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IITK\Course Material\5th Semester\ECO764\Assignments\Assignments 4&amp;5\Equity_assignment\"/>
    </mc:Choice>
  </mc:AlternateContent>
  <xr:revisionPtr revIDLastSave="0" documentId="13_ncr:1_{4E683E78-C4FE-4113-9DB7-86DCBEA452EE}" xr6:coauthVersionLast="47" xr6:coauthVersionMax="47" xr10:uidLastSave="{00000000-0000-0000-0000-000000000000}"/>
  <bookViews>
    <workbookView xWindow="-108" yWindow="-108" windowWidth="23256" windowHeight="12456" tabRatio="792" xr2:uid="{00000000-000D-0000-FFFF-FFFF00000000}"/>
  </bookViews>
  <sheets>
    <sheet name="Monthly Returns" sheetId="1" r:id="rId1"/>
    <sheet name="Urban-Maya " sheetId="2" r:id="rId2"/>
    <sheet name="Harris-Urban" sheetId="3" r:id="rId3"/>
    <sheet name="Harris-Maya" sheetId="4" r:id="rId4"/>
    <sheet name="All three" sheetId="5" r:id="rId5"/>
    <sheet name="Regression Harris" sheetId="11" r:id="rId6"/>
    <sheet name="Regression Urban" sheetId="12" r:id="rId7"/>
    <sheet name="Regression Maya" sheetId="13" r:id="rId8"/>
    <sheet name="CAPM" sheetId="14" r:id="rId9"/>
  </sheets>
  <definedNames>
    <definedName name="_xlcn.WorksheetConnection_CAPM_Data_Template.xlsxTable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CAPM_Data_Templat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4" l="1"/>
  <c r="D8" i="14"/>
  <c r="B8" i="14"/>
  <c r="F4" i="14"/>
  <c r="D4" i="14"/>
  <c r="B4" i="14"/>
  <c r="E8" i="14"/>
  <c r="C8" i="14"/>
  <c r="A8" i="14"/>
  <c r="E4" i="14"/>
  <c r="C4" i="14"/>
  <c r="A4" i="14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L9" i="5"/>
  <c r="C4" i="2"/>
  <c r="C3" i="2"/>
  <c r="K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2" i="5"/>
  <c r="D5052" i="5"/>
  <c r="D3" i="4"/>
  <c r="D15" i="5"/>
  <c r="D16" i="5"/>
  <c r="F16" i="5" s="1"/>
  <c r="D17" i="5"/>
  <c r="F17" i="5" s="1"/>
  <c r="D18" i="5"/>
  <c r="F18" i="5" s="1"/>
  <c r="D19" i="5"/>
  <c r="F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D28" i="5"/>
  <c r="F28" i="5" s="1"/>
  <c r="D29" i="5"/>
  <c r="F29" i="5" s="1"/>
  <c r="D30" i="5"/>
  <c r="F30" i="5" s="1"/>
  <c r="D31" i="5"/>
  <c r="D32" i="5"/>
  <c r="F32" i="5" s="1"/>
  <c r="D33" i="5"/>
  <c r="F33" i="5" s="1"/>
  <c r="D34" i="5"/>
  <c r="F34" i="5" s="1"/>
  <c r="D35" i="5"/>
  <c r="F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D44" i="5"/>
  <c r="F44" i="5" s="1"/>
  <c r="D45" i="5"/>
  <c r="F45" i="5" s="1"/>
  <c r="D46" i="5"/>
  <c r="F46" i="5" s="1"/>
  <c r="D47" i="5"/>
  <c r="D48" i="5"/>
  <c r="F48" i="5" s="1"/>
  <c r="D49" i="5"/>
  <c r="F49" i="5" s="1"/>
  <c r="D50" i="5"/>
  <c r="F50" i="5" s="1"/>
  <c r="D51" i="5"/>
  <c r="F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D64" i="5"/>
  <c r="F64" i="5" s="1"/>
  <c r="D65" i="5"/>
  <c r="F65" i="5" s="1"/>
  <c r="D66" i="5"/>
  <c r="F66" i="5" s="1"/>
  <c r="D67" i="5"/>
  <c r="F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F74" i="5" s="1"/>
  <c r="D75" i="5"/>
  <c r="F75" i="5" s="1"/>
  <c r="D76" i="5"/>
  <c r="F76" i="5" s="1"/>
  <c r="D77" i="5"/>
  <c r="F77" i="5" s="1"/>
  <c r="D78" i="5"/>
  <c r="F78" i="5" s="1"/>
  <c r="D79" i="5"/>
  <c r="D80" i="5"/>
  <c r="F80" i="5" s="1"/>
  <c r="D81" i="5"/>
  <c r="F81" i="5" s="1"/>
  <c r="D82" i="5"/>
  <c r="F82" i="5" s="1"/>
  <c r="D83" i="5"/>
  <c r="F83" i="5" s="1"/>
  <c r="D84" i="5"/>
  <c r="F84" i="5" s="1"/>
  <c r="D85" i="5"/>
  <c r="F85" i="5" s="1"/>
  <c r="D86" i="5"/>
  <c r="F86" i="5" s="1"/>
  <c r="D87" i="5"/>
  <c r="F87" i="5" s="1"/>
  <c r="D88" i="5"/>
  <c r="F88" i="5" s="1"/>
  <c r="D89" i="5"/>
  <c r="F89" i="5" s="1"/>
  <c r="D90" i="5"/>
  <c r="F90" i="5" s="1"/>
  <c r="D91" i="5"/>
  <c r="F91" i="5" s="1"/>
  <c r="D92" i="5"/>
  <c r="F92" i="5" s="1"/>
  <c r="D93" i="5"/>
  <c r="F93" i="5" s="1"/>
  <c r="D94" i="5"/>
  <c r="F94" i="5" s="1"/>
  <c r="D95" i="5"/>
  <c r="D96" i="5"/>
  <c r="F96" i="5" s="1"/>
  <c r="D97" i="5"/>
  <c r="F97" i="5" s="1"/>
  <c r="D98" i="5"/>
  <c r="F98" i="5" s="1"/>
  <c r="D99" i="5"/>
  <c r="F99" i="5" s="1"/>
  <c r="D100" i="5"/>
  <c r="F100" i="5" s="1"/>
  <c r="D101" i="5"/>
  <c r="F101" i="5" s="1"/>
  <c r="D102" i="5"/>
  <c r="F102" i="5" s="1"/>
  <c r="D103" i="5"/>
  <c r="F103" i="5" s="1"/>
  <c r="D104" i="5"/>
  <c r="F104" i="5" s="1"/>
  <c r="D105" i="5"/>
  <c r="F105" i="5" s="1"/>
  <c r="D106" i="5"/>
  <c r="F106" i="5" s="1"/>
  <c r="D107" i="5"/>
  <c r="F107" i="5" s="1"/>
  <c r="D108" i="5"/>
  <c r="F108" i="5" s="1"/>
  <c r="D109" i="5"/>
  <c r="F109" i="5" s="1"/>
  <c r="D110" i="5"/>
  <c r="F110" i="5" s="1"/>
  <c r="D111" i="5"/>
  <c r="D112" i="5"/>
  <c r="F112" i="5" s="1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D128" i="5"/>
  <c r="F128" i="5" s="1"/>
  <c r="D129" i="5"/>
  <c r="F129" i="5" s="1"/>
  <c r="D130" i="5"/>
  <c r="F130" i="5" s="1"/>
  <c r="D131" i="5"/>
  <c r="F131" i="5" s="1"/>
  <c r="D132" i="5"/>
  <c r="F132" i="5" s="1"/>
  <c r="D133" i="5"/>
  <c r="F133" i="5" s="1"/>
  <c r="D134" i="5"/>
  <c r="F134" i="5" s="1"/>
  <c r="D135" i="5"/>
  <c r="F135" i="5" s="1"/>
  <c r="D136" i="5"/>
  <c r="F136" i="5" s="1"/>
  <c r="D137" i="5"/>
  <c r="F137" i="5" s="1"/>
  <c r="D138" i="5"/>
  <c r="F138" i="5" s="1"/>
  <c r="D139" i="5"/>
  <c r="F139" i="5" s="1"/>
  <c r="D140" i="5"/>
  <c r="F140" i="5" s="1"/>
  <c r="D141" i="5"/>
  <c r="F141" i="5" s="1"/>
  <c r="D142" i="5"/>
  <c r="F142" i="5" s="1"/>
  <c r="D143" i="5"/>
  <c r="D144" i="5"/>
  <c r="F144" i="5" s="1"/>
  <c r="D145" i="5"/>
  <c r="F145" i="5" s="1"/>
  <c r="D146" i="5"/>
  <c r="F146" i="5" s="1"/>
  <c r="D147" i="5"/>
  <c r="F147" i="5" s="1"/>
  <c r="D148" i="5"/>
  <c r="F148" i="5" s="1"/>
  <c r="D149" i="5"/>
  <c r="F149" i="5" s="1"/>
  <c r="D150" i="5"/>
  <c r="F150" i="5" s="1"/>
  <c r="D151" i="5"/>
  <c r="F151" i="5" s="1"/>
  <c r="D152" i="5"/>
  <c r="F152" i="5" s="1"/>
  <c r="D153" i="5"/>
  <c r="F153" i="5" s="1"/>
  <c r="D154" i="5"/>
  <c r="F154" i="5" s="1"/>
  <c r="D155" i="5"/>
  <c r="F155" i="5" s="1"/>
  <c r="D156" i="5"/>
  <c r="F156" i="5" s="1"/>
  <c r="D157" i="5"/>
  <c r="F157" i="5" s="1"/>
  <c r="D158" i="5"/>
  <c r="F158" i="5" s="1"/>
  <c r="D159" i="5"/>
  <c r="D160" i="5"/>
  <c r="F160" i="5" s="1"/>
  <c r="D161" i="5"/>
  <c r="F161" i="5" s="1"/>
  <c r="D162" i="5"/>
  <c r="F162" i="5" s="1"/>
  <c r="D163" i="5"/>
  <c r="F163" i="5" s="1"/>
  <c r="D164" i="5"/>
  <c r="F164" i="5" s="1"/>
  <c r="D165" i="5"/>
  <c r="F165" i="5" s="1"/>
  <c r="D166" i="5"/>
  <c r="F166" i="5" s="1"/>
  <c r="D167" i="5"/>
  <c r="F167" i="5" s="1"/>
  <c r="D168" i="5"/>
  <c r="F168" i="5" s="1"/>
  <c r="D169" i="5"/>
  <c r="F169" i="5" s="1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D176" i="5"/>
  <c r="F176" i="5" s="1"/>
  <c r="D177" i="5"/>
  <c r="F177" i="5" s="1"/>
  <c r="D178" i="5"/>
  <c r="F178" i="5" s="1"/>
  <c r="D179" i="5"/>
  <c r="F179" i="5" s="1"/>
  <c r="D180" i="5"/>
  <c r="F180" i="5" s="1"/>
  <c r="D181" i="5"/>
  <c r="F181" i="5" s="1"/>
  <c r="D182" i="5"/>
  <c r="F182" i="5" s="1"/>
  <c r="D183" i="5"/>
  <c r="F183" i="5" s="1"/>
  <c r="D184" i="5"/>
  <c r="F184" i="5" s="1"/>
  <c r="D185" i="5"/>
  <c r="F185" i="5" s="1"/>
  <c r="D186" i="5"/>
  <c r="F186" i="5" s="1"/>
  <c r="D187" i="5"/>
  <c r="F187" i="5" s="1"/>
  <c r="D188" i="5"/>
  <c r="F188" i="5" s="1"/>
  <c r="D189" i="5"/>
  <c r="F189" i="5" s="1"/>
  <c r="D190" i="5"/>
  <c r="F190" i="5" s="1"/>
  <c r="D191" i="5"/>
  <c r="D192" i="5"/>
  <c r="F192" i="5" s="1"/>
  <c r="D193" i="5"/>
  <c r="F193" i="5" s="1"/>
  <c r="D194" i="5"/>
  <c r="F194" i="5" s="1"/>
  <c r="D195" i="5"/>
  <c r="F195" i="5" s="1"/>
  <c r="D196" i="5"/>
  <c r="F196" i="5" s="1"/>
  <c r="D197" i="5"/>
  <c r="F197" i="5" s="1"/>
  <c r="D198" i="5"/>
  <c r="F198" i="5" s="1"/>
  <c r="D199" i="5"/>
  <c r="F199" i="5" s="1"/>
  <c r="D200" i="5"/>
  <c r="F200" i="5" s="1"/>
  <c r="D201" i="5"/>
  <c r="F201" i="5" s="1"/>
  <c r="D202" i="5"/>
  <c r="F202" i="5" s="1"/>
  <c r="D203" i="5"/>
  <c r="F203" i="5" s="1"/>
  <c r="D204" i="5"/>
  <c r="F204" i="5" s="1"/>
  <c r="D205" i="5"/>
  <c r="F205" i="5" s="1"/>
  <c r="D206" i="5"/>
  <c r="F206" i="5" s="1"/>
  <c r="D207" i="5"/>
  <c r="D208" i="5"/>
  <c r="F208" i="5" s="1"/>
  <c r="D209" i="5"/>
  <c r="F209" i="5" s="1"/>
  <c r="D210" i="5"/>
  <c r="F210" i="5" s="1"/>
  <c r="D211" i="5"/>
  <c r="F211" i="5" s="1"/>
  <c r="D212" i="5"/>
  <c r="F212" i="5" s="1"/>
  <c r="D213" i="5"/>
  <c r="F213" i="5" s="1"/>
  <c r="D214" i="5"/>
  <c r="F214" i="5" s="1"/>
  <c r="D215" i="5"/>
  <c r="F215" i="5" s="1"/>
  <c r="D216" i="5"/>
  <c r="F216" i="5" s="1"/>
  <c r="D217" i="5"/>
  <c r="F217" i="5" s="1"/>
  <c r="D218" i="5"/>
  <c r="F218" i="5" s="1"/>
  <c r="D219" i="5"/>
  <c r="F219" i="5" s="1"/>
  <c r="D220" i="5"/>
  <c r="F220" i="5" s="1"/>
  <c r="D221" i="5"/>
  <c r="F221" i="5" s="1"/>
  <c r="D222" i="5"/>
  <c r="F222" i="5" s="1"/>
  <c r="D223" i="5"/>
  <c r="D224" i="5"/>
  <c r="F224" i="5" s="1"/>
  <c r="D225" i="5"/>
  <c r="F225" i="5" s="1"/>
  <c r="D226" i="5"/>
  <c r="F226" i="5" s="1"/>
  <c r="D227" i="5"/>
  <c r="F227" i="5" s="1"/>
  <c r="D228" i="5"/>
  <c r="F228" i="5" s="1"/>
  <c r="D229" i="5"/>
  <c r="F229" i="5" s="1"/>
  <c r="D230" i="5"/>
  <c r="F230" i="5" s="1"/>
  <c r="D231" i="5"/>
  <c r="F231" i="5" s="1"/>
  <c r="D232" i="5"/>
  <c r="F232" i="5" s="1"/>
  <c r="D233" i="5"/>
  <c r="F233" i="5" s="1"/>
  <c r="D234" i="5"/>
  <c r="F234" i="5" s="1"/>
  <c r="D235" i="5"/>
  <c r="F235" i="5" s="1"/>
  <c r="D236" i="5"/>
  <c r="F236" i="5" s="1"/>
  <c r="D237" i="5"/>
  <c r="F237" i="5" s="1"/>
  <c r="D238" i="5"/>
  <c r="F238" i="5" s="1"/>
  <c r="D239" i="5"/>
  <c r="D240" i="5"/>
  <c r="F240" i="5" s="1"/>
  <c r="D241" i="5"/>
  <c r="F241" i="5" s="1"/>
  <c r="D242" i="5"/>
  <c r="F242" i="5" s="1"/>
  <c r="D243" i="5"/>
  <c r="F243" i="5" s="1"/>
  <c r="D244" i="5"/>
  <c r="F244" i="5" s="1"/>
  <c r="D245" i="5"/>
  <c r="F245" i="5" s="1"/>
  <c r="D246" i="5"/>
  <c r="F246" i="5" s="1"/>
  <c r="D247" i="5"/>
  <c r="F247" i="5" s="1"/>
  <c r="D248" i="5"/>
  <c r="F248" i="5" s="1"/>
  <c r="D249" i="5"/>
  <c r="F249" i="5" s="1"/>
  <c r="D250" i="5"/>
  <c r="F250" i="5" s="1"/>
  <c r="D251" i="5"/>
  <c r="F251" i="5" s="1"/>
  <c r="D252" i="5"/>
  <c r="F252" i="5" s="1"/>
  <c r="D253" i="5"/>
  <c r="F253" i="5" s="1"/>
  <c r="D254" i="5"/>
  <c r="F254" i="5" s="1"/>
  <c r="D255" i="5"/>
  <c r="D256" i="5"/>
  <c r="F256" i="5" s="1"/>
  <c r="D257" i="5"/>
  <c r="F257" i="5" s="1"/>
  <c r="D258" i="5"/>
  <c r="F258" i="5" s="1"/>
  <c r="D259" i="5"/>
  <c r="F259" i="5" s="1"/>
  <c r="D260" i="5"/>
  <c r="F260" i="5" s="1"/>
  <c r="D261" i="5"/>
  <c r="F261" i="5" s="1"/>
  <c r="D262" i="5"/>
  <c r="F262" i="5" s="1"/>
  <c r="D263" i="5"/>
  <c r="F263" i="5" s="1"/>
  <c r="D264" i="5"/>
  <c r="F264" i="5" s="1"/>
  <c r="D265" i="5"/>
  <c r="F265" i="5" s="1"/>
  <c r="D266" i="5"/>
  <c r="F266" i="5" s="1"/>
  <c r="D267" i="5"/>
  <c r="F267" i="5" s="1"/>
  <c r="D268" i="5"/>
  <c r="F268" i="5" s="1"/>
  <c r="D269" i="5"/>
  <c r="F269" i="5" s="1"/>
  <c r="D270" i="5"/>
  <c r="F270" i="5" s="1"/>
  <c r="D271" i="5"/>
  <c r="D272" i="5"/>
  <c r="F272" i="5" s="1"/>
  <c r="D273" i="5"/>
  <c r="F273" i="5" s="1"/>
  <c r="D274" i="5"/>
  <c r="F274" i="5" s="1"/>
  <c r="D275" i="5"/>
  <c r="F275" i="5" s="1"/>
  <c r="D276" i="5"/>
  <c r="F276" i="5" s="1"/>
  <c r="D277" i="5"/>
  <c r="F277" i="5" s="1"/>
  <c r="D278" i="5"/>
  <c r="F278" i="5" s="1"/>
  <c r="D279" i="5"/>
  <c r="F279" i="5" s="1"/>
  <c r="D280" i="5"/>
  <c r="F280" i="5" s="1"/>
  <c r="D281" i="5"/>
  <c r="F281" i="5" s="1"/>
  <c r="D282" i="5"/>
  <c r="F282" i="5" s="1"/>
  <c r="D283" i="5"/>
  <c r="F283" i="5" s="1"/>
  <c r="D284" i="5"/>
  <c r="F284" i="5" s="1"/>
  <c r="D285" i="5"/>
  <c r="F285" i="5" s="1"/>
  <c r="D286" i="5"/>
  <c r="F286" i="5" s="1"/>
  <c r="D287" i="5"/>
  <c r="D288" i="5"/>
  <c r="F288" i="5" s="1"/>
  <c r="D289" i="5"/>
  <c r="F289" i="5" s="1"/>
  <c r="D290" i="5"/>
  <c r="F290" i="5" s="1"/>
  <c r="D291" i="5"/>
  <c r="F291" i="5" s="1"/>
  <c r="D292" i="5"/>
  <c r="F292" i="5" s="1"/>
  <c r="D293" i="5"/>
  <c r="F293" i="5" s="1"/>
  <c r="D294" i="5"/>
  <c r="F294" i="5" s="1"/>
  <c r="D295" i="5"/>
  <c r="F295" i="5" s="1"/>
  <c r="D296" i="5"/>
  <c r="F296" i="5" s="1"/>
  <c r="D297" i="5"/>
  <c r="F297" i="5" s="1"/>
  <c r="D298" i="5"/>
  <c r="F298" i="5" s="1"/>
  <c r="D299" i="5"/>
  <c r="F299" i="5" s="1"/>
  <c r="D300" i="5"/>
  <c r="F300" i="5" s="1"/>
  <c r="D301" i="5"/>
  <c r="F301" i="5" s="1"/>
  <c r="D302" i="5"/>
  <c r="F302" i="5" s="1"/>
  <c r="D303" i="5"/>
  <c r="D304" i="5"/>
  <c r="F304" i="5" s="1"/>
  <c r="D305" i="5"/>
  <c r="F305" i="5" s="1"/>
  <c r="D306" i="5"/>
  <c r="F306" i="5" s="1"/>
  <c r="D307" i="5"/>
  <c r="F307" i="5" s="1"/>
  <c r="D308" i="5"/>
  <c r="F308" i="5" s="1"/>
  <c r="D309" i="5"/>
  <c r="F309" i="5" s="1"/>
  <c r="D310" i="5"/>
  <c r="F310" i="5" s="1"/>
  <c r="D311" i="5"/>
  <c r="F311" i="5" s="1"/>
  <c r="D312" i="5"/>
  <c r="F312" i="5" s="1"/>
  <c r="D313" i="5"/>
  <c r="F313" i="5" s="1"/>
  <c r="D314" i="5"/>
  <c r="F314" i="5" s="1"/>
  <c r="D315" i="5"/>
  <c r="F315" i="5" s="1"/>
  <c r="D316" i="5"/>
  <c r="F316" i="5" s="1"/>
  <c r="D317" i="5"/>
  <c r="F317" i="5" s="1"/>
  <c r="D318" i="5"/>
  <c r="F318" i="5" s="1"/>
  <c r="D319" i="5"/>
  <c r="D320" i="5"/>
  <c r="F320" i="5" s="1"/>
  <c r="D321" i="5"/>
  <c r="F321" i="5" s="1"/>
  <c r="D322" i="5"/>
  <c r="F322" i="5" s="1"/>
  <c r="D323" i="5"/>
  <c r="F323" i="5" s="1"/>
  <c r="D324" i="5"/>
  <c r="F324" i="5" s="1"/>
  <c r="D325" i="5"/>
  <c r="F325" i="5" s="1"/>
  <c r="D326" i="5"/>
  <c r="F326" i="5" s="1"/>
  <c r="D327" i="5"/>
  <c r="F327" i="5" s="1"/>
  <c r="D328" i="5"/>
  <c r="F328" i="5" s="1"/>
  <c r="D329" i="5"/>
  <c r="F329" i="5" s="1"/>
  <c r="D330" i="5"/>
  <c r="F330" i="5" s="1"/>
  <c r="D331" i="5"/>
  <c r="F331" i="5" s="1"/>
  <c r="D332" i="5"/>
  <c r="F332" i="5" s="1"/>
  <c r="D333" i="5"/>
  <c r="F333" i="5" s="1"/>
  <c r="D334" i="5"/>
  <c r="F334" i="5" s="1"/>
  <c r="D335" i="5"/>
  <c r="D336" i="5"/>
  <c r="F336" i="5" s="1"/>
  <c r="D337" i="5"/>
  <c r="F337" i="5" s="1"/>
  <c r="D338" i="5"/>
  <c r="F338" i="5" s="1"/>
  <c r="D339" i="5"/>
  <c r="F339" i="5" s="1"/>
  <c r="D340" i="5"/>
  <c r="F340" i="5" s="1"/>
  <c r="D341" i="5"/>
  <c r="F341" i="5" s="1"/>
  <c r="D342" i="5"/>
  <c r="F342" i="5" s="1"/>
  <c r="D343" i="5"/>
  <c r="F343" i="5" s="1"/>
  <c r="D344" i="5"/>
  <c r="F344" i="5" s="1"/>
  <c r="D345" i="5"/>
  <c r="F345" i="5" s="1"/>
  <c r="D346" i="5"/>
  <c r="F346" i="5" s="1"/>
  <c r="D347" i="5"/>
  <c r="F347" i="5" s="1"/>
  <c r="D348" i="5"/>
  <c r="F348" i="5" s="1"/>
  <c r="D349" i="5"/>
  <c r="F349" i="5" s="1"/>
  <c r="D350" i="5"/>
  <c r="F350" i="5" s="1"/>
  <c r="D351" i="5"/>
  <c r="D352" i="5"/>
  <c r="F352" i="5" s="1"/>
  <c r="D353" i="5"/>
  <c r="F353" i="5" s="1"/>
  <c r="D354" i="5"/>
  <c r="F354" i="5" s="1"/>
  <c r="D355" i="5"/>
  <c r="F355" i="5" s="1"/>
  <c r="D356" i="5"/>
  <c r="F356" i="5" s="1"/>
  <c r="D357" i="5"/>
  <c r="F357" i="5" s="1"/>
  <c r="D358" i="5"/>
  <c r="F358" i="5" s="1"/>
  <c r="D359" i="5"/>
  <c r="F359" i="5" s="1"/>
  <c r="D360" i="5"/>
  <c r="F360" i="5" s="1"/>
  <c r="D361" i="5"/>
  <c r="D362" i="5"/>
  <c r="F362" i="5" s="1"/>
  <c r="D363" i="5"/>
  <c r="F363" i="5" s="1"/>
  <c r="D364" i="5"/>
  <c r="F364" i="5" s="1"/>
  <c r="D365" i="5"/>
  <c r="F365" i="5" s="1"/>
  <c r="D366" i="5"/>
  <c r="F366" i="5" s="1"/>
  <c r="D367" i="5"/>
  <c r="D368" i="5"/>
  <c r="F368" i="5" s="1"/>
  <c r="D369" i="5"/>
  <c r="F369" i="5" s="1"/>
  <c r="D370" i="5"/>
  <c r="F370" i="5" s="1"/>
  <c r="D371" i="5"/>
  <c r="F371" i="5" s="1"/>
  <c r="D372" i="5"/>
  <c r="F372" i="5" s="1"/>
  <c r="D373" i="5"/>
  <c r="F373" i="5" s="1"/>
  <c r="D374" i="5"/>
  <c r="F374" i="5" s="1"/>
  <c r="D375" i="5"/>
  <c r="F375" i="5" s="1"/>
  <c r="D376" i="5"/>
  <c r="F376" i="5" s="1"/>
  <c r="D377" i="5"/>
  <c r="F377" i="5" s="1"/>
  <c r="D378" i="5"/>
  <c r="F378" i="5" s="1"/>
  <c r="D379" i="5"/>
  <c r="F379" i="5" s="1"/>
  <c r="D380" i="5"/>
  <c r="F380" i="5" s="1"/>
  <c r="D381" i="5"/>
  <c r="F381" i="5" s="1"/>
  <c r="D382" i="5"/>
  <c r="F382" i="5" s="1"/>
  <c r="D383" i="5"/>
  <c r="D384" i="5"/>
  <c r="F384" i="5" s="1"/>
  <c r="D385" i="5"/>
  <c r="F385" i="5" s="1"/>
  <c r="D386" i="5"/>
  <c r="F386" i="5" s="1"/>
  <c r="D387" i="5"/>
  <c r="F387" i="5" s="1"/>
  <c r="D388" i="5"/>
  <c r="F388" i="5" s="1"/>
  <c r="D389" i="5"/>
  <c r="F389" i="5" s="1"/>
  <c r="D390" i="5"/>
  <c r="F390" i="5" s="1"/>
  <c r="D391" i="5"/>
  <c r="F391" i="5" s="1"/>
  <c r="D392" i="5"/>
  <c r="F392" i="5" s="1"/>
  <c r="D393" i="5"/>
  <c r="F393" i="5" s="1"/>
  <c r="D394" i="5"/>
  <c r="F394" i="5" s="1"/>
  <c r="D395" i="5"/>
  <c r="F395" i="5" s="1"/>
  <c r="D396" i="5"/>
  <c r="F396" i="5" s="1"/>
  <c r="D397" i="5"/>
  <c r="F397" i="5" s="1"/>
  <c r="D398" i="5"/>
  <c r="F398" i="5" s="1"/>
  <c r="D399" i="5"/>
  <c r="D400" i="5"/>
  <c r="F400" i="5" s="1"/>
  <c r="D401" i="5"/>
  <c r="F401" i="5" s="1"/>
  <c r="D402" i="5"/>
  <c r="F402" i="5" s="1"/>
  <c r="D403" i="5"/>
  <c r="F403" i="5" s="1"/>
  <c r="D404" i="5"/>
  <c r="F404" i="5" s="1"/>
  <c r="D405" i="5"/>
  <c r="F405" i="5" s="1"/>
  <c r="D406" i="5"/>
  <c r="F406" i="5" s="1"/>
  <c r="D407" i="5"/>
  <c r="F407" i="5" s="1"/>
  <c r="D408" i="5"/>
  <c r="F408" i="5" s="1"/>
  <c r="D409" i="5"/>
  <c r="F409" i="5" s="1"/>
  <c r="D410" i="5"/>
  <c r="F410" i="5" s="1"/>
  <c r="D411" i="5"/>
  <c r="F411" i="5" s="1"/>
  <c r="D412" i="5"/>
  <c r="F412" i="5" s="1"/>
  <c r="D413" i="5"/>
  <c r="F413" i="5" s="1"/>
  <c r="D414" i="5"/>
  <c r="F414" i="5" s="1"/>
  <c r="D415" i="5"/>
  <c r="D416" i="5"/>
  <c r="F416" i="5" s="1"/>
  <c r="D417" i="5"/>
  <c r="F417" i="5" s="1"/>
  <c r="D418" i="5"/>
  <c r="F418" i="5" s="1"/>
  <c r="D419" i="5"/>
  <c r="F419" i="5" s="1"/>
  <c r="D420" i="5"/>
  <c r="F420" i="5" s="1"/>
  <c r="D421" i="5"/>
  <c r="F421" i="5" s="1"/>
  <c r="D422" i="5"/>
  <c r="F422" i="5" s="1"/>
  <c r="D423" i="5"/>
  <c r="F423" i="5" s="1"/>
  <c r="D424" i="5"/>
  <c r="F424" i="5" s="1"/>
  <c r="D425" i="5"/>
  <c r="F425" i="5" s="1"/>
  <c r="D426" i="5"/>
  <c r="F426" i="5" s="1"/>
  <c r="D427" i="5"/>
  <c r="F427" i="5" s="1"/>
  <c r="D428" i="5"/>
  <c r="F428" i="5" s="1"/>
  <c r="D429" i="5"/>
  <c r="F429" i="5" s="1"/>
  <c r="D430" i="5"/>
  <c r="F430" i="5" s="1"/>
  <c r="D431" i="5"/>
  <c r="D432" i="5"/>
  <c r="F432" i="5" s="1"/>
  <c r="D433" i="5"/>
  <c r="F433" i="5" s="1"/>
  <c r="D434" i="5"/>
  <c r="F434" i="5" s="1"/>
  <c r="D435" i="5"/>
  <c r="F435" i="5" s="1"/>
  <c r="D436" i="5"/>
  <c r="F436" i="5" s="1"/>
  <c r="D437" i="5"/>
  <c r="F437" i="5" s="1"/>
  <c r="D438" i="5"/>
  <c r="F438" i="5" s="1"/>
  <c r="D439" i="5"/>
  <c r="F439" i="5" s="1"/>
  <c r="D440" i="5"/>
  <c r="F440" i="5" s="1"/>
  <c r="D441" i="5"/>
  <c r="F441" i="5" s="1"/>
  <c r="D442" i="5"/>
  <c r="F442" i="5" s="1"/>
  <c r="D443" i="5"/>
  <c r="F443" i="5" s="1"/>
  <c r="D444" i="5"/>
  <c r="F444" i="5" s="1"/>
  <c r="D445" i="5"/>
  <c r="F445" i="5" s="1"/>
  <c r="D446" i="5"/>
  <c r="F446" i="5" s="1"/>
  <c r="D447" i="5"/>
  <c r="D448" i="5"/>
  <c r="F448" i="5" s="1"/>
  <c r="D449" i="5"/>
  <c r="F449" i="5" s="1"/>
  <c r="D450" i="5"/>
  <c r="F450" i="5" s="1"/>
  <c r="D451" i="5"/>
  <c r="F451" i="5" s="1"/>
  <c r="D452" i="5"/>
  <c r="F452" i="5" s="1"/>
  <c r="D453" i="5"/>
  <c r="F453" i="5" s="1"/>
  <c r="D454" i="5"/>
  <c r="F454" i="5" s="1"/>
  <c r="D455" i="5"/>
  <c r="F455" i="5" s="1"/>
  <c r="D456" i="5"/>
  <c r="F456" i="5" s="1"/>
  <c r="D457" i="5"/>
  <c r="F457" i="5" s="1"/>
  <c r="D458" i="5"/>
  <c r="F458" i="5" s="1"/>
  <c r="D459" i="5"/>
  <c r="F459" i="5" s="1"/>
  <c r="D460" i="5"/>
  <c r="F460" i="5" s="1"/>
  <c r="D461" i="5"/>
  <c r="F461" i="5" s="1"/>
  <c r="D462" i="5"/>
  <c r="F462" i="5" s="1"/>
  <c r="D463" i="5"/>
  <c r="D464" i="5"/>
  <c r="F464" i="5" s="1"/>
  <c r="D465" i="5"/>
  <c r="F465" i="5" s="1"/>
  <c r="D466" i="5"/>
  <c r="F466" i="5" s="1"/>
  <c r="D467" i="5"/>
  <c r="F467" i="5" s="1"/>
  <c r="D468" i="5"/>
  <c r="F468" i="5" s="1"/>
  <c r="D469" i="5"/>
  <c r="F469" i="5" s="1"/>
  <c r="D470" i="5"/>
  <c r="F470" i="5" s="1"/>
  <c r="D471" i="5"/>
  <c r="F471" i="5" s="1"/>
  <c r="D472" i="5"/>
  <c r="F472" i="5" s="1"/>
  <c r="D473" i="5"/>
  <c r="F473" i="5" s="1"/>
  <c r="D474" i="5"/>
  <c r="F474" i="5" s="1"/>
  <c r="D475" i="5"/>
  <c r="F475" i="5" s="1"/>
  <c r="D476" i="5"/>
  <c r="F476" i="5" s="1"/>
  <c r="D477" i="5"/>
  <c r="F477" i="5" s="1"/>
  <c r="D478" i="5"/>
  <c r="F478" i="5" s="1"/>
  <c r="D479" i="5"/>
  <c r="D480" i="5"/>
  <c r="F480" i="5" s="1"/>
  <c r="D481" i="5"/>
  <c r="F481" i="5" s="1"/>
  <c r="D482" i="5"/>
  <c r="F482" i="5" s="1"/>
  <c r="D483" i="5"/>
  <c r="F483" i="5" s="1"/>
  <c r="D484" i="5"/>
  <c r="F484" i="5" s="1"/>
  <c r="D485" i="5"/>
  <c r="F485" i="5" s="1"/>
  <c r="D486" i="5"/>
  <c r="F486" i="5" s="1"/>
  <c r="D487" i="5"/>
  <c r="F487" i="5" s="1"/>
  <c r="D488" i="5"/>
  <c r="F488" i="5" s="1"/>
  <c r="D489" i="5"/>
  <c r="F489" i="5" s="1"/>
  <c r="D490" i="5"/>
  <c r="F490" i="5" s="1"/>
  <c r="D491" i="5"/>
  <c r="F491" i="5" s="1"/>
  <c r="D492" i="5"/>
  <c r="F492" i="5" s="1"/>
  <c r="D493" i="5"/>
  <c r="F493" i="5" s="1"/>
  <c r="D494" i="5"/>
  <c r="F494" i="5" s="1"/>
  <c r="D495" i="5"/>
  <c r="D496" i="5"/>
  <c r="F496" i="5" s="1"/>
  <c r="D497" i="5"/>
  <c r="F497" i="5" s="1"/>
  <c r="D498" i="5"/>
  <c r="F498" i="5" s="1"/>
  <c r="D499" i="5"/>
  <c r="F499" i="5" s="1"/>
  <c r="D500" i="5"/>
  <c r="F500" i="5" s="1"/>
  <c r="D501" i="5"/>
  <c r="F501" i="5" s="1"/>
  <c r="D502" i="5"/>
  <c r="F502" i="5" s="1"/>
  <c r="D503" i="5"/>
  <c r="F503" i="5" s="1"/>
  <c r="D504" i="5"/>
  <c r="F504" i="5" s="1"/>
  <c r="D505" i="5"/>
  <c r="F505" i="5" s="1"/>
  <c r="D506" i="5"/>
  <c r="F506" i="5" s="1"/>
  <c r="D507" i="5"/>
  <c r="F507" i="5" s="1"/>
  <c r="D508" i="5"/>
  <c r="F508" i="5" s="1"/>
  <c r="D509" i="5"/>
  <c r="F509" i="5" s="1"/>
  <c r="D510" i="5"/>
  <c r="F510" i="5" s="1"/>
  <c r="D511" i="5"/>
  <c r="D512" i="5"/>
  <c r="F512" i="5" s="1"/>
  <c r="D513" i="5"/>
  <c r="F513" i="5" s="1"/>
  <c r="D514" i="5"/>
  <c r="F514" i="5" s="1"/>
  <c r="D515" i="5"/>
  <c r="F515" i="5" s="1"/>
  <c r="D516" i="5"/>
  <c r="F516" i="5" s="1"/>
  <c r="D517" i="5"/>
  <c r="F517" i="5" s="1"/>
  <c r="D518" i="5"/>
  <c r="F518" i="5" s="1"/>
  <c r="D519" i="5"/>
  <c r="F519" i="5" s="1"/>
  <c r="D520" i="5"/>
  <c r="F520" i="5" s="1"/>
  <c r="D521" i="5"/>
  <c r="D522" i="5"/>
  <c r="F522" i="5" s="1"/>
  <c r="D523" i="5"/>
  <c r="F523" i="5" s="1"/>
  <c r="D524" i="5"/>
  <c r="F524" i="5" s="1"/>
  <c r="D525" i="5"/>
  <c r="F525" i="5" s="1"/>
  <c r="D526" i="5"/>
  <c r="F526" i="5" s="1"/>
  <c r="D527" i="5"/>
  <c r="D528" i="5"/>
  <c r="F528" i="5" s="1"/>
  <c r="D529" i="5"/>
  <c r="F529" i="5" s="1"/>
  <c r="D530" i="5"/>
  <c r="F530" i="5" s="1"/>
  <c r="D531" i="5"/>
  <c r="F531" i="5" s="1"/>
  <c r="D532" i="5"/>
  <c r="F532" i="5" s="1"/>
  <c r="D533" i="5"/>
  <c r="F533" i="5" s="1"/>
  <c r="D534" i="5"/>
  <c r="F534" i="5" s="1"/>
  <c r="D535" i="5"/>
  <c r="F535" i="5" s="1"/>
  <c r="D536" i="5"/>
  <c r="F536" i="5" s="1"/>
  <c r="D537" i="5"/>
  <c r="F537" i="5" s="1"/>
  <c r="D538" i="5"/>
  <c r="F538" i="5" s="1"/>
  <c r="D539" i="5"/>
  <c r="F539" i="5" s="1"/>
  <c r="D540" i="5"/>
  <c r="F540" i="5" s="1"/>
  <c r="D541" i="5"/>
  <c r="F541" i="5" s="1"/>
  <c r="D542" i="5"/>
  <c r="F542" i="5" s="1"/>
  <c r="D543" i="5"/>
  <c r="D544" i="5"/>
  <c r="F544" i="5" s="1"/>
  <c r="D545" i="5"/>
  <c r="F545" i="5" s="1"/>
  <c r="D546" i="5"/>
  <c r="F546" i="5" s="1"/>
  <c r="D547" i="5"/>
  <c r="F547" i="5" s="1"/>
  <c r="D548" i="5"/>
  <c r="F548" i="5" s="1"/>
  <c r="D549" i="5"/>
  <c r="F549" i="5" s="1"/>
  <c r="D550" i="5"/>
  <c r="F550" i="5" s="1"/>
  <c r="D551" i="5"/>
  <c r="F551" i="5" s="1"/>
  <c r="D552" i="5"/>
  <c r="F552" i="5" s="1"/>
  <c r="D553" i="5"/>
  <c r="F553" i="5" s="1"/>
  <c r="D554" i="5"/>
  <c r="F554" i="5" s="1"/>
  <c r="D555" i="5"/>
  <c r="F555" i="5" s="1"/>
  <c r="D556" i="5"/>
  <c r="F556" i="5" s="1"/>
  <c r="D557" i="5"/>
  <c r="F557" i="5" s="1"/>
  <c r="D558" i="5"/>
  <c r="F558" i="5" s="1"/>
  <c r="D559" i="5"/>
  <c r="D560" i="5"/>
  <c r="F560" i="5" s="1"/>
  <c r="D561" i="5"/>
  <c r="F561" i="5" s="1"/>
  <c r="D562" i="5"/>
  <c r="F562" i="5" s="1"/>
  <c r="D563" i="5"/>
  <c r="F563" i="5" s="1"/>
  <c r="D564" i="5"/>
  <c r="F564" i="5" s="1"/>
  <c r="D565" i="5"/>
  <c r="F565" i="5" s="1"/>
  <c r="D566" i="5"/>
  <c r="F566" i="5" s="1"/>
  <c r="D567" i="5"/>
  <c r="F567" i="5" s="1"/>
  <c r="D568" i="5"/>
  <c r="F568" i="5" s="1"/>
  <c r="D569" i="5"/>
  <c r="F569" i="5" s="1"/>
  <c r="D570" i="5"/>
  <c r="F570" i="5" s="1"/>
  <c r="D571" i="5"/>
  <c r="F571" i="5" s="1"/>
  <c r="D572" i="5"/>
  <c r="F572" i="5" s="1"/>
  <c r="D573" i="5"/>
  <c r="F573" i="5" s="1"/>
  <c r="D574" i="5"/>
  <c r="F574" i="5" s="1"/>
  <c r="D575" i="5"/>
  <c r="D576" i="5"/>
  <c r="F576" i="5" s="1"/>
  <c r="D577" i="5"/>
  <c r="F577" i="5" s="1"/>
  <c r="D578" i="5"/>
  <c r="F578" i="5" s="1"/>
  <c r="D579" i="5"/>
  <c r="F579" i="5" s="1"/>
  <c r="D580" i="5"/>
  <c r="F580" i="5" s="1"/>
  <c r="D581" i="5"/>
  <c r="F581" i="5" s="1"/>
  <c r="D582" i="5"/>
  <c r="F582" i="5" s="1"/>
  <c r="D583" i="5"/>
  <c r="F583" i="5" s="1"/>
  <c r="D584" i="5"/>
  <c r="F584" i="5" s="1"/>
  <c r="D585" i="5"/>
  <c r="F585" i="5" s="1"/>
  <c r="D586" i="5"/>
  <c r="F586" i="5" s="1"/>
  <c r="D587" i="5"/>
  <c r="F587" i="5" s="1"/>
  <c r="D588" i="5"/>
  <c r="F588" i="5" s="1"/>
  <c r="D589" i="5"/>
  <c r="F589" i="5" s="1"/>
  <c r="D590" i="5"/>
  <c r="F590" i="5" s="1"/>
  <c r="D591" i="5"/>
  <c r="D592" i="5"/>
  <c r="F592" i="5" s="1"/>
  <c r="D593" i="5"/>
  <c r="F593" i="5" s="1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02" i="5"/>
  <c r="F602" i="5" s="1"/>
  <c r="D603" i="5"/>
  <c r="F603" i="5" s="1"/>
  <c r="D604" i="5"/>
  <c r="F604" i="5" s="1"/>
  <c r="D605" i="5"/>
  <c r="F605" i="5" s="1"/>
  <c r="D606" i="5"/>
  <c r="F606" i="5" s="1"/>
  <c r="D607" i="5"/>
  <c r="D608" i="5"/>
  <c r="F608" i="5" s="1"/>
  <c r="D609" i="5"/>
  <c r="F609" i="5" s="1"/>
  <c r="D610" i="5"/>
  <c r="F610" i="5" s="1"/>
  <c r="D611" i="5"/>
  <c r="F611" i="5" s="1"/>
  <c r="D612" i="5"/>
  <c r="F612" i="5" s="1"/>
  <c r="D613" i="5"/>
  <c r="F613" i="5" s="1"/>
  <c r="D614" i="5"/>
  <c r="F614" i="5" s="1"/>
  <c r="D615" i="5"/>
  <c r="F615" i="5" s="1"/>
  <c r="D616" i="5"/>
  <c r="F616" i="5" s="1"/>
  <c r="D617" i="5"/>
  <c r="D618" i="5"/>
  <c r="F618" i="5" s="1"/>
  <c r="D619" i="5"/>
  <c r="F619" i="5" s="1"/>
  <c r="D620" i="5"/>
  <c r="F620" i="5" s="1"/>
  <c r="D621" i="5"/>
  <c r="F621" i="5" s="1"/>
  <c r="D622" i="5"/>
  <c r="F622" i="5" s="1"/>
  <c r="D623" i="5"/>
  <c r="D624" i="5"/>
  <c r="F624" i="5" s="1"/>
  <c r="D625" i="5"/>
  <c r="F625" i="5" s="1"/>
  <c r="D626" i="5"/>
  <c r="F626" i="5" s="1"/>
  <c r="D627" i="5"/>
  <c r="F627" i="5" s="1"/>
  <c r="D628" i="5"/>
  <c r="F628" i="5" s="1"/>
  <c r="D629" i="5"/>
  <c r="F629" i="5" s="1"/>
  <c r="D630" i="5"/>
  <c r="F630" i="5" s="1"/>
  <c r="D631" i="5"/>
  <c r="F631" i="5" s="1"/>
  <c r="D632" i="5"/>
  <c r="F632" i="5" s="1"/>
  <c r="D633" i="5"/>
  <c r="D634" i="5"/>
  <c r="F634" i="5" s="1"/>
  <c r="D635" i="5"/>
  <c r="F635" i="5" s="1"/>
  <c r="D636" i="5"/>
  <c r="F636" i="5" s="1"/>
  <c r="D637" i="5"/>
  <c r="F637" i="5" s="1"/>
  <c r="D638" i="5"/>
  <c r="F638" i="5" s="1"/>
  <c r="D639" i="5"/>
  <c r="D640" i="5"/>
  <c r="F640" i="5" s="1"/>
  <c r="D641" i="5"/>
  <c r="F641" i="5" s="1"/>
  <c r="D642" i="5"/>
  <c r="F642" i="5" s="1"/>
  <c r="D643" i="5"/>
  <c r="F643" i="5" s="1"/>
  <c r="D644" i="5"/>
  <c r="F644" i="5" s="1"/>
  <c r="D645" i="5"/>
  <c r="F645" i="5" s="1"/>
  <c r="D646" i="5"/>
  <c r="F646" i="5" s="1"/>
  <c r="D647" i="5"/>
  <c r="F647" i="5" s="1"/>
  <c r="D648" i="5"/>
  <c r="F648" i="5" s="1"/>
  <c r="D649" i="5"/>
  <c r="D650" i="5"/>
  <c r="F650" i="5" s="1"/>
  <c r="D651" i="5"/>
  <c r="F651" i="5" s="1"/>
  <c r="D652" i="5"/>
  <c r="F652" i="5" s="1"/>
  <c r="D653" i="5"/>
  <c r="F653" i="5" s="1"/>
  <c r="D654" i="5"/>
  <c r="F654" i="5" s="1"/>
  <c r="D655" i="5"/>
  <c r="D656" i="5"/>
  <c r="F656" i="5" s="1"/>
  <c r="D657" i="5"/>
  <c r="F657" i="5" s="1"/>
  <c r="D658" i="5"/>
  <c r="F658" i="5" s="1"/>
  <c r="D659" i="5"/>
  <c r="F659" i="5" s="1"/>
  <c r="D660" i="5"/>
  <c r="F660" i="5" s="1"/>
  <c r="D661" i="5"/>
  <c r="F661" i="5" s="1"/>
  <c r="D662" i="5"/>
  <c r="F662" i="5" s="1"/>
  <c r="D663" i="5"/>
  <c r="F663" i="5" s="1"/>
  <c r="D664" i="5"/>
  <c r="F664" i="5" s="1"/>
  <c r="D665" i="5"/>
  <c r="D666" i="5"/>
  <c r="F666" i="5" s="1"/>
  <c r="D667" i="5"/>
  <c r="F667" i="5" s="1"/>
  <c r="D668" i="5"/>
  <c r="F668" i="5" s="1"/>
  <c r="D669" i="5"/>
  <c r="F669" i="5" s="1"/>
  <c r="D670" i="5"/>
  <c r="F670" i="5" s="1"/>
  <c r="D671" i="5"/>
  <c r="D672" i="5"/>
  <c r="F672" i="5" s="1"/>
  <c r="D673" i="5"/>
  <c r="F673" i="5" s="1"/>
  <c r="D674" i="5"/>
  <c r="F674" i="5" s="1"/>
  <c r="D675" i="5"/>
  <c r="F675" i="5" s="1"/>
  <c r="D676" i="5"/>
  <c r="F676" i="5" s="1"/>
  <c r="D677" i="5"/>
  <c r="F677" i="5" s="1"/>
  <c r="D678" i="5"/>
  <c r="F678" i="5" s="1"/>
  <c r="D679" i="5"/>
  <c r="F679" i="5" s="1"/>
  <c r="D680" i="5"/>
  <c r="F680" i="5" s="1"/>
  <c r="D681" i="5"/>
  <c r="D682" i="5"/>
  <c r="F682" i="5" s="1"/>
  <c r="D683" i="5"/>
  <c r="F683" i="5" s="1"/>
  <c r="D684" i="5"/>
  <c r="F684" i="5" s="1"/>
  <c r="D685" i="5"/>
  <c r="F685" i="5" s="1"/>
  <c r="D686" i="5"/>
  <c r="F686" i="5" s="1"/>
  <c r="D687" i="5"/>
  <c r="D688" i="5"/>
  <c r="F688" i="5" s="1"/>
  <c r="D689" i="5"/>
  <c r="F689" i="5" s="1"/>
  <c r="D690" i="5"/>
  <c r="F690" i="5" s="1"/>
  <c r="D691" i="5"/>
  <c r="F691" i="5" s="1"/>
  <c r="D692" i="5"/>
  <c r="F692" i="5" s="1"/>
  <c r="D693" i="5"/>
  <c r="F693" i="5" s="1"/>
  <c r="D694" i="5"/>
  <c r="F694" i="5" s="1"/>
  <c r="D695" i="5"/>
  <c r="F695" i="5" s="1"/>
  <c r="D696" i="5"/>
  <c r="F696" i="5" s="1"/>
  <c r="D697" i="5"/>
  <c r="D698" i="5"/>
  <c r="F698" i="5" s="1"/>
  <c r="D699" i="5"/>
  <c r="F699" i="5" s="1"/>
  <c r="D700" i="5"/>
  <c r="F700" i="5" s="1"/>
  <c r="D701" i="5"/>
  <c r="F701" i="5" s="1"/>
  <c r="D702" i="5"/>
  <c r="F702" i="5" s="1"/>
  <c r="D703" i="5"/>
  <c r="D704" i="5"/>
  <c r="F704" i="5" s="1"/>
  <c r="D705" i="5"/>
  <c r="F705" i="5" s="1"/>
  <c r="D706" i="5"/>
  <c r="F706" i="5" s="1"/>
  <c r="D707" i="5"/>
  <c r="F707" i="5" s="1"/>
  <c r="D708" i="5"/>
  <c r="F708" i="5" s="1"/>
  <c r="D709" i="5"/>
  <c r="F709" i="5" s="1"/>
  <c r="D710" i="5"/>
  <c r="F710" i="5" s="1"/>
  <c r="D711" i="5"/>
  <c r="F711" i="5" s="1"/>
  <c r="D712" i="5"/>
  <c r="F712" i="5" s="1"/>
  <c r="D713" i="5"/>
  <c r="D714" i="5"/>
  <c r="F714" i="5" s="1"/>
  <c r="D715" i="5"/>
  <c r="F715" i="5" s="1"/>
  <c r="D716" i="5"/>
  <c r="F716" i="5" s="1"/>
  <c r="D717" i="5"/>
  <c r="F717" i="5" s="1"/>
  <c r="D718" i="5"/>
  <c r="F718" i="5" s="1"/>
  <c r="D719" i="5"/>
  <c r="D720" i="5"/>
  <c r="F720" i="5" s="1"/>
  <c r="D721" i="5"/>
  <c r="F721" i="5" s="1"/>
  <c r="D722" i="5"/>
  <c r="F722" i="5" s="1"/>
  <c r="D723" i="5"/>
  <c r="F723" i="5" s="1"/>
  <c r="D724" i="5"/>
  <c r="F724" i="5" s="1"/>
  <c r="D725" i="5"/>
  <c r="F725" i="5" s="1"/>
  <c r="D726" i="5"/>
  <c r="F726" i="5" s="1"/>
  <c r="D727" i="5"/>
  <c r="F727" i="5" s="1"/>
  <c r="D728" i="5"/>
  <c r="F728" i="5" s="1"/>
  <c r="D729" i="5"/>
  <c r="D730" i="5"/>
  <c r="F730" i="5" s="1"/>
  <c r="D731" i="5"/>
  <c r="F731" i="5" s="1"/>
  <c r="D732" i="5"/>
  <c r="F732" i="5" s="1"/>
  <c r="D733" i="5"/>
  <c r="F733" i="5" s="1"/>
  <c r="D734" i="5"/>
  <c r="F734" i="5" s="1"/>
  <c r="D735" i="5"/>
  <c r="D736" i="5"/>
  <c r="F736" i="5" s="1"/>
  <c r="D737" i="5"/>
  <c r="F737" i="5" s="1"/>
  <c r="D738" i="5"/>
  <c r="F738" i="5" s="1"/>
  <c r="D739" i="5"/>
  <c r="F739" i="5" s="1"/>
  <c r="D740" i="5"/>
  <c r="F740" i="5" s="1"/>
  <c r="D741" i="5"/>
  <c r="F741" i="5" s="1"/>
  <c r="D742" i="5"/>
  <c r="F742" i="5" s="1"/>
  <c r="D743" i="5"/>
  <c r="F743" i="5" s="1"/>
  <c r="D744" i="5"/>
  <c r="F744" i="5" s="1"/>
  <c r="D745" i="5"/>
  <c r="D746" i="5"/>
  <c r="F746" i="5" s="1"/>
  <c r="D747" i="5"/>
  <c r="F747" i="5" s="1"/>
  <c r="D748" i="5"/>
  <c r="F748" i="5" s="1"/>
  <c r="D749" i="5"/>
  <c r="F749" i="5" s="1"/>
  <c r="D750" i="5"/>
  <c r="F750" i="5" s="1"/>
  <c r="D751" i="5"/>
  <c r="D752" i="5"/>
  <c r="F752" i="5" s="1"/>
  <c r="D753" i="5"/>
  <c r="F753" i="5" s="1"/>
  <c r="D754" i="5"/>
  <c r="F754" i="5" s="1"/>
  <c r="D755" i="5"/>
  <c r="F755" i="5" s="1"/>
  <c r="D756" i="5"/>
  <c r="F756" i="5" s="1"/>
  <c r="D757" i="5"/>
  <c r="F757" i="5" s="1"/>
  <c r="D758" i="5"/>
  <c r="F758" i="5" s="1"/>
  <c r="D759" i="5"/>
  <c r="F759" i="5" s="1"/>
  <c r="D760" i="5"/>
  <c r="F760" i="5" s="1"/>
  <c r="D761" i="5"/>
  <c r="D762" i="5"/>
  <c r="F762" i="5" s="1"/>
  <c r="D763" i="5"/>
  <c r="F763" i="5" s="1"/>
  <c r="D764" i="5"/>
  <c r="F764" i="5" s="1"/>
  <c r="D765" i="5"/>
  <c r="F765" i="5" s="1"/>
  <c r="D766" i="5"/>
  <c r="F766" i="5" s="1"/>
  <c r="D767" i="5"/>
  <c r="D768" i="5"/>
  <c r="F768" i="5" s="1"/>
  <c r="D769" i="5"/>
  <c r="F769" i="5" s="1"/>
  <c r="D770" i="5"/>
  <c r="F770" i="5" s="1"/>
  <c r="D771" i="5"/>
  <c r="F771" i="5" s="1"/>
  <c r="D772" i="5"/>
  <c r="F772" i="5" s="1"/>
  <c r="D773" i="5"/>
  <c r="F773" i="5" s="1"/>
  <c r="D774" i="5"/>
  <c r="F774" i="5" s="1"/>
  <c r="D775" i="5"/>
  <c r="F775" i="5" s="1"/>
  <c r="D776" i="5"/>
  <c r="F776" i="5" s="1"/>
  <c r="D777" i="5"/>
  <c r="D778" i="5"/>
  <c r="F778" i="5" s="1"/>
  <c r="D779" i="5"/>
  <c r="F779" i="5" s="1"/>
  <c r="D780" i="5"/>
  <c r="F780" i="5" s="1"/>
  <c r="D781" i="5"/>
  <c r="F781" i="5" s="1"/>
  <c r="D782" i="5"/>
  <c r="F782" i="5" s="1"/>
  <c r="D783" i="5"/>
  <c r="D784" i="5"/>
  <c r="F784" i="5" s="1"/>
  <c r="D785" i="5"/>
  <c r="F785" i="5" s="1"/>
  <c r="D786" i="5"/>
  <c r="F786" i="5" s="1"/>
  <c r="D787" i="5"/>
  <c r="F787" i="5" s="1"/>
  <c r="D788" i="5"/>
  <c r="F788" i="5" s="1"/>
  <c r="D789" i="5"/>
  <c r="F789" i="5" s="1"/>
  <c r="D790" i="5"/>
  <c r="F790" i="5" s="1"/>
  <c r="D791" i="5"/>
  <c r="F791" i="5" s="1"/>
  <c r="D792" i="5"/>
  <c r="F792" i="5" s="1"/>
  <c r="D793" i="5"/>
  <c r="D794" i="5"/>
  <c r="F794" i="5" s="1"/>
  <c r="D795" i="5"/>
  <c r="F795" i="5" s="1"/>
  <c r="D796" i="5"/>
  <c r="F796" i="5" s="1"/>
  <c r="D797" i="5"/>
  <c r="F797" i="5" s="1"/>
  <c r="D798" i="5"/>
  <c r="F798" i="5" s="1"/>
  <c r="D799" i="5"/>
  <c r="D800" i="5"/>
  <c r="F800" i="5" s="1"/>
  <c r="D801" i="5"/>
  <c r="F801" i="5" s="1"/>
  <c r="D802" i="5"/>
  <c r="F802" i="5" s="1"/>
  <c r="D803" i="5"/>
  <c r="F803" i="5" s="1"/>
  <c r="D804" i="5"/>
  <c r="F804" i="5" s="1"/>
  <c r="D805" i="5"/>
  <c r="F805" i="5" s="1"/>
  <c r="D806" i="5"/>
  <c r="F806" i="5" s="1"/>
  <c r="D807" i="5"/>
  <c r="F807" i="5" s="1"/>
  <c r="D808" i="5"/>
  <c r="F808" i="5" s="1"/>
  <c r="D809" i="5"/>
  <c r="D810" i="5"/>
  <c r="F810" i="5" s="1"/>
  <c r="D811" i="5"/>
  <c r="F811" i="5" s="1"/>
  <c r="D812" i="5"/>
  <c r="F812" i="5" s="1"/>
  <c r="D813" i="5"/>
  <c r="F813" i="5" s="1"/>
  <c r="D814" i="5"/>
  <c r="F814" i="5" s="1"/>
  <c r="D815" i="5"/>
  <c r="D816" i="5"/>
  <c r="F816" i="5" s="1"/>
  <c r="D817" i="5"/>
  <c r="F817" i="5" s="1"/>
  <c r="D818" i="5"/>
  <c r="F818" i="5" s="1"/>
  <c r="D819" i="5"/>
  <c r="F819" i="5" s="1"/>
  <c r="D820" i="5"/>
  <c r="F820" i="5" s="1"/>
  <c r="D821" i="5"/>
  <c r="F821" i="5" s="1"/>
  <c r="D822" i="5"/>
  <c r="F822" i="5" s="1"/>
  <c r="D823" i="5"/>
  <c r="F823" i="5" s="1"/>
  <c r="D824" i="5"/>
  <c r="F824" i="5" s="1"/>
  <c r="D825" i="5"/>
  <c r="D826" i="5"/>
  <c r="F826" i="5" s="1"/>
  <c r="D827" i="5"/>
  <c r="F827" i="5" s="1"/>
  <c r="D828" i="5"/>
  <c r="F828" i="5" s="1"/>
  <c r="D829" i="5"/>
  <c r="F829" i="5" s="1"/>
  <c r="D830" i="5"/>
  <c r="F830" i="5" s="1"/>
  <c r="D831" i="5"/>
  <c r="D832" i="5"/>
  <c r="F832" i="5" s="1"/>
  <c r="D833" i="5"/>
  <c r="F833" i="5" s="1"/>
  <c r="D834" i="5"/>
  <c r="F834" i="5" s="1"/>
  <c r="D835" i="5"/>
  <c r="F835" i="5" s="1"/>
  <c r="D836" i="5"/>
  <c r="F836" i="5" s="1"/>
  <c r="D837" i="5"/>
  <c r="F837" i="5" s="1"/>
  <c r="D838" i="5"/>
  <c r="F838" i="5" s="1"/>
  <c r="D839" i="5"/>
  <c r="F839" i="5" s="1"/>
  <c r="D840" i="5"/>
  <c r="F840" i="5" s="1"/>
  <c r="D841" i="5"/>
  <c r="D842" i="5"/>
  <c r="F842" i="5" s="1"/>
  <c r="D843" i="5"/>
  <c r="F843" i="5" s="1"/>
  <c r="D844" i="5"/>
  <c r="F844" i="5" s="1"/>
  <c r="D845" i="5"/>
  <c r="F845" i="5" s="1"/>
  <c r="D846" i="5"/>
  <c r="F846" i="5" s="1"/>
  <c r="D847" i="5"/>
  <c r="D848" i="5"/>
  <c r="F848" i="5" s="1"/>
  <c r="D849" i="5"/>
  <c r="F849" i="5" s="1"/>
  <c r="D850" i="5"/>
  <c r="F850" i="5" s="1"/>
  <c r="D851" i="5"/>
  <c r="F851" i="5" s="1"/>
  <c r="D852" i="5"/>
  <c r="F852" i="5" s="1"/>
  <c r="D853" i="5"/>
  <c r="F853" i="5" s="1"/>
  <c r="D854" i="5"/>
  <c r="F854" i="5" s="1"/>
  <c r="D855" i="5"/>
  <c r="F855" i="5" s="1"/>
  <c r="D856" i="5"/>
  <c r="F856" i="5" s="1"/>
  <c r="D857" i="5"/>
  <c r="D858" i="5"/>
  <c r="F858" i="5" s="1"/>
  <c r="D859" i="5"/>
  <c r="F859" i="5" s="1"/>
  <c r="D860" i="5"/>
  <c r="F860" i="5" s="1"/>
  <c r="D861" i="5"/>
  <c r="F861" i="5" s="1"/>
  <c r="D862" i="5"/>
  <c r="F862" i="5" s="1"/>
  <c r="D863" i="5"/>
  <c r="D864" i="5"/>
  <c r="F864" i="5" s="1"/>
  <c r="D865" i="5"/>
  <c r="F865" i="5" s="1"/>
  <c r="D866" i="5"/>
  <c r="F866" i="5" s="1"/>
  <c r="D867" i="5"/>
  <c r="F867" i="5" s="1"/>
  <c r="D868" i="5"/>
  <c r="F868" i="5" s="1"/>
  <c r="D869" i="5"/>
  <c r="F869" i="5" s="1"/>
  <c r="D870" i="5"/>
  <c r="F870" i="5" s="1"/>
  <c r="D871" i="5"/>
  <c r="F871" i="5" s="1"/>
  <c r="D872" i="5"/>
  <c r="F872" i="5" s="1"/>
  <c r="D873" i="5"/>
  <c r="D874" i="5"/>
  <c r="F874" i="5" s="1"/>
  <c r="D875" i="5"/>
  <c r="F875" i="5" s="1"/>
  <c r="D876" i="5"/>
  <c r="F876" i="5" s="1"/>
  <c r="D877" i="5"/>
  <c r="F877" i="5" s="1"/>
  <c r="D878" i="5"/>
  <c r="F878" i="5" s="1"/>
  <c r="D879" i="5"/>
  <c r="D880" i="5"/>
  <c r="F880" i="5" s="1"/>
  <c r="D881" i="5"/>
  <c r="F881" i="5" s="1"/>
  <c r="D882" i="5"/>
  <c r="F882" i="5" s="1"/>
  <c r="D883" i="5"/>
  <c r="F883" i="5" s="1"/>
  <c r="D884" i="5"/>
  <c r="F884" i="5" s="1"/>
  <c r="D885" i="5"/>
  <c r="F885" i="5" s="1"/>
  <c r="D886" i="5"/>
  <c r="F886" i="5" s="1"/>
  <c r="D887" i="5"/>
  <c r="F887" i="5" s="1"/>
  <c r="D888" i="5"/>
  <c r="F888" i="5" s="1"/>
  <c r="D889" i="5"/>
  <c r="D890" i="5"/>
  <c r="F890" i="5" s="1"/>
  <c r="D891" i="5"/>
  <c r="F891" i="5" s="1"/>
  <c r="D892" i="5"/>
  <c r="F892" i="5" s="1"/>
  <c r="D893" i="5"/>
  <c r="F893" i="5" s="1"/>
  <c r="D894" i="5"/>
  <c r="F894" i="5" s="1"/>
  <c r="D895" i="5"/>
  <c r="D896" i="5"/>
  <c r="F896" i="5" s="1"/>
  <c r="D897" i="5"/>
  <c r="F897" i="5" s="1"/>
  <c r="D898" i="5"/>
  <c r="F898" i="5" s="1"/>
  <c r="D899" i="5"/>
  <c r="F899" i="5" s="1"/>
  <c r="D900" i="5"/>
  <c r="F900" i="5" s="1"/>
  <c r="D901" i="5"/>
  <c r="F901" i="5" s="1"/>
  <c r="D902" i="5"/>
  <c r="F902" i="5" s="1"/>
  <c r="D903" i="5"/>
  <c r="F903" i="5" s="1"/>
  <c r="D904" i="5"/>
  <c r="F904" i="5" s="1"/>
  <c r="D905" i="5"/>
  <c r="D906" i="5"/>
  <c r="F906" i="5" s="1"/>
  <c r="D907" i="5"/>
  <c r="F907" i="5" s="1"/>
  <c r="D908" i="5"/>
  <c r="F908" i="5" s="1"/>
  <c r="D909" i="5"/>
  <c r="F909" i="5" s="1"/>
  <c r="D910" i="5"/>
  <c r="F910" i="5" s="1"/>
  <c r="D911" i="5"/>
  <c r="D912" i="5"/>
  <c r="F912" i="5" s="1"/>
  <c r="D913" i="5"/>
  <c r="F913" i="5" s="1"/>
  <c r="D914" i="5"/>
  <c r="F914" i="5" s="1"/>
  <c r="D915" i="5"/>
  <c r="F915" i="5" s="1"/>
  <c r="D916" i="5"/>
  <c r="F916" i="5" s="1"/>
  <c r="D917" i="5"/>
  <c r="F917" i="5" s="1"/>
  <c r="D918" i="5"/>
  <c r="F918" i="5" s="1"/>
  <c r="D919" i="5"/>
  <c r="F919" i="5" s="1"/>
  <c r="D920" i="5"/>
  <c r="F920" i="5" s="1"/>
  <c r="D921" i="5"/>
  <c r="D922" i="5"/>
  <c r="F922" i="5" s="1"/>
  <c r="D923" i="5"/>
  <c r="F923" i="5" s="1"/>
  <c r="D924" i="5"/>
  <c r="F924" i="5" s="1"/>
  <c r="D925" i="5"/>
  <c r="F925" i="5" s="1"/>
  <c r="D926" i="5"/>
  <c r="F926" i="5" s="1"/>
  <c r="D927" i="5"/>
  <c r="D928" i="5"/>
  <c r="F928" i="5" s="1"/>
  <c r="D929" i="5"/>
  <c r="F929" i="5" s="1"/>
  <c r="D930" i="5"/>
  <c r="F930" i="5" s="1"/>
  <c r="D931" i="5"/>
  <c r="F931" i="5" s="1"/>
  <c r="D932" i="5"/>
  <c r="F932" i="5" s="1"/>
  <c r="D933" i="5"/>
  <c r="F933" i="5" s="1"/>
  <c r="D934" i="5"/>
  <c r="F934" i="5" s="1"/>
  <c r="D935" i="5"/>
  <c r="F935" i="5" s="1"/>
  <c r="D936" i="5"/>
  <c r="F936" i="5" s="1"/>
  <c r="D937" i="5"/>
  <c r="D938" i="5"/>
  <c r="F938" i="5" s="1"/>
  <c r="D939" i="5"/>
  <c r="F939" i="5" s="1"/>
  <c r="D940" i="5"/>
  <c r="F940" i="5" s="1"/>
  <c r="D941" i="5"/>
  <c r="F941" i="5" s="1"/>
  <c r="D942" i="5"/>
  <c r="F942" i="5" s="1"/>
  <c r="D943" i="5"/>
  <c r="D944" i="5"/>
  <c r="F944" i="5" s="1"/>
  <c r="D945" i="5"/>
  <c r="F945" i="5" s="1"/>
  <c r="D946" i="5"/>
  <c r="F946" i="5" s="1"/>
  <c r="D947" i="5"/>
  <c r="F947" i="5" s="1"/>
  <c r="D948" i="5"/>
  <c r="F948" i="5" s="1"/>
  <c r="D949" i="5"/>
  <c r="F949" i="5" s="1"/>
  <c r="D950" i="5"/>
  <c r="F950" i="5" s="1"/>
  <c r="D951" i="5"/>
  <c r="F951" i="5" s="1"/>
  <c r="D952" i="5"/>
  <c r="F952" i="5" s="1"/>
  <c r="D953" i="5"/>
  <c r="D954" i="5"/>
  <c r="F954" i="5" s="1"/>
  <c r="D955" i="5"/>
  <c r="F955" i="5" s="1"/>
  <c r="D956" i="5"/>
  <c r="F956" i="5" s="1"/>
  <c r="D957" i="5"/>
  <c r="F957" i="5" s="1"/>
  <c r="D958" i="5"/>
  <c r="F958" i="5" s="1"/>
  <c r="D959" i="5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F966" i="5" s="1"/>
  <c r="D967" i="5"/>
  <c r="F967" i="5" s="1"/>
  <c r="D968" i="5"/>
  <c r="F968" i="5" s="1"/>
  <c r="D969" i="5"/>
  <c r="D970" i="5"/>
  <c r="F970" i="5" s="1"/>
  <c r="D971" i="5"/>
  <c r="F971" i="5" s="1"/>
  <c r="D972" i="5"/>
  <c r="F972" i="5" s="1"/>
  <c r="D973" i="5"/>
  <c r="F973" i="5" s="1"/>
  <c r="D974" i="5"/>
  <c r="F974" i="5" s="1"/>
  <c r="D975" i="5"/>
  <c r="D976" i="5"/>
  <c r="F976" i="5" s="1"/>
  <c r="D977" i="5"/>
  <c r="F977" i="5" s="1"/>
  <c r="D978" i="5"/>
  <c r="F978" i="5" s="1"/>
  <c r="D979" i="5"/>
  <c r="F979" i="5" s="1"/>
  <c r="D980" i="5"/>
  <c r="F980" i="5" s="1"/>
  <c r="D981" i="5"/>
  <c r="F981" i="5" s="1"/>
  <c r="D982" i="5"/>
  <c r="F982" i="5" s="1"/>
  <c r="D983" i="5"/>
  <c r="F983" i="5" s="1"/>
  <c r="D984" i="5"/>
  <c r="F984" i="5" s="1"/>
  <c r="D985" i="5"/>
  <c r="D986" i="5"/>
  <c r="F986" i="5" s="1"/>
  <c r="D987" i="5"/>
  <c r="F987" i="5" s="1"/>
  <c r="D988" i="5"/>
  <c r="F988" i="5" s="1"/>
  <c r="D989" i="5"/>
  <c r="F989" i="5" s="1"/>
  <c r="D990" i="5"/>
  <c r="F990" i="5" s="1"/>
  <c r="D991" i="5"/>
  <c r="D992" i="5"/>
  <c r="F992" i="5" s="1"/>
  <c r="D993" i="5"/>
  <c r="F993" i="5" s="1"/>
  <c r="D994" i="5"/>
  <c r="F994" i="5" s="1"/>
  <c r="D995" i="5"/>
  <c r="F995" i="5" s="1"/>
  <c r="D996" i="5"/>
  <c r="F996" i="5" s="1"/>
  <c r="D997" i="5"/>
  <c r="F997" i="5" s="1"/>
  <c r="D998" i="5"/>
  <c r="F998" i="5" s="1"/>
  <c r="D999" i="5"/>
  <c r="F999" i="5" s="1"/>
  <c r="D1000" i="5"/>
  <c r="F1000" i="5" s="1"/>
  <c r="D1001" i="5"/>
  <c r="D1002" i="5"/>
  <c r="F1002" i="5" s="1"/>
  <c r="D1003" i="5"/>
  <c r="F1003" i="5" s="1"/>
  <c r="D1004" i="5"/>
  <c r="F1004" i="5" s="1"/>
  <c r="D1005" i="5"/>
  <c r="F1005" i="5" s="1"/>
  <c r="D1006" i="5"/>
  <c r="F1006" i="5" s="1"/>
  <c r="D1007" i="5"/>
  <c r="D1008" i="5"/>
  <c r="F1008" i="5" s="1"/>
  <c r="D1009" i="5"/>
  <c r="F1009" i="5" s="1"/>
  <c r="D1010" i="5"/>
  <c r="F1010" i="5" s="1"/>
  <c r="D1011" i="5"/>
  <c r="F1011" i="5" s="1"/>
  <c r="D1012" i="5"/>
  <c r="F1012" i="5" s="1"/>
  <c r="D1013" i="5"/>
  <c r="F1013" i="5" s="1"/>
  <c r="D1014" i="5"/>
  <c r="F1014" i="5" s="1"/>
  <c r="D1015" i="5"/>
  <c r="F1015" i="5" s="1"/>
  <c r="D1016" i="5"/>
  <c r="F1016" i="5" s="1"/>
  <c r="D1017" i="5"/>
  <c r="D1018" i="5"/>
  <c r="F1018" i="5" s="1"/>
  <c r="D1019" i="5"/>
  <c r="F1019" i="5" s="1"/>
  <c r="D1020" i="5"/>
  <c r="F1020" i="5" s="1"/>
  <c r="D1021" i="5"/>
  <c r="F1021" i="5" s="1"/>
  <c r="D1022" i="5"/>
  <c r="F1022" i="5" s="1"/>
  <c r="D1023" i="5"/>
  <c r="D1024" i="5"/>
  <c r="F1024" i="5" s="1"/>
  <c r="D1025" i="5"/>
  <c r="F1025" i="5" s="1"/>
  <c r="D1026" i="5"/>
  <c r="F1026" i="5" s="1"/>
  <c r="D1027" i="5"/>
  <c r="F1027" i="5" s="1"/>
  <c r="D1028" i="5"/>
  <c r="F1028" i="5" s="1"/>
  <c r="D1029" i="5"/>
  <c r="F1029" i="5" s="1"/>
  <c r="D1030" i="5"/>
  <c r="F1030" i="5" s="1"/>
  <c r="D1031" i="5"/>
  <c r="F1031" i="5" s="1"/>
  <c r="D1032" i="5"/>
  <c r="F1032" i="5" s="1"/>
  <c r="D1033" i="5"/>
  <c r="D1034" i="5"/>
  <c r="F1034" i="5" s="1"/>
  <c r="D1035" i="5"/>
  <c r="F1035" i="5" s="1"/>
  <c r="D1036" i="5"/>
  <c r="F1036" i="5" s="1"/>
  <c r="D1037" i="5"/>
  <c r="F1037" i="5" s="1"/>
  <c r="D1038" i="5"/>
  <c r="F1038" i="5" s="1"/>
  <c r="D1039" i="5"/>
  <c r="D1040" i="5"/>
  <c r="F1040" i="5" s="1"/>
  <c r="D1041" i="5"/>
  <c r="F1041" i="5" s="1"/>
  <c r="D1042" i="5"/>
  <c r="F1042" i="5" s="1"/>
  <c r="D1043" i="5"/>
  <c r="F1043" i="5" s="1"/>
  <c r="D1044" i="5"/>
  <c r="F1044" i="5" s="1"/>
  <c r="D1045" i="5"/>
  <c r="F1045" i="5" s="1"/>
  <c r="D1046" i="5"/>
  <c r="F1046" i="5" s="1"/>
  <c r="D1047" i="5"/>
  <c r="F1047" i="5" s="1"/>
  <c r="D1048" i="5"/>
  <c r="F1048" i="5" s="1"/>
  <c r="D1049" i="5"/>
  <c r="D1050" i="5"/>
  <c r="F1050" i="5" s="1"/>
  <c r="D1051" i="5"/>
  <c r="F1051" i="5" s="1"/>
  <c r="D1052" i="5"/>
  <c r="F1052" i="5" s="1"/>
  <c r="D1053" i="5"/>
  <c r="F1053" i="5" s="1"/>
  <c r="D1054" i="5"/>
  <c r="F1054" i="5" s="1"/>
  <c r="D1055" i="5"/>
  <c r="D1056" i="5"/>
  <c r="F1056" i="5" s="1"/>
  <c r="D1057" i="5"/>
  <c r="F1057" i="5" s="1"/>
  <c r="D1058" i="5"/>
  <c r="F1058" i="5" s="1"/>
  <c r="D1059" i="5"/>
  <c r="F1059" i="5" s="1"/>
  <c r="D1060" i="5"/>
  <c r="F1060" i="5" s="1"/>
  <c r="D1061" i="5"/>
  <c r="F1061" i="5" s="1"/>
  <c r="D1062" i="5"/>
  <c r="F1062" i="5" s="1"/>
  <c r="D1063" i="5"/>
  <c r="F1063" i="5" s="1"/>
  <c r="D1064" i="5"/>
  <c r="F1064" i="5" s="1"/>
  <c r="D1065" i="5"/>
  <c r="D1066" i="5"/>
  <c r="F1066" i="5" s="1"/>
  <c r="D1067" i="5"/>
  <c r="F1067" i="5" s="1"/>
  <c r="D1068" i="5"/>
  <c r="F1068" i="5" s="1"/>
  <c r="D1069" i="5"/>
  <c r="F1069" i="5" s="1"/>
  <c r="D1070" i="5"/>
  <c r="F1070" i="5" s="1"/>
  <c r="D1071" i="5"/>
  <c r="D1072" i="5"/>
  <c r="F1072" i="5" s="1"/>
  <c r="D1073" i="5"/>
  <c r="F1073" i="5" s="1"/>
  <c r="D1074" i="5"/>
  <c r="F1074" i="5" s="1"/>
  <c r="D1075" i="5"/>
  <c r="F1075" i="5" s="1"/>
  <c r="D1076" i="5"/>
  <c r="F1076" i="5" s="1"/>
  <c r="D1077" i="5"/>
  <c r="F1077" i="5" s="1"/>
  <c r="D1078" i="5"/>
  <c r="F1078" i="5" s="1"/>
  <c r="D1079" i="5"/>
  <c r="F1079" i="5" s="1"/>
  <c r="D1080" i="5"/>
  <c r="F1080" i="5" s="1"/>
  <c r="D1081" i="5"/>
  <c r="D1082" i="5"/>
  <c r="F1082" i="5" s="1"/>
  <c r="D1083" i="5"/>
  <c r="F1083" i="5" s="1"/>
  <c r="D1084" i="5"/>
  <c r="F1084" i="5" s="1"/>
  <c r="D1085" i="5"/>
  <c r="F1085" i="5" s="1"/>
  <c r="D1086" i="5"/>
  <c r="F1086" i="5" s="1"/>
  <c r="D1087" i="5"/>
  <c r="D1088" i="5"/>
  <c r="F1088" i="5" s="1"/>
  <c r="D1089" i="5"/>
  <c r="F1089" i="5" s="1"/>
  <c r="D1090" i="5"/>
  <c r="F1090" i="5" s="1"/>
  <c r="D1091" i="5"/>
  <c r="F1091" i="5" s="1"/>
  <c r="D1092" i="5"/>
  <c r="F1092" i="5" s="1"/>
  <c r="D1093" i="5"/>
  <c r="F1093" i="5" s="1"/>
  <c r="D1094" i="5"/>
  <c r="F1094" i="5" s="1"/>
  <c r="D1095" i="5"/>
  <c r="F1095" i="5" s="1"/>
  <c r="D1096" i="5"/>
  <c r="F1096" i="5" s="1"/>
  <c r="D1097" i="5"/>
  <c r="D1098" i="5"/>
  <c r="F1098" i="5" s="1"/>
  <c r="D1099" i="5"/>
  <c r="F1099" i="5" s="1"/>
  <c r="D1100" i="5"/>
  <c r="F1100" i="5" s="1"/>
  <c r="D1101" i="5"/>
  <c r="F1101" i="5" s="1"/>
  <c r="D1102" i="5"/>
  <c r="F1102" i="5" s="1"/>
  <c r="D1103" i="5"/>
  <c r="D1104" i="5"/>
  <c r="F1104" i="5" s="1"/>
  <c r="D1105" i="5"/>
  <c r="F1105" i="5" s="1"/>
  <c r="D1106" i="5"/>
  <c r="F1106" i="5" s="1"/>
  <c r="D1107" i="5"/>
  <c r="F1107" i="5" s="1"/>
  <c r="D1108" i="5"/>
  <c r="F1108" i="5" s="1"/>
  <c r="D1109" i="5"/>
  <c r="F1109" i="5" s="1"/>
  <c r="D1110" i="5"/>
  <c r="F1110" i="5" s="1"/>
  <c r="D1111" i="5"/>
  <c r="F1111" i="5" s="1"/>
  <c r="D1112" i="5"/>
  <c r="F1112" i="5" s="1"/>
  <c r="D1113" i="5"/>
  <c r="D1114" i="5"/>
  <c r="F1114" i="5" s="1"/>
  <c r="D1115" i="5"/>
  <c r="F1115" i="5" s="1"/>
  <c r="D1116" i="5"/>
  <c r="F1116" i="5" s="1"/>
  <c r="D1117" i="5"/>
  <c r="F1117" i="5" s="1"/>
  <c r="D1118" i="5"/>
  <c r="F1118" i="5" s="1"/>
  <c r="D1119" i="5"/>
  <c r="D1120" i="5"/>
  <c r="F1120" i="5" s="1"/>
  <c r="D1121" i="5"/>
  <c r="F1121" i="5" s="1"/>
  <c r="D1122" i="5"/>
  <c r="F1122" i="5" s="1"/>
  <c r="D1123" i="5"/>
  <c r="F1123" i="5" s="1"/>
  <c r="D1124" i="5"/>
  <c r="F1124" i="5" s="1"/>
  <c r="D1125" i="5"/>
  <c r="F1125" i="5" s="1"/>
  <c r="D1126" i="5"/>
  <c r="F1126" i="5" s="1"/>
  <c r="D1127" i="5"/>
  <c r="F1127" i="5" s="1"/>
  <c r="D1128" i="5"/>
  <c r="F1128" i="5" s="1"/>
  <c r="D1129" i="5"/>
  <c r="D1130" i="5"/>
  <c r="F1130" i="5" s="1"/>
  <c r="D1131" i="5"/>
  <c r="F1131" i="5" s="1"/>
  <c r="D1132" i="5"/>
  <c r="F1132" i="5" s="1"/>
  <c r="D1133" i="5"/>
  <c r="F1133" i="5" s="1"/>
  <c r="D1134" i="5"/>
  <c r="F1134" i="5" s="1"/>
  <c r="D1135" i="5"/>
  <c r="D1136" i="5"/>
  <c r="F1136" i="5" s="1"/>
  <c r="D1137" i="5"/>
  <c r="F1137" i="5" s="1"/>
  <c r="D1138" i="5"/>
  <c r="F1138" i="5" s="1"/>
  <c r="D1139" i="5"/>
  <c r="F1139" i="5" s="1"/>
  <c r="D1140" i="5"/>
  <c r="F1140" i="5" s="1"/>
  <c r="D1141" i="5"/>
  <c r="F1141" i="5" s="1"/>
  <c r="D1142" i="5"/>
  <c r="F1142" i="5" s="1"/>
  <c r="D1143" i="5"/>
  <c r="F1143" i="5" s="1"/>
  <c r="D1144" i="5"/>
  <c r="F1144" i="5" s="1"/>
  <c r="D1145" i="5"/>
  <c r="D1146" i="5"/>
  <c r="F1146" i="5" s="1"/>
  <c r="D1147" i="5"/>
  <c r="F1147" i="5" s="1"/>
  <c r="D1148" i="5"/>
  <c r="F1148" i="5" s="1"/>
  <c r="D1149" i="5"/>
  <c r="F1149" i="5" s="1"/>
  <c r="D1150" i="5"/>
  <c r="F1150" i="5" s="1"/>
  <c r="D1151" i="5"/>
  <c r="D1152" i="5"/>
  <c r="F1152" i="5" s="1"/>
  <c r="D1153" i="5"/>
  <c r="F1153" i="5" s="1"/>
  <c r="D1154" i="5"/>
  <c r="F1154" i="5" s="1"/>
  <c r="D1155" i="5"/>
  <c r="F1155" i="5" s="1"/>
  <c r="D1156" i="5"/>
  <c r="F1156" i="5" s="1"/>
  <c r="D1157" i="5"/>
  <c r="F1157" i="5" s="1"/>
  <c r="D1158" i="5"/>
  <c r="F1158" i="5" s="1"/>
  <c r="D1159" i="5"/>
  <c r="F1159" i="5" s="1"/>
  <c r="D1160" i="5"/>
  <c r="F1160" i="5" s="1"/>
  <c r="D1161" i="5"/>
  <c r="D1162" i="5"/>
  <c r="F1162" i="5" s="1"/>
  <c r="D1163" i="5"/>
  <c r="F1163" i="5" s="1"/>
  <c r="D1164" i="5"/>
  <c r="F1164" i="5" s="1"/>
  <c r="D1165" i="5"/>
  <c r="F1165" i="5" s="1"/>
  <c r="D1166" i="5"/>
  <c r="F1166" i="5" s="1"/>
  <c r="D1167" i="5"/>
  <c r="D1168" i="5"/>
  <c r="F1168" i="5" s="1"/>
  <c r="D1169" i="5"/>
  <c r="F1169" i="5" s="1"/>
  <c r="D1170" i="5"/>
  <c r="F1170" i="5" s="1"/>
  <c r="D1171" i="5"/>
  <c r="F1171" i="5" s="1"/>
  <c r="D1172" i="5"/>
  <c r="F1172" i="5" s="1"/>
  <c r="D1173" i="5"/>
  <c r="F1173" i="5" s="1"/>
  <c r="D1174" i="5"/>
  <c r="F1174" i="5" s="1"/>
  <c r="D1175" i="5"/>
  <c r="F1175" i="5" s="1"/>
  <c r="D1176" i="5"/>
  <c r="F1176" i="5" s="1"/>
  <c r="D1177" i="5"/>
  <c r="D1178" i="5"/>
  <c r="F1178" i="5" s="1"/>
  <c r="D1179" i="5"/>
  <c r="F1179" i="5" s="1"/>
  <c r="D1180" i="5"/>
  <c r="F1180" i="5" s="1"/>
  <c r="D1181" i="5"/>
  <c r="F1181" i="5" s="1"/>
  <c r="D1182" i="5"/>
  <c r="F1182" i="5" s="1"/>
  <c r="D1183" i="5"/>
  <c r="D1184" i="5"/>
  <c r="F1184" i="5" s="1"/>
  <c r="D1185" i="5"/>
  <c r="F1185" i="5" s="1"/>
  <c r="D1186" i="5"/>
  <c r="F1186" i="5" s="1"/>
  <c r="D1187" i="5"/>
  <c r="F1187" i="5" s="1"/>
  <c r="D1188" i="5"/>
  <c r="F1188" i="5" s="1"/>
  <c r="D1189" i="5"/>
  <c r="F1189" i="5" s="1"/>
  <c r="D1190" i="5"/>
  <c r="F1190" i="5" s="1"/>
  <c r="D1191" i="5"/>
  <c r="F1191" i="5" s="1"/>
  <c r="D1192" i="5"/>
  <c r="F1192" i="5" s="1"/>
  <c r="D1193" i="5"/>
  <c r="D1194" i="5"/>
  <c r="F1194" i="5" s="1"/>
  <c r="D1195" i="5"/>
  <c r="F1195" i="5" s="1"/>
  <c r="D1196" i="5"/>
  <c r="F1196" i="5" s="1"/>
  <c r="D1197" i="5"/>
  <c r="F1197" i="5" s="1"/>
  <c r="D1198" i="5"/>
  <c r="F1198" i="5" s="1"/>
  <c r="D1199" i="5"/>
  <c r="D1200" i="5"/>
  <c r="F1200" i="5" s="1"/>
  <c r="D1201" i="5"/>
  <c r="F1201" i="5" s="1"/>
  <c r="D1202" i="5"/>
  <c r="F1202" i="5" s="1"/>
  <c r="D1203" i="5"/>
  <c r="F1203" i="5" s="1"/>
  <c r="D1204" i="5"/>
  <c r="F1204" i="5" s="1"/>
  <c r="D1205" i="5"/>
  <c r="F1205" i="5" s="1"/>
  <c r="D1206" i="5"/>
  <c r="F1206" i="5" s="1"/>
  <c r="D1207" i="5"/>
  <c r="F1207" i="5" s="1"/>
  <c r="D1208" i="5"/>
  <c r="F1208" i="5" s="1"/>
  <c r="D1209" i="5"/>
  <c r="D1210" i="5"/>
  <c r="F1210" i="5" s="1"/>
  <c r="D1211" i="5"/>
  <c r="F1211" i="5" s="1"/>
  <c r="D1212" i="5"/>
  <c r="F1212" i="5" s="1"/>
  <c r="D1213" i="5"/>
  <c r="F1213" i="5" s="1"/>
  <c r="D1214" i="5"/>
  <c r="F1214" i="5" s="1"/>
  <c r="D1215" i="5"/>
  <c r="D1216" i="5"/>
  <c r="F1216" i="5" s="1"/>
  <c r="D1217" i="5"/>
  <c r="F1217" i="5" s="1"/>
  <c r="D1218" i="5"/>
  <c r="F1218" i="5" s="1"/>
  <c r="D1219" i="5"/>
  <c r="F1219" i="5" s="1"/>
  <c r="D1220" i="5"/>
  <c r="F1220" i="5" s="1"/>
  <c r="D1221" i="5"/>
  <c r="F1221" i="5" s="1"/>
  <c r="D1222" i="5"/>
  <c r="F1222" i="5" s="1"/>
  <c r="D1223" i="5"/>
  <c r="F1223" i="5" s="1"/>
  <c r="D1224" i="5"/>
  <c r="F1224" i="5" s="1"/>
  <c r="D1225" i="5"/>
  <c r="D1226" i="5"/>
  <c r="F1226" i="5" s="1"/>
  <c r="D1227" i="5"/>
  <c r="F1227" i="5" s="1"/>
  <c r="D1228" i="5"/>
  <c r="F1228" i="5" s="1"/>
  <c r="D1229" i="5"/>
  <c r="F1229" i="5" s="1"/>
  <c r="D1230" i="5"/>
  <c r="F1230" i="5" s="1"/>
  <c r="D1231" i="5"/>
  <c r="D1232" i="5"/>
  <c r="F1232" i="5" s="1"/>
  <c r="D1233" i="5"/>
  <c r="F1233" i="5" s="1"/>
  <c r="D1234" i="5"/>
  <c r="F1234" i="5" s="1"/>
  <c r="D1235" i="5"/>
  <c r="F1235" i="5" s="1"/>
  <c r="D1236" i="5"/>
  <c r="F1236" i="5" s="1"/>
  <c r="D1237" i="5"/>
  <c r="F1237" i="5" s="1"/>
  <c r="D1238" i="5"/>
  <c r="F1238" i="5" s="1"/>
  <c r="D1239" i="5"/>
  <c r="F1239" i="5" s="1"/>
  <c r="D1240" i="5"/>
  <c r="F1240" i="5" s="1"/>
  <c r="D1241" i="5"/>
  <c r="D1242" i="5"/>
  <c r="F1242" i="5" s="1"/>
  <c r="D1243" i="5"/>
  <c r="F1243" i="5" s="1"/>
  <c r="D1244" i="5"/>
  <c r="F1244" i="5" s="1"/>
  <c r="D1245" i="5"/>
  <c r="F1245" i="5" s="1"/>
  <c r="D1246" i="5"/>
  <c r="F1246" i="5" s="1"/>
  <c r="D1247" i="5"/>
  <c r="D1248" i="5"/>
  <c r="F1248" i="5" s="1"/>
  <c r="D1249" i="5"/>
  <c r="F1249" i="5" s="1"/>
  <c r="D1250" i="5"/>
  <c r="F1250" i="5" s="1"/>
  <c r="D1251" i="5"/>
  <c r="F1251" i="5" s="1"/>
  <c r="D1252" i="5"/>
  <c r="F1252" i="5" s="1"/>
  <c r="D1253" i="5"/>
  <c r="F1253" i="5" s="1"/>
  <c r="D1254" i="5"/>
  <c r="F1254" i="5" s="1"/>
  <c r="D1255" i="5"/>
  <c r="F1255" i="5" s="1"/>
  <c r="D1256" i="5"/>
  <c r="F1256" i="5" s="1"/>
  <c r="D1257" i="5"/>
  <c r="D1258" i="5"/>
  <c r="F1258" i="5" s="1"/>
  <c r="D1259" i="5"/>
  <c r="F1259" i="5" s="1"/>
  <c r="D1260" i="5"/>
  <c r="F1260" i="5" s="1"/>
  <c r="D1261" i="5"/>
  <c r="F1261" i="5" s="1"/>
  <c r="D1262" i="5"/>
  <c r="F1262" i="5" s="1"/>
  <c r="D1263" i="5"/>
  <c r="D1264" i="5"/>
  <c r="F1264" i="5" s="1"/>
  <c r="D1265" i="5"/>
  <c r="F1265" i="5" s="1"/>
  <c r="D1266" i="5"/>
  <c r="F1266" i="5" s="1"/>
  <c r="D1267" i="5"/>
  <c r="F1267" i="5" s="1"/>
  <c r="D1268" i="5"/>
  <c r="F1268" i="5" s="1"/>
  <c r="D1269" i="5"/>
  <c r="F1269" i="5" s="1"/>
  <c r="D1270" i="5"/>
  <c r="F1270" i="5" s="1"/>
  <c r="D1271" i="5"/>
  <c r="F1271" i="5" s="1"/>
  <c r="D1272" i="5"/>
  <c r="F1272" i="5" s="1"/>
  <c r="D1273" i="5"/>
  <c r="D1274" i="5"/>
  <c r="F1274" i="5" s="1"/>
  <c r="D1275" i="5"/>
  <c r="F1275" i="5" s="1"/>
  <c r="D1276" i="5"/>
  <c r="F1276" i="5" s="1"/>
  <c r="D1277" i="5"/>
  <c r="F1277" i="5" s="1"/>
  <c r="D1278" i="5"/>
  <c r="F1278" i="5" s="1"/>
  <c r="D1279" i="5"/>
  <c r="D1280" i="5"/>
  <c r="F1280" i="5" s="1"/>
  <c r="D1281" i="5"/>
  <c r="F1281" i="5" s="1"/>
  <c r="D1282" i="5"/>
  <c r="F1282" i="5" s="1"/>
  <c r="D1283" i="5"/>
  <c r="F1283" i="5" s="1"/>
  <c r="D1284" i="5"/>
  <c r="F1284" i="5" s="1"/>
  <c r="D1285" i="5"/>
  <c r="F1285" i="5" s="1"/>
  <c r="D1286" i="5"/>
  <c r="F1286" i="5" s="1"/>
  <c r="D1287" i="5"/>
  <c r="F1287" i="5" s="1"/>
  <c r="D1288" i="5"/>
  <c r="F1288" i="5" s="1"/>
  <c r="D1289" i="5"/>
  <c r="D1290" i="5"/>
  <c r="F1290" i="5" s="1"/>
  <c r="D1291" i="5"/>
  <c r="F1291" i="5" s="1"/>
  <c r="D1292" i="5"/>
  <c r="F1292" i="5" s="1"/>
  <c r="D1293" i="5"/>
  <c r="F1293" i="5" s="1"/>
  <c r="D1294" i="5"/>
  <c r="F1294" i="5" s="1"/>
  <c r="D1295" i="5"/>
  <c r="D1296" i="5"/>
  <c r="F1296" i="5" s="1"/>
  <c r="D1297" i="5"/>
  <c r="F1297" i="5" s="1"/>
  <c r="D1298" i="5"/>
  <c r="F1298" i="5" s="1"/>
  <c r="D1299" i="5"/>
  <c r="F1299" i="5" s="1"/>
  <c r="D1300" i="5"/>
  <c r="F1300" i="5" s="1"/>
  <c r="D1301" i="5"/>
  <c r="F1301" i="5" s="1"/>
  <c r="D1302" i="5"/>
  <c r="F1302" i="5" s="1"/>
  <c r="D1303" i="5"/>
  <c r="F1303" i="5" s="1"/>
  <c r="D1304" i="5"/>
  <c r="F1304" i="5" s="1"/>
  <c r="D1305" i="5"/>
  <c r="D1306" i="5"/>
  <c r="F1306" i="5" s="1"/>
  <c r="D1307" i="5"/>
  <c r="F1307" i="5" s="1"/>
  <c r="D1308" i="5"/>
  <c r="F1308" i="5" s="1"/>
  <c r="D1309" i="5"/>
  <c r="F1309" i="5" s="1"/>
  <c r="D1310" i="5"/>
  <c r="F1310" i="5" s="1"/>
  <c r="D1311" i="5"/>
  <c r="D1312" i="5"/>
  <c r="F1312" i="5" s="1"/>
  <c r="D1313" i="5"/>
  <c r="F1313" i="5" s="1"/>
  <c r="D1314" i="5"/>
  <c r="F1314" i="5" s="1"/>
  <c r="D1315" i="5"/>
  <c r="F1315" i="5" s="1"/>
  <c r="D1316" i="5"/>
  <c r="F1316" i="5" s="1"/>
  <c r="D1317" i="5"/>
  <c r="F1317" i="5" s="1"/>
  <c r="D1318" i="5"/>
  <c r="F1318" i="5" s="1"/>
  <c r="D1319" i="5"/>
  <c r="F1319" i="5" s="1"/>
  <c r="D1320" i="5"/>
  <c r="F1320" i="5" s="1"/>
  <c r="D1321" i="5"/>
  <c r="D1322" i="5"/>
  <c r="F1322" i="5" s="1"/>
  <c r="D1323" i="5"/>
  <c r="F1323" i="5" s="1"/>
  <c r="D1324" i="5"/>
  <c r="F1324" i="5" s="1"/>
  <c r="D1325" i="5"/>
  <c r="F1325" i="5" s="1"/>
  <c r="D1326" i="5"/>
  <c r="F1326" i="5" s="1"/>
  <c r="D1327" i="5"/>
  <c r="F1327" i="5" s="1"/>
  <c r="D1328" i="5"/>
  <c r="F1328" i="5" s="1"/>
  <c r="D1329" i="5"/>
  <c r="F1329" i="5" s="1"/>
  <c r="D1330" i="5"/>
  <c r="F1330" i="5" s="1"/>
  <c r="D1331" i="5"/>
  <c r="F1331" i="5" s="1"/>
  <c r="D1332" i="5"/>
  <c r="F1332" i="5" s="1"/>
  <c r="D1333" i="5"/>
  <c r="F1333" i="5" s="1"/>
  <c r="D1334" i="5"/>
  <c r="F1334" i="5" s="1"/>
  <c r="D1335" i="5"/>
  <c r="F1335" i="5" s="1"/>
  <c r="D1336" i="5"/>
  <c r="F1336" i="5" s="1"/>
  <c r="D1337" i="5"/>
  <c r="D1338" i="5"/>
  <c r="F1338" i="5" s="1"/>
  <c r="D1339" i="5"/>
  <c r="F1339" i="5" s="1"/>
  <c r="D1340" i="5"/>
  <c r="F1340" i="5" s="1"/>
  <c r="D1341" i="5"/>
  <c r="F1341" i="5" s="1"/>
  <c r="D1342" i="5"/>
  <c r="F1342" i="5" s="1"/>
  <c r="D1343" i="5"/>
  <c r="F1343" i="5" s="1"/>
  <c r="D1344" i="5"/>
  <c r="F1344" i="5" s="1"/>
  <c r="D1345" i="5"/>
  <c r="F1345" i="5" s="1"/>
  <c r="D1346" i="5"/>
  <c r="F1346" i="5" s="1"/>
  <c r="D1347" i="5"/>
  <c r="F1347" i="5" s="1"/>
  <c r="D1348" i="5"/>
  <c r="F1348" i="5" s="1"/>
  <c r="D1349" i="5"/>
  <c r="F1349" i="5" s="1"/>
  <c r="D1350" i="5"/>
  <c r="F1350" i="5" s="1"/>
  <c r="D1351" i="5"/>
  <c r="F1351" i="5" s="1"/>
  <c r="D1352" i="5"/>
  <c r="F1352" i="5" s="1"/>
  <c r="D1353" i="5"/>
  <c r="D1354" i="5"/>
  <c r="F1354" i="5" s="1"/>
  <c r="D1355" i="5"/>
  <c r="F1355" i="5" s="1"/>
  <c r="D1356" i="5"/>
  <c r="F1356" i="5" s="1"/>
  <c r="D1357" i="5"/>
  <c r="F1357" i="5" s="1"/>
  <c r="D1358" i="5"/>
  <c r="F1358" i="5" s="1"/>
  <c r="D1359" i="5"/>
  <c r="F1359" i="5" s="1"/>
  <c r="D1360" i="5"/>
  <c r="F1360" i="5" s="1"/>
  <c r="D1361" i="5"/>
  <c r="F1361" i="5" s="1"/>
  <c r="D1362" i="5"/>
  <c r="F1362" i="5" s="1"/>
  <c r="D1363" i="5"/>
  <c r="F1363" i="5" s="1"/>
  <c r="D1364" i="5"/>
  <c r="F1364" i="5" s="1"/>
  <c r="D1365" i="5"/>
  <c r="F1365" i="5" s="1"/>
  <c r="D1366" i="5"/>
  <c r="F1366" i="5" s="1"/>
  <c r="D1367" i="5"/>
  <c r="F1367" i="5" s="1"/>
  <c r="D1368" i="5"/>
  <c r="F1368" i="5" s="1"/>
  <c r="D1369" i="5"/>
  <c r="D1370" i="5"/>
  <c r="F1370" i="5" s="1"/>
  <c r="D1371" i="5"/>
  <c r="F1371" i="5" s="1"/>
  <c r="D1372" i="5"/>
  <c r="F1372" i="5" s="1"/>
  <c r="D1373" i="5"/>
  <c r="F1373" i="5" s="1"/>
  <c r="D1374" i="5"/>
  <c r="F1374" i="5" s="1"/>
  <c r="D1375" i="5"/>
  <c r="F1375" i="5" s="1"/>
  <c r="D1376" i="5"/>
  <c r="F1376" i="5" s="1"/>
  <c r="D1377" i="5"/>
  <c r="F1377" i="5" s="1"/>
  <c r="D1378" i="5"/>
  <c r="F1378" i="5" s="1"/>
  <c r="D1379" i="5"/>
  <c r="F1379" i="5" s="1"/>
  <c r="D1380" i="5"/>
  <c r="F1380" i="5" s="1"/>
  <c r="D1381" i="5"/>
  <c r="F1381" i="5" s="1"/>
  <c r="D1382" i="5"/>
  <c r="F1382" i="5" s="1"/>
  <c r="D1383" i="5"/>
  <c r="F1383" i="5" s="1"/>
  <c r="D1384" i="5"/>
  <c r="F1384" i="5" s="1"/>
  <c r="D1385" i="5"/>
  <c r="D1386" i="5"/>
  <c r="F1386" i="5" s="1"/>
  <c r="D1387" i="5"/>
  <c r="F1387" i="5" s="1"/>
  <c r="D1388" i="5"/>
  <c r="F1388" i="5" s="1"/>
  <c r="D1389" i="5"/>
  <c r="F1389" i="5" s="1"/>
  <c r="D1390" i="5"/>
  <c r="F1390" i="5" s="1"/>
  <c r="D1391" i="5"/>
  <c r="F1391" i="5" s="1"/>
  <c r="D1392" i="5"/>
  <c r="F1392" i="5" s="1"/>
  <c r="D1393" i="5"/>
  <c r="F1393" i="5" s="1"/>
  <c r="D1394" i="5"/>
  <c r="F1394" i="5" s="1"/>
  <c r="D1395" i="5"/>
  <c r="F1395" i="5" s="1"/>
  <c r="D1396" i="5"/>
  <c r="F1396" i="5" s="1"/>
  <c r="D1397" i="5"/>
  <c r="F1397" i="5" s="1"/>
  <c r="D1398" i="5"/>
  <c r="F1398" i="5" s="1"/>
  <c r="D1399" i="5"/>
  <c r="F1399" i="5" s="1"/>
  <c r="D1400" i="5"/>
  <c r="F1400" i="5" s="1"/>
  <c r="D1401" i="5"/>
  <c r="D1402" i="5"/>
  <c r="F1402" i="5" s="1"/>
  <c r="D1403" i="5"/>
  <c r="F1403" i="5" s="1"/>
  <c r="D1404" i="5"/>
  <c r="F1404" i="5" s="1"/>
  <c r="D1405" i="5"/>
  <c r="F1405" i="5" s="1"/>
  <c r="D1406" i="5"/>
  <c r="F1406" i="5" s="1"/>
  <c r="D1407" i="5"/>
  <c r="F1407" i="5" s="1"/>
  <c r="D1408" i="5"/>
  <c r="F1408" i="5" s="1"/>
  <c r="D1409" i="5"/>
  <c r="F1409" i="5" s="1"/>
  <c r="D1410" i="5"/>
  <c r="F1410" i="5" s="1"/>
  <c r="D1411" i="5"/>
  <c r="F1411" i="5" s="1"/>
  <c r="D1412" i="5"/>
  <c r="F1412" i="5" s="1"/>
  <c r="D1413" i="5"/>
  <c r="F1413" i="5" s="1"/>
  <c r="D1414" i="5"/>
  <c r="F1414" i="5" s="1"/>
  <c r="D1415" i="5"/>
  <c r="F1415" i="5" s="1"/>
  <c r="D1416" i="5"/>
  <c r="F1416" i="5" s="1"/>
  <c r="D1417" i="5"/>
  <c r="D1418" i="5"/>
  <c r="F1418" i="5" s="1"/>
  <c r="D1419" i="5"/>
  <c r="F1419" i="5" s="1"/>
  <c r="D1420" i="5"/>
  <c r="F1420" i="5" s="1"/>
  <c r="D1421" i="5"/>
  <c r="F1421" i="5" s="1"/>
  <c r="D1422" i="5"/>
  <c r="F1422" i="5" s="1"/>
  <c r="D1423" i="5"/>
  <c r="F1423" i="5" s="1"/>
  <c r="D1424" i="5"/>
  <c r="F1424" i="5" s="1"/>
  <c r="D1425" i="5"/>
  <c r="F1425" i="5" s="1"/>
  <c r="D1426" i="5"/>
  <c r="F1426" i="5" s="1"/>
  <c r="D1427" i="5"/>
  <c r="F1427" i="5" s="1"/>
  <c r="D1428" i="5"/>
  <c r="F1428" i="5" s="1"/>
  <c r="D1429" i="5"/>
  <c r="F1429" i="5" s="1"/>
  <c r="D1430" i="5"/>
  <c r="F1430" i="5" s="1"/>
  <c r="D1431" i="5"/>
  <c r="F1431" i="5" s="1"/>
  <c r="D1432" i="5"/>
  <c r="F1432" i="5" s="1"/>
  <c r="D1433" i="5"/>
  <c r="D1434" i="5"/>
  <c r="F1434" i="5" s="1"/>
  <c r="D1435" i="5"/>
  <c r="F1435" i="5" s="1"/>
  <c r="D1436" i="5"/>
  <c r="F1436" i="5" s="1"/>
  <c r="D1437" i="5"/>
  <c r="F1437" i="5" s="1"/>
  <c r="D1438" i="5"/>
  <c r="F1438" i="5" s="1"/>
  <c r="D1439" i="5"/>
  <c r="F1439" i="5" s="1"/>
  <c r="D1440" i="5"/>
  <c r="F1440" i="5" s="1"/>
  <c r="D1441" i="5"/>
  <c r="F1441" i="5" s="1"/>
  <c r="D1442" i="5"/>
  <c r="F1442" i="5" s="1"/>
  <c r="D1443" i="5"/>
  <c r="F1443" i="5" s="1"/>
  <c r="D1444" i="5"/>
  <c r="F1444" i="5" s="1"/>
  <c r="D1445" i="5"/>
  <c r="F1445" i="5" s="1"/>
  <c r="D1446" i="5"/>
  <c r="F1446" i="5" s="1"/>
  <c r="D1447" i="5"/>
  <c r="F1447" i="5" s="1"/>
  <c r="D1448" i="5"/>
  <c r="F1448" i="5" s="1"/>
  <c r="D1449" i="5"/>
  <c r="D1450" i="5"/>
  <c r="F1450" i="5" s="1"/>
  <c r="D1451" i="5"/>
  <c r="F1451" i="5" s="1"/>
  <c r="D1452" i="5"/>
  <c r="F1452" i="5" s="1"/>
  <c r="D1453" i="5"/>
  <c r="F1453" i="5" s="1"/>
  <c r="D1454" i="5"/>
  <c r="F1454" i="5" s="1"/>
  <c r="D1455" i="5"/>
  <c r="F1455" i="5" s="1"/>
  <c r="D1456" i="5"/>
  <c r="F1456" i="5" s="1"/>
  <c r="D1457" i="5"/>
  <c r="F1457" i="5" s="1"/>
  <c r="D1458" i="5"/>
  <c r="F1458" i="5" s="1"/>
  <c r="D1459" i="5"/>
  <c r="F1459" i="5" s="1"/>
  <c r="D1460" i="5"/>
  <c r="F1460" i="5" s="1"/>
  <c r="D1461" i="5"/>
  <c r="F1461" i="5" s="1"/>
  <c r="D1462" i="5"/>
  <c r="F1462" i="5" s="1"/>
  <c r="D1463" i="5"/>
  <c r="F1463" i="5" s="1"/>
  <c r="D1464" i="5"/>
  <c r="F1464" i="5" s="1"/>
  <c r="D1465" i="5"/>
  <c r="F1465" i="5" s="1"/>
  <c r="D1466" i="5"/>
  <c r="F1466" i="5" s="1"/>
  <c r="D1467" i="5"/>
  <c r="F1467" i="5" s="1"/>
  <c r="D1468" i="5"/>
  <c r="F1468" i="5" s="1"/>
  <c r="D1469" i="5"/>
  <c r="F1469" i="5" s="1"/>
  <c r="D1470" i="5"/>
  <c r="F1470" i="5" s="1"/>
  <c r="D1471" i="5"/>
  <c r="F1471" i="5" s="1"/>
  <c r="D1472" i="5"/>
  <c r="F1472" i="5" s="1"/>
  <c r="D1473" i="5"/>
  <c r="F1473" i="5" s="1"/>
  <c r="D1474" i="5"/>
  <c r="F1474" i="5" s="1"/>
  <c r="D1475" i="5"/>
  <c r="F1475" i="5" s="1"/>
  <c r="D1476" i="5"/>
  <c r="F1476" i="5" s="1"/>
  <c r="D1477" i="5"/>
  <c r="F1477" i="5" s="1"/>
  <c r="D1478" i="5"/>
  <c r="F1478" i="5" s="1"/>
  <c r="D1479" i="5"/>
  <c r="F1479" i="5" s="1"/>
  <c r="D1480" i="5"/>
  <c r="F1480" i="5" s="1"/>
  <c r="D1481" i="5"/>
  <c r="D1482" i="5"/>
  <c r="F1482" i="5" s="1"/>
  <c r="D1483" i="5"/>
  <c r="F1483" i="5" s="1"/>
  <c r="D1484" i="5"/>
  <c r="F1484" i="5" s="1"/>
  <c r="D1485" i="5"/>
  <c r="F1485" i="5" s="1"/>
  <c r="D1486" i="5"/>
  <c r="F1486" i="5" s="1"/>
  <c r="D1487" i="5"/>
  <c r="F1487" i="5" s="1"/>
  <c r="D1488" i="5"/>
  <c r="F1488" i="5" s="1"/>
  <c r="D1489" i="5"/>
  <c r="F1489" i="5" s="1"/>
  <c r="D1490" i="5"/>
  <c r="F1490" i="5" s="1"/>
  <c r="D1491" i="5"/>
  <c r="F1491" i="5" s="1"/>
  <c r="D1492" i="5"/>
  <c r="F1492" i="5" s="1"/>
  <c r="D1493" i="5"/>
  <c r="F1493" i="5" s="1"/>
  <c r="D1494" i="5"/>
  <c r="F1494" i="5" s="1"/>
  <c r="D1495" i="5"/>
  <c r="F1495" i="5" s="1"/>
  <c r="D1496" i="5"/>
  <c r="F1496" i="5" s="1"/>
  <c r="D1497" i="5"/>
  <c r="D1498" i="5"/>
  <c r="F1498" i="5" s="1"/>
  <c r="D1499" i="5"/>
  <c r="F1499" i="5" s="1"/>
  <c r="D1500" i="5"/>
  <c r="F1500" i="5" s="1"/>
  <c r="D1501" i="5"/>
  <c r="F1501" i="5" s="1"/>
  <c r="D1502" i="5"/>
  <c r="F1502" i="5" s="1"/>
  <c r="D1503" i="5"/>
  <c r="F1503" i="5" s="1"/>
  <c r="D1504" i="5"/>
  <c r="F1504" i="5" s="1"/>
  <c r="D1505" i="5"/>
  <c r="F1505" i="5" s="1"/>
  <c r="D1506" i="5"/>
  <c r="F1506" i="5" s="1"/>
  <c r="D1507" i="5"/>
  <c r="F1507" i="5" s="1"/>
  <c r="D1508" i="5"/>
  <c r="F1508" i="5" s="1"/>
  <c r="D1509" i="5"/>
  <c r="F1509" i="5" s="1"/>
  <c r="D1510" i="5"/>
  <c r="F1510" i="5" s="1"/>
  <c r="D1511" i="5"/>
  <c r="F1511" i="5" s="1"/>
  <c r="D1512" i="5"/>
  <c r="F1512" i="5" s="1"/>
  <c r="D1513" i="5"/>
  <c r="D1514" i="5"/>
  <c r="F1514" i="5" s="1"/>
  <c r="D1515" i="5"/>
  <c r="F1515" i="5" s="1"/>
  <c r="D1516" i="5"/>
  <c r="F1516" i="5" s="1"/>
  <c r="D1517" i="5"/>
  <c r="F1517" i="5" s="1"/>
  <c r="D1518" i="5"/>
  <c r="F1518" i="5" s="1"/>
  <c r="D1519" i="5"/>
  <c r="F1519" i="5" s="1"/>
  <c r="D1520" i="5"/>
  <c r="F1520" i="5" s="1"/>
  <c r="D1521" i="5"/>
  <c r="F1521" i="5" s="1"/>
  <c r="D1522" i="5"/>
  <c r="F1522" i="5" s="1"/>
  <c r="D1523" i="5"/>
  <c r="F1523" i="5" s="1"/>
  <c r="D1524" i="5"/>
  <c r="F1524" i="5" s="1"/>
  <c r="D1525" i="5"/>
  <c r="F1525" i="5" s="1"/>
  <c r="D1526" i="5"/>
  <c r="F1526" i="5" s="1"/>
  <c r="D1527" i="5"/>
  <c r="F1527" i="5" s="1"/>
  <c r="D1528" i="5"/>
  <c r="F1528" i="5" s="1"/>
  <c r="D1529" i="5"/>
  <c r="F1529" i="5" s="1"/>
  <c r="D1530" i="5"/>
  <c r="F1530" i="5" s="1"/>
  <c r="D1531" i="5"/>
  <c r="F1531" i="5" s="1"/>
  <c r="D1532" i="5"/>
  <c r="F1532" i="5" s="1"/>
  <c r="D1533" i="5"/>
  <c r="F1533" i="5" s="1"/>
  <c r="D1534" i="5"/>
  <c r="F1534" i="5" s="1"/>
  <c r="D1535" i="5"/>
  <c r="F1535" i="5" s="1"/>
  <c r="D1536" i="5"/>
  <c r="F1536" i="5" s="1"/>
  <c r="D1537" i="5"/>
  <c r="F1537" i="5" s="1"/>
  <c r="D1538" i="5"/>
  <c r="F1538" i="5" s="1"/>
  <c r="D1539" i="5"/>
  <c r="F1539" i="5" s="1"/>
  <c r="D1540" i="5"/>
  <c r="F1540" i="5" s="1"/>
  <c r="D1541" i="5"/>
  <c r="F1541" i="5" s="1"/>
  <c r="D1542" i="5"/>
  <c r="F1542" i="5" s="1"/>
  <c r="D1543" i="5"/>
  <c r="F1543" i="5" s="1"/>
  <c r="D1544" i="5"/>
  <c r="F1544" i="5" s="1"/>
  <c r="D1545" i="5"/>
  <c r="D1546" i="5"/>
  <c r="F1546" i="5" s="1"/>
  <c r="D1547" i="5"/>
  <c r="F1547" i="5" s="1"/>
  <c r="D1548" i="5"/>
  <c r="F1548" i="5" s="1"/>
  <c r="D1549" i="5"/>
  <c r="F1549" i="5" s="1"/>
  <c r="D1550" i="5"/>
  <c r="F1550" i="5" s="1"/>
  <c r="D1551" i="5"/>
  <c r="F1551" i="5" s="1"/>
  <c r="D1552" i="5"/>
  <c r="F1552" i="5" s="1"/>
  <c r="D1553" i="5"/>
  <c r="F1553" i="5" s="1"/>
  <c r="D1554" i="5"/>
  <c r="F1554" i="5" s="1"/>
  <c r="D1555" i="5"/>
  <c r="F1555" i="5" s="1"/>
  <c r="D1556" i="5"/>
  <c r="F1556" i="5" s="1"/>
  <c r="D1557" i="5"/>
  <c r="F1557" i="5" s="1"/>
  <c r="D1558" i="5"/>
  <c r="F1558" i="5" s="1"/>
  <c r="D1559" i="5"/>
  <c r="F1559" i="5" s="1"/>
  <c r="D1560" i="5"/>
  <c r="F1560" i="5" s="1"/>
  <c r="D1561" i="5"/>
  <c r="D1562" i="5"/>
  <c r="F1562" i="5" s="1"/>
  <c r="D1563" i="5"/>
  <c r="F1563" i="5" s="1"/>
  <c r="D1564" i="5"/>
  <c r="F1564" i="5" s="1"/>
  <c r="D1565" i="5"/>
  <c r="F1565" i="5" s="1"/>
  <c r="D1566" i="5"/>
  <c r="F1566" i="5" s="1"/>
  <c r="D1567" i="5"/>
  <c r="F1567" i="5" s="1"/>
  <c r="D1568" i="5"/>
  <c r="F1568" i="5" s="1"/>
  <c r="D1569" i="5"/>
  <c r="F1569" i="5" s="1"/>
  <c r="D1570" i="5"/>
  <c r="F1570" i="5" s="1"/>
  <c r="D1571" i="5"/>
  <c r="F1571" i="5" s="1"/>
  <c r="D1572" i="5"/>
  <c r="F1572" i="5" s="1"/>
  <c r="D1573" i="5"/>
  <c r="F1573" i="5" s="1"/>
  <c r="D1574" i="5"/>
  <c r="F1574" i="5" s="1"/>
  <c r="D1575" i="5"/>
  <c r="F1575" i="5" s="1"/>
  <c r="D1576" i="5"/>
  <c r="F1576" i="5" s="1"/>
  <c r="D1577" i="5"/>
  <c r="D1578" i="5"/>
  <c r="F1578" i="5" s="1"/>
  <c r="D1579" i="5"/>
  <c r="F1579" i="5" s="1"/>
  <c r="D1580" i="5"/>
  <c r="F1580" i="5" s="1"/>
  <c r="D1581" i="5"/>
  <c r="F1581" i="5" s="1"/>
  <c r="D1582" i="5"/>
  <c r="F1582" i="5" s="1"/>
  <c r="D1583" i="5"/>
  <c r="F1583" i="5" s="1"/>
  <c r="D1584" i="5"/>
  <c r="F1584" i="5" s="1"/>
  <c r="D1585" i="5"/>
  <c r="F1585" i="5" s="1"/>
  <c r="D1586" i="5"/>
  <c r="F1586" i="5" s="1"/>
  <c r="D1587" i="5"/>
  <c r="F1587" i="5" s="1"/>
  <c r="D1588" i="5"/>
  <c r="F1588" i="5" s="1"/>
  <c r="D1589" i="5"/>
  <c r="F1589" i="5" s="1"/>
  <c r="D1590" i="5"/>
  <c r="F1590" i="5" s="1"/>
  <c r="D1591" i="5"/>
  <c r="F1591" i="5" s="1"/>
  <c r="D1592" i="5"/>
  <c r="F1592" i="5" s="1"/>
  <c r="D1593" i="5"/>
  <c r="D1594" i="5"/>
  <c r="F1594" i="5" s="1"/>
  <c r="D1595" i="5"/>
  <c r="F1595" i="5" s="1"/>
  <c r="D1596" i="5"/>
  <c r="F1596" i="5" s="1"/>
  <c r="D1597" i="5"/>
  <c r="F1597" i="5" s="1"/>
  <c r="D1598" i="5"/>
  <c r="F1598" i="5" s="1"/>
  <c r="D1599" i="5"/>
  <c r="F1599" i="5" s="1"/>
  <c r="D1600" i="5"/>
  <c r="F1600" i="5" s="1"/>
  <c r="D1601" i="5"/>
  <c r="F1601" i="5" s="1"/>
  <c r="D1602" i="5"/>
  <c r="F1602" i="5" s="1"/>
  <c r="D1603" i="5"/>
  <c r="F1603" i="5" s="1"/>
  <c r="D1604" i="5"/>
  <c r="F1604" i="5" s="1"/>
  <c r="D1605" i="5"/>
  <c r="F1605" i="5" s="1"/>
  <c r="D1606" i="5"/>
  <c r="F1606" i="5" s="1"/>
  <c r="D1607" i="5"/>
  <c r="F1607" i="5" s="1"/>
  <c r="D1608" i="5"/>
  <c r="F1608" i="5" s="1"/>
  <c r="D1609" i="5"/>
  <c r="D1610" i="5"/>
  <c r="F1610" i="5" s="1"/>
  <c r="D1611" i="5"/>
  <c r="F1611" i="5" s="1"/>
  <c r="D1612" i="5"/>
  <c r="F1612" i="5" s="1"/>
  <c r="D1613" i="5"/>
  <c r="F1613" i="5" s="1"/>
  <c r="D1614" i="5"/>
  <c r="F1614" i="5" s="1"/>
  <c r="D1615" i="5"/>
  <c r="F1615" i="5" s="1"/>
  <c r="D1616" i="5"/>
  <c r="F1616" i="5" s="1"/>
  <c r="D1617" i="5"/>
  <c r="F1617" i="5" s="1"/>
  <c r="D1618" i="5"/>
  <c r="F1618" i="5" s="1"/>
  <c r="D1619" i="5"/>
  <c r="F1619" i="5" s="1"/>
  <c r="D1620" i="5"/>
  <c r="F1620" i="5" s="1"/>
  <c r="D1621" i="5"/>
  <c r="F1621" i="5" s="1"/>
  <c r="D1622" i="5"/>
  <c r="F1622" i="5" s="1"/>
  <c r="D1623" i="5"/>
  <c r="F1623" i="5" s="1"/>
  <c r="D1624" i="5"/>
  <c r="F1624" i="5" s="1"/>
  <c r="D1625" i="5"/>
  <c r="D1626" i="5"/>
  <c r="F1626" i="5" s="1"/>
  <c r="D1627" i="5"/>
  <c r="F1627" i="5" s="1"/>
  <c r="D1628" i="5"/>
  <c r="F1628" i="5" s="1"/>
  <c r="D1629" i="5"/>
  <c r="F1629" i="5" s="1"/>
  <c r="D1630" i="5"/>
  <c r="F1630" i="5" s="1"/>
  <c r="D1631" i="5"/>
  <c r="F1631" i="5" s="1"/>
  <c r="D1632" i="5"/>
  <c r="F1632" i="5" s="1"/>
  <c r="D1633" i="5"/>
  <c r="F1633" i="5" s="1"/>
  <c r="D1634" i="5"/>
  <c r="F1634" i="5" s="1"/>
  <c r="D1635" i="5"/>
  <c r="F1635" i="5" s="1"/>
  <c r="D1636" i="5"/>
  <c r="F1636" i="5" s="1"/>
  <c r="D1637" i="5"/>
  <c r="F1637" i="5" s="1"/>
  <c r="D1638" i="5"/>
  <c r="F1638" i="5" s="1"/>
  <c r="D1639" i="5"/>
  <c r="F1639" i="5" s="1"/>
  <c r="D1640" i="5"/>
  <c r="F1640" i="5" s="1"/>
  <c r="D1641" i="5"/>
  <c r="D1642" i="5"/>
  <c r="F1642" i="5" s="1"/>
  <c r="D1643" i="5"/>
  <c r="F1643" i="5" s="1"/>
  <c r="D1644" i="5"/>
  <c r="F1644" i="5" s="1"/>
  <c r="D1645" i="5"/>
  <c r="F1645" i="5" s="1"/>
  <c r="D1646" i="5"/>
  <c r="F1646" i="5" s="1"/>
  <c r="D1647" i="5"/>
  <c r="F1647" i="5" s="1"/>
  <c r="D1648" i="5"/>
  <c r="F1648" i="5" s="1"/>
  <c r="D1649" i="5"/>
  <c r="F1649" i="5" s="1"/>
  <c r="D1650" i="5"/>
  <c r="F1650" i="5" s="1"/>
  <c r="D1651" i="5"/>
  <c r="F1651" i="5" s="1"/>
  <c r="D1652" i="5"/>
  <c r="F1652" i="5" s="1"/>
  <c r="D1653" i="5"/>
  <c r="F1653" i="5" s="1"/>
  <c r="D1654" i="5"/>
  <c r="F1654" i="5" s="1"/>
  <c r="D1655" i="5"/>
  <c r="F1655" i="5" s="1"/>
  <c r="D1656" i="5"/>
  <c r="F1656" i="5" s="1"/>
  <c r="D1657" i="5"/>
  <c r="D1658" i="5"/>
  <c r="F1658" i="5" s="1"/>
  <c r="D1659" i="5"/>
  <c r="F1659" i="5" s="1"/>
  <c r="D1660" i="5"/>
  <c r="F1660" i="5" s="1"/>
  <c r="D1661" i="5"/>
  <c r="F1661" i="5" s="1"/>
  <c r="D1662" i="5"/>
  <c r="F1662" i="5" s="1"/>
  <c r="D1663" i="5"/>
  <c r="F1663" i="5" s="1"/>
  <c r="D1664" i="5"/>
  <c r="F1664" i="5" s="1"/>
  <c r="D1665" i="5"/>
  <c r="F1665" i="5" s="1"/>
  <c r="D1666" i="5"/>
  <c r="F1666" i="5" s="1"/>
  <c r="D1667" i="5"/>
  <c r="F1667" i="5" s="1"/>
  <c r="D1668" i="5"/>
  <c r="F1668" i="5" s="1"/>
  <c r="D1669" i="5"/>
  <c r="F1669" i="5" s="1"/>
  <c r="D1670" i="5"/>
  <c r="F1670" i="5" s="1"/>
  <c r="D1671" i="5"/>
  <c r="F1671" i="5" s="1"/>
  <c r="D1672" i="5"/>
  <c r="F1672" i="5" s="1"/>
  <c r="D1673" i="5"/>
  <c r="D1674" i="5"/>
  <c r="F1674" i="5" s="1"/>
  <c r="D1675" i="5"/>
  <c r="F1675" i="5" s="1"/>
  <c r="D1676" i="5"/>
  <c r="F1676" i="5" s="1"/>
  <c r="D1677" i="5"/>
  <c r="F1677" i="5" s="1"/>
  <c r="D1678" i="5"/>
  <c r="F1678" i="5" s="1"/>
  <c r="D1679" i="5"/>
  <c r="F1679" i="5" s="1"/>
  <c r="D1680" i="5"/>
  <c r="F1680" i="5" s="1"/>
  <c r="D1681" i="5"/>
  <c r="F1681" i="5" s="1"/>
  <c r="D1682" i="5"/>
  <c r="F1682" i="5" s="1"/>
  <c r="D1683" i="5"/>
  <c r="F1683" i="5" s="1"/>
  <c r="D1684" i="5"/>
  <c r="F1684" i="5" s="1"/>
  <c r="D1685" i="5"/>
  <c r="F1685" i="5" s="1"/>
  <c r="D1686" i="5"/>
  <c r="F1686" i="5" s="1"/>
  <c r="D1687" i="5"/>
  <c r="F1687" i="5" s="1"/>
  <c r="D1688" i="5"/>
  <c r="F1688" i="5" s="1"/>
  <c r="D1689" i="5"/>
  <c r="D1690" i="5"/>
  <c r="F1690" i="5" s="1"/>
  <c r="D1691" i="5"/>
  <c r="F1691" i="5" s="1"/>
  <c r="D1692" i="5"/>
  <c r="F1692" i="5" s="1"/>
  <c r="D1693" i="5"/>
  <c r="F1693" i="5" s="1"/>
  <c r="D1694" i="5"/>
  <c r="F1694" i="5" s="1"/>
  <c r="D1695" i="5"/>
  <c r="F1695" i="5" s="1"/>
  <c r="D1696" i="5"/>
  <c r="F1696" i="5" s="1"/>
  <c r="D1697" i="5"/>
  <c r="F1697" i="5" s="1"/>
  <c r="D1698" i="5"/>
  <c r="F1698" i="5" s="1"/>
  <c r="D1699" i="5"/>
  <c r="F1699" i="5" s="1"/>
  <c r="D1700" i="5"/>
  <c r="F1700" i="5" s="1"/>
  <c r="D1701" i="5"/>
  <c r="F1701" i="5" s="1"/>
  <c r="D1702" i="5"/>
  <c r="F1702" i="5" s="1"/>
  <c r="D1703" i="5"/>
  <c r="F1703" i="5" s="1"/>
  <c r="D1704" i="5"/>
  <c r="F1704" i="5" s="1"/>
  <c r="D1705" i="5"/>
  <c r="D1706" i="5"/>
  <c r="F1706" i="5" s="1"/>
  <c r="D1707" i="5"/>
  <c r="F1707" i="5" s="1"/>
  <c r="D1708" i="5"/>
  <c r="F1708" i="5" s="1"/>
  <c r="D1709" i="5"/>
  <c r="F1709" i="5" s="1"/>
  <c r="D1710" i="5"/>
  <c r="F1710" i="5" s="1"/>
  <c r="D1711" i="5"/>
  <c r="F1711" i="5" s="1"/>
  <c r="D1712" i="5"/>
  <c r="F1712" i="5" s="1"/>
  <c r="D1713" i="5"/>
  <c r="F1713" i="5" s="1"/>
  <c r="D1714" i="5"/>
  <c r="F1714" i="5" s="1"/>
  <c r="D1715" i="5"/>
  <c r="F1715" i="5" s="1"/>
  <c r="D1716" i="5"/>
  <c r="F1716" i="5" s="1"/>
  <c r="D1717" i="5"/>
  <c r="F1717" i="5" s="1"/>
  <c r="D1718" i="5"/>
  <c r="F1718" i="5" s="1"/>
  <c r="D1719" i="5"/>
  <c r="F1719" i="5" s="1"/>
  <c r="D1720" i="5"/>
  <c r="F1720" i="5" s="1"/>
  <c r="D1721" i="5"/>
  <c r="D1722" i="5"/>
  <c r="F1722" i="5" s="1"/>
  <c r="D1723" i="5"/>
  <c r="F1723" i="5" s="1"/>
  <c r="D1724" i="5"/>
  <c r="F1724" i="5" s="1"/>
  <c r="D1725" i="5"/>
  <c r="F1725" i="5" s="1"/>
  <c r="D1726" i="5"/>
  <c r="F1726" i="5" s="1"/>
  <c r="D1727" i="5"/>
  <c r="F1727" i="5" s="1"/>
  <c r="D1728" i="5"/>
  <c r="F1728" i="5" s="1"/>
  <c r="D1729" i="5"/>
  <c r="F1729" i="5" s="1"/>
  <c r="D1730" i="5"/>
  <c r="F1730" i="5" s="1"/>
  <c r="D1731" i="5"/>
  <c r="F1731" i="5" s="1"/>
  <c r="D1732" i="5"/>
  <c r="F1732" i="5" s="1"/>
  <c r="D1733" i="5"/>
  <c r="F1733" i="5" s="1"/>
  <c r="D1734" i="5"/>
  <c r="F1734" i="5" s="1"/>
  <c r="D1735" i="5"/>
  <c r="F1735" i="5" s="1"/>
  <c r="D1736" i="5"/>
  <c r="F1736" i="5" s="1"/>
  <c r="D1737" i="5"/>
  <c r="D1738" i="5"/>
  <c r="F1738" i="5" s="1"/>
  <c r="D1739" i="5"/>
  <c r="F1739" i="5" s="1"/>
  <c r="D1740" i="5"/>
  <c r="F1740" i="5" s="1"/>
  <c r="D1741" i="5"/>
  <c r="F1741" i="5" s="1"/>
  <c r="D1742" i="5"/>
  <c r="F1742" i="5" s="1"/>
  <c r="D1743" i="5"/>
  <c r="F1743" i="5" s="1"/>
  <c r="D1744" i="5"/>
  <c r="F1744" i="5" s="1"/>
  <c r="D1745" i="5"/>
  <c r="F1745" i="5" s="1"/>
  <c r="D1746" i="5"/>
  <c r="F1746" i="5" s="1"/>
  <c r="D1747" i="5"/>
  <c r="F1747" i="5" s="1"/>
  <c r="D1748" i="5"/>
  <c r="F1748" i="5" s="1"/>
  <c r="D1749" i="5"/>
  <c r="F1749" i="5" s="1"/>
  <c r="D1750" i="5"/>
  <c r="F1750" i="5" s="1"/>
  <c r="D1751" i="5"/>
  <c r="F1751" i="5" s="1"/>
  <c r="D1752" i="5"/>
  <c r="F1752" i="5" s="1"/>
  <c r="D1753" i="5"/>
  <c r="D1754" i="5"/>
  <c r="F1754" i="5" s="1"/>
  <c r="D1755" i="5"/>
  <c r="F1755" i="5" s="1"/>
  <c r="D1756" i="5"/>
  <c r="F1756" i="5" s="1"/>
  <c r="D1757" i="5"/>
  <c r="F1757" i="5" s="1"/>
  <c r="D1758" i="5"/>
  <c r="F1758" i="5" s="1"/>
  <c r="D1759" i="5"/>
  <c r="F1759" i="5" s="1"/>
  <c r="D1760" i="5"/>
  <c r="F1760" i="5" s="1"/>
  <c r="D1761" i="5"/>
  <c r="F1761" i="5" s="1"/>
  <c r="D1762" i="5"/>
  <c r="F1762" i="5" s="1"/>
  <c r="D1763" i="5"/>
  <c r="F1763" i="5" s="1"/>
  <c r="D1764" i="5"/>
  <c r="F1764" i="5" s="1"/>
  <c r="D1765" i="5"/>
  <c r="F1765" i="5" s="1"/>
  <c r="D1766" i="5"/>
  <c r="F1766" i="5" s="1"/>
  <c r="D1767" i="5"/>
  <c r="F1767" i="5" s="1"/>
  <c r="D1768" i="5"/>
  <c r="F1768" i="5" s="1"/>
  <c r="D1769" i="5"/>
  <c r="D1770" i="5"/>
  <c r="F1770" i="5" s="1"/>
  <c r="D1771" i="5"/>
  <c r="F1771" i="5" s="1"/>
  <c r="D1772" i="5"/>
  <c r="F1772" i="5" s="1"/>
  <c r="D1773" i="5"/>
  <c r="F1773" i="5" s="1"/>
  <c r="D1774" i="5"/>
  <c r="F1774" i="5" s="1"/>
  <c r="D1775" i="5"/>
  <c r="F1775" i="5" s="1"/>
  <c r="D1776" i="5"/>
  <c r="F1776" i="5" s="1"/>
  <c r="D1777" i="5"/>
  <c r="F1777" i="5" s="1"/>
  <c r="D1778" i="5"/>
  <c r="F1778" i="5" s="1"/>
  <c r="D1779" i="5"/>
  <c r="F1779" i="5" s="1"/>
  <c r="D1780" i="5"/>
  <c r="F1780" i="5" s="1"/>
  <c r="D1781" i="5"/>
  <c r="F1781" i="5" s="1"/>
  <c r="D1782" i="5"/>
  <c r="F1782" i="5" s="1"/>
  <c r="D1783" i="5"/>
  <c r="F1783" i="5" s="1"/>
  <c r="D1784" i="5"/>
  <c r="F1784" i="5" s="1"/>
  <c r="D1785" i="5"/>
  <c r="D1786" i="5"/>
  <c r="F1786" i="5" s="1"/>
  <c r="D1787" i="5"/>
  <c r="F1787" i="5" s="1"/>
  <c r="D1788" i="5"/>
  <c r="F1788" i="5" s="1"/>
  <c r="D1789" i="5"/>
  <c r="F1789" i="5" s="1"/>
  <c r="D1790" i="5"/>
  <c r="F1790" i="5" s="1"/>
  <c r="D1791" i="5"/>
  <c r="F1791" i="5" s="1"/>
  <c r="D1792" i="5"/>
  <c r="F1792" i="5" s="1"/>
  <c r="D1793" i="5"/>
  <c r="F1793" i="5" s="1"/>
  <c r="D1794" i="5"/>
  <c r="F1794" i="5" s="1"/>
  <c r="D1795" i="5"/>
  <c r="F1795" i="5" s="1"/>
  <c r="D1796" i="5"/>
  <c r="F1796" i="5" s="1"/>
  <c r="D1797" i="5"/>
  <c r="F1797" i="5" s="1"/>
  <c r="D1798" i="5"/>
  <c r="F1798" i="5" s="1"/>
  <c r="D1799" i="5"/>
  <c r="F1799" i="5" s="1"/>
  <c r="D1800" i="5"/>
  <c r="F1800" i="5" s="1"/>
  <c r="D1801" i="5"/>
  <c r="D1802" i="5"/>
  <c r="F1802" i="5" s="1"/>
  <c r="D1803" i="5"/>
  <c r="F1803" i="5" s="1"/>
  <c r="D1804" i="5"/>
  <c r="F1804" i="5" s="1"/>
  <c r="D1805" i="5"/>
  <c r="F1805" i="5" s="1"/>
  <c r="D1806" i="5"/>
  <c r="F1806" i="5" s="1"/>
  <c r="D1807" i="5"/>
  <c r="F1807" i="5" s="1"/>
  <c r="D1808" i="5"/>
  <c r="F1808" i="5" s="1"/>
  <c r="D1809" i="5"/>
  <c r="F1809" i="5" s="1"/>
  <c r="D1810" i="5"/>
  <c r="F1810" i="5" s="1"/>
  <c r="D1811" i="5"/>
  <c r="F1811" i="5" s="1"/>
  <c r="D1812" i="5"/>
  <c r="F1812" i="5" s="1"/>
  <c r="D1813" i="5"/>
  <c r="F1813" i="5" s="1"/>
  <c r="D1814" i="5"/>
  <c r="F1814" i="5" s="1"/>
  <c r="D1815" i="5"/>
  <c r="F1815" i="5" s="1"/>
  <c r="D1816" i="5"/>
  <c r="F1816" i="5" s="1"/>
  <c r="D1817" i="5"/>
  <c r="D1818" i="5"/>
  <c r="F1818" i="5" s="1"/>
  <c r="D1819" i="5"/>
  <c r="F1819" i="5" s="1"/>
  <c r="D1820" i="5"/>
  <c r="F1820" i="5" s="1"/>
  <c r="D1821" i="5"/>
  <c r="F1821" i="5" s="1"/>
  <c r="D1822" i="5"/>
  <c r="F1822" i="5" s="1"/>
  <c r="D1823" i="5"/>
  <c r="F1823" i="5" s="1"/>
  <c r="D1824" i="5"/>
  <c r="F1824" i="5" s="1"/>
  <c r="D1825" i="5"/>
  <c r="F1825" i="5" s="1"/>
  <c r="D1826" i="5"/>
  <c r="F1826" i="5" s="1"/>
  <c r="D1827" i="5"/>
  <c r="F1827" i="5" s="1"/>
  <c r="D1828" i="5"/>
  <c r="F1828" i="5" s="1"/>
  <c r="D1829" i="5"/>
  <c r="F1829" i="5" s="1"/>
  <c r="D1830" i="5"/>
  <c r="F1830" i="5" s="1"/>
  <c r="D1831" i="5"/>
  <c r="F1831" i="5" s="1"/>
  <c r="D1832" i="5"/>
  <c r="F1832" i="5" s="1"/>
  <c r="D1833" i="5"/>
  <c r="D1834" i="5"/>
  <c r="F1834" i="5" s="1"/>
  <c r="D1835" i="5"/>
  <c r="F1835" i="5" s="1"/>
  <c r="D1836" i="5"/>
  <c r="F1836" i="5" s="1"/>
  <c r="D1837" i="5"/>
  <c r="F1837" i="5" s="1"/>
  <c r="D1838" i="5"/>
  <c r="F1838" i="5" s="1"/>
  <c r="D1839" i="5"/>
  <c r="F1839" i="5" s="1"/>
  <c r="D1840" i="5"/>
  <c r="F1840" i="5" s="1"/>
  <c r="D1841" i="5"/>
  <c r="F1841" i="5" s="1"/>
  <c r="D1842" i="5"/>
  <c r="F1842" i="5" s="1"/>
  <c r="D1843" i="5"/>
  <c r="F1843" i="5" s="1"/>
  <c r="D1844" i="5"/>
  <c r="F1844" i="5" s="1"/>
  <c r="D1845" i="5"/>
  <c r="F1845" i="5" s="1"/>
  <c r="D1846" i="5"/>
  <c r="F1846" i="5" s="1"/>
  <c r="D1847" i="5"/>
  <c r="F1847" i="5" s="1"/>
  <c r="D1848" i="5"/>
  <c r="F1848" i="5" s="1"/>
  <c r="D1849" i="5"/>
  <c r="D1850" i="5"/>
  <c r="F1850" i="5" s="1"/>
  <c r="D1851" i="5"/>
  <c r="F1851" i="5" s="1"/>
  <c r="D1852" i="5"/>
  <c r="F1852" i="5" s="1"/>
  <c r="D1853" i="5"/>
  <c r="F1853" i="5" s="1"/>
  <c r="D1854" i="5"/>
  <c r="F1854" i="5" s="1"/>
  <c r="D1855" i="5"/>
  <c r="F1855" i="5" s="1"/>
  <c r="D1856" i="5"/>
  <c r="F1856" i="5" s="1"/>
  <c r="D1857" i="5"/>
  <c r="F1857" i="5" s="1"/>
  <c r="D1858" i="5"/>
  <c r="F1858" i="5" s="1"/>
  <c r="D1859" i="5"/>
  <c r="F1859" i="5" s="1"/>
  <c r="D1860" i="5"/>
  <c r="F1860" i="5" s="1"/>
  <c r="D1861" i="5"/>
  <c r="F1861" i="5" s="1"/>
  <c r="D1862" i="5"/>
  <c r="F1862" i="5" s="1"/>
  <c r="D1863" i="5"/>
  <c r="F1863" i="5" s="1"/>
  <c r="D1864" i="5"/>
  <c r="F1864" i="5" s="1"/>
  <c r="D1865" i="5"/>
  <c r="D1866" i="5"/>
  <c r="F1866" i="5" s="1"/>
  <c r="D1867" i="5"/>
  <c r="F1867" i="5" s="1"/>
  <c r="D1868" i="5"/>
  <c r="F1868" i="5" s="1"/>
  <c r="D1869" i="5"/>
  <c r="F1869" i="5" s="1"/>
  <c r="D1870" i="5"/>
  <c r="F1870" i="5" s="1"/>
  <c r="D1871" i="5"/>
  <c r="F1871" i="5" s="1"/>
  <c r="D1872" i="5"/>
  <c r="F1872" i="5" s="1"/>
  <c r="D1873" i="5"/>
  <c r="F1873" i="5" s="1"/>
  <c r="D1874" i="5"/>
  <c r="F1874" i="5" s="1"/>
  <c r="D1875" i="5"/>
  <c r="F1875" i="5" s="1"/>
  <c r="D1876" i="5"/>
  <c r="F1876" i="5" s="1"/>
  <c r="D1877" i="5"/>
  <c r="F1877" i="5" s="1"/>
  <c r="D1878" i="5"/>
  <c r="F1878" i="5" s="1"/>
  <c r="D1879" i="5"/>
  <c r="F1879" i="5" s="1"/>
  <c r="D1880" i="5"/>
  <c r="F1880" i="5" s="1"/>
  <c r="D1881" i="5"/>
  <c r="D1882" i="5"/>
  <c r="F1882" i="5" s="1"/>
  <c r="D1883" i="5"/>
  <c r="F1883" i="5" s="1"/>
  <c r="D1884" i="5"/>
  <c r="F1884" i="5" s="1"/>
  <c r="D1885" i="5"/>
  <c r="F1885" i="5" s="1"/>
  <c r="D1886" i="5"/>
  <c r="F1886" i="5" s="1"/>
  <c r="D1887" i="5"/>
  <c r="F1887" i="5" s="1"/>
  <c r="D1888" i="5"/>
  <c r="F1888" i="5" s="1"/>
  <c r="D1889" i="5"/>
  <c r="F1889" i="5" s="1"/>
  <c r="D1890" i="5"/>
  <c r="F1890" i="5" s="1"/>
  <c r="D1891" i="5"/>
  <c r="F1891" i="5" s="1"/>
  <c r="D1892" i="5"/>
  <c r="F1892" i="5" s="1"/>
  <c r="D1893" i="5"/>
  <c r="F1893" i="5" s="1"/>
  <c r="D1894" i="5"/>
  <c r="F1894" i="5" s="1"/>
  <c r="D1895" i="5"/>
  <c r="F1895" i="5" s="1"/>
  <c r="D1896" i="5"/>
  <c r="F1896" i="5" s="1"/>
  <c r="D1897" i="5"/>
  <c r="D1898" i="5"/>
  <c r="F1898" i="5" s="1"/>
  <c r="D1899" i="5"/>
  <c r="F1899" i="5" s="1"/>
  <c r="D1900" i="5"/>
  <c r="F1900" i="5" s="1"/>
  <c r="D1901" i="5"/>
  <c r="F1901" i="5" s="1"/>
  <c r="D1902" i="5"/>
  <c r="F1902" i="5" s="1"/>
  <c r="D1903" i="5"/>
  <c r="F1903" i="5" s="1"/>
  <c r="D1904" i="5"/>
  <c r="F1904" i="5" s="1"/>
  <c r="D1905" i="5"/>
  <c r="F1905" i="5" s="1"/>
  <c r="D1906" i="5"/>
  <c r="F1906" i="5" s="1"/>
  <c r="D1907" i="5"/>
  <c r="F1907" i="5" s="1"/>
  <c r="D1908" i="5"/>
  <c r="F1908" i="5" s="1"/>
  <c r="D1909" i="5"/>
  <c r="F1909" i="5" s="1"/>
  <c r="D1910" i="5"/>
  <c r="F1910" i="5" s="1"/>
  <c r="D1911" i="5"/>
  <c r="F1911" i="5" s="1"/>
  <c r="D1912" i="5"/>
  <c r="F1912" i="5" s="1"/>
  <c r="D1913" i="5"/>
  <c r="D1914" i="5"/>
  <c r="F1914" i="5" s="1"/>
  <c r="D1915" i="5"/>
  <c r="F1915" i="5" s="1"/>
  <c r="D1916" i="5"/>
  <c r="F1916" i="5" s="1"/>
  <c r="D1917" i="5"/>
  <c r="F1917" i="5" s="1"/>
  <c r="D1918" i="5"/>
  <c r="F1918" i="5" s="1"/>
  <c r="D1919" i="5"/>
  <c r="F1919" i="5" s="1"/>
  <c r="D1920" i="5"/>
  <c r="F1920" i="5" s="1"/>
  <c r="D1921" i="5"/>
  <c r="F1921" i="5" s="1"/>
  <c r="D1922" i="5"/>
  <c r="F1922" i="5" s="1"/>
  <c r="D1923" i="5"/>
  <c r="F1923" i="5" s="1"/>
  <c r="D1924" i="5"/>
  <c r="F1924" i="5" s="1"/>
  <c r="D1925" i="5"/>
  <c r="F1925" i="5" s="1"/>
  <c r="D1926" i="5"/>
  <c r="F1926" i="5" s="1"/>
  <c r="D1927" i="5"/>
  <c r="F1927" i="5" s="1"/>
  <c r="D1928" i="5"/>
  <c r="F1928" i="5" s="1"/>
  <c r="D1929" i="5"/>
  <c r="D1930" i="5"/>
  <c r="F1930" i="5" s="1"/>
  <c r="D1931" i="5"/>
  <c r="F1931" i="5" s="1"/>
  <c r="D1932" i="5"/>
  <c r="F1932" i="5" s="1"/>
  <c r="D1933" i="5"/>
  <c r="F1933" i="5" s="1"/>
  <c r="D1934" i="5"/>
  <c r="F1934" i="5" s="1"/>
  <c r="D1935" i="5"/>
  <c r="F1935" i="5" s="1"/>
  <c r="D1936" i="5"/>
  <c r="F1936" i="5" s="1"/>
  <c r="D1937" i="5"/>
  <c r="F1937" i="5" s="1"/>
  <c r="D1938" i="5"/>
  <c r="F1938" i="5" s="1"/>
  <c r="D1939" i="5"/>
  <c r="F1939" i="5" s="1"/>
  <c r="D1940" i="5"/>
  <c r="F1940" i="5" s="1"/>
  <c r="D1941" i="5"/>
  <c r="F1941" i="5" s="1"/>
  <c r="D1942" i="5"/>
  <c r="F1942" i="5" s="1"/>
  <c r="D1943" i="5"/>
  <c r="F1943" i="5" s="1"/>
  <c r="D1944" i="5"/>
  <c r="F1944" i="5" s="1"/>
  <c r="D1945" i="5"/>
  <c r="D1946" i="5"/>
  <c r="F1946" i="5" s="1"/>
  <c r="D1947" i="5"/>
  <c r="F1947" i="5" s="1"/>
  <c r="D1948" i="5"/>
  <c r="F1948" i="5" s="1"/>
  <c r="D1949" i="5"/>
  <c r="F1949" i="5" s="1"/>
  <c r="D1950" i="5"/>
  <c r="F1950" i="5" s="1"/>
  <c r="D1951" i="5"/>
  <c r="F1951" i="5" s="1"/>
  <c r="D1952" i="5"/>
  <c r="F1952" i="5" s="1"/>
  <c r="D1953" i="5"/>
  <c r="F1953" i="5" s="1"/>
  <c r="D1954" i="5"/>
  <c r="F1954" i="5" s="1"/>
  <c r="D1955" i="5"/>
  <c r="F1955" i="5" s="1"/>
  <c r="D1956" i="5"/>
  <c r="F1956" i="5" s="1"/>
  <c r="D1957" i="5"/>
  <c r="F1957" i="5" s="1"/>
  <c r="D1958" i="5"/>
  <c r="F1958" i="5" s="1"/>
  <c r="D1959" i="5"/>
  <c r="F1959" i="5" s="1"/>
  <c r="D1960" i="5"/>
  <c r="F1960" i="5" s="1"/>
  <c r="D1961" i="5"/>
  <c r="D1962" i="5"/>
  <c r="F1962" i="5" s="1"/>
  <c r="D1963" i="5"/>
  <c r="F1963" i="5" s="1"/>
  <c r="D1964" i="5"/>
  <c r="F1964" i="5" s="1"/>
  <c r="D1965" i="5"/>
  <c r="F1965" i="5" s="1"/>
  <c r="D1966" i="5"/>
  <c r="F1966" i="5" s="1"/>
  <c r="D1967" i="5"/>
  <c r="F1967" i="5" s="1"/>
  <c r="D1968" i="5"/>
  <c r="F1968" i="5" s="1"/>
  <c r="D1969" i="5"/>
  <c r="F1969" i="5" s="1"/>
  <c r="D1970" i="5"/>
  <c r="F1970" i="5" s="1"/>
  <c r="D1971" i="5"/>
  <c r="F1971" i="5" s="1"/>
  <c r="D1972" i="5"/>
  <c r="F1972" i="5" s="1"/>
  <c r="D1973" i="5"/>
  <c r="F1973" i="5" s="1"/>
  <c r="D1974" i="5"/>
  <c r="F1974" i="5" s="1"/>
  <c r="D1975" i="5"/>
  <c r="F1975" i="5" s="1"/>
  <c r="D1976" i="5"/>
  <c r="F1976" i="5" s="1"/>
  <c r="D1977" i="5"/>
  <c r="D1978" i="5"/>
  <c r="F1978" i="5" s="1"/>
  <c r="D1979" i="5"/>
  <c r="F1979" i="5" s="1"/>
  <c r="D1980" i="5"/>
  <c r="F1980" i="5" s="1"/>
  <c r="D1981" i="5"/>
  <c r="F1981" i="5" s="1"/>
  <c r="D1982" i="5"/>
  <c r="F1982" i="5" s="1"/>
  <c r="D1983" i="5"/>
  <c r="F1983" i="5" s="1"/>
  <c r="D1984" i="5"/>
  <c r="F1984" i="5" s="1"/>
  <c r="D1985" i="5"/>
  <c r="F1985" i="5" s="1"/>
  <c r="D1986" i="5"/>
  <c r="F1986" i="5" s="1"/>
  <c r="D1987" i="5"/>
  <c r="F1987" i="5" s="1"/>
  <c r="D1988" i="5"/>
  <c r="F1988" i="5" s="1"/>
  <c r="D1989" i="5"/>
  <c r="F1989" i="5" s="1"/>
  <c r="D1990" i="5"/>
  <c r="F1990" i="5" s="1"/>
  <c r="D1991" i="5"/>
  <c r="F1991" i="5" s="1"/>
  <c r="D1992" i="5"/>
  <c r="F1992" i="5" s="1"/>
  <c r="D1993" i="5"/>
  <c r="D1994" i="5"/>
  <c r="F1994" i="5" s="1"/>
  <c r="D1995" i="5"/>
  <c r="F1995" i="5" s="1"/>
  <c r="D1996" i="5"/>
  <c r="F1996" i="5" s="1"/>
  <c r="D1997" i="5"/>
  <c r="F1997" i="5" s="1"/>
  <c r="D1998" i="5"/>
  <c r="F1998" i="5" s="1"/>
  <c r="D1999" i="5"/>
  <c r="F1999" i="5" s="1"/>
  <c r="D2000" i="5"/>
  <c r="F2000" i="5" s="1"/>
  <c r="D2001" i="5"/>
  <c r="F2001" i="5" s="1"/>
  <c r="D2002" i="5"/>
  <c r="F2002" i="5" s="1"/>
  <c r="D2003" i="5"/>
  <c r="F2003" i="5" s="1"/>
  <c r="D2004" i="5"/>
  <c r="F2004" i="5" s="1"/>
  <c r="D2005" i="5"/>
  <c r="F2005" i="5" s="1"/>
  <c r="D2006" i="5"/>
  <c r="F2006" i="5" s="1"/>
  <c r="D2007" i="5"/>
  <c r="F2007" i="5" s="1"/>
  <c r="D2008" i="5"/>
  <c r="F2008" i="5" s="1"/>
  <c r="D2009" i="5"/>
  <c r="D2010" i="5"/>
  <c r="F2010" i="5" s="1"/>
  <c r="D2011" i="5"/>
  <c r="F2011" i="5" s="1"/>
  <c r="D2012" i="5"/>
  <c r="F2012" i="5" s="1"/>
  <c r="D2013" i="5"/>
  <c r="F2013" i="5" s="1"/>
  <c r="D2014" i="5"/>
  <c r="F2014" i="5" s="1"/>
  <c r="D2015" i="5"/>
  <c r="F2015" i="5" s="1"/>
  <c r="D2016" i="5"/>
  <c r="F2016" i="5" s="1"/>
  <c r="D2017" i="5"/>
  <c r="F2017" i="5" s="1"/>
  <c r="D2018" i="5"/>
  <c r="F2018" i="5" s="1"/>
  <c r="D2019" i="5"/>
  <c r="F2019" i="5" s="1"/>
  <c r="D2020" i="5"/>
  <c r="F2020" i="5" s="1"/>
  <c r="D2021" i="5"/>
  <c r="F2021" i="5" s="1"/>
  <c r="D2022" i="5"/>
  <c r="F2022" i="5" s="1"/>
  <c r="D2023" i="5"/>
  <c r="F2023" i="5" s="1"/>
  <c r="D2024" i="5"/>
  <c r="F2024" i="5" s="1"/>
  <c r="D2025" i="5"/>
  <c r="D2026" i="5"/>
  <c r="F2026" i="5" s="1"/>
  <c r="D2027" i="5"/>
  <c r="F2027" i="5" s="1"/>
  <c r="D2028" i="5"/>
  <c r="F2028" i="5" s="1"/>
  <c r="D2029" i="5"/>
  <c r="F2029" i="5" s="1"/>
  <c r="D2030" i="5"/>
  <c r="F2030" i="5" s="1"/>
  <c r="D2031" i="5"/>
  <c r="F2031" i="5" s="1"/>
  <c r="D2032" i="5"/>
  <c r="F2032" i="5" s="1"/>
  <c r="D2033" i="5"/>
  <c r="F2033" i="5" s="1"/>
  <c r="D2034" i="5"/>
  <c r="F2034" i="5" s="1"/>
  <c r="D2035" i="5"/>
  <c r="F2035" i="5" s="1"/>
  <c r="D2036" i="5"/>
  <c r="F2036" i="5" s="1"/>
  <c r="D2037" i="5"/>
  <c r="F2037" i="5" s="1"/>
  <c r="D2038" i="5"/>
  <c r="F2038" i="5" s="1"/>
  <c r="D2039" i="5"/>
  <c r="F2039" i="5" s="1"/>
  <c r="D2040" i="5"/>
  <c r="F2040" i="5" s="1"/>
  <c r="D2041" i="5"/>
  <c r="D2042" i="5"/>
  <c r="F2042" i="5" s="1"/>
  <c r="D2043" i="5"/>
  <c r="F2043" i="5" s="1"/>
  <c r="D2044" i="5"/>
  <c r="F2044" i="5" s="1"/>
  <c r="D2045" i="5"/>
  <c r="F2045" i="5" s="1"/>
  <c r="D2046" i="5"/>
  <c r="F2046" i="5" s="1"/>
  <c r="D2047" i="5"/>
  <c r="F2047" i="5" s="1"/>
  <c r="D2048" i="5"/>
  <c r="F2048" i="5" s="1"/>
  <c r="D2049" i="5"/>
  <c r="F2049" i="5" s="1"/>
  <c r="D2050" i="5"/>
  <c r="F2050" i="5" s="1"/>
  <c r="D2051" i="5"/>
  <c r="F2051" i="5" s="1"/>
  <c r="D2052" i="5"/>
  <c r="F2052" i="5" s="1"/>
  <c r="D2053" i="5"/>
  <c r="F2053" i="5" s="1"/>
  <c r="D2054" i="5"/>
  <c r="F2054" i="5" s="1"/>
  <c r="D2055" i="5"/>
  <c r="F2055" i="5" s="1"/>
  <c r="D2056" i="5"/>
  <c r="F2056" i="5" s="1"/>
  <c r="D2057" i="5"/>
  <c r="D2058" i="5"/>
  <c r="F2058" i="5" s="1"/>
  <c r="D2059" i="5"/>
  <c r="F2059" i="5" s="1"/>
  <c r="D2060" i="5"/>
  <c r="F2060" i="5" s="1"/>
  <c r="D2061" i="5"/>
  <c r="F2061" i="5" s="1"/>
  <c r="D2062" i="5"/>
  <c r="F2062" i="5" s="1"/>
  <c r="D2063" i="5"/>
  <c r="F2063" i="5" s="1"/>
  <c r="D2064" i="5"/>
  <c r="F2064" i="5" s="1"/>
  <c r="D2065" i="5"/>
  <c r="F2065" i="5" s="1"/>
  <c r="D2066" i="5"/>
  <c r="F2066" i="5" s="1"/>
  <c r="D2067" i="5"/>
  <c r="F2067" i="5" s="1"/>
  <c r="D2068" i="5"/>
  <c r="F2068" i="5" s="1"/>
  <c r="D2069" i="5"/>
  <c r="F2069" i="5" s="1"/>
  <c r="D2070" i="5"/>
  <c r="F2070" i="5" s="1"/>
  <c r="D2071" i="5"/>
  <c r="F2071" i="5" s="1"/>
  <c r="D2072" i="5"/>
  <c r="F2072" i="5" s="1"/>
  <c r="D2073" i="5"/>
  <c r="D2074" i="5"/>
  <c r="F2074" i="5" s="1"/>
  <c r="D2075" i="5"/>
  <c r="F2075" i="5" s="1"/>
  <c r="D2076" i="5"/>
  <c r="F2076" i="5" s="1"/>
  <c r="D2077" i="5"/>
  <c r="F2077" i="5" s="1"/>
  <c r="D2078" i="5"/>
  <c r="F2078" i="5" s="1"/>
  <c r="D2079" i="5"/>
  <c r="F2079" i="5" s="1"/>
  <c r="D2080" i="5"/>
  <c r="F2080" i="5" s="1"/>
  <c r="D2081" i="5"/>
  <c r="F2081" i="5" s="1"/>
  <c r="D2082" i="5"/>
  <c r="F2082" i="5" s="1"/>
  <c r="D2083" i="5"/>
  <c r="F2083" i="5" s="1"/>
  <c r="D2084" i="5"/>
  <c r="F2084" i="5" s="1"/>
  <c r="D2085" i="5"/>
  <c r="F2085" i="5" s="1"/>
  <c r="D2086" i="5"/>
  <c r="F2086" i="5" s="1"/>
  <c r="D2087" i="5"/>
  <c r="F2087" i="5" s="1"/>
  <c r="D2088" i="5"/>
  <c r="F2088" i="5" s="1"/>
  <c r="D2089" i="5"/>
  <c r="D2090" i="5"/>
  <c r="F2090" i="5" s="1"/>
  <c r="D2091" i="5"/>
  <c r="F2091" i="5" s="1"/>
  <c r="D2092" i="5"/>
  <c r="F2092" i="5" s="1"/>
  <c r="D2093" i="5"/>
  <c r="F2093" i="5" s="1"/>
  <c r="D2094" i="5"/>
  <c r="F2094" i="5" s="1"/>
  <c r="D2095" i="5"/>
  <c r="F2095" i="5" s="1"/>
  <c r="D2096" i="5"/>
  <c r="F2096" i="5" s="1"/>
  <c r="D2097" i="5"/>
  <c r="F2097" i="5" s="1"/>
  <c r="D2098" i="5"/>
  <c r="F2098" i="5" s="1"/>
  <c r="D2099" i="5"/>
  <c r="F2099" i="5" s="1"/>
  <c r="D2100" i="5"/>
  <c r="F2100" i="5" s="1"/>
  <c r="D2101" i="5"/>
  <c r="F2101" i="5" s="1"/>
  <c r="D2102" i="5"/>
  <c r="F2102" i="5" s="1"/>
  <c r="D2103" i="5"/>
  <c r="F2103" i="5" s="1"/>
  <c r="D2104" i="5"/>
  <c r="F2104" i="5" s="1"/>
  <c r="D2105" i="5"/>
  <c r="D2106" i="5"/>
  <c r="F2106" i="5" s="1"/>
  <c r="D2107" i="5"/>
  <c r="F2107" i="5" s="1"/>
  <c r="D2108" i="5"/>
  <c r="F2108" i="5" s="1"/>
  <c r="D2109" i="5"/>
  <c r="F2109" i="5" s="1"/>
  <c r="D2110" i="5"/>
  <c r="F2110" i="5" s="1"/>
  <c r="D2111" i="5"/>
  <c r="F2111" i="5" s="1"/>
  <c r="D2112" i="5"/>
  <c r="F2112" i="5" s="1"/>
  <c r="D2113" i="5"/>
  <c r="F2113" i="5" s="1"/>
  <c r="D2114" i="5"/>
  <c r="F2114" i="5" s="1"/>
  <c r="D2115" i="5"/>
  <c r="F2115" i="5" s="1"/>
  <c r="D2116" i="5"/>
  <c r="F2116" i="5" s="1"/>
  <c r="D2117" i="5"/>
  <c r="F2117" i="5" s="1"/>
  <c r="D2118" i="5"/>
  <c r="F2118" i="5" s="1"/>
  <c r="D2119" i="5"/>
  <c r="F2119" i="5" s="1"/>
  <c r="D2120" i="5"/>
  <c r="F2120" i="5" s="1"/>
  <c r="D2121" i="5"/>
  <c r="D2122" i="5"/>
  <c r="F2122" i="5" s="1"/>
  <c r="D2123" i="5"/>
  <c r="F2123" i="5" s="1"/>
  <c r="D2124" i="5"/>
  <c r="F2124" i="5" s="1"/>
  <c r="D2125" i="5"/>
  <c r="F2125" i="5" s="1"/>
  <c r="D2126" i="5"/>
  <c r="F2126" i="5" s="1"/>
  <c r="D2127" i="5"/>
  <c r="F2127" i="5" s="1"/>
  <c r="D2128" i="5"/>
  <c r="F2128" i="5" s="1"/>
  <c r="D2129" i="5"/>
  <c r="F2129" i="5" s="1"/>
  <c r="D2130" i="5"/>
  <c r="F2130" i="5" s="1"/>
  <c r="D2131" i="5"/>
  <c r="F2131" i="5" s="1"/>
  <c r="D2132" i="5"/>
  <c r="F2132" i="5" s="1"/>
  <c r="D2133" i="5"/>
  <c r="F2133" i="5" s="1"/>
  <c r="D2134" i="5"/>
  <c r="F2134" i="5" s="1"/>
  <c r="D2135" i="5"/>
  <c r="F2135" i="5" s="1"/>
  <c r="D2136" i="5"/>
  <c r="F2136" i="5" s="1"/>
  <c r="D2137" i="5"/>
  <c r="D2138" i="5"/>
  <c r="F2138" i="5" s="1"/>
  <c r="D2139" i="5"/>
  <c r="F2139" i="5" s="1"/>
  <c r="D2140" i="5"/>
  <c r="F2140" i="5" s="1"/>
  <c r="D2141" i="5"/>
  <c r="F2141" i="5" s="1"/>
  <c r="D2142" i="5"/>
  <c r="F2142" i="5" s="1"/>
  <c r="D2143" i="5"/>
  <c r="F2143" i="5" s="1"/>
  <c r="D2144" i="5"/>
  <c r="F2144" i="5" s="1"/>
  <c r="D2145" i="5"/>
  <c r="F2145" i="5" s="1"/>
  <c r="D2146" i="5"/>
  <c r="F2146" i="5" s="1"/>
  <c r="D2147" i="5"/>
  <c r="F2147" i="5" s="1"/>
  <c r="D2148" i="5"/>
  <c r="F2148" i="5" s="1"/>
  <c r="D2149" i="5"/>
  <c r="F2149" i="5" s="1"/>
  <c r="D2150" i="5"/>
  <c r="F2150" i="5" s="1"/>
  <c r="D2151" i="5"/>
  <c r="F2151" i="5" s="1"/>
  <c r="D2152" i="5"/>
  <c r="F2152" i="5" s="1"/>
  <c r="D2153" i="5"/>
  <c r="D2154" i="5"/>
  <c r="F2154" i="5" s="1"/>
  <c r="D2155" i="5"/>
  <c r="F2155" i="5" s="1"/>
  <c r="D2156" i="5"/>
  <c r="F2156" i="5" s="1"/>
  <c r="D2157" i="5"/>
  <c r="F2157" i="5" s="1"/>
  <c r="D2158" i="5"/>
  <c r="F2158" i="5" s="1"/>
  <c r="D2159" i="5"/>
  <c r="F2159" i="5" s="1"/>
  <c r="D2160" i="5"/>
  <c r="F2160" i="5" s="1"/>
  <c r="D2161" i="5"/>
  <c r="F2161" i="5" s="1"/>
  <c r="D2162" i="5"/>
  <c r="F2162" i="5" s="1"/>
  <c r="D2163" i="5"/>
  <c r="F2163" i="5" s="1"/>
  <c r="D2164" i="5"/>
  <c r="F2164" i="5" s="1"/>
  <c r="D2165" i="5"/>
  <c r="F2165" i="5" s="1"/>
  <c r="D2166" i="5"/>
  <c r="F2166" i="5" s="1"/>
  <c r="D2167" i="5"/>
  <c r="F2167" i="5" s="1"/>
  <c r="D2168" i="5"/>
  <c r="F2168" i="5" s="1"/>
  <c r="D2169" i="5"/>
  <c r="D2170" i="5"/>
  <c r="F2170" i="5" s="1"/>
  <c r="D2171" i="5"/>
  <c r="F2171" i="5" s="1"/>
  <c r="D2172" i="5"/>
  <c r="F2172" i="5" s="1"/>
  <c r="D2173" i="5"/>
  <c r="F2173" i="5" s="1"/>
  <c r="D2174" i="5"/>
  <c r="F2174" i="5" s="1"/>
  <c r="D2175" i="5"/>
  <c r="F2175" i="5" s="1"/>
  <c r="D2176" i="5"/>
  <c r="F2176" i="5" s="1"/>
  <c r="D2177" i="5"/>
  <c r="F2177" i="5" s="1"/>
  <c r="D2178" i="5"/>
  <c r="F2178" i="5" s="1"/>
  <c r="D2179" i="5"/>
  <c r="F2179" i="5" s="1"/>
  <c r="D2180" i="5"/>
  <c r="F2180" i="5" s="1"/>
  <c r="D2181" i="5"/>
  <c r="F2181" i="5" s="1"/>
  <c r="D2182" i="5"/>
  <c r="F2182" i="5" s="1"/>
  <c r="D2183" i="5"/>
  <c r="F2183" i="5" s="1"/>
  <c r="D2184" i="5"/>
  <c r="F2184" i="5" s="1"/>
  <c r="D2185" i="5"/>
  <c r="D2186" i="5"/>
  <c r="F2186" i="5" s="1"/>
  <c r="D2187" i="5"/>
  <c r="F2187" i="5" s="1"/>
  <c r="D2188" i="5"/>
  <c r="F2188" i="5" s="1"/>
  <c r="D2189" i="5"/>
  <c r="F2189" i="5" s="1"/>
  <c r="D2190" i="5"/>
  <c r="F2190" i="5" s="1"/>
  <c r="D2191" i="5"/>
  <c r="F2191" i="5" s="1"/>
  <c r="D2192" i="5"/>
  <c r="F2192" i="5" s="1"/>
  <c r="D2193" i="5"/>
  <c r="F2193" i="5" s="1"/>
  <c r="D2194" i="5"/>
  <c r="F2194" i="5" s="1"/>
  <c r="D2195" i="5"/>
  <c r="F2195" i="5" s="1"/>
  <c r="D2196" i="5"/>
  <c r="F2196" i="5" s="1"/>
  <c r="D2197" i="5"/>
  <c r="F2197" i="5" s="1"/>
  <c r="D2198" i="5"/>
  <c r="F2198" i="5" s="1"/>
  <c r="D2199" i="5"/>
  <c r="F2199" i="5" s="1"/>
  <c r="D2200" i="5"/>
  <c r="F2200" i="5" s="1"/>
  <c r="D2201" i="5"/>
  <c r="D2202" i="5"/>
  <c r="F2202" i="5" s="1"/>
  <c r="D2203" i="5"/>
  <c r="F2203" i="5" s="1"/>
  <c r="D2204" i="5"/>
  <c r="F2204" i="5" s="1"/>
  <c r="D2205" i="5"/>
  <c r="F2205" i="5" s="1"/>
  <c r="D2206" i="5"/>
  <c r="F2206" i="5" s="1"/>
  <c r="D2207" i="5"/>
  <c r="F2207" i="5" s="1"/>
  <c r="D2208" i="5"/>
  <c r="F2208" i="5" s="1"/>
  <c r="D2209" i="5"/>
  <c r="F2209" i="5" s="1"/>
  <c r="D2210" i="5"/>
  <c r="F2210" i="5" s="1"/>
  <c r="D2211" i="5"/>
  <c r="F2211" i="5" s="1"/>
  <c r="D2212" i="5"/>
  <c r="F2212" i="5" s="1"/>
  <c r="D2213" i="5"/>
  <c r="F2213" i="5" s="1"/>
  <c r="D2214" i="5"/>
  <c r="F2214" i="5" s="1"/>
  <c r="D2215" i="5"/>
  <c r="F2215" i="5" s="1"/>
  <c r="D2216" i="5"/>
  <c r="F2216" i="5" s="1"/>
  <c r="D2217" i="5"/>
  <c r="D2218" i="5"/>
  <c r="F2218" i="5" s="1"/>
  <c r="D2219" i="5"/>
  <c r="F2219" i="5" s="1"/>
  <c r="D2220" i="5"/>
  <c r="F2220" i="5" s="1"/>
  <c r="D2221" i="5"/>
  <c r="F2221" i="5" s="1"/>
  <c r="D2222" i="5"/>
  <c r="F2222" i="5" s="1"/>
  <c r="D2223" i="5"/>
  <c r="F2223" i="5" s="1"/>
  <c r="D2224" i="5"/>
  <c r="F2224" i="5" s="1"/>
  <c r="D2225" i="5"/>
  <c r="F2225" i="5" s="1"/>
  <c r="D2226" i="5"/>
  <c r="F2226" i="5" s="1"/>
  <c r="D2227" i="5"/>
  <c r="F2227" i="5" s="1"/>
  <c r="D2228" i="5"/>
  <c r="F2228" i="5" s="1"/>
  <c r="D2229" i="5"/>
  <c r="F2229" i="5" s="1"/>
  <c r="D2230" i="5"/>
  <c r="F2230" i="5" s="1"/>
  <c r="D2231" i="5"/>
  <c r="F2231" i="5" s="1"/>
  <c r="D2232" i="5"/>
  <c r="F2232" i="5" s="1"/>
  <c r="D2233" i="5"/>
  <c r="D2234" i="5"/>
  <c r="F2234" i="5" s="1"/>
  <c r="D2235" i="5"/>
  <c r="F2235" i="5" s="1"/>
  <c r="D2236" i="5"/>
  <c r="F2236" i="5" s="1"/>
  <c r="D2237" i="5"/>
  <c r="F2237" i="5" s="1"/>
  <c r="D2238" i="5"/>
  <c r="F2238" i="5" s="1"/>
  <c r="D2239" i="5"/>
  <c r="F2239" i="5" s="1"/>
  <c r="D2240" i="5"/>
  <c r="F2240" i="5" s="1"/>
  <c r="D2241" i="5"/>
  <c r="F2241" i="5" s="1"/>
  <c r="D2242" i="5"/>
  <c r="F2242" i="5" s="1"/>
  <c r="D2243" i="5"/>
  <c r="F2243" i="5" s="1"/>
  <c r="D2244" i="5"/>
  <c r="F2244" i="5" s="1"/>
  <c r="D2245" i="5"/>
  <c r="F2245" i="5" s="1"/>
  <c r="D2246" i="5"/>
  <c r="F2246" i="5" s="1"/>
  <c r="D2247" i="5"/>
  <c r="F2247" i="5" s="1"/>
  <c r="D2248" i="5"/>
  <c r="F2248" i="5" s="1"/>
  <c r="D2249" i="5"/>
  <c r="D2250" i="5"/>
  <c r="F2250" i="5" s="1"/>
  <c r="D2251" i="5"/>
  <c r="F2251" i="5" s="1"/>
  <c r="D2252" i="5"/>
  <c r="F2252" i="5" s="1"/>
  <c r="D2253" i="5"/>
  <c r="F2253" i="5" s="1"/>
  <c r="D2254" i="5"/>
  <c r="F2254" i="5" s="1"/>
  <c r="D2255" i="5"/>
  <c r="F2255" i="5" s="1"/>
  <c r="D2256" i="5"/>
  <c r="F2256" i="5" s="1"/>
  <c r="D2257" i="5"/>
  <c r="F2257" i="5" s="1"/>
  <c r="D2258" i="5"/>
  <c r="F2258" i="5" s="1"/>
  <c r="D2259" i="5"/>
  <c r="F2259" i="5" s="1"/>
  <c r="D2260" i="5"/>
  <c r="F2260" i="5" s="1"/>
  <c r="D2261" i="5"/>
  <c r="F2261" i="5" s="1"/>
  <c r="D2262" i="5"/>
  <c r="F2262" i="5" s="1"/>
  <c r="D2263" i="5"/>
  <c r="F2263" i="5" s="1"/>
  <c r="D2264" i="5"/>
  <c r="F2264" i="5" s="1"/>
  <c r="D2265" i="5"/>
  <c r="D2266" i="5"/>
  <c r="F2266" i="5" s="1"/>
  <c r="D2267" i="5"/>
  <c r="F2267" i="5" s="1"/>
  <c r="D2268" i="5"/>
  <c r="F2268" i="5" s="1"/>
  <c r="D2269" i="5"/>
  <c r="F2269" i="5" s="1"/>
  <c r="D2270" i="5"/>
  <c r="F2270" i="5" s="1"/>
  <c r="D2271" i="5"/>
  <c r="F2271" i="5" s="1"/>
  <c r="D2272" i="5"/>
  <c r="F2272" i="5" s="1"/>
  <c r="D2273" i="5"/>
  <c r="F2273" i="5" s="1"/>
  <c r="D2274" i="5"/>
  <c r="F2274" i="5" s="1"/>
  <c r="D2275" i="5"/>
  <c r="F2275" i="5" s="1"/>
  <c r="D2276" i="5"/>
  <c r="F2276" i="5" s="1"/>
  <c r="D2277" i="5"/>
  <c r="F2277" i="5" s="1"/>
  <c r="D2278" i="5"/>
  <c r="F2278" i="5" s="1"/>
  <c r="D2279" i="5"/>
  <c r="F2279" i="5" s="1"/>
  <c r="D2280" i="5"/>
  <c r="F2280" i="5" s="1"/>
  <c r="D2281" i="5"/>
  <c r="D2282" i="5"/>
  <c r="F2282" i="5" s="1"/>
  <c r="D2283" i="5"/>
  <c r="F2283" i="5" s="1"/>
  <c r="D2284" i="5"/>
  <c r="F2284" i="5" s="1"/>
  <c r="D2285" i="5"/>
  <c r="F2285" i="5" s="1"/>
  <c r="D2286" i="5"/>
  <c r="F2286" i="5" s="1"/>
  <c r="D2287" i="5"/>
  <c r="F2287" i="5" s="1"/>
  <c r="D2288" i="5"/>
  <c r="F2288" i="5" s="1"/>
  <c r="D2289" i="5"/>
  <c r="F2289" i="5" s="1"/>
  <c r="D2290" i="5"/>
  <c r="F2290" i="5" s="1"/>
  <c r="D2291" i="5"/>
  <c r="F2291" i="5" s="1"/>
  <c r="D2292" i="5"/>
  <c r="F2292" i="5" s="1"/>
  <c r="D2293" i="5"/>
  <c r="F2293" i="5" s="1"/>
  <c r="D2294" i="5"/>
  <c r="F2294" i="5" s="1"/>
  <c r="D2295" i="5"/>
  <c r="F2295" i="5" s="1"/>
  <c r="D2296" i="5"/>
  <c r="F2296" i="5" s="1"/>
  <c r="D2297" i="5"/>
  <c r="D2298" i="5"/>
  <c r="F2298" i="5" s="1"/>
  <c r="D2299" i="5"/>
  <c r="F2299" i="5" s="1"/>
  <c r="D2300" i="5"/>
  <c r="F2300" i="5" s="1"/>
  <c r="D2301" i="5"/>
  <c r="F2301" i="5" s="1"/>
  <c r="D2302" i="5"/>
  <c r="F2302" i="5" s="1"/>
  <c r="D2303" i="5"/>
  <c r="F2303" i="5" s="1"/>
  <c r="D2304" i="5"/>
  <c r="F2304" i="5" s="1"/>
  <c r="D2305" i="5"/>
  <c r="F2305" i="5" s="1"/>
  <c r="D2306" i="5"/>
  <c r="F2306" i="5" s="1"/>
  <c r="D2307" i="5"/>
  <c r="F2307" i="5" s="1"/>
  <c r="D2308" i="5"/>
  <c r="F2308" i="5" s="1"/>
  <c r="D2309" i="5"/>
  <c r="F2309" i="5" s="1"/>
  <c r="D2310" i="5"/>
  <c r="F2310" i="5" s="1"/>
  <c r="D2311" i="5"/>
  <c r="F2311" i="5" s="1"/>
  <c r="D2312" i="5"/>
  <c r="F2312" i="5" s="1"/>
  <c r="D2313" i="5"/>
  <c r="D2314" i="5"/>
  <c r="F2314" i="5" s="1"/>
  <c r="D2315" i="5"/>
  <c r="F2315" i="5" s="1"/>
  <c r="D2316" i="5"/>
  <c r="F2316" i="5" s="1"/>
  <c r="D2317" i="5"/>
  <c r="F2317" i="5" s="1"/>
  <c r="D2318" i="5"/>
  <c r="F2318" i="5" s="1"/>
  <c r="D2319" i="5"/>
  <c r="F2319" i="5" s="1"/>
  <c r="D2320" i="5"/>
  <c r="F2320" i="5" s="1"/>
  <c r="D2321" i="5"/>
  <c r="F2321" i="5" s="1"/>
  <c r="D2322" i="5"/>
  <c r="F2322" i="5" s="1"/>
  <c r="D2323" i="5"/>
  <c r="F2323" i="5" s="1"/>
  <c r="D2324" i="5"/>
  <c r="F2324" i="5" s="1"/>
  <c r="D2325" i="5"/>
  <c r="F2325" i="5" s="1"/>
  <c r="D2326" i="5"/>
  <c r="F2326" i="5" s="1"/>
  <c r="D2327" i="5"/>
  <c r="F2327" i="5" s="1"/>
  <c r="D2328" i="5"/>
  <c r="F2328" i="5" s="1"/>
  <c r="D2329" i="5"/>
  <c r="D2330" i="5"/>
  <c r="D2331" i="5"/>
  <c r="F2331" i="5" s="1"/>
  <c r="D2332" i="5"/>
  <c r="F2332" i="5" s="1"/>
  <c r="D2333" i="5"/>
  <c r="F2333" i="5" s="1"/>
  <c r="D2334" i="5"/>
  <c r="F2334" i="5" s="1"/>
  <c r="D2335" i="5"/>
  <c r="F2335" i="5" s="1"/>
  <c r="D2336" i="5"/>
  <c r="F2336" i="5" s="1"/>
  <c r="D2337" i="5"/>
  <c r="F2337" i="5" s="1"/>
  <c r="D2338" i="5"/>
  <c r="F2338" i="5" s="1"/>
  <c r="D2339" i="5"/>
  <c r="F2339" i="5" s="1"/>
  <c r="D2340" i="5"/>
  <c r="F2340" i="5" s="1"/>
  <c r="D2341" i="5"/>
  <c r="F2341" i="5" s="1"/>
  <c r="D2342" i="5"/>
  <c r="F2342" i="5" s="1"/>
  <c r="D2343" i="5"/>
  <c r="F2343" i="5" s="1"/>
  <c r="D2344" i="5"/>
  <c r="F2344" i="5" s="1"/>
  <c r="D2345" i="5"/>
  <c r="D2346" i="5"/>
  <c r="D2347" i="5"/>
  <c r="F2347" i="5" s="1"/>
  <c r="D2348" i="5"/>
  <c r="F2348" i="5" s="1"/>
  <c r="D2349" i="5"/>
  <c r="F2349" i="5" s="1"/>
  <c r="D2350" i="5"/>
  <c r="F2350" i="5" s="1"/>
  <c r="D2351" i="5"/>
  <c r="F2351" i="5" s="1"/>
  <c r="D2352" i="5"/>
  <c r="F2352" i="5" s="1"/>
  <c r="D2353" i="5"/>
  <c r="F2353" i="5" s="1"/>
  <c r="D2354" i="5"/>
  <c r="F2354" i="5" s="1"/>
  <c r="D2355" i="5"/>
  <c r="F2355" i="5" s="1"/>
  <c r="D2356" i="5"/>
  <c r="F2356" i="5" s="1"/>
  <c r="D2357" i="5"/>
  <c r="F2357" i="5" s="1"/>
  <c r="D2358" i="5"/>
  <c r="F2358" i="5" s="1"/>
  <c r="D2359" i="5"/>
  <c r="F2359" i="5" s="1"/>
  <c r="D2360" i="5"/>
  <c r="F2360" i="5" s="1"/>
  <c r="D2361" i="5"/>
  <c r="D2362" i="5"/>
  <c r="D2363" i="5"/>
  <c r="F2363" i="5" s="1"/>
  <c r="D2364" i="5"/>
  <c r="F2364" i="5" s="1"/>
  <c r="D2365" i="5"/>
  <c r="F2365" i="5" s="1"/>
  <c r="D2366" i="5"/>
  <c r="F2366" i="5" s="1"/>
  <c r="D2367" i="5"/>
  <c r="F2367" i="5" s="1"/>
  <c r="D2368" i="5"/>
  <c r="F2368" i="5" s="1"/>
  <c r="D2369" i="5"/>
  <c r="F2369" i="5" s="1"/>
  <c r="D2370" i="5"/>
  <c r="F2370" i="5" s="1"/>
  <c r="D2371" i="5"/>
  <c r="F2371" i="5" s="1"/>
  <c r="D2372" i="5"/>
  <c r="F2372" i="5" s="1"/>
  <c r="D2373" i="5"/>
  <c r="F2373" i="5" s="1"/>
  <c r="D2374" i="5"/>
  <c r="F2374" i="5" s="1"/>
  <c r="D2375" i="5"/>
  <c r="F2375" i="5" s="1"/>
  <c r="D2376" i="5"/>
  <c r="F2376" i="5" s="1"/>
  <c r="D2377" i="5"/>
  <c r="D2378" i="5"/>
  <c r="D2379" i="5"/>
  <c r="F2379" i="5" s="1"/>
  <c r="D2380" i="5"/>
  <c r="F2380" i="5" s="1"/>
  <c r="D2381" i="5"/>
  <c r="F2381" i="5" s="1"/>
  <c r="D2382" i="5"/>
  <c r="F2382" i="5" s="1"/>
  <c r="D2383" i="5"/>
  <c r="F2383" i="5" s="1"/>
  <c r="D2384" i="5"/>
  <c r="F2384" i="5" s="1"/>
  <c r="D2385" i="5"/>
  <c r="F2385" i="5" s="1"/>
  <c r="D2386" i="5"/>
  <c r="F2386" i="5" s="1"/>
  <c r="D2387" i="5"/>
  <c r="F2387" i="5" s="1"/>
  <c r="D2388" i="5"/>
  <c r="F2388" i="5" s="1"/>
  <c r="D2389" i="5"/>
  <c r="F2389" i="5" s="1"/>
  <c r="D2390" i="5"/>
  <c r="F2390" i="5" s="1"/>
  <c r="D2391" i="5"/>
  <c r="F2391" i="5" s="1"/>
  <c r="D2392" i="5"/>
  <c r="F2392" i="5" s="1"/>
  <c r="D2393" i="5"/>
  <c r="D2394" i="5"/>
  <c r="D2395" i="5"/>
  <c r="F2395" i="5" s="1"/>
  <c r="D2396" i="5"/>
  <c r="F2396" i="5" s="1"/>
  <c r="D2397" i="5"/>
  <c r="F2397" i="5" s="1"/>
  <c r="D2398" i="5"/>
  <c r="F2398" i="5" s="1"/>
  <c r="D2399" i="5"/>
  <c r="F2399" i="5" s="1"/>
  <c r="D2400" i="5"/>
  <c r="F2400" i="5" s="1"/>
  <c r="D2401" i="5"/>
  <c r="F2401" i="5" s="1"/>
  <c r="D2402" i="5"/>
  <c r="F2402" i="5" s="1"/>
  <c r="D2403" i="5"/>
  <c r="F2403" i="5" s="1"/>
  <c r="D2404" i="5"/>
  <c r="F2404" i="5" s="1"/>
  <c r="D2405" i="5"/>
  <c r="F2405" i="5" s="1"/>
  <c r="D2406" i="5"/>
  <c r="F2406" i="5" s="1"/>
  <c r="D2407" i="5"/>
  <c r="F2407" i="5" s="1"/>
  <c r="D2408" i="5"/>
  <c r="F2408" i="5" s="1"/>
  <c r="D2409" i="5"/>
  <c r="D2410" i="5"/>
  <c r="D2411" i="5"/>
  <c r="F2411" i="5" s="1"/>
  <c r="D2412" i="5"/>
  <c r="F2412" i="5" s="1"/>
  <c r="D2413" i="5"/>
  <c r="F2413" i="5" s="1"/>
  <c r="D2414" i="5"/>
  <c r="F2414" i="5" s="1"/>
  <c r="D2415" i="5"/>
  <c r="F2415" i="5" s="1"/>
  <c r="D2416" i="5"/>
  <c r="F2416" i="5" s="1"/>
  <c r="D2417" i="5"/>
  <c r="F2417" i="5" s="1"/>
  <c r="D2418" i="5"/>
  <c r="F2418" i="5" s="1"/>
  <c r="D2419" i="5"/>
  <c r="F2419" i="5" s="1"/>
  <c r="D2420" i="5"/>
  <c r="F2420" i="5" s="1"/>
  <c r="D2421" i="5"/>
  <c r="F2421" i="5" s="1"/>
  <c r="D2422" i="5"/>
  <c r="F2422" i="5" s="1"/>
  <c r="D2423" i="5"/>
  <c r="F2423" i="5" s="1"/>
  <c r="D2424" i="5"/>
  <c r="F2424" i="5" s="1"/>
  <c r="D2425" i="5"/>
  <c r="D2426" i="5"/>
  <c r="D2427" i="5"/>
  <c r="F2427" i="5" s="1"/>
  <c r="D2428" i="5"/>
  <c r="F2428" i="5" s="1"/>
  <c r="D2429" i="5"/>
  <c r="F2429" i="5" s="1"/>
  <c r="D2430" i="5"/>
  <c r="F2430" i="5" s="1"/>
  <c r="D2431" i="5"/>
  <c r="F2431" i="5" s="1"/>
  <c r="D2432" i="5"/>
  <c r="F2432" i="5" s="1"/>
  <c r="D2433" i="5"/>
  <c r="F2433" i="5" s="1"/>
  <c r="D2434" i="5"/>
  <c r="F2434" i="5" s="1"/>
  <c r="D2435" i="5"/>
  <c r="F2435" i="5" s="1"/>
  <c r="D2436" i="5"/>
  <c r="F2436" i="5" s="1"/>
  <c r="D2437" i="5"/>
  <c r="F2437" i="5" s="1"/>
  <c r="D2438" i="5"/>
  <c r="F2438" i="5" s="1"/>
  <c r="D2439" i="5"/>
  <c r="F2439" i="5" s="1"/>
  <c r="D2440" i="5"/>
  <c r="F2440" i="5" s="1"/>
  <c r="D2441" i="5"/>
  <c r="D2442" i="5"/>
  <c r="D2443" i="5"/>
  <c r="F2443" i="5" s="1"/>
  <c r="D2444" i="5"/>
  <c r="F2444" i="5" s="1"/>
  <c r="D2445" i="5"/>
  <c r="F2445" i="5" s="1"/>
  <c r="D2446" i="5"/>
  <c r="F2446" i="5" s="1"/>
  <c r="D2447" i="5"/>
  <c r="F2447" i="5" s="1"/>
  <c r="D2448" i="5"/>
  <c r="F2448" i="5" s="1"/>
  <c r="D2449" i="5"/>
  <c r="F2449" i="5" s="1"/>
  <c r="D2450" i="5"/>
  <c r="F2450" i="5" s="1"/>
  <c r="D2451" i="5"/>
  <c r="F2451" i="5" s="1"/>
  <c r="D2452" i="5"/>
  <c r="F2452" i="5" s="1"/>
  <c r="D2453" i="5"/>
  <c r="F2453" i="5" s="1"/>
  <c r="D2454" i="5"/>
  <c r="F2454" i="5" s="1"/>
  <c r="D2455" i="5"/>
  <c r="F2455" i="5" s="1"/>
  <c r="D2456" i="5"/>
  <c r="F2456" i="5" s="1"/>
  <c r="D2457" i="5"/>
  <c r="D2458" i="5"/>
  <c r="D2459" i="5"/>
  <c r="F2459" i="5" s="1"/>
  <c r="D2460" i="5"/>
  <c r="F2460" i="5" s="1"/>
  <c r="D2461" i="5"/>
  <c r="F2461" i="5" s="1"/>
  <c r="D2462" i="5"/>
  <c r="F2462" i="5" s="1"/>
  <c r="D2463" i="5"/>
  <c r="F2463" i="5" s="1"/>
  <c r="D2464" i="5"/>
  <c r="F2464" i="5" s="1"/>
  <c r="D2465" i="5"/>
  <c r="F2465" i="5" s="1"/>
  <c r="D2466" i="5"/>
  <c r="F2466" i="5" s="1"/>
  <c r="D2467" i="5"/>
  <c r="F2467" i="5" s="1"/>
  <c r="D2468" i="5"/>
  <c r="F2468" i="5" s="1"/>
  <c r="D2469" i="5"/>
  <c r="F2469" i="5" s="1"/>
  <c r="D2470" i="5"/>
  <c r="F2470" i="5" s="1"/>
  <c r="D2471" i="5"/>
  <c r="F2471" i="5" s="1"/>
  <c r="D2472" i="5"/>
  <c r="F2472" i="5" s="1"/>
  <c r="D2473" i="5"/>
  <c r="D2474" i="5"/>
  <c r="D2475" i="5"/>
  <c r="F2475" i="5" s="1"/>
  <c r="D2476" i="5"/>
  <c r="F2476" i="5" s="1"/>
  <c r="D2477" i="5"/>
  <c r="F2477" i="5" s="1"/>
  <c r="D2478" i="5"/>
  <c r="F2478" i="5" s="1"/>
  <c r="D2479" i="5"/>
  <c r="F2479" i="5" s="1"/>
  <c r="D2480" i="5"/>
  <c r="F2480" i="5" s="1"/>
  <c r="D2481" i="5"/>
  <c r="F2481" i="5" s="1"/>
  <c r="D2482" i="5"/>
  <c r="F2482" i="5" s="1"/>
  <c r="D2483" i="5"/>
  <c r="F2483" i="5" s="1"/>
  <c r="D2484" i="5"/>
  <c r="F2484" i="5" s="1"/>
  <c r="D2485" i="5"/>
  <c r="F2485" i="5" s="1"/>
  <c r="D2486" i="5"/>
  <c r="F2486" i="5" s="1"/>
  <c r="D2487" i="5"/>
  <c r="F2487" i="5" s="1"/>
  <c r="D2488" i="5"/>
  <c r="F2488" i="5" s="1"/>
  <c r="D2489" i="5"/>
  <c r="D2490" i="5"/>
  <c r="D2491" i="5"/>
  <c r="F2491" i="5" s="1"/>
  <c r="D2492" i="5"/>
  <c r="F2492" i="5" s="1"/>
  <c r="D2493" i="5"/>
  <c r="F2493" i="5" s="1"/>
  <c r="D2494" i="5"/>
  <c r="F2494" i="5" s="1"/>
  <c r="D2495" i="5"/>
  <c r="F2495" i="5" s="1"/>
  <c r="D2496" i="5"/>
  <c r="F2496" i="5" s="1"/>
  <c r="D2497" i="5"/>
  <c r="F2497" i="5" s="1"/>
  <c r="D2498" i="5"/>
  <c r="F2498" i="5" s="1"/>
  <c r="D2499" i="5"/>
  <c r="F2499" i="5" s="1"/>
  <c r="D2500" i="5"/>
  <c r="F2500" i="5" s="1"/>
  <c r="D2501" i="5"/>
  <c r="F2501" i="5" s="1"/>
  <c r="D2502" i="5"/>
  <c r="F2502" i="5" s="1"/>
  <c r="D2503" i="5"/>
  <c r="F2503" i="5" s="1"/>
  <c r="D2504" i="5"/>
  <c r="F2504" i="5" s="1"/>
  <c r="D2505" i="5"/>
  <c r="D2506" i="5"/>
  <c r="D2507" i="5"/>
  <c r="F2507" i="5" s="1"/>
  <c r="D2508" i="5"/>
  <c r="F2508" i="5" s="1"/>
  <c r="D2509" i="5"/>
  <c r="F2509" i="5" s="1"/>
  <c r="D2510" i="5"/>
  <c r="F2510" i="5" s="1"/>
  <c r="D2511" i="5"/>
  <c r="F2511" i="5" s="1"/>
  <c r="D2512" i="5"/>
  <c r="F2512" i="5" s="1"/>
  <c r="D2513" i="5"/>
  <c r="F2513" i="5" s="1"/>
  <c r="D2514" i="5"/>
  <c r="F2514" i="5" s="1"/>
  <c r="D2515" i="5"/>
  <c r="F2515" i="5" s="1"/>
  <c r="D2516" i="5"/>
  <c r="F2516" i="5" s="1"/>
  <c r="D2517" i="5"/>
  <c r="F2517" i="5" s="1"/>
  <c r="D2518" i="5"/>
  <c r="F2518" i="5" s="1"/>
  <c r="D2519" i="5"/>
  <c r="F2519" i="5" s="1"/>
  <c r="D2520" i="5"/>
  <c r="F2520" i="5" s="1"/>
  <c r="D2521" i="5"/>
  <c r="D2522" i="5"/>
  <c r="D2523" i="5"/>
  <c r="F2523" i="5" s="1"/>
  <c r="D2524" i="5"/>
  <c r="F2524" i="5" s="1"/>
  <c r="D2525" i="5"/>
  <c r="F2525" i="5" s="1"/>
  <c r="D2526" i="5"/>
  <c r="F2526" i="5" s="1"/>
  <c r="D2527" i="5"/>
  <c r="F2527" i="5" s="1"/>
  <c r="D2528" i="5"/>
  <c r="F2528" i="5" s="1"/>
  <c r="D2529" i="5"/>
  <c r="F2529" i="5" s="1"/>
  <c r="D2530" i="5"/>
  <c r="F2530" i="5" s="1"/>
  <c r="D2531" i="5"/>
  <c r="F2531" i="5" s="1"/>
  <c r="D2532" i="5"/>
  <c r="F2532" i="5" s="1"/>
  <c r="D2533" i="5"/>
  <c r="F2533" i="5" s="1"/>
  <c r="D2534" i="5"/>
  <c r="F2534" i="5" s="1"/>
  <c r="D2535" i="5"/>
  <c r="F2535" i="5" s="1"/>
  <c r="D2536" i="5"/>
  <c r="F2536" i="5" s="1"/>
  <c r="D2537" i="5"/>
  <c r="D2538" i="5"/>
  <c r="D2539" i="5"/>
  <c r="F2539" i="5" s="1"/>
  <c r="D2540" i="5"/>
  <c r="F2540" i="5" s="1"/>
  <c r="D2541" i="5"/>
  <c r="F2541" i="5" s="1"/>
  <c r="D2542" i="5"/>
  <c r="F2542" i="5" s="1"/>
  <c r="D2543" i="5"/>
  <c r="F2543" i="5" s="1"/>
  <c r="D2544" i="5"/>
  <c r="F2544" i="5" s="1"/>
  <c r="D2545" i="5"/>
  <c r="F2545" i="5" s="1"/>
  <c r="D2546" i="5"/>
  <c r="F2546" i="5" s="1"/>
  <c r="D2547" i="5"/>
  <c r="F2547" i="5" s="1"/>
  <c r="D2548" i="5"/>
  <c r="F2548" i="5" s="1"/>
  <c r="D2549" i="5"/>
  <c r="F2549" i="5" s="1"/>
  <c r="D2550" i="5"/>
  <c r="F2550" i="5" s="1"/>
  <c r="D2551" i="5"/>
  <c r="F2551" i="5" s="1"/>
  <c r="D2552" i="5"/>
  <c r="F2552" i="5" s="1"/>
  <c r="D2553" i="5"/>
  <c r="D2554" i="5"/>
  <c r="D2555" i="5"/>
  <c r="F2555" i="5" s="1"/>
  <c r="D2556" i="5"/>
  <c r="F2556" i="5" s="1"/>
  <c r="D2557" i="5"/>
  <c r="F2557" i="5" s="1"/>
  <c r="D2558" i="5"/>
  <c r="F2558" i="5" s="1"/>
  <c r="D2559" i="5"/>
  <c r="F2559" i="5" s="1"/>
  <c r="D2560" i="5"/>
  <c r="F2560" i="5" s="1"/>
  <c r="D2561" i="5"/>
  <c r="F2561" i="5" s="1"/>
  <c r="D2562" i="5"/>
  <c r="F2562" i="5" s="1"/>
  <c r="D2563" i="5"/>
  <c r="F2563" i="5" s="1"/>
  <c r="D2564" i="5"/>
  <c r="F2564" i="5" s="1"/>
  <c r="D2565" i="5"/>
  <c r="F2565" i="5" s="1"/>
  <c r="D2566" i="5"/>
  <c r="F2566" i="5" s="1"/>
  <c r="D2567" i="5"/>
  <c r="F2567" i="5" s="1"/>
  <c r="D2568" i="5"/>
  <c r="F2568" i="5" s="1"/>
  <c r="D2569" i="5"/>
  <c r="D2570" i="5"/>
  <c r="D2571" i="5"/>
  <c r="F2571" i="5" s="1"/>
  <c r="D2572" i="5"/>
  <c r="F2572" i="5" s="1"/>
  <c r="D2573" i="5"/>
  <c r="F2573" i="5" s="1"/>
  <c r="D2574" i="5"/>
  <c r="F2574" i="5" s="1"/>
  <c r="D2575" i="5"/>
  <c r="F2575" i="5" s="1"/>
  <c r="D2576" i="5"/>
  <c r="F2576" i="5" s="1"/>
  <c r="D2577" i="5"/>
  <c r="F2577" i="5" s="1"/>
  <c r="D2578" i="5"/>
  <c r="F2578" i="5" s="1"/>
  <c r="D2579" i="5"/>
  <c r="F2579" i="5" s="1"/>
  <c r="D2580" i="5"/>
  <c r="F2580" i="5" s="1"/>
  <c r="D2581" i="5"/>
  <c r="D2582" i="5"/>
  <c r="F2582" i="5" s="1"/>
  <c r="D2583" i="5"/>
  <c r="F2583" i="5" s="1"/>
  <c r="D2584" i="5"/>
  <c r="F2584" i="5" s="1"/>
  <c r="D2585" i="5"/>
  <c r="D2586" i="5"/>
  <c r="D2587" i="5"/>
  <c r="F2587" i="5" s="1"/>
  <c r="D2588" i="5"/>
  <c r="F2588" i="5" s="1"/>
  <c r="D2589" i="5"/>
  <c r="F2589" i="5" s="1"/>
  <c r="D2590" i="5"/>
  <c r="F2590" i="5" s="1"/>
  <c r="D2591" i="5"/>
  <c r="F2591" i="5" s="1"/>
  <c r="D2592" i="5"/>
  <c r="F2592" i="5" s="1"/>
  <c r="D2593" i="5"/>
  <c r="F2593" i="5" s="1"/>
  <c r="D2594" i="5"/>
  <c r="F2594" i="5" s="1"/>
  <c r="D2595" i="5"/>
  <c r="F2595" i="5" s="1"/>
  <c r="D2596" i="5"/>
  <c r="F2596" i="5" s="1"/>
  <c r="D2597" i="5"/>
  <c r="D2598" i="5"/>
  <c r="F2598" i="5" s="1"/>
  <c r="D2599" i="5"/>
  <c r="F2599" i="5" s="1"/>
  <c r="D2600" i="5"/>
  <c r="F2600" i="5" s="1"/>
  <c r="D2601" i="5"/>
  <c r="D2602" i="5"/>
  <c r="D2603" i="5"/>
  <c r="F2603" i="5" s="1"/>
  <c r="D2604" i="5"/>
  <c r="D2605" i="5"/>
  <c r="F2605" i="5" s="1"/>
  <c r="D2606" i="5"/>
  <c r="F2606" i="5" s="1"/>
  <c r="D2607" i="5"/>
  <c r="F2607" i="5" s="1"/>
  <c r="D2608" i="5"/>
  <c r="F2608" i="5" s="1"/>
  <c r="D2609" i="5"/>
  <c r="F2609" i="5" s="1"/>
  <c r="D2610" i="5"/>
  <c r="F2610" i="5" s="1"/>
  <c r="D2611" i="5"/>
  <c r="F2611" i="5" s="1"/>
  <c r="D2612" i="5"/>
  <c r="F2612" i="5" s="1"/>
  <c r="D2613" i="5"/>
  <c r="D2614" i="5"/>
  <c r="F2614" i="5" s="1"/>
  <c r="D2615" i="5"/>
  <c r="F2615" i="5" s="1"/>
  <c r="D2616" i="5"/>
  <c r="F2616" i="5" s="1"/>
  <c r="D2617" i="5"/>
  <c r="D2618" i="5"/>
  <c r="D2619" i="5"/>
  <c r="F2619" i="5" s="1"/>
  <c r="D2620" i="5"/>
  <c r="D2621" i="5"/>
  <c r="F2621" i="5" s="1"/>
  <c r="D2622" i="5"/>
  <c r="F2622" i="5" s="1"/>
  <c r="D2623" i="5"/>
  <c r="F2623" i="5" s="1"/>
  <c r="D2624" i="5"/>
  <c r="F2624" i="5" s="1"/>
  <c r="D2625" i="5"/>
  <c r="F2625" i="5" s="1"/>
  <c r="D2626" i="5"/>
  <c r="F2626" i="5" s="1"/>
  <c r="D2627" i="5"/>
  <c r="F2627" i="5" s="1"/>
  <c r="D2628" i="5"/>
  <c r="F2628" i="5" s="1"/>
  <c r="D2629" i="5"/>
  <c r="D2630" i="5"/>
  <c r="F2630" i="5" s="1"/>
  <c r="D2631" i="5"/>
  <c r="F2631" i="5" s="1"/>
  <c r="D2632" i="5"/>
  <c r="F2632" i="5" s="1"/>
  <c r="D2633" i="5"/>
  <c r="D2634" i="5"/>
  <c r="D2635" i="5"/>
  <c r="F2635" i="5" s="1"/>
  <c r="D2636" i="5"/>
  <c r="D2637" i="5"/>
  <c r="F2637" i="5" s="1"/>
  <c r="D2638" i="5"/>
  <c r="F2638" i="5" s="1"/>
  <c r="D2639" i="5"/>
  <c r="F2639" i="5" s="1"/>
  <c r="D2640" i="5"/>
  <c r="F2640" i="5" s="1"/>
  <c r="D2641" i="5"/>
  <c r="F2641" i="5" s="1"/>
  <c r="D2642" i="5"/>
  <c r="F2642" i="5" s="1"/>
  <c r="D2643" i="5"/>
  <c r="F2643" i="5" s="1"/>
  <c r="D2644" i="5"/>
  <c r="F2644" i="5" s="1"/>
  <c r="D2645" i="5"/>
  <c r="D2646" i="5"/>
  <c r="F2646" i="5" s="1"/>
  <c r="D2647" i="5"/>
  <c r="F2647" i="5" s="1"/>
  <c r="D2648" i="5"/>
  <c r="F2648" i="5" s="1"/>
  <c r="D2649" i="5"/>
  <c r="D2650" i="5"/>
  <c r="D2651" i="5"/>
  <c r="F2651" i="5" s="1"/>
  <c r="D2652" i="5"/>
  <c r="D2653" i="5"/>
  <c r="F2653" i="5" s="1"/>
  <c r="D2654" i="5"/>
  <c r="F2654" i="5" s="1"/>
  <c r="D2655" i="5"/>
  <c r="F2655" i="5" s="1"/>
  <c r="D2656" i="5"/>
  <c r="F2656" i="5" s="1"/>
  <c r="D2657" i="5"/>
  <c r="F2657" i="5" s="1"/>
  <c r="D2658" i="5"/>
  <c r="F2658" i="5" s="1"/>
  <c r="D2659" i="5"/>
  <c r="F2659" i="5" s="1"/>
  <c r="D2660" i="5"/>
  <c r="F2660" i="5" s="1"/>
  <c r="D2661" i="5"/>
  <c r="D2662" i="5"/>
  <c r="F2662" i="5" s="1"/>
  <c r="D2663" i="5"/>
  <c r="F2663" i="5" s="1"/>
  <c r="D2664" i="5"/>
  <c r="F2664" i="5" s="1"/>
  <c r="D2665" i="5"/>
  <c r="D2666" i="5"/>
  <c r="D2667" i="5"/>
  <c r="F2667" i="5" s="1"/>
  <c r="D2668" i="5"/>
  <c r="D2669" i="5"/>
  <c r="F2669" i="5" s="1"/>
  <c r="D2670" i="5"/>
  <c r="F2670" i="5" s="1"/>
  <c r="D2671" i="5"/>
  <c r="F2671" i="5" s="1"/>
  <c r="D2672" i="5"/>
  <c r="F2672" i="5" s="1"/>
  <c r="D2673" i="5"/>
  <c r="F2673" i="5" s="1"/>
  <c r="D2674" i="5"/>
  <c r="F2674" i="5" s="1"/>
  <c r="D2675" i="5"/>
  <c r="F2675" i="5" s="1"/>
  <c r="D2676" i="5"/>
  <c r="F2676" i="5" s="1"/>
  <c r="D2677" i="5"/>
  <c r="D2678" i="5"/>
  <c r="F2678" i="5" s="1"/>
  <c r="D2679" i="5"/>
  <c r="F2679" i="5" s="1"/>
  <c r="D2680" i="5"/>
  <c r="F2680" i="5" s="1"/>
  <c r="D2681" i="5"/>
  <c r="D2682" i="5"/>
  <c r="D2683" i="5"/>
  <c r="F2683" i="5" s="1"/>
  <c r="D2684" i="5"/>
  <c r="D2685" i="5"/>
  <c r="F2685" i="5" s="1"/>
  <c r="D2686" i="5"/>
  <c r="F2686" i="5" s="1"/>
  <c r="D2687" i="5"/>
  <c r="F2687" i="5" s="1"/>
  <c r="D2688" i="5"/>
  <c r="F2688" i="5" s="1"/>
  <c r="D2689" i="5"/>
  <c r="F2689" i="5" s="1"/>
  <c r="D2690" i="5"/>
  <c r="F2690" i="5" s="1"/>
  <c r="D2691" i="5"/>
  <c r="F2691" i="5" s="1"/>
  <c r="D2692" i="5"/>
  <c r="F2692" i="5" s="1"/>
  <c r="D2693" i="5"/>
  <c r="D2694" i="5"/>
  <c r="F2694" i="5" s="1"/>
  <c r="D2695" i="5"/>
  <c r="F2695" i="5" s="1"/>
  <c r="D2696" i="5"/>
  <c r="F2696" i="5" s="1"/>
  <c r="D2697" i="5"/>
  <c r="D2698" i="5"/>
  <c r="D2699" i="5"/>
  <c r="F2699" i="5" s="1"/>
  <c r="D2700" i="5"/>
  <c r="D2701" i="5"/>
  <c r="F2701" i="5" s="1"/>
  <c r="D2702" i="5"/>
  <c r="F2702" i="5" s="1"/>
  <c r="D2703" i="5"/>
  <c r="F2703" i="5" s="1"/>
  <c r="D2704" i="5"/>
  <c r="F2704" i="5" s="1"/>
  <c r="D2705" i="5"/>
  <c r="F2705" i="5" s="1"/>
  <c r="D2706" i="5"/>
  <c r="F2706" i="5" s="1"/>
  <c r="D2707" i="5"/>
  <c r="F2707" i="5" s="1"/>
  <c r="D2708" i="5"/>
  <c r="F2708" i="5" s="1"/>
  <c r="D2709" i="5"/>
  <c r="D2710" i="5"/>
  <c r="F2710" i="5" s="1"/>
  <c r="D2711" i="5"/>
  <c r="F2711" i="5" s="1"/>
  <c r="D2712" i="5"/>
  <c r="F2712" i="5" s="1"/>
  <c r="D2713" i="5"/>
  <c r="D2714" i="5"/>
  <c r="D2715" i="5"/>
  <c r="F2715" i="5" s="1"/>
  <c r="D2716" i="5"/>
  <c r="D2717" i="5"/>
  <c r="F2717" i="5" s="1"/>
  <c r="D2718" i="5"/>
  <c r="F2718" i="5" s="1"/>
  <c r="D2719" i="5"/>
  <c r="F2719" i="5" s="1"/>
  <c r="D2720" i="5"/>
  <c r="F2720" i="5" s="1"/>
  <c r="D2721" i="5"/>
  <c r="F2721" i="5" s="1"/>
  <c r="D2722" i="5"/>
  <c r="F2722" i="5" s="1"/>
  <c r="D2723" i="5"/>
  <c r="F2723" i="5" s="1"/>
  <c r="D2724" i="5"/>
  <c r="F2724" i="5" s="1"/>
  <c r="D2725" i="5"/>
  <c r="D2726" i="5"/>
  <c r="F2726" i="5" s="1"/>
  <c r="D2727" i="5"/>
  <c r="F2727" i="5" s="1"/>
  <c r="D2728" i="5"/>
  <c r="F2728" i="5" s="1"/>
  <c r="D2729" i="5"/>
  <c r="D2730" i="5"/>
  <c r="D2731" i="5"/>
  <c r="F2731" i="5" s="1"/>
  <c r="D2732" i="5"/>
  <c r="D2733" i="5"/>
  <c r="F2733" i="5" s="1"/>
  <c r="D2734" i="5"/>
  <c r="F2734" i="5" s="1"/>
  <c r="D2735" i="5"/>
  <c r="F2735" i="5" s="1"/>
  <c r="D2736" i="5"/>
  <c r="F2736" i="5" s="1"/>
  <c r="D2737" i="5"/>
  <c r="F2737" i="5" s="1"/>
  <c r="D2738" i="5"/>
  <c r="F2738" i="5" s="1"/>
  <c r="D2739" i="5"/>
  <c r="F2739" i="5" s="1"/>
  <c r="D2740" i="5"/>
  <c r="F2740" i="5" s="1"/>
  <c r="D2741" i="5"/>
  <c r="D2742" i="5"/>
  <c r="F2742" i="5" s="1"/>
  <c r="D2743" i="5"/>
  <c r="F2743" i="5" s="1"/>
  <c r="D2744" i="5"/>
  <c r="F2744" i="5" s="1"/>
  <c r="D2745" i="5"/>
  <c r="D2746" i="5"/>
  <c r="D2747" i="5"/>
  <c r="F2747" i="5" s="1"/>
  <c r="D2748" i="5"/>
  <c r="D2749" i="5"/>
  <c r="F2749" i="5" s="1"/>
  <c r="D2750" i="5"/>
  <c r="F2750" i="5" s="1"/>
  <c r="D2751" i="5"/>
  <c r="F2751" i="5" s="1"/>
  <c r="D2752" i="5"/>
  <c r="F2752" i="5" s="1"/>
  <c r="D2753" i="5"/>
  <c r="F2753" i="5" s="1"/>
  <c r="D2754" i="5"/>
  <c r="F2754" i="5" s="1"/>
  <c r="D2755" i="5"/>
  <c r="F2755" i="5" s="1"/>
  <c r="D2756" i="5"/>
  <c r="F2756" i="5" s="1"/>
  <c r="D2757" i="5"/>
  <c r="D2758" i="5"/>
  <c r="F2758" i="5" s="1"/>
  <c r="D2759" i="5"/>
  <c r="F2759" i="5" s="1"/>
  <c r="D2760" i="5"/>
  <c r="F2760" i="5" s="1"/>
  <c r="D2761" i="5"/>
  <c r="D2762" i="5"/>
  <c r="D2763" i="5"/>
  <c r="F2763" i="5" s="1"/>
  <c r="D2764" i="5"/>
  <c r="D2765" i="5"/>
  <c r="F2765" i="5" s="1"/>
  <c r="D2766" i="5"/>
  <c r="F2766" i="5" s="1"/>
  <c r="D2767" i="5"/>
  <c r="F2767" i="5" s="1"/>
  <c r="D2768" i="5"/>
  <c r="F2768" i="5" s="1"/>
  <c r="D2769" i="5"/>
  <c r="F2769" i="5" s="1"/>
  <c r="D2770" i="5"/>
  <c r="F2770" i="5" s="1"/>
  <c r="D2771" i="5"/>
  <c r="F2771" i="5" s="1"/>
  <c r="D2772" i="5"/>
  <c r="F2772" i="5" s="1"/>
  <c r="D2773" i="5"/>
  <c r="D2774" i="5"/>
  <c r="F2774" i="5" s="1"/>
  <c r="D2775" i="5"/>
  <c r="F2775" i="5" s="1"/>
  <c r="D2776" i="5"/>
  <c r="F2776" i="5" s="1"/>
  <c r="D2777" i="5"/>
  <c r="D2778" i="5"/>
  <c r="D2779" i="5"/>
  <c r="F2779" i="5" s="1"/>
  <c r="D2780" i="5"/>
  <c r="D2781" i="5"/>
  <c r="F2781" i="5" s="1"/>
  <c r="D2782" i="5"/>
  <c r="F2782" i="5" s="1"/>
  <c r="D2783" i="5"/>
  <c r="F2783" i="5" s="1"/>
  <c r="D2784" i="5"/>
  <c r="F2784" i="5" s="1"/>
  <c r="D2785" i="5"/>
  <c r="F2785" i="5" s="1"/>
  <c r="D2786" i="5"/>
  <c r="F2786" i="5" s="1"/>
  <c r="D2787" i="5"/>
  <c r="F2787" i="5" s="1"/>
  <c r="D2788" i="5"/>
  <c r="F2788" i="5" s="1"/>
  <c r="D2789" i="5"/>
  <c r="D2790" i="5"/>
  <c r="F2790" i="5" s="1"/>
  <c r="D2791" i="5"/>
  <c r="F2791" i="5" s="1"/>
  <c r="D2792" i="5"/>
  <c r="F2792" i="5" s="1"/>
  <c r="D2793" i="5"/>
  <c r="D2794" i="5"/>
  <c r="D2795" i="5"/>
  <c r="F2795" i="5" s="1"/>
  <c r="D2796" i="5"/>
  <c r="D2797" i="5"/>
  <c r="F2797" i="5" s="1"/>
  <c r="D2798" i="5"/>
  <c r="F2798" i="5" s="1"/>
  <c r="D2799" i="5"/>
  <c r="F2799" i="5" s="1"/>
  <c r="D2800" i="5"/>
  <c r="F2800" i="5" s="1"/>
  <c r="D2801" i="5"/>
  <c r="F2801" i="5" s="1"/>
  <c r="D2802" i="5"/>
  <c r="F2802" i="5" s="1"/>
  <c r="D2803" i="5"/>
  <c r="F2803" i="5" s="1"/>
  <c r="D2804" i="5"/>
  <c r="F2804" i="5" s="1"/>
  <c r="D2805" i="5"/>
  <c r="D2806" i="5"/>
  <c r="F2806" i="5" s="1"/>
  <c r="D2807" i="5"/>
  <c r="F2807" i="5" s="1"/>
  <c r="D2808" i="5"/>
  <c r="F2808" i="5" s="1"/>
  <c r="D2809" i="5"/>
  <c r="D2810" i="5"/>
  <c r="D2811" i="5"/>
  <c r="F2811" i="5" s="1"/>
  <c r="D2812" i="5"/>
  <c r="D2813" i="5"/>
  <c r="F2813" i="5" s="1"/>
  <c r="D2814" i="5"/>
  <c r="F2814" i="5" s="1"/>
  <c r="D2815" i="5"/>
  <c r="F2815" i="5" s="1"/>
  <c r="D2816" i="5"/>
  <c r="F2816" i="5" s="1"/>
  <c r="D2817" i="5"/>
  <c r="F2817" i="5" s="1"/>
  <c r="D2818" i="5"/>
  <c r="F2818" i="5" s="1"/>
  <c r="D2819" i="5"/>
  <c r="F2819" i="5" s="1"/>
  <c r="D2820" i="5"/>
  <c r="F2820" i="5" s="1"/>
  <c r="D2821" i="5"/>
  <c r="D2822" i="5"/>
  <c r="F2822" i="5" s="1"/>
  <c r="D2823" i="5"/>
  <c r="F2823" i="5" s="1"/>
  <c r="D2824" i="5"/>
  <c r="F2824" i="5" s="1"/>
  <c r="D2825" i="5"/>
  <c r="D2826" i="5"/>
  <c r="D2827" i="5"/>
  <c r="F2827" i="5" s="1"/>
  <c r="D2828" i="5"/>
  <c r="D2829" i="5"/>
  <c r="F2829" i="5" s="1"/>
  <c r="D2830" i="5"/>
  <c r="F2830" i="5" s="1"/>
  <c r="D2831" i="5"/>
  <c r="F2831" i="5" s="1"/>
  <c r="D2832" i="5"/>
  <c r="F2832" i="5" s="1"/>
  <c r="D2833" i="5"/>
  <c r="F2833" i="5" s="1"/>
  <c r="D2834" i="5"/>
  <c r="F2834" i="5" s="1"/>
  <c r="D2835" i="5"/>
  <c r="F2835" i="5" s="1"/>
  <c r="D2836" i="5"/>
  <c r="F2836" i="5" s="1"/>
  <c r="D2837" i="5"/>
  <c r="D2838" i="5"/>
  <c r="F2838" i="5" s="1"/>
  <c r="D2839" i="5"/>
  <c r="F2839" i="5" s="1"/>
  <c r="D2840" i="5"/>
  <c r="F2840" i="5" s="1"/>
  <c r="D2841" i="5"/>
  <c r="D2842" i="5"/>
  <c r="D2843" i="5"/>
  <c r="F2843" i="5" s="1"/>
  <c r="D2844" i="5"/>
  <c r="D2845" i="5"/>
  <c r="F2845" i="5" s="1"/>
  <c r="D2846" i="5"/>
  <c r="F2846" i="5" s="1"/>
  <c r="D2847" i="5"/>
  <c r="F2847" i="5" s="1"/>
  <c r="D2848" i="5"/>
  <c r="F2848" i="5" s="1"/>
  <c r="D2849" i="5"/>
  <c r="F2849" i="5" s="1"/>
  <c r="D2850" i="5"/>
  <c r="F2850" i="5" s="1"/>
  <c r="D2851" i="5"/>
  <c r="F2851" i="5" s="1"/>
  <c r="D2852" i="5"/>
  <c r="F2852" i="5" s="1"/>
  <c r="D2853" i="5"/>
  <c r="D2854" i="5"/>
  <c r="F2854" i="5" s="1"/>
  <c r="D2855" i="5"/>
  <c r="F2855" i="5" s="1"/>
  <c r="D2856" i="5"/>
  <c r="F2856" i="5" s="1"/>
  <c r="D2857" i="5"/>
  <c r="D2858" i="5"/>
  <c r="D2859" i="5"/>
  <c r="F2859" i="5" s="1"/>
  <c r="D2860" i="5"/>
  <c r="D2861" i="5"/>
  <c r="F2861" i="5" s="1"/>
  <c r="D2862" i="5"/>
  <c r="F2862" i="5" s="1"/>
  <c r="D2863" i="5"/>
  <c r="F2863" i="5" s="1"/>
  <c r="D2864" i="5"/>
  <c r="F2864" i="5" s="1"/>
  <c r="D2865" i="5"/>
  <c r="F2865" i="5" s="1"/>
  <c r="D2866" i="5"/>
  <c r="F2866" i="5" s="1"/>
  <c r="D2867" i="5"/>
  <c r="F2867" i="5" s="1"/>
  <c r="D2868" i="5"/>
  <c r="F2868" i="5" s="1"/>
  <c r="D2869" i="5"/>
  <c r="D2870" i="5"/>
  <c r="F2870" i="5" s="1"/>
  <c r="D2871" i="5"/>
  <c r="F2871" i="5" s="1"/>
  <c r="D2872" i="5"/>
  <c r="F2872" i="5" s="1"/>
  <c r="D2873" i="5"/>
  <c r="D2874" i="5"/>
  <c r="D2875" i="5"/>
  <c r="F2875" i="5" s="1"/>
  <c r="D2876" i="5"/>
  <c r="D2877" i="5"/>
  <c r="F2877" i="5" s="1"/>
  <c r="D2878" i="5"/>
  <c r="F2878" i="5" s="1"/>
  <c r="D2879" i="5"/>
  <c r="F2879" i="5" s="1"/>
  <c r="D2880" i="5"/>
  <c r="F2880" i="5" s="1"/>
  <c r="D2881" i="5"/>
  <c r="F2881" i="5" s="1"/>
  <c r="D2882" i="5"/>
  <c r="F2882" i="5" s="1"/>
  <c r="D2883" i="5"/>
  <c r="F2883" i="5" s="1"/>
  <c r="D2884" i="5"/>
  <c r="F2884" i="5" s="1"/>
  <c r="D2885" i="5"/>
  <c r="D2886" i="5"/>
  <c r="F2886" i="5" s="1"/>
  <c r="D2887" i="5"/>
  <c r="F2887" i="5" s="1"/>
  <c r="D2888" i="5"/>
  <c r="F2888" i="5" s="1"/>
  <c r="D2889" i="5"/>
  <c r="D2890" i="5"/>
  <c r="D2891" i="5"/>
  <c r="F2891" i="5" s="1"/>
  <c r="D2892" i="5"/>
  <c r="D2893" i="5"/>
  <c r="F2893" i="5" s="1"/>
  <c r="D2894" i="5"/>
  <c r="F2894" i="5" s="1"/>
  <c r="D2895" i="5"/>
  <c r="F2895" i="5" s="1"/>
  <c r="D2896" i="5"/>
  <c r="F2896" i="5" s="1"/>
  <c r="D2897" i="5"/>
  <c r="F2897" i="5" s="1"/>
  <c r="D2898" i="5"/>
  <c r="F2898" i="5" s="1"/>
  <c r="D2899" i="5"/>
  <c r="F2899" i="5" s="1"/>
  <c r="D2900" i="5"/>
  <c r="F2900" i="5" s="1"/>
  <c r="D2901" i="5"/>
  <c r="D2902" i="5"/>
  <c r="F2902" i="5" s="1"/>
  <c r="D2903" i="5"/>
  <c r="F2903" i="5" s="1"/>
  <c r="D2904" i="5"/>
  <c r="F2904" i="5" s="1"/>
  <c r="D2905" i="5"/>
  <c r="D2906" i="5"/>
  <c r="D2907" i="5"/>
  <c r="F2907" i="5" s="1"/>
  <c r="D2908" i="5"/>
  <c r="D2909" i="5"/>
  <c r="F2909" i="5" s="1"/>
  <c r="D2910" i="5"/>
  <c r="F2910" i="5" s="1"/>
  <c r="D2911" i="5"/>
  <c r="F2911" i="5" s="1"/>
  <c r="D2912" i="5"/>
  <c r="F2912" i="5" s="1"/>
  <c r="D2913" i="5"/>
  <c r="F2913" i="5" s="1"/>
  <c r="D2914" i="5"/>
  <c r="F2914" i="5" s="1"/>
  <c r="D2915" i="5"/>
  <c r="F2915" i="5" s="1"/>
  <c r="D2916" i="5"/>
  <c r="F2916" i="5" s="1"/>
  <c r="D2917" i="5"/>
  <c r="D2918" i="5"/>
  <c r="F2918" i="5" s="1"/>
  <c r="D2919" i="5"/>
  <c r="F2919" i="5" s="1"/>
  <c r="D2920" i="5"/>
  <c r="F2920" i="5" s="1"/>
  <c r="D2921" i="5"/>
  <c r="D2922" i="5"/>
  <c r="D2923" i="5"/>
  <c r="F2923" i="5" s="1"/>
  <c r="D2924" i="5"/>
  <c r="D2925" i="5"/>
  <c r="F2925" i="5" s="1"/>
  <c r="D2926" i="5"/>
  <c r="F2926" i="5" s="1"/>
  <c r="D2927" i="5"/>
  <c r="F2927" i="5" s="1"/>
  <c r="D2928" i="5"/>
  <c r="F2928" i="5" s="1"/>
  <c r="D2929" i="5"/>
  <c r="F2929" i="5" s="1"/>
  <c r="D2930" i="5"/>
  <c r="F2930" i="5" s="1"/>
  <c r="D2931" i="5"/>
  <c r="F2931" i="5" s="1"/>
  <c r="D2932" i="5"/>
  <c r="F2932" i="5" s="1"/>
  <c r="D2933" i="5"/>
  <c r="D2934" i="5"/>
  <c r="F2934" i="5" s="1"/>
  <c r="D2935" i="5"/>
  <c r="F2935" i="5" s="1"/>
  <c r="D2936" i="5"/>
  <c r="F2936" i="5" s="1"/>
  <c r="D2937" i="5"/>
  <c r="D2938" i="5"/>
  <c r="D2939" i="5"/>
  <c r="F2939" i="5" s="1"/>
  <c r="D2940" i="5"/>
  <c r="D2941" i="5"/>
  <c r="F2941" i="5" s="1"/>
  <c r="D2942" i="5"/>
  <c r="F2942" i="5" s="1"/>
  <c r="D2943" i="5"/>
  <c r="F2943" i="5" s="1"/>
  <c r="D2944" i="5"/>
  <c r="F2944" i="5" s="1"/>
  <c r="D2945" i="5"/>
  <c r="F2945" i="5" s="1"/>
  <c r="D2946" i="5"/>
  <c r="F2946" i="5" s="1"/>
  <c r="D2947" i="5"/>
  <c r="F2947" i="5" s="1"/>
  <c r="D2948" i="5"/>
  <c r="F2948" i="5" s="1"/>
  <c r="D2949" i="5"/>
  <c r="D2950" i="5"/>
  <c r="F2950" i="5" s="1"/>
  <c r="D2951" i="5"/>
  <c r="F2951" i="5" s="1"/>
  <c r="D2952" i="5"/>
  <c r="F2952" i="5" s="1"/>
  <c r="D2953" i="5"/>
  <c r="D2954" i="5"/>
  <c r="D2955" i="5"/>
  <c r="F2955" i="5" s="1"/>
  <c r="D2956" i="5"/>
  <c r="D2957" i="5"/>
  <c r="F2957" i="5" s="1"/>
  <c r="D2958" i="5"/>
  <c r="F2958" i="5" s="1"/>
  <c r="D2959" i="5"/>
  <c r="F2959" i="5" s="1"/>
  <c r="D2960" i="5"/>
  <c r="F2960" i="5" s="1"/>
  <c r="D2961" i="5"/>
  <c r="F2961" i="5" s="1"/>
  <c r="D2962" i="5"/>
  <c r="F2962" i="5" s="1"/>
  <c r="D2963" i="5"/>
  <c r="F2963" i="5" s="1"/>
  <c r="D2964" i="5"/>
  <c r="F2964" i="5" s="1"/>
  <c r="D2965" i="5"/>
  <c r="D2966" i="5"/>
  <c r="F2966" i="5" s="1"/>
  <c r="D2967" i="5"/>
  <c r="F2967" i="5" s="1"/>
  <c r="D2968" i="5"/>
  <c r="F2968" i="5" s="1"/>
  <c r="D2969" i="5"/>
  <c r="D2970" i="5"/>
  <c r="D2971" i="5"/>
  <c r="F2971" i="5" s="1"/>
  <c r="D2972" i="5"/>
  <c r="D2973" i="5"/>
  <c r="F2973" i="5" s="1"/>
  <c r="D2974" i="5"/>
  <c r="F2974" i="5" s="1"/>
  <c r="D2975" i="5"/>
  <c r="F2975" i="5" s="1"/>
  <c r="D2976" i="5"/>
  <c r="F2976" i="5" s="1"/>
  <c r="D2977" i="5"/>
  <c r="F2977" i="5" s="1"/>
  <c r="D2978" i="5"/>
  <c r="F2978" i="5" s="1"/>
  <c r="D2979" i="5"/>
  <c r="F2979" i="5" s="1"/>
  <c r="D2980" i="5"/>
  <c r="F2980" i="5" s="1"/>
  <c r="D2981" i="5"/>
  <c r="D2982" i="5"/>
  <c r="F2982" i="5" s="1"/>
  <c r="D2983" i="5"/>
  <c r="F2983" i="5" s="1"/>
  <c r="D2984" i="5"/>
  <c r="F2984" i="5" s="1"/>
  <c r="D2985" i="5"/>
  <c r="D2986" i="5"/>
  <c r="D2987" i="5"/>
  <c r="F2987" i="5" s="1"/>
  <c r="D2988" i="5"/>
  <c r="D2989" i="5"/>
  <c r="F2989" i="5" s="1"/>
  <c r="D2990" i="5"/>
  <c r="F2990" i="5" s="1"/>
  <c r="D2991" i="5"/>
  <c r="F2991" i="5" s="1"/>
  <c r="D2992" i="5"/>
  <c r="F2992" i="5" s="1"/>
  <c r="D2993" i="5"/>
  <c r="F2993" i="5" s="1"/>
  <c r="D2994" i="5"/>
  <c r="F2994" i="5" s="1"/>
  <c r="D2995" i="5"/>
  <c r="F2995" i="5" s="1"/>
  <c r="D2996" i="5"/>
  <c r="F2996" i="5" s="1"/>
  <c r="D2997" i="5"/>
  <c r="D2998" i="5"/>
  <c r="F2998" i="5" s="1"/>
  <c r="D2999" i="5"/>
  <c r="F2999" i="5" s="1"/>
  <c r="D3000" i="5"/>
  <c r="F3000" i="5" s="1"/>
  <c r="D3001" i="5"/>
  <c r="D3002" i="5"/>
  <c r="D3003" i="5"/>
  <c r="F3003" i="5" s="1"/>
  <c r="D3004" i="5"/>
  <c r="D3005" i="5"/>
  <c r="F3005" i="5" s="1"/>
  <c r="D3006" i="5"/>
  <c r="F3006" i="5" s="1"/>
  <c r="D3007" i="5"/>
  <c r="F3007" i="5" s="1"/>
  <c r="D3008" i="5"/>
  <c r="F3008" i="5" s="1"/>
  <c r="D3009" i="5"/>
  <c r="F3009" i="5" s="1"/>
  <c r="D3010" i="5"/>
  <c r="F3010" i="5" s="1"/>
  <c r="D3011" i="5"/>
  <c r="F3011" i="5" s="1"/>
  <c r="D3012" i="5"/>
  <c r="F3012" i="5" s="1"/>
  <c r="D3013" i="5"/>
  <c r="D3014" i="5"/>
  <c r="F3014" i="5" s="1"/>
  <c r="D3015" i="5"/>
  <c r="F3015" i="5" s="1"/>
  <c r="D3016" i="5"/>
  <c r="F3016" i="5" s="1"/>
  <c r="D3017" i="5"/>
  <c r="D3018" i="5"/>
  <c r="D3019" i="5"/>
  <c r="F3019" i="5" s="1"/>
  <c r="D3020" i="5"/>
  <c r="D3021" i="5"/>
  <c r="F3021" i="5" s="1"/>
  <c r="D3022" i="5"/>
  <c r="F3022" i="5" s="1"/>
  <c r="D3023" i="5"/>
  <c r="F3023" i="5" s="1"/>
  <c r="D3024" i="5"/>
  <c r="F3024" i="5" s="1"/>
  <c r="D3025" i="5"/>
  <c r="F3025" i="5" s="1"/>
  <c r="D3026" i="5"/>
  <c r="F3026" i="5" s="1"/>
  <c r="D3027" i="5"/>
  <c r="F3027" i="5" s="1"/>
  <c r="D3028" i="5"/>
  <c r="F3028" i="5" s="1"/>
  <c r="D3029" i="5"/>
  <c r="D3030" i="5"/>
  <c r="F3030" i="5" s="1"/>
  <c r="D3031" i="5"/>
  <c r="F3031" i="5" s="1"/>
  <c r="D3032" i="5"/>
  <c r="F3032" i="5" s="1"/>
  <c r="D3033" i="5"/>
  <c r="D3034" i="5"/>
  <c r="D3035" i="5"/>
  <c r="F3035" i="5" s="1"/>
  <c r="D3036" i="5"/>
  <c r="D3037" i="5"/>
  <c r="F3037" i="5" s="1"/>
  <c r="D3038" i="5"/>
  <c r="F3038" i="5" s="1"/>
  <c r="D3039" i="5"/>
  <c r="F3039" i="5" s="1"/>
  <c r="D3040" i="5"/>
  <c r="F3040" i="5" s="1"/>
  <c r="D3041" i="5"/>
  <c r="F3041" i="5" s="1"/>
  <c r="D3042" i="5"/>
  <c r="F3042" i="5" s="1"/>
  <c r="D3043" i="5"/>
  <c r="F3043" i="5" s="1"/>
  <c r="D3044" i="5"/>
  <c r="F3044" i="5" s="1"/>
  <c r="D3045" i="5"/>
  <c r="D3046" i="5"/>
  <c r="F3046" i="5" s="1"/>
  <c r="D3047" i="5"/>
  <c r="F3047" i="5" s="1"/>
  <c r="D3048" i="5"/>
  <c r="F3048" i="5" s="1"/>
  <c r="D3049" i="5"/>
  <c r="D3050" i="5"/>
  <c r="D3051" i="5"/>
  <c r="F3051" i="5" s="1"/>
  <c r="D3052" i="5"/>
  <c r="D3053" i="5"/>
  <c r="F3053" i="5" s="1"/>
  <c r="D3054" i="5"/>
  <c r="F3054" i="5" s="1"/>
  <c r="D3055" i="5"/>
  <c r="F3055" i="5" s="1"/>
  <c r="D3056" i="5"/>
  <c r="F3056" i="5" s="1"/>
  <c r="D3057" i="5"/>
  <c r="F3057" i="5" s="1"/>
  <c r="D3058" i="5"/>
  <c r="F3058" i="5" s="1"/>
  <c r="D3059" i="5"/>
  <c r="F3059" i="5" s="1"/>
  <c r="D3060" i="5"/>
  <c r="F3060" i="5" s="1"/>
  <c r="D3061" i="5"/>
  <c r="D3062" i="5"/>
  <c r="F3062" i="5" s="1"/>
  <c r="D3063" i="5"/>
  <c r="F3063" i="5" s="1"/>
  <c r="D3064" i="5"/>
  <c r="F3064" i="5" s="1"/>
  <c r="D3065" i="5"/>
  <c r="D3066" i="5"/>
  <c r="D3067" i="5"/>
  <c r="F3067" i="5" s="1"/>
  <c r="D3068" i="5"/>
  <c r="D3069" i="5"/>
  <c r="F3069" i="5" s="1"/>
  <c r="D3070" i="5"/>
  <c r="F3070" i="5" s="1"/>
  <c r="D3071" i="5"/>
  <c r="F3071" i="5" s="1"/>
  <c r="D3072" i="5"/>
  <c r="F3072" i="5" s="1"/>
  <c r="D3073" i="5"/>
  <c r="F3073" i="5" s="1"/>
  <c r="D3074" i="5"/>
  <c r="F3074" i="5" s="1"/>
  <c r="D3075" i="5"/>
  <c r="F3075" i="5" s="1"/>
  <c r="D3076" i="5"/>
  <c r="F3076" i="5" s="1"/>
  <c r="D3077" i="5"/>
  <c r="D3078" i="5"/>
  <c r="F3078" i="5" s="1"/>
  <c r="D3079" i="5"/>
  <c r="F3079" i="5" s="1"/>
  <c r="D3080" i="5"/>
  <c r="F3080" i="5" s="1"/>
  <c r="D3081" i="5"/>
  <c r="D3082" i="5"/>
  <c r="D3083" i="5"/>
  <c r="F3083" i="5" s="1"/>
  <c r="D3084" i="5"/>
  <c r="D3085" i="5"/>
  <c r="F3085" i="5" s="1"/>
  <c r="D3086" i="5"/>
  <c r="F3086" i="5" s="1"/>
  <c r="D3087" i="5"/>
  <c r="F3087" i="5" s="1"/>
  <c r="D3088" i="5"/>
  <c r="F3088" i="5" s="1"/>
  <c r="D3089" i="5"/>
  <c r="F3089" i="5" s="1"/>
  <c r="D3090" i="5"/>
  <c r="F3090" i="5" s="1"/>
  <c r="D3091" i="5"/>
  <c r="F3091" i="5" s="1"/>
  <c r="D3092" i="5"/>
  <c r="F3092" i="5" s="1"/>
  <c r="D3093" i="5"/>
  <c r="D3094" i="5"/>
  <c r="F3094" i="5" s="1"/>
  <c r="D3095" i="5"/>
  <c r="F3095" i="5" s="1"/>
  <c r="D3096" i="5"/>
  <c r="F3096" i="5" s="1"/>
  <c r="D3097" i="5"/>
  <c r="D3098" i="5"/>
  <c r="D3099" i="5"/>
  <c r="F3099" i="5" s="1"/>
  <c r="D3100" i="5"/>
  <c r="D3101" i="5"/>
  <c r="F3101" i="5" s="1"/>
  <c r="D3102" i="5"/>
  <c r="F3102" i="5" s="1"/>
  <c r="D3103" i="5"/>
  <c r="F3103" i="5" s="1"/>
  <c r="D3104" i="5"/>
  <c r="F3104" i="5" s="1"/>
  <c r="D3105" i="5"/>
  <c r="F3105" i="5" s="1"/>
  <c r="D3106" i="5"/>
  <c r="F3106" i="5" s="1"/>
  <c r="D3107" i="5"/>
  <c r="F3107" i="5" s="1"/>
  <c r="D3108" i="5"/>
  <c r="F3108" i="5" s="1"/>
  <c r="D3109" i="5"/>
  <c r="D3110" i="5"/>
  <c r="F3110" i="5" s="1"/>
  <c r="D3111" i="5"/>
  <c r="F3111" i="5" s="1"/>
  <c r="D3112" i="5"/>
  <c r="F3112" i="5" s="1"/>
  <c r="D3113" i="5"/>
  <c r="D3114" i="5"/>
  <c r="D3115" i="5"/>
  <c r="F3115" i="5" s="1"/>
  <c r="D3116" i="5"/>
  <c r="D3117" i="5"/>
  <c r="F3117" i="5" s="1"/>
  <c r="D3118" i="5"/>
  <c r="F3118" i="5" s="1"/>
  <c r="D3119" i="5"/>
  <c r="F3119" i="5" s="1"/>
  <c r="D3120" i="5"/>
  <c r="F3120" i="5" s="1"/>
  <c r="D3121" i="5"/>
  <c r="F3121" i="5" s="1"/>
  <c r="D3122" i="5"/>
  <c r="F3122" i="5" s="1"/>
  <c r="D3123" i="5"/>
  <c r="F3123" i="5" s="1"/>
  <c r="D3124" i="5"/>
  <c r="F3124" i="5" s="1"/>
  <c r="D3125" i="5"/>
  <c r="D3126" i="5"/>
  <c r="F3126" i="5" s="1"/>
  <c r="D3127" i="5"/>
  <c r="F3127" i="5" s="1"/>
  <c r="D3128" i="5"/>
  <c r="F3128" i="5" s="1"/>
  <c r="D3129" i="5"/>
  <c r="D3130" i="5"/>
  <c r="D3131" i="5"/>
  <c r="F3131" i="5" s="1"/>
  <c r="D3132" i="5"/>
  <c r="D3133" i="5"/>
  <c r="F3133" i="5" s="1"/>
  <c r="D3134" i="5"/>
  <c r="F3134" i="5" s="1"/>
  <c r="D3135" i="5"/>
  <c r="F3135" i="5" s="1"/>
  <c r="D3136" i="5"/>
  <c r="F3136" i="5" s="1"/>
  <c r="D3137" i="5"/>
  <c r="F3137" i="5" s="1"/>
  <c r="D3138" i="5"/>
  <c r="F3138" i="5" s="1"/>
  <c r="D3139" i="5"/>
  <c r="F3139" i="5" s="1"/>
  <c r="D3140" i="5"/>
  <c r="F3140" i="5" s="1"/>
  <c r="D3141" i="5"/>
  <c r="D3142" i="5"/>
  <c r="F3142" i="5" s="1"/>
  <c r="D3143" i="5"/>
  <c r="F3143" i="5" s="1"/>
  <c r="D3144" i="5"/>
  <c r="F3144" i="5" s="1"/>
  <c r="D3145" i="5"/>
  <c r="D3146" i="5"/>
  <c r="D3147" i="5"/>
  <c r="F3147" i="5" s="1"/>
  <c r="D3148" i="5"/>
  <c r="D3149" i="5"/>
  <c r="F3149" i="5" s="1"/>
  <c r="D3150" i="5"/>
  <c r="F3150" i="5" s="1"/>
  <c r="D3151" i="5"/>
  <c r="F3151" i="5" s="1"/>
  <c r="D3152" i="5"/>
  <c r="F3152" i="5" s="1"/>
  <c r="D3153" i="5"/>
  <c r="F3153" i="5" s="1"/>
  <c r="D3154" i="5"/>
  <c r="F3154" i="5" s="1"/>
  <c r="D3155" i="5"/>
  <c r="F3155" i="5" s="1"/>
  <c r="D3156" i="5"/>
  <c r="F3156" i="5" s="1"/>
  <c r="D3157" i="5"/>
  <c r="D3158" i="5"/>
  <c r="F3158" i="5" s="1"/>
  <c r="D3159" i="5"/>
  <c r="F3159" i="5" s="1"/>
  <c r="D3160" i="5"/>
  <c r="F3160" i="5" s="1"/>
  <c r="D3161" i="5"/>
  <c r="D3162" i="5"/>
  <c r="D3163" i="5"/>
  <c r="F3163" i="5" s="1"/>
  <c r="D3164" i="5"/>
  <c r="D3165" i="5"/>
  <c r="F3165" i="5" s="1"/>
  <c r="D3166" i="5"/>
  <c r="F3166" i="5" s="1"/>
  <c r="D3167" i="5"/>
  <c r="F3167" i="5" s="1"/>
  <c r="D3168" i="5"/>
  <c r="F3168" i="5" s="1"/>
  <c r="D3169" i="5"/>
  <c r="F3169" i="5" s="1"/>
  <c r="D3170" i="5"/>
  <c r="F3170" i="5" s="1"/>
  <c r="D3171" i="5"/>
  <c r="F3171" i="5" s="1"/>
  <c r="D3172" i="5"/>
  <c r="F3172" i="5" s="1"/>
  <c r="D3173" i="5"/>
  <c r="D3174" i="5"/>
  <c r="F3174" i="5" s="1"/>
  <c r="D3175" i="5"/>
  <c r="F3175" i="5" s="1"/>
  <c r="D3176" i="5"/>
  <c r="F3176" i="5" s="1"/>
  <c r="D3177" i="5"/>
  <c r="D3178" i="5"/>
  <c r="D3179" i="5"/>
  <c r="F3179" i="5" s="1"/>
  <c r="D3180" i="5"/>
  <c r="D3181" i="5"/>
  <c r="F3181" i="5" s="1"/>
  <c r="D3182" i="5"/>
  <c r="F3182" i="5" s="1"/>
  <c r="D3183" i="5"/>
  <c r="F3183" i="5" s="1"/>
  <c r="D3184" i="5"/>
  <c r="F3184" i="5" s="1"/>
  <c r="D3185" i="5"/>
  <c r="F3185" i="5" s="1"/>
  <c r="D3186" i="5"/>
  <c r="F3186" i="5" s="1"/>
  <c r="D3187" i="5"/>
  <c r="F3187" i="5" s="1"/>
  <c r="D3188" i="5"/>
  <c r="F3188" i="5" s="1"/>
  <c r="D3189" i="5"/>
  <c r="D3190" i="5"/>
  <c r="F3190" i="5" s="1"/>
  <c r="D3191" i="5"/>
  <c r="F3191" i="5" s="1"/>
  <c r="D3192" i="5"/>
  <c r="F3192" i="5" s="1"/>
  <c r="D3193" i="5"/>
  <c r="D3194" i="5"/>
  <c r="D3195" i="5"/>
  <c r="F3195" i="5" s="1"/>
  <c r="D3196" i="5"/>
  <c r="D3197" i="5"/>
  <c r="F3197" i="5" s="1"/>
  <c r="D3198" i="5"/>
  <c r="F3198" i="5" s="1"/>
  <c r="D3199" i="5"/>
  <c r="F3199" i="5" s="1"/>
  <c r="D3200" i="5"/>
  <c r="F3200" i="5" s="1"/>
  <c r="D3201" i="5"/>
  <c r="F3201" i="5" s="1"/>
  <c r="D3202" i="5"/>
  <c r="F3202" i="5" s="1"/>
  <c r="D3203" i="5"/>
  <c r="F3203" i="5" s="1"/>
  <c r="D3204" i="5"/>
  <c r="F3204" i="5" s="1"/>
  <c r="D3205" i="5"/>
  <c r="D3206" i="5"/>
  <c r="F3206" i="5" s="1"/>
  <c r="D3207" i="5"/>
  <c r="F3207" i="5" s="1"/>
  <c r="D3208" i="5"/>
  <c r="F3208" i="5" s="1"/>
  <c r="D3209" i="5"/>
  <c r="D3210" i="5"/>
  <c r="D3211" i="5"/>
  <c r="F3211" i="5" s="1"/>
  <c r="D3212" i="5"/>
  <c r="D3213" i="5"/>
  <c r="F3213" i="5" s="1"/>
  <c r="D3214" i="5"/>
  <c r="F3214" i="5" s="1"/>
  <c r="D3215" i="5"/>
  <c r="F3215" i="5" s="1"/>
  <c r="D3216" i="5"/>
  <c r="F3216" i="5" s="1"/>
  <c r="D3217" i="5"/>
  <c r="F3217" i="5" s="1"/>
  <c r="D3218" i="5"/>
  <c r="F3218" i="5" s="1"/>
  <c r="D3219" i="5"/>
  <c r="F3219" i="5" s="1"/>
  <c r="D3220" i="5"/>
  <c r="F3220" i="5" s="1"/>
  <c r="D3221" i="5"/>
  <c r="D3222" i="5"/>
  <c r="F3222" i="5" s="1"/>
  <c r="D3223" i="5"/>
  <c r="F3223" i="5" s="1"/>
  <c r="D3224" i="5"/>
  <c r="F3224" i="5" s="1"/>
  <c r="D3225" i="5"/>
  <c r="D3226" i="5"/>
  <c r="D3227" i="5"/>
  <c r="F3227" i="5" s="1"/>
  <c r="D3228" i="5"/>
  <c r="D3229" i="5"/>
  <c r="F3229" i="5" s="1"/>
  <c r="D3230" i="5"/>
  <c r="F3230" i="5" s="1"/>
  <c r="D3231" i="5"/>
  <c r="F3231" i="5" s="1"/>
  <c r="D3232" i="5"/>
  <c r="F3232" i="5" s="1"/>
  <c r="D3233" i="5"/>
  <c r="F3233" i="5" s="1"/>
  <c r="D3234" i="5"/>
  <c r="F3234" i="5" s="1"/>
  <c r="D3235" i="5"/>
  <c r="F3235" i="5" s="1"/>
  <c r="D3236" i="5"/>
  <c r="F3236" i="5" s="1"/>
  <c r="D3237" i="5"/>
  <c r="D3238" i="5"/>
  <c r="F3238" i="5" s="1"/>
  <c r="D3239" i="5"/>
  <c r="F3239" i="5" s="1"/>
  <c r="D3240" i="5"/>
  <c r="F3240" i="5" s="1"/>
  <c r="D3241" i="5"/>
  <c r="D3242" i="5"/>
  <c r="D3243" i="5"/>
  <c r="F3243" i="5" s="1"/>
  <c r="D3244" i="5"/>
  <c r="D3245" i="5"/>
  <c r="F3245" i="5" s="1"/>
  <c r="D3246" i="5"/>
  <c r="F3246" i="5" s="1"/>
  <c r="D3247" i="5"/>
  <c r="F3247" i="5" s="1"/>
  <c r="D3248" i="5"/>
  <c r="F3248" i="5" s="1"/>
  <c r="D3249" i="5"/>
  <c r="F3249" i="5" s="1"/>
  <c r="D3250" i="5"/>
  <c r="F3250" i="5" s="1"/>
  <c r="D3251" i="5"/>
  <c r="F3251" i="5" s="1"/>
  <c r="D3252" i="5"/>
  <c r="F3252" i="5" s="1"/>
  <c r="D3253" i="5"/>
  <c r="D3254" i="5"/>
  <c r="F3254" i="5" s="1"/>
  <c r="D3255" i="5"/>
  <c r="F3255" i="5" s="1"/>
  <c r="D3256" i="5"/>
  <c r="F3256" i="5" s="1"/>
  <c r="D3257" i="5"/>
  <c r="D3258" i="5"/>
  <c r="D3259" i="5"/>
  <c r="F3259" i="5" s="1"/>
  <c r="D3260" i="5"/>
  <c r="D3261" i="5"/>
  <c r="F3261" i="5" s="1"/>
  <c r="D3262" i="5"/>
  <c r="F3262" i="5" s="1"/>
  <c r="D3263" i="5"/>
  <c r="F3263" i="5" s="1"/>
  <c r="D3264" i="5"/>
  <c r="F3264" i="5" s="1"/>
  <c r="D3265" i="5"/>
  <c r="F3265" i="5" s="1"/>
  <c r="D3266" i="5"/>
  <c r="F3266" i="5" s="1"/>
  <c r="D3267" i="5"/>
  <c r="F3267" i="5" s="1"/>
  <c r="D3268" i="5"/>
  <c r="F3268" i="5" s="1"/>
  <c r="D3269" i="5"/>
  <c r="D3270" i="5"/>
  <c r="F3270" i="5" s="1"/>
  <c r="D3271" i="5"/>
  <c r="F3271" i="5" s="1"/>
  <c r="D3272" i="5"/>
  <c r="F3272" i="5" s="1"/>
  <c r="D3273" i="5"/>
  <c r="D3274" i="5"/>
  <c r="D3275" i="5"/>
  <c r="F3275" i="5" s="1"/>
  <c r="D3276" i="5"/>
  <c r="D3277" i="5"/>
  <c r="F3277" i="5" s="1"/>
  <c r="D3278" i="5"/>
  <c r="F3278" i="5" s="1"/>
  <c r="D3279" i="5"/>
  <c r="F3279" i="5" s="1"/>
  <c r="D3280" i="5"/>
  <c r="F3280" i="5" s="1"/>
  <c r="D3281" i="5"/>
  <c r="F3281" i="5" s="1"/>
  <c r="D3282" i="5"/>
  <c r="F3282" i="5" s="1"/>
  <c r="D3283" i="5"/>
  <c r="F3283" i="5" s="1"/>
  <c r="D3284" i="5"/>
  <c r="F3284" i="5" s="1"/>
  <c r="D3285" i="5"/>
  <c r="D3286" i="5"/>
  <c r="F3286" i="5" s="1"/>
  <c r="D3287" i="5"/>
  <c r="F3287" i="5" s="1"/>
  <c r="D3288" i="5"/>
  <c r="F3288" i="5" s="1"/>
  <c r="D3289" i="5"/>
  <c r="D3290" i="5"/>
  <c r="D3291" i="5"/>
  <c r="F3291" i="5" s="1"/>
  <c r="D3292" i="5"/>
  <c r="D3293" i="5"/>
  <c r="F3293" i="5" s="1"/>
  <c r="D3294" i="5"/>
  <c r="F3294" i="5" s="1"/>
  <c r="D3295" i="5"/>
  <c r="F3295" i="5" s="1"/>
  <c r="D3296" i="5"/>
  <c r="F3296" i="5" s="1"/>
  <c r="D3297" i="5"/>
  <c r="F3297" i="5" s="1"/>
  <c r="D3298" i="5"/>
  <c r="F3298" i="5" s="1"/>
  <c r="D3299" i="5"/>
  <c r="F3299" i="5" s="1"/>
  <c r="D3300" i="5"/>
  <c r="F3300" i="5" s="1"/>
  <c r="D3301" i="5"/>
  <c r="D3302" i="5"/>
  <c r="F3302" i="5" s="1"/>
  <c r="D3303" i="5"/>
  <c r="F3303" i="5" s="1"/>
  <c r="D3304" i="5"/>
  <c r="F3304" i="5" s="1"/>
  <c r="D3305" i="5"/>
  <c r="D3306" i="5"/>
  <c r="D3307" i="5"/>
  <c r="F3307" i="5" s="1"/>
  <c r="D3308" i="5"/>
  <c r="D3309" i="5"/>
  <c r="F3309" i="5" s="1"/>
  <c r="D3310" i="5"/>
  <c r="F3310" i="5" s="1"/>
  <c r="D3311" i="5"/>
  <c r="F3311" i="5" s="1"/>
  <c r="D3312" i="5"/>
  <c r="F3312" i="5" s="1"/>
  <c r="D3313" i="5"/>
  <c r="F3313" i="5" s="1"/>
  <c r="D3314" i="5"/>
  <c r="F3314" i="5" s="1"/>
  <c r="D3315" i="5"/>
  <c r="F3315" i="5" s="1"/>
  <c r="D3316" i="5"/>
  <c r="F3316" i="5" s="1"/>
  <c r="D3317" i="5"/>
  <c r="D3318" i="5"/>
  <c r="F3318" i="5" s="1"/>
  <c r="D3319" i="5"/>
  <c r="F3319" i="5" s="1"/>
  <c r="D3320" i="5"/>
  <c r="F3320" i="5" s="1"/>
  <c r="D3321" i="5"/>
  <c r="D3322" i="5"/>
  <c r="D3323" i="5"/>
  <c r="F3323" i="5" s="1"/>
  <c r="D3324" i="5"/>
  <c r="D3325" i="5"/>
  <c r="F3325" i="5" s="1"/>
  <c r="D3326" i="5"/>
  <c r="F3326" i="5" s="1"/>
  <c r="D3327" i="5"/>
  <c r="F3327" i="5" s="1"/>
  <c r="D3328" i="5"/>
  <c r="F3328" i="5" s="1"/>
  <c r="D3329" i="5"/>
  <c r="F3329" i="5" s="1"/>
  <c r="D3330" i="5"/>
  <c r="F3330" i="5" s="1"/>
  <c r="D3331" i="5"/>
  <c r="F3331" i="5" s="1"/>
  <c r="D3332" i="5"/>
  <c r="F3332" i="5" s="1"/>
  <c r="D3333" i="5"/>
  <c r="D3334" i="5"/>
  <c r="F3334" i="5" s="1"/>
  <c r="D3335" i="5"/>
  <c r="F3335" i="5" s="1"/>
  <c r="D3336" i="5"/>
  <c r="F3336" i="5" s="1"/>
  <c r="D3337" i="5"/>
  <c r="D3338" i="5"/>
  <c r="D3339" i="5"/>
  <c r="F3339" i="5" s="1"/>
  <c r="D3340" i="5"/>
  <c r="D3341" i="5"/>
  <c r="F3341" i="5" s="1"/>
  <c r="D3342" i="5"/>
  <c r="F3342" i="5" s="1"/>
  <c r="D3343" i="5"/>
  <c r="F3343" i="5" s="1"/>
  <c r="D3344" i="5"/>
  <c r="F3344" i="5" s="1"/>
  <c r="D3345" i="5"/>
  <c r="F3345" i="5" s="1"/>
  <c r="D3346" i="5"/>
  <c r="F3346" i="5" s="1"/>
  <c r="D3347" i="5"/>
  <c r="F3347" i="5" s="1"/>
  <c r="D3348" i="5"/>
  <c r="F3348" i="5" s="1"/>
  <c r="D3349" i="5"/>
  <c r="D3350" i="5"/>
  <c r="F3350" i="5" s="1"/>
  <c r="D3351" i="5"/>
  <c r="F3351" i="5" s="1"/>
  <c r="D3352" i="5"/>
  <c r="F3352" i="5" s="1"/>
  <c r="D3353" i="5"/>
  <c r="D3354" i="5"/>
  <c r="D3355" i="5"/>
  <c r="F3355" i="5" s="1"/>
  <c r="D3356" i="5"/>
  <c r="D3357" i="5"/>
  <c r="F3357" i="5" s="1"/>
  <c r="D3358" i="5"/>
  <c r="F3358" i="5" s="1"/>
  <c r="D3359" i="5"/>
  <c r="F3359" i="5" s="1"/>
  <c r="D3360" i="5"/>
  <c r="F3360" i="5" s="1"/>
  <c r="D3361" i="5"/>
  <c r="F3361" i="5" s="1"/>
  <c r="D3362" i="5"/>
  <c r="F3362" i="5" s="1"/>
  <c r="D3363" i="5"/>
  <c r="F3363" i="5" s="1"/>
  <c r="D3364" i="5"/>
  <c r="F3364" i="5" s="1"/>
  <c r="D3365" i="5"/>
  <c r="D3366" i="5"/>
  <c r="F3366" i="5" s="1"/>
  <c r="D3367" i="5"/>
  <c r="F3367" i="5" s="1"/>
  <c r="D3368" i="5"/>
  <c r="F3368" i="5" s="1"/>
  <c r="D3369" i="5"/>
  <c r="D3370" i="5"/>
  <c r="D3371" i="5"/>
  <c r="F3371" i="5" s="1"/>
  <c r="D3372" i="5"/>
  <c r="D3373" i="5"/>
  <c r="F3373" i="5" s="1"/>
  <c r="D3374" i="5"/>
  <c r="F3374" i="5" s="1"/>
  <c r="D3375" i="5"/>
  <c r="F3375" i="5" s="1"/>
  <c r="D3376" i="5"/>
  <c r="F3376" i="5" s="1"/>
  <c r="D3377" i="5"/>
  <c r="F3377" i="5" s="1"/>
  <c r="D3378" i="5"/>
  <c r="F3378" i="5" s="1"/>
  <c r="D3379" i="5"/>
  <c r="F3379" i="5" s="1"/>
  <c r="D3380" i="5"/>
  <c r="F3380" i="5" s="1"/>
  <c r="D3381" i="5"/>
  <c r="D3382" i="5"/>
  <c r="F3382" i="5" s="1"/>
  <c r="D3383" i="5"/>
  <c r="F3383" i="5" s="1"/>
  <c r="D3384" i="5"/>
  <c r="F3384" i="5" s="1"/>
  <c r="D3385" i="5"/>
  <c r="D3386" i="5"/>
  <c r="D3387" i="5"/>
  <c r="F3387" i="5" s="1"/>
  <c r="D3388" i="5"/>
  <c r="D3389" i="5"/>
  <c r="F3389" i="5" s="1"/>
  <c r="D3390" i="5"/>
  <c r="F3390" i="5" s="1"/>
  <c r="D3391" i="5"/>
  <c r="F3391" i="5" s="1"/>
  <c r="D3392" i="5"/>
  <c r="F3392" i="5" s="1"/>
  <c r="D3393" i="5"/>
  <c r="F3393" i="5" s="1"/>
  <c r="D3394" i="5"/>
  <c r="F3394" i="5" s="1"/>
  <c r="D3395" i="5"/>
  <c r="F3395" i="5" s="1"/>
  <c r="D3396" i="5"/>
  <c r="F3396" i="5" s="1"/>
  <c r="D3397" i="5"/>
  <c r="D3398" i="5"/>
  <c r="F3398" i="5" s="1"/>
  <c r="D3399" i="5"/>
  <c r="F3399" i="5" s="1"/>
  <c r="D3400" i="5"/>
  <c r="F3400" i="5" s="1"/>
  <c r="D3401" i="5"/>
  <c r="D3402" i="5"/>
  <c r="D3403" i="5"/>
  <c r="F3403" i="5" s="1"/>
  <c r="D3404" i="5"/>
  <c r="D3405" i="5"/>
  <c r="F3405" i="5" s="1"/>
  <c r="D3406" i="5"/>
  <c r="F3406" i="5" s="1"/>
  <c r="D3407" i="5"/>
  <c r="F3407" i="5" s="1"/>
  <c r="D3408" i="5"/>
  <c r="F3408" i="5" s="1"/>
  <c r="D3409" i="5"/>
  <c r="F3409" i="5" s="1"/>
  <c r="D3410" i="5"/>
  <c r="F3410" i="5" s="1"/>
  <c r="D3411" i="5"/>
  <c r="F3411" i="5" s="1"/>
  <c r="D3412" i="5"/>
  <c r="F3412" i="5" s="1"/>
  <c r="D3413" i="5"/>
  <c r="D3414" i="5"/>
  <c r="F3414" i="5" s="1"/>
  <c r="D3415" i="5"/>
  <c r="F3415" i="5" s="1"/>
  <c r="D3416" i="5"/>
  <c r="F3416" i="5" s="1"/>
  <c r="D3417" i="5"/>
  <c r="D3418" i="5"/>
  <c r="D3419" i="5"/>
  <c r="F3419" i="5" s="1"/>
  <c r="D3420" i="5"/>
  <c r="D3421" i="5"/>
  <c r="F3421" i="5" s="1"/>
  <c r="D3422" i="5"/>
  <c r="F3422" i="5" s="1"/>
  <c r="D3423" i="5"/>
  <c r="F3423" i="5" s="1"/>
  <c r="D3424" i="5"/>
  <c r="F3424" i="5" s="1"/>
  <c r="D3425" i="5"/>
  <c r="F3425" i="5" s="1"/>
  <c r="D3426" i="5"/>
  <c r="F3426" i="5" s="1"/>
  <c r="D3427" i="5"/>
  <c r="F3427" i="5" s="1"/>
  <c r="D3428" i="5"/>
  <c r="F3428" i="5" s="1"/>
  <c r="D3429" i="5"/>
  <c r="D3430" i="5"/>
  <c r="F3430" i="5" s="1"/>
  <c r="D3431" i="5"/>
  <c r="F3431" i="5" s="1"/>
  <c r="D3432" i="5"/>
  <c r="F3432" i="5" s="1"/>
  <c r="D3433" i="5"/>
  <c r="D3434" i="5"/>
  <c r="D3435" i="5"/>
  <c r="F3435" i="5" s="1"/>
  <c r="D3436" i="5"/>
  <c r="D3437" i="5"/>
  <c r="F3437" i="5" s="1"/>
  <c r="D3438" i="5"/>
  <c r="F3438" i="5" s="1"/>
  <c r="D3439" i="5"/>
  <c r="F3439" i="5" s="1"/>
  <c r="D3440" i="5"/>
  <c r="F3440" i="5" s="1"/>
  <c r="D3441" i="5"/>
  <c r="F3441" i="5" s="1"/>
  <c r="D3442" i="5"/>
  <c r="F3442" i="5" s="1"/>
  <c r="D3443" i="5"/>
  <c r="F3443" i="5" s="1"/>
  <c r="D3444" i="5"/>
  <c r="F3444" i="5" s="1"/>
  <c r="D3445" i="5"/>
  <c r="D3446" i="5"/>
  <c r="F3446" i="5" s="1"/>
  <c r="D3447" i="5"/>
  <c r="F3447" i="5" s="1"/>
  <c r="D3448" i="5"/>
  <c r="F3448" i="5" s="1"/>
  <c r="D3449" i="5"/>
  <c r="D3450" i="5"/>
  <c r="D3451" i="5"/>
  <c r="F3451" i="5" s="1"/>
  <c r="D3452" i="5"/>
  <c r="D3453" i="5"/>
  <c r="F3453" i="5" s="1"/>
  <c r="D3454" i="5"/>
  <c r="F3454" i="5" s="1"/>
  <c r="D3455" i="5"/>
  <c r="F3455" i="5" s="1"/>
  <c r="D3456" i="5"/>
  <c r="F3456" i="5" s="1"/>
  <c r="D3457" i="5"/>
  <c r="F3457" i="5" s="1"/>
  <c r="D3458" i="5"/>
  <c r="F3458" i="5" s="1"/>
  <c r="D3459" i="5"/>
  <c r="F3459" i="5" s="1"/>
  <c r="D3460" i="5"/>
  <c r="F3460" i="5" s="1"/>
  <c r="D3461" i="5"/>
  <c r="D3462" i="5"/>
  <c r="F3462" i="5" s="1"/>
  <c r="D3463" i="5"/>
  <c r="F3463" i="5" s="1"/>
  <c r="D3464" i="5"/>
  <c r="F3464" i="5" s="1"/>
  <c r="D3465" i="5"/>
  <c r="D3466" i="5"/>
  <c r="D3467" i="5"/>
  <c r="F3467" i="5" s="1"/>
  <c r="D3468" i="5"/>
  <c r="D3469" i="5"/>
  <c r="F3469" i="5" s="1"/>
  <c r="D3470" i="5"/>
  <c r="F3470" i="5" s="1"/>
  <c r="D3471" i="5"/>
  <c r="F3471" i="5" s="1"/>
  <c r="D3472" i="5"/>
  <c r="F3472" i="5" s="1"/>
  <c r="D3473" i="5"/>
  <c r="F3473" i="5" s="1"/>
  <c r="D3474" i="5"/>
  <c r="F3474" i="5" s="1"/>
  <c r="D3475" i="5"/>
  <c r="F3475" i="5" s="1"/>
  <c r="D3476" i="5"/>
  <c r="F3476" i="5" s="1"/>
  <c r="D3477" i="5"/>
  <c r="D3478" i="5"/>
  <c r="F3478" i="5" s="1"/>
  <c r="D3479" i="5"/>
  <c r="F3479" i="5" s="1"/>
  <c r="D3480" i="5"/>
  <c r="F3480" i="5" s="1"/>
  <c r="D3481" i="5"/>
  <c r="D3482" i="5"/>
  <c r="D3483" i="5"/>
  <c r="F3483" i="5" s="1"/>
  <c r="D3484" i="5"/>
  <c r="D3485" i="5"/>
  <c r="F3485" i="5" s="1"/>
  <c r="D3486" i="5"/>
  <c r="F3486" i="5" s="1"/>
  <c r="D3487" i="5"/>
  <c r="F3487" i="5" s="1"/>
  <c r="D3488" i="5"/>
  <c r="F3488" i="5" s="1"/>
  <c r="D3489" i="5"/>
  <c r="F3489" i="5" s="1"/>
  <c r="D3490" i="5"/>
  <c r="F3490" i="5" s="1"/>
  <c r="D3491" i="5"/>
  <c r="F3491" i="5" s="1"/>
  <c r="D3492" i="5"/>
  <c r="F3492" i="5" s="1"/>
  <c r="D3493" i="5"/>
  <c r="D3494" i="5"/>
  <c r="F3494" i="5" s="1"/>
  <c r="D3495" i="5"/>
  <c r="F3495" i="5" s="1"/>
  <c r="D3496" i="5"/>
  <c r="F3496" i="5" s="1"/>
  <c r="D3497" i="5"/>
  <c r="D3498" i="5"/>
  <c r="D3499" i="5"/>
  <c r="F3499" i="5" s="1"/>
  <c r="D3500" i="5"/>
  <c r="D3501" i="5"/>
  <c r="F3501" i="5" s="1"/>
  <c r="D3502" i="5"/>
  <c r="F3502" i="5" s="1"/>
  <c r="D3503" i="5"/>
  <c r="F3503" i="5" s="1"/>
  <c r="D3504" i="5"/>
  <c r="F3504" i="5" s="1"/>
  <c r="D3505" i="5"/>
  <c r="F3505" i="5" s="1"/>
  <c r="D3506" i="5"/>
  <c r="F3506" i="5" s="1"/>
  <c r="D3507" i="5"/>
  <c r="F3507" i="5" s="1"/>
  <c r="D3508" i="5"/>
  <c r="F3508" i="5" s="1"/>
  <c r="D3509" i="5"/>
  <c r="D3510" i="5"/>
  <c r="F3510" i="5" s="1"/>
  <c r="D3511" i="5"/>
  <c r="F3511" i="5" s="1"/>
  <c r="D3512" i="5"/>
  <c r="F3512" i="5" s="1"/>
  <c r="D3513" i="5"/>
  <c r="D3514" i="5"/>
  <c r="D3515" i="5"/>
  <c r="F3515" i="5" s="1"/>
  <c r="D3516" i="5"/>
  <c r="D3517" i="5"/>
  <c r="F3517" i="5" s="1"/>
  <c r="D3518" i="5"/>
  <c r="F3518" i="5" s="1"/>
  <c r="D3519" i="5"/>
  <c r="F3519" i="5" s="1"/>
  <c r="D3520" i="5"/>
  <c r="F3520" i="5" s="1"/>
  <c r="D3521" i="5"/>
  <c r="F3521" i="5" s="1"/>
  <c r="D3522" i="5"/>
  <c r="F3522" i="5" s="1"/>
  <c r="D3523" i="5"/>
  <c r="F3523" i="5" s="1"/>
  <c r="D3524" i="5"/>
  <c r="F3524" i="5" s="1"/>
  <c r="D3525" i="5"/>
  <c r="D3526" i="5"/>
  <c r="F3526" i="5" s="1"/>
  <c r="D3527" i="5"/>
  <c r="F3527" i="5" s="1"/>
  <c r="D3528" i="5"/>
  <c r="F3528" i="5" s="1"/>
  <c r="D3529" i="5"/>
  <c r="D3530" i="5"/>
  <c r="D3531" i="5"/>
  <c r="F3531" i="5" s="1"/>
  <c r="D3532" i="5"/>
  <c r="D3533" i="5"/>
  <c r="F3533" i="5" s="1"/>
  <c r="D3534" i="5"/>
  <c r="F3534" i="5" s="1"/>
  <c r="D3535" i="5"/>
  <c r="F3535" i="5" s="1"/>
  <c r="D3536" i="5"/>
  <c r="F3536" i="5" s="1"/>
  <c r="D3537" i="5"/>
  <c r="F3537" i="5" s="1"/>
  <c r="D3538" i="5"/>
  <c r="F3538" i="5" s="1"/>
  <c r="D3539" i="5"/>
  <c r="F3539" i="5" s="1"/>
  <c r="D3540" i="5"/>
  <c r="F3540" i="5" s="1"/>
  <c r="D3541" i="5"/>
  <c r="D3542" i="5"/>
  <c r="F3542" i="5" s="1"/>
  <c r="D3543" i="5"/>
  <c r="F3543" i="5" s="1"/>
  <c r="D3544" i="5"/>
  <c r="F3544" i="5" s="1"/>
  <c r="D3545" i="5"/>
  <c r="D3546" i="5"/>
  <c r="D3547" i="5"/>
  <c r="F3547" i="5" s="1"/>
  <c r="D3548" i="5"/>
  <c r="D3549" i="5"/>
  <c r="F3549" i="5" s="1"/>
  <c r="D3550" i="5"/>
  <c r="F3550" i="5" s="1"/>
  <c r="D3551" i="5"/>
  <c r="F3551" i="5" s="1"/>
  <c r="D3552" i="5"/>
  <c r="F3552" i="5" s="1"/>
  <c r="D3553" i="5"/>
  <c r="F3553" i="5" s="1"/>
  <c r="D3554" i="5"/>
  <c r="F3554" i="5" s="1"/>
  <c r="D3555" i="5"/>
  <c r="F3555" i="5" s="1"/>
  <c r="D3556" i="5"/>
  <c r="F3556" i="5" s="1"/>
  <c r="D3557" i="5"/>
  <c r="D3558" i="5"/>
  <c r="F3558" i="5" s="1"/>
  <c r="D3559" i="5"/>
  <c r="F3559" i="5" s="1"/>
  <c r="D3560" i="5"/>
  <c r="F3560" i="5" s="1"/>
  <c r="D3561" i="5"/>
  <c r="D3562" i="5"/>
  <c r="D3563" i="5"/>
  <c r="F3563" i="5" s="1"/>
  <c r="D3564" i="5"/>
  <c r="D3565" i="5"/>
  <c r="F3565" i="5" s="1"/>
  <c r="D3566" i="5"/>
  <c r="F3566" i="5" s="1"/>
  <c r="D3567" i="5"/>
  <c r="F3567" i="5" s="1"/>
  <c r="D3568" i="5"/>
  <c r="F3568" i="5" s="1"/>
  <c r="D3569" i="5"/>
  <c r="F3569" i="5" s="1"/>
  <c r="D3570" i="5"/>
  <c r="F3570" i="5" s="1"/>
  <c r="D3571" i="5"/>
  <c r="F3571" i="5" s="1"/>
  <c r="D3572" i="5"/>
  <c r="F3572" i="5" s="1"/>
  <c r="D3573" i="5"/>
  <c r="D3574" i="5"/>
  <c r="F3574" i="5" s="1"/>
  <c r="D3575" i="5"/>
  <c r="F3575" i="5" s="1"/>
  <c r="D3576" i="5"/>
  <c r="F3576" i="5" s="1"/>
  <c r="D3577" i="5"/>
  <c r="D3578" i="5"/>
  <c r="D3579" i="5"/>
  <c r="F3579" i="5" s="1"/>
  <c r="D3580" i="5"/>
  <c r="D3581" i="5"/>
  <c r="F3581" i="5" s="1"/>
  <c r="D3582" i="5"/>
  <c r="F3582" i="5" s="1"/>
  <c r="D3583" i="5"/>
  <c r="F3583" i="5" s="1"/>
  <c r="D3584" i="5"/>
  <c r="F3584" i="5" s="1"/>
  <c r="D3585" i="5"/>
  <c r="F3585" i="5" s="1"/>
  <c r="D3586" i="5"/>
  <c r="F3586" i="5" s="1"/>
  <c r="D3587" i="5"/>
  <c r="F3587" i="5" s="1"/>
  <c r="D3588" i="5"/>
  <c r="F3588" i="5" s="1"/>
  <c r="D3589" i="5"/>
  <c r="D3590" i="5"/>
  <c r="F3590" i="5" s="1"/>
  <c r="D3591" i="5"/>
  <c r="F3591" i="5" s="1"/>
  <c r="D3592" i="5"/>
  <c r="F3592" i="5" s="1"/>
  <c r="D3593" i="5"/>
  <c r="D3594" i="5"/>
  <c r="D3595" i="5"/>
  <c r="F3595" i="5" s="1"/>
  <c r="D3596" i="5"/>
  <c r="D3597" i="5"/>
  <c r="F3597" i="5" s="1"/>
  <c r="D3598" i="5"/>
  <c r="F3598" i="5" s="1"/>
  <c r="D3599" i="5"/>
  <c r="F3599" i="5" s="1"/>
  <c r="D3600" i="5"/>
  <c r="F3600" i="5" s="1"/>
  <c r="D3601" i="5"/>
  <c r="F3601" i="5" s="1"/>
  <c r="D3602" i="5"/>
  <c r="F3602" i="5" s="1"/>
  <c r="D3603" i="5"/>
  <c r="F3603" i="5" s="1"/>
  <c r="D3604" i="5"/>
  <c r="F3604" i="5" s="1"/>
  <c r="D3605" i="5"/>
  <c r="D3606" i="5"/>
  <c r="F3606" i="5" s="1"/>
  <c r="D3607" i="5"/>
  <c r="F3607" i="5" s="1"/>
  <c r="D3608" i="5"/>
  <c r="F3608" i="5" s="1"/>
  <c r="D3609" i="5"/>
  <c r="D3610" i="5"/>
  <c r="D3611" i="5"/>
  <c r="F3611" i="5" s="1"/>
  <c r="D3612" i="5"/>
  <c r="D3613" i="5"/>
  <c r="F3613" i="5" s="1"/>
  <c r="D3614" i="5"/>
  <c r="F3614" i="5" s="1"/>
  <c r="D3615" i="5"/>
  <c r="F3615" i="5" s="1"/>
  <c r="D3616" i="5"/>
  <c r="F3616" i="5" s="1"/>
  <c r="D3617" i="5"/>
  <c r="F3617" i="5" s="1"/>
  <c r="D3618" i="5"/>
  <c r="F3618" i="5" s="1"/>
  <c r="D3619" i="5"/>
  <c r="F3619" i="5" s="1"/>
  <c r="D3620" i="5"/>
  <c r="F3620" i="5" s="1"/>
  <c r="D3621" i="5"/>
  <c r="D3622" i="5"/>
  <c r="F3622" i="5" s="1"/>
  <c r="D3623" i="5"/>
  <c r="F3623" i="5" s="1"/>
  <c r="D3624" i="5"/>
  <c r="F3624" i="5" s="1"/>
  <c r="D3625" i="5"/>
  <c r="D3626" i="5"/>
  <c r="D3627" i="5"/>
  <c r="F3627" i="5" s="1"/>
  <c r="D3628" i="5"/>
  <c r="D3629" i="5"/>
  <c r="F3629" i="5" s="1"/>
  <c r="D3630" i="5"/>
  <c r="F3630" i="5" s="1"/>
  <c r="D3631" i="5"/>
  <c r="F3631" i="5" s="1"/>
  <c r="D3632" i="5"/>
  <c r="F3632" i="5" s="1"/>
  <c r="D3633" i="5"/>
  <c r="F3633" i="5" s="1"/>
  <c r="D3634" i="5"/>
  <c r="F3634" i="5" s="1"/>
  <c r="D3635" i="5"/>
  <c r="F3635" i="5" s="1"/>
  <c r="D3636" i="5"/>
  <c r="F3636" i="5" s="1"/>
  <c r="D3637" i="5"/>
  <c r="D3638" i="5"/>
  <c r="F3638" i="5" s="1"/>
  <c r="D3639" i="5"/>
  <c r="F3639" i="5" s="1"/>
  <c r="D3640" i="5"/>
  <c r="F3640" i="5" s="1"/>
  <c r="D3641" i="5"/>
  <c r="D3642" i="5"/>
  <c r="D3643" i="5"/>
  <c r="F3643" i="5" s="1"/>
  <c r="D3644" i="5"/>
  <c r="D3645" i="5"/>
  <c r="F3645" i="5" s="1"/>
  <c r="D3646" i="5"/>
  <c r="F3646" i="5" s="1"/>
  <c r="D3647" i="5"/>
  <c r="F3647" i="5" s="1"/>
  <c r="D3648" i="5"/>
  <c r="F3648" i="5" s="1"/>
  <c r="D3649" i="5"/>
  <c r="F3649" i="5" s="1"/>
  <c r="D3650" i="5"/>
  <c r="F3650" i="5" s="1"/>
  <c r="D3651" i="5"/>
  <c r="F3651" i="5" s="1"/>
  <c r="D3652" i="5"/>
  <c r="F3652" i="5" s="1"/>
  <c r="D3653" i="5"/>
  <c r="D3654" i="5"/>
  <c r="F3654" i="5" s="1"/>
  <c r="D3655" i="5"/>
  <c r="F3655" i="5" s="1"/>
  <c r="D3656" i="5"/>
  <c r="F3656" i="5" s="1"/>
  <c r="D3657" i="5"/>
  <c r="D3658" i="5"/>
  <c r="D3659" i="5"/>
  <c r="F3659" i="5" s="1"/>
  <c r="D3660" i="5"/>
  <c r="D3661" i="5"/>
  <c r="F3661" i="5" s="1"/>
  <c r="D3662" i="5"/>
  <c r="F3662" i="5" s="1"/>
  <c r="D3663" i="5"/>
  <c r="F3663" i="5" s="1"/>
  <c r="D3664" i="5"/>
  <c r="F3664" i="5" s="1"/>
  <c r="D3665" i="5"/>
  <c r="F3665" i="5" s="1"/>
  <c r="D3666" i="5"/>
  <c r="F3666" i="5" s="1"/>
  <c r="D3667" i="5"/>
  <c r="F3667" i="5" s="1"/>
  <c r="D3668" i="5"/>
  <c r="F3668" i="5" s="1"/>
  <c r="D3669" i="5"/>
  <c r="D3670" i="5"/>
  <c r="F3670" i="5" s="1"/>
  <c r="D3671" i="5"/>
  <c r="F3671" i="5" s="1"/>
  <c r="D3672" i="5"/>
  <c r="F3672" i="5" s="1"/>
  <c r="D3673" i="5"/>
  <c r="D3674" i="5"/>
  <c r="D3675" i="5"/>
  <c r="F3675" i="5" s="1"/>
  <c r="D3676" i="5"/>
  <c r="D3677" i="5"/>
  <c r="F3677" i="5" s="1"/>
  <c r="D3678" i="5"/>
  <c r="F3678" i="5" s="1"/>
  <c r="D3679" i="5"/>
  <c r="F3679" i="5" s="1"/>
  <c r="D3680" i="5"/>
  <c r="F3680" i="5" s="1"/>
  <c r="D3681" i="5"/>
  <c r="F3681" i="5" s="1"/>
  <c r="D3682" i="5"/>
  <c r="F3682" i="5" s="1"/>
  <c r="D3683" i="5"/>
  <c r="F3683" i="5" s="1"/>
  <c r="D3684" i="5"/>
  <c r="F3684" i="5" s="1"/>
  <c r="D3685" i="5"/>
  <c r="D3686" i="5"/>
  <c r="F3686" i="5" s="1"/>
  <c r="D3687" i="5"/>
  <c r="F3687" i="5" s="1"/>
  <c r="D3688" i="5"/>
  <c r="F3688" i="5" s="1"/>
  <c r="D3689" i="5"/>
  <c r="D3690" i="5"/>
  <c r="D3691" i="5"/>
  <c r="F3691" i="5" s="1"/>
  <c r="D3692" i="5"/>
  <c r="D3693" i="5"/>
  <c r="F3693" i="5" s="1"/>
  <c r="D3694" i="5"/>
  <c r="F3694" i="5" s="1"/>
  <c r="D3695" i="5"/>
  <c r="F3695" i="5" s="1"/>
  <c r="D3696" i="5"/>
  <c r="F3696" i="5" s="1"/>
  <c r="D3697" i="5"/>
  <c r="F3697" i="5" s="1"/>
  <c r="D3698" i="5"/>
  <c r="F3698" i="5" s="1"/>
  <c r="D3699" i="5"/>
  <c r="F3699" i="5" s="1"/>
  <c r="D3700" i="5"/>
  <c r="F3700" i="5" s="1"/>
  <c r="D3701" i="5"/>
  <c r="D3702" i="5"/>
  <c r="F3702" i="5" s="1"/>
  <c r="D3703" i="5"/>
  <c r="F3703" i="5" s="1"/>
  <c r="D3704" i="5"/>
  <c r="F3704" i="5" s="1"/>
  <c r="D3705" i="5"/>
  <c r="D3706" i="5"/>
  <c r="D3707" i="5"/>
  <c r="F3707" i="5" s="1"/>
  <c r="D3708" i="5"/>
  <c r="D3709" i="5"/>
  <c r="F3709" i="5" s="1"/>
  <c r="D3710" i="5"/>
  <c r="F3710" i="5" s="1"/>
  <c r="D3711" i="5"/>
  <c r="F3711" i="5" s="1"/>
  <c r="D3712" i="5"/>
  <c r="F3712" i="5" s="1"/>
  <c r="D3713" i="5"/>
  <c r="F3713" i="5" s="1"/>
  <c r="D3714" i="5"/>
  <c r="F3714" i="5" s="1"/>
  <c r="D3715" i="5"/>
  <c r="F3715" i="5" s="1"/>
  <c r="D3716" i="5"/>
  <c r="F3716" i="5" s="1"/>
  <c r="D3717" i="5"/>
  <c r="D3718" i="5"/>
  <c r="F3718" i="5" s="1"/>
  <c r="D3719" i="5"/>
  <c r="F3719" i="5" s="1"/>
  <c r="D3720" i="5"/>
  <c r="F3720" i="5" s="1"/>
  <c r="D3721" i="5"/>
  <c r="D3722" i="5"/>
  <c r="D3723" i="5"/>
  <c r="F3723" i="5" s="1"/>
  <c r="D3724" i="5"/>
  <c r="D3725" i="5"/>
  <c r="F3725" i="5" s="1"/>
  <c r="D3726" i="5"/>
  <c r="F3726" i="5" s="1"/>
  <c r="D3727" i="5"/>
  <c r="F3727" i="5" s="1"/>
  <c r="D3728" i="5"/>
  <c r="F3728" i="5" s="1"/>
  <c r="D3729" i="5"/>
  <c r="F3729" i="5" s="1"/>
  <c r="D3730" i="5"/>
  <c r="F3730" i="5" s="1"/>
  <c r="D3731" i="5"/>
  <c r="F3731" i="5" s="1"/>
  <c r="D3732" i="5"/>
  <c r="F3732" i="5" s="1"/>
  <c r="D3733" i="5"/>
  <c r="D3734" i="5"/>
  <c r="F3734" i="5" s="1"/>
  <c r="D3735" i="5"/>
  <c r="F3735" i="5" s="1"/>
  <c r="D3736" i="5"/>
  <c r="F3736" i="5" s="1"/>
  <c r="D3737" i="5"/>
  <c r="D3738" i="5"/>
  <c r="D3739" i="5"/>
  <c r="F3739" i="5" s="1"/>
  <c r="D3740" i="5"/>
  <c r="D3741" i="5"/>
  <c r="F3741" i="5" s="1"/>
  <c r="D3742" i="5"/>
  <c r="F3742" i="5" s="1"/>
  <c r="D3743" i="5"/>
  <c r="F3743" i="5" s="1"/>
  <c r="D3744" i="5"/>
  <c r="F3744" i="5" s="1"/>
  <c r="D3745" i="5"/>
  <c r="F3745" i="5" s="1"/>
  <c r="D3746" i="5"/>
  <c r="F3746" i="5" s="1"/>
  <c r="D3747" i="5"/>
  <c r="F3747" i="5" s="1"/>
  <c r="D3748" i="5"/>
  <c r="F3748" i="5" s="1"/>
  <c r="D3749" i="5"/>
  <c r="D3750" i="5"/>
  <c r="F3750" i="5" s="1"/>
  <c r="D3751" i="5"/>
  <c r="F3751" i="5" s="1"/>
  <c r="D3752" i="5"/>
  <c r="F3752" i="5" s="1"/>
  <c r="D3753" i="5"/>
  <c r="D3754" i="5"/>
  <c r="D3755" i="5"/>
  <c r="F3755" i="5" s="1"/>
  <c r="D3756" i="5"/>
  <c r="D3757" i="5"/>
  <c r="F3757" i="5" s="1"/>
  <c r="D3758" i="5"/>
  <c r="F3758" i="5" s="1"/>
  <c r="D3759" i="5"/>
  <c r="F3759" i="5" s="1"/>
  <c r="D3760" i="5"/>
  <c r="F3760" i="5" s="1"/>
  <c r="D3761" i="5"/>
  <c r="F3761" i="5" s="1"/>
  <c r="D3762" i="5"/>
  <c r="F3762" i="5" s="1"/>
  <c r="D3763" i="5"/>
  <c r="F3763" i="5" s="1"/>
  <c r="D3764" i="5"/>
  <c r="F3764" i="5" s="1"/>
  <c r="D3765" i="5"/>
  <c r="D3766" i="5"/>
  <c r="F3766" i="5" s="1"/>
  <c r="D3767" i="5"/>
  <c r="F3767" i="5" s="1"/>
  <c r="D3768" i="5"/>
  <c r="F3768" i="5" s="1"/>
  <c r="D3769" i="5"/>
  <c r="D3770" i="5"/>
  <c r="D3771" i="5"/>
  <c r="F3771" i="5" s="1"/>
  <c r="D3772" i="5"/>
  <c r="D3773" i="5"/>
  <c r="F3773" i="5" s="1"/>
  <c r="D3774" i="5"/>
  <c r="F3774" i="5" s="1"/>
  <c r="D3775" i="5"/>
  <c r="F3775" i="5" s="1"/>
  <c r="D3776" i="5"/>
  <c r="F3776" i="5" s="1"/>
  <c r="D3777" i="5"/>
  <c r="F3777" i="5" s="1"/>
  <c r="D3778" i="5"/>
  <c r="F3778" i="5" s="1"/>
  <c r="D3779" i="5"/>
  <c r="F3779" i="5" s="1"/>
  <c r="D3780" i="5"/>
  <c r="F3780" i="5" s="1"/>
  <c r="D3781" i="5"/>
  <c r="D3782" i="5"/>
  <c r="F3782" i="5" s="1"/>
  <c r="D3783" i="5"/>
  <c r="F3783" i="5" s="1"/>
  <c r="D3784" i="5"/>
  <c r="F3784" i="5" s="1"/>
  <c r="D3785" i="5"/>
  <c r="D3786" i="5"/>
  <c r="D3787" i="5"/>
  <c r="F3787" i="5" s="1"/>
  <c r="D3788" i="5"/>
  <c r="D3789" i="5"/>
  <c r="F3789" i="5" s="1"/>
  <c r="D3790" i="5"/>
  <c r="F3790" i="5" s="1"/>
  <c r="D3791" i="5"/>
  <c r="F3791" i="5" s="1"/>
  <c r="D3792" i="5"/>
  <c r="F3792" i="5" s="1"/>
  <c r="D3793" i="5"/>
  <c r="F3793" i="5" s="1"/>
  <c r="D3794" i="5"/>
  <c r="F3794" i="5" s="1"/>
  <c r="D3795" i="5"/>
  <c r="F3795" i="5" s="1"/>
  <c r="D3796" i="5"/>
  <c r="F3796" i="5" s="1"/>
  <c r="D3797" i="5"/>
  <c r="D3798" i="5"/>
  <c r="F3798" i="5" s="1"/>
  <c r="D3799" i="5"/>
  <c r="F3799" i="5" s="1"/>
  <c r="D3800" i="5"/>
  <c r="F3800" i="5" s="1"/>
  <c r="D3801" i="5"/>
  <c r="D3802" i="5"/>
  <c r="D3803" i="5"/>
  <c r="F3803" i="5" s="1"/>
  <c r="D3804" i="5"/>
  <c r="D3805" i="5"/>
  <c r="F3805" i="5" s="1"/>
  <c r="D3806" i="5"/>
  <c r="F3806" i="5" s="1"/>
  <c r="D3807" i="5"/>
  <c r="F3807" i="5" s="1"/>
  <c r="D3808" i="5"/>
  <c r="F3808" i="5" s="1"/>
  <c r="D3809" i="5"/>
  <c r="F3809" i="5" s="1"/>
  <c r="D3810" i="5"/>
  <c r="F3810" i="5" s="1"/>
  <c r="D3811" i="5"/>
  <c r="F3811" i="5" s="1"/>
  <c r="D3812" i="5"/>
  <c r="F3812" i="5" s="1"/>
  <c r="D3813" i="5"/>
  <c r="D3814" i="5"/>
  <c r="F3814" i="5" s="1"/>
  <c r="D3815" i="5"/>
  <c r="F3815" i="5" s="1"/>
  <c r="D3816" i="5"/>
  <c r="F3816" i="5" s="1"/>
  <c r="D3817" i="5"/>
  <c r="D3818" i="5"/>
  <c r="D3819" i="5"/>
  <c r="F3819" i="5" s="1"/>
  <c r="D3820" i="5"/>
  <c r="D3821" i="5"/>
  <c r="F3821" i="5" s="1"/>
  <c r="D3822" i="5"/>
  <c r="F3822" i="5" s="1"/>
  <c r="D3823" i="5"/>
  <c r="F3823" i="5" s="1"/>
  <c r="D3824" i="5"/>
  <c r="F3824" i="5" s="1"/>
  <c r="D3825" i="5"/>
  <c r="F3825" i="5" s="1"/>
  <c r="D3826" i="5"/>
  <c r="F3826" i="5" s="1"/>
  <c r="D3827" i="5"/>
  <c r="F3827" i="5" s="1"/>
  <c r="D3828" i="5"/>
  <c r="F3828" i="5" s="1"/>
  <c r="D3829" i="5"/>
  <c r="D3830" i="5"/>
  <c r="F3830" i="5" s="1"/>
  <c r="D3831" i="5"/>
  <c r="F3831" i="5" s="1"/>
  <c r="D3832" i="5"/>
  <c r="F3832" i="5" s="1"/>
  <c r="D3833" i="5"/>
  <c r="D3834" i="5"/>
  <c r="D3835" i="5"/>
  <c r="F3835" i="5" s="1"/>
  <c r="D3836" i="5"/>
  <c r="D3837" i="5"/>
  <c r="F3837" i="5" s="1"/>
  <c r="D3838" i="5"/>
  <c r="F3838" i="5" s="1"/>
  <c r="D3839" i="5"/>
  <c r="F3839" i="5" s="1"/>
  <c r="D3840" i="5"/>
  <c r="F3840" i="5" s="1"/>
  <c r="D3841" i="5"/>
  <c r="F3841" i="5" s="1"/>
  <c r="D3842" i="5"/>
  <c r="F3842" i="5" s="1"/>
  <c r="D3843" i="5"/>
  <c r="F3843" i="5" s="1"/>
  <c r="D3844" i="5"/>
  <c r="F3844" i="5" s="1"/>
  <c r="D3845" i="5"/>
  <c r="D3846" i="5"/>
  <c r="F3846" i="5" s="1"/>
  <c r="D3847" i="5"/>
  <c r="F3847" i="5" s="1"/>
  <c r="D3848" i="5"/>
  <c r="F3848" i="5" s="1"/>
  <c r="D3849" i="5"/>
  <c r="D3850" i="5"/>
  <c r="D3851" i="5"/>
  <c r="F3851" i="5" s="1"/>
  <c r="D3852" i="5"/>
  <c r="D3853" i="5"/>
  <c r="F3853" i="5" s="1"/>
  <c r="D3854" i="5"/>
  <c r="F3854" i="5" s="1"/>
  <c r="D3855" i="5"/>
  <c r="F3855" i="5" s="1"/>
  <c r="D3856" i="5"/>
  <c r="F3856" i="5" s="1"/>
  <c r="D3857" i="5"/>
  <c r="F3857" i="5" s="1"/>
  <c r="D3858" i="5"/>
  <c r="F3858" i="5" s="1"/>
  <c r="D3859" i="5"/>
  <c r="F3859" i="5" s="1"/>
  <c r="D3860" i="5"/>
  <c r="F3860" i="5" s="1"/>
  <c r="D3861" i="5"/>
  <c r="D3862" i="5"/>
  <c r="F3862" i="5" s="1"/>
  <c r="D3863" i="5"/>
  <c r="F3863" i="5" s="1"/>
  <c r="D3864" i="5"/>
  <c r="F3864" i="5" s="1"/>
  <c r="D3865" i="5"/>
  <c r="D3866" i="5"/>
  <c r="D3867" i="5"/>
  <c r="F3867" i="5" s="1"/>
  <c r="D3868" i="5"/>
  <c r="D3869" i="5"/>
  <c r="F3869" i="5" s="1"/>
  <c r="D3870" i="5"/>
  <c r="F3870" i="5" s="1"/>
  <c r="D3871" i="5"/>
  <c r="F3871" i="5" s="1"/>
  <c r="D3872" i="5"/>
  <c r="F3872" i="5" s="1"/>
  <c r="D3873" i="5"/>
  <c r="F3873" i="5" s="1"/>
  <c r="D3874" i="5"/>
  <c r="F3874" i="5" s="1"/>
  <c r="D3875" i="5"/>
  <c r="F3875" i="5" s="1"/>
  <c r="D3876" i="5"/>
  <c r="F3876" i="5" s="1"/>
  <c r="D3877" i="5"/>
  <c r="D3878" i="5"/>
  <c r="F3878" i="5" s="1"/>
  <c r="D3879" i="5"/>
  <c r="F3879" i="5" s="1"/>
  <c r="D3880" i="5"/>
  <c r="F3880" i="5" s="1"/>
  <c r="D3881" i="5"/>
  <c r="D3882" i="5"/>
  <c r="D3883" i="5"/>
  <c r="F3883" i="5" s="1"/>
  <c r="D3884" i="5"/>
  <c r="D3885" i="5"/>
  <c r="F3885" i="5" s="1"/>
  <c r="D3886" i="5"/>
  <c r="F3886" i="5" s="1"/>
  <c r="D3887" i="5"/>
  <c r="F3887" i="5" s="1"/>
  <c r="D3888" i="5"/>
  <c r="F3888" i="5" s="1"/>
  <c r="D3889" i="5"/>
  <c r="F3889" i="5" s="1"/>
  <c r="D3890" i="5"/>
  <c r="F3890" i="5" s="1"/>
  <c r="D3891" i="5"/>
  <c r="F3891" i="5" s="1"/>
  <c r="D3892" i="5"/>
  <c r="F3892" i="5" s="1"/>
  <c r="D3893" i="5"/>
  <c r="D3894" i="5"/>
  <c r="F3894" i="5" s="1"/>
  <c r="D3895" i="5"/>
  <c r="F3895" i="5" s="1"/>
  <c r="D3896" i="5"/>
  <c r="F3896" i="5" s="1"/>
  <c r="D3897" i="5"/>
  <c r="D3898" i="5"/>
  <c r="D3899" i="5"/>
  <c r="F3899" i="5" s="1"/>
  <c r="D3900" i="5"/>
  <c r="D3901" i="5"/>
  <c r="F3901" i="5" s="1"/>
  <c r="D3902" i="5"/>
  <c r="F3902" i="5" s="1"/>
  <c r="D3903" i="5"/>
  <c r="F3903" i="5" s="1"/>
  <c r="D3904" i="5"/>
  <c r="F3904" i="5" s="1"/>
  <c r="D3905" i="5"/>
  <c r="F3905" i="5" s="1"/>
  <c r="D3906" i="5"/>
  <c r="F3906" i="5" s="1"/>
  <c r="D3907" i="5"/>
  <c r="F3907" i="5" s="1"/>
  <c r="D3908" i="5"/>
  <c r="F3908" i="5" s="1"/>
  <c r="D3909" i="5"/>
  <c r="D3910" i="5"/>
  <c r="F3910" i="5" s="1"/>
  <c r="D3911" i="5"/>
  <c r="F3911" i="5" s="1"/>
  <c r="D3912" i="5"/>
  <c r="F3912" i="5" s="1"/>
  <c r="D3913" i="5"/>
  <c r="D3914" i="5"/>
  <c r="D3915" i="5"/>
  <c r="F3915" i="5" s="1"/>
  <c r="D3916" i="5"/>
  <c r="D3917" i="5"/>
  <c r="F3917" i="5" s="1"/>
  <c r="D3918" i="5"/>
  <c r="F3918" i="5" s="1"/>
  <c r="D3919" i="5"/>
  <c r="F3919" i="5" s="1"/>
  <c r="D3920" i="5"/>
  <c r="F3920" i="5" s="1"/>
  <c r="D3921" i="5"/>
  <c r="F3921" i="5" s="1"/>
  <c r="D3922" i="5"/>
  <c r="F3922" i="5" s="1"/>
  <c r="D3923" i="5"/>
  <c r="F3923" i="5" s="1"/>
  <c r="D3924" i="5"/>
  <c r="F3924" i="5" s="1"/>
  <c r="D3925" i="5"/>
  <c r="D3926" i="5"/>
  <c r="F3926" i="5" s="1"/>
  <c r="D3927" i="5"/>
  <c r="F3927" i="5" s="1"/>
  <c r="D3928" i="5"/>
  <c r="F3928" i="5" s="1"/>
  <c r="D3929" i="5"/>
  <c r="D3930" i="5"/>
  <c r="D3931" i="5"/>
  <c r="F3931" i="5" s="1"/>
  <c r="D3932" i="5"/>
  <c r="D3933" i="5"/>
  <c r="F3933" i="5" s="1"/>
  <c r="D3934" i="5"/>
  <c r="F3934" i="5" s="1"/>
  <c r="D3935" i="5"/>
  <c r="F3935" i="5" s="1"/>
  <c r="D3936" i="5"/>
  <c r="F3936" i="5" s="1"/>
  <c r="D3937" i="5"/>
  <c r="F3937" i="5" s="1"/>
  <c r="D3938" i="5"/>
  <c r="F3938" i="5" s="1"/>
  <c r="D3939" i="5"/>
  <c r="F3939" i="5" s="1"/>
  <c r="D3940" i="5"/>
  <c r="F3940" i="5" s="1"/>
  <c r="D3941" i="5"/>
  <c r="D3942" i="5"/>
  <c r="F3942" i="5" s="1"/>
  <c r="D3943" i="5"/>
  <c r="F3943" i="5" s="1"/>
  <c r="D3944" i="5"/>
  <c r="F3944" i="5" s="1"/>
  <c r="D3945" i="5"/>
  <c r="D3946" i="5"/>
  <c r="D3947" i="5"/>
  <c r="F3947" i="5" s="1"/>
  <c r="D3948" i="5"/>
  <c r="D3949" i="5"/>
  <c r="F3949" i="5" s="1"/>
  <c r="D3950" i="5"/>
  <c r="F3950" i="5" s="1"/>
  <c r="D3951" i="5"/>
  <c r="F3951" i="5" s="1"/>
  <c r="D3952" i="5"/>
  <c r="F3952" i="5" s="1"/>
  <c r="D3953" i="5"/>
  <c r="F3953" i="5" s="1"/>
  <c r="D3954" i="5"/>
  <c r="F3954" i="5" s="1"/>
  <c r="D3955" i="5"/>
  <c r="F3955" i="5" s="1"/>
  <c r="D3956" i="5"/>
  <c r="F3956" i="5" s="1"/>
  <c r="D3957" i="5"/>
  <c r="D3958" i="5"/>
  <c r="F3958" i="5" s="1"/>
  <c r="D3959" i="5"/>
  <c r="F3959" i="5" s="1"/>
  <c r="D3960" i="5"/>
  <c r="F3960" i="5" s="1"/>
  <c r="D3961" i="5"/>
  <c r="D3962" i="5"/>
  <c r="D3963" i="5"/>
  <c r="F3963" i="5" s="1"/>
  <c r="D3964" i="5"/>
  <c r="D3965" i="5"/>
  <c r="F3965" i="5" s="1"/>
  <c r="D3966" i="5"/>
  <c r="F3966" i="5" s="1"/>
  <c r="D3967" i="5"/>
  <c r="F3967" i="5" s="1"/>
  <c r="D3968" i="5"/>
  <c r="F3968" i="5" s="1"/>
  <c r="D3969" i="5"/>
  <c r="F3969" i="5" s="1"/>
  <c r="D3970" i="5"/>
  <c r="F3970" i="5" s="1"/>
  <c r="D3971" i="5"/>
  <c r="F3971" i="5" s="1"/>
  <c r="D3972" i="5"/>
  <c r="F3972" i="5" s="1"/>
  <c r="D3973" i="5"/>
  <c r="D3974" i="5"/>
  <c r="F3974" i="5" s="1"/>
  <c r="D3975" i="5"/>
  <c r="F3975" i="5" s="1"/>
  <c r="D3976" i="5"/>
  <c r="F3976" i="5" s="1"/>
  <c r="D3977" i="5"/>
  <c r="D3978" i="5"/>
  <c r="D3979" i="5"/>
  <c r="F3979" i="5" s="1"/>
  <c r="D3980" i="5"/>
  <c r="D3981" i="5"/>
  <c r="F3981" i="5" s="1"/>
  <c r="D3982" i="5"/>
  <c r="F3982" i="5" s="1"/>
  <c r="D3983" i="5"/>
  <c r="F3983" i="5" s="1"/>
  <c r="D3984" i="5"/>
  <c r="F3984" i="5" s="1"/>
  <c r="D3985" i="5"/>
  <c r="F3985" i="5" s="1"/>
  <c r="D3986" i="5"/>
  <c r="F3986" i="5" s="1"/>
  <c r="D3987" i="5"/>
  <c r="F3987" i="5" s="1"/>
  <c r="D3988" i="5"/>
  <c r="F3988" i="5" s="1"/>
  <c r="D3989" i="5"/>
  <c r="D3990" i="5"/>
  <c r="F3990" i="5" s="1"/>
  <c r="D3991" i="5"/>
  <c r="F3991" i="5" s="1"/>
  <c r="D3992" i="5"/>
  <c r="F3992" i="5" s="1"/>
  <c r="D3993" i="5"/>
  <c r="D3994" i="5"/>
  <c r="D3995" i="5"/>
  <c r="F3995" i="5" s="1"/>
  <c r="D3996" i="5"/>
  <c r="D3997" i="5"/>
  <c r="F3997" i="5" s="1"/>
  <c r="D3998" i="5"/>
  <c r="F3998" i="5" s="1"/>
  <c r="D3999" i="5"/>
  <c r="F3999" i="5" s="1"/>
  <c r="D4000" i="5"/>
  <c r="F4000" i="5" s="1"/>
  <c r="D4001" i="5"/>
  <c r="F4001" i="5" s="1"/>
  <c r="D4002" i="5"/>
  <c r="F4002" i="5" s="1"/>
  <c r="D4003" i="5"/>
  <c r="F4003" i="5" s="1"/>
  <c r="D4004" i="5"/>
  <c r="F4004" i="5" s="1"/>
  <c r="D4005" i="5"/>
  <c r="D4006" i="5"/>
  <c r="F4006" i="5" s="1"/>
  <c r="D4007" i="5"/>
  <c r="F4007" i="5" s="1"/>
  <c r="D4008" i="5"/>
  <c r="F4008" i="5" s="1"/>
  <c r="D4009" i="5"/>
  <c r="D4010" i="5"/>
  <c r="D4011" i="5"/>
  <c r="F4011" i="5" s="1"/>
  <c r="D4012" i="5"/>
  <c r="D4013" i="5"/>
  <c r="F4013" i="5" s="1"/>
  <c r="D4014" i="5"/>
  <c r="F4014" i="5" s="1"/>
  <c r="D4015" i="5"/>
  <c r="F4015" i="5" s="1"/>
  <c r="D4016" i="5"/>
  <c r="F4016" i="5" s="1"/>
  <c r="D4017" i="5"/>
  <c r="F4017" i="5" s="1"/>
  <c r="D4018" i="5"/>
  <c r="F4018" i="5" s="1"/>
  <c r="D4019" i="5"/>
  <c r="F4019" i="5" s="1"/>
  <c r="D4020" i="5"/>
  <c r="F4020" i="5" s="1"/>
  <c r="D4021" i="5"/>
  <c r="D4022" i="5"/>
  <c r="F4022" i="5" s="1"/>
  <c r="D4023" i="5"/>
  <c r="F4023" i="5" s="1"/>
  <c r="D4024" i="5"/>
  <c r="F4024" i="5" s="1"/>
  <c r="D4025" i="5"/>
  <c r="D4026" i="5"/>
  <c r="D4027" i="5"/>
  <c r="F4027" i="5" s="1"/>
  <c r="D4028" i="5"/>
  <c r="D4029" i="5"/>
  <c r="F4029" i="5" s="1"/>
  <c r="D4030" i="5"/>
  <c r="F4030" i="5" s="1"/>
  <c r="D4031" i="5"/>
  <c r="F4031" i="5" s="1"/>
  <c r="D4032" i="5"/>
  <c r="F4032" i="5" s="1"/>
  <c r="D4033" i="5"/>
  <c r="F4033" i="5" s="1"/>
  <c r="D4034" i="5"/>
  <c r="F4034" i="5" s="1"/>
  <c r="D4035" i="5"/>
  <c r="F4035" i="5" s="1"/>
  <c r="D4036" i="5"/>
  <c r="F4036" i="5" s="1"/>
  <c r="D4037" i="5"/>
  <c r="D4038" i="5"/>
  <c r="F4038" i="5" s="1"/>
  <c r="D4039" i="5"/>
  <c r="F4039" i="5" s="1"/>
  <c r="D4040" i="5"/>
  <c r="F4040" i="5" s="1"/>
  <c r="D4041" i="5"/>
  <c r="D4042" i="5"/>
  <c r="D4043" i="5"/>
  <c r="F4043" i="5" s="1"/>
  <c r="D4044" i="5"/>
  <c r="D4045" i="5"/>
  <c r="F4045" i="5" s="1"/>
  <c r="D4046" i="5"/>
  <c r="F4046" i="5" s="1"/>
  <c r="D4047" i="5"/>
  <c r="F4047" i="5" s="1"/>
  <c r="D4048" i="5"/>
  <c r="F4048" i="5" s="1"/>
  <c r="D4049" i="5"/>
  <c r="F4049" i="5" s="1"/>
  <c r="D4050" i="5"/>
  <c r="F4050" i="5" s="1"/>
  <c r="D4051" i="5"/>
  <c r="F4051" i="5" s="1"/>
  <c r="D4052" i="5"/>
  <c r="F4052" i="5" s="1"/>
  <c r="D4053" i="5"/>
  <c r="D4054" i="5"/>
  <c r="F4054" i="5" s="1"/>
  <c r="D4055" i="5"/>
  <c r="F4055" i="5" s="1"/>
  <c r="D4056" i="5"/>
  <c r="F4056" i="5" s="1"/>
  <c r="D4057" i="5"/>
  <c r="D4058" i="5"/>
  <c r="D4059" i="5"/>
  <c r="F4059" i="5" s="1"/>
  <c r="D4060" i="5"/>
  <c r="D4061" i="5"/>
  <c r="F4061" i="5" s="1"/>
  <c r="D4062" i="5"/>
  <c r="F4062" i="5" s="1"/>
  <c r="D4063" i="5"/>
  <c r="F4063" i="5" s="1"/>
  <c r="D4064" i="5"/>
  <c r="F4064" i="5" s="1"/>
  <c r="D4065" i="5"/>
  <c r="F4065" i="5" s="1"/>
  <c r="D4066" i="5"/>
  <c r="F4066" i="5" s="1"/>
  <c r="D4067" i="5"/>
  <c r="F4067" i="5" s="1"/>
  <c r="D4068" i="5"/>
  <c r="F4068" i="5" s="1"/>
  <c r="D4069" i="5"/>
  <c r="D4070" i="5"/>
  <c r="F4070" i="5" s="1"/>
  <c r="D4071" i="5"/>
  <c r="F4071" i="5" s="1"/>
  <c r="D4072" i="5"/>
  <c r="F4072" i="5" s="1"/>
  <c r="D4073" i="5"/>
  <c r="D4074" i="5"/>
  <c r="D4075" i="5"/>
  <c r="F4075" i="5" s="1"/>
  <c r="D4076" i="5"/>
  <c r="D4077" i="5"/>
  <c r="F4077" i="5" s="1"/>
  <c r="D4078" i="5"/>
  <c r="F4078" i="5" s="1"/>
  <c r="D4079" i="5"/>
  <c r="F4079" i="5" s="1"/>
  <c r="D4080" i="5"/>
  <c r="F4080" i="5" s="1"/>
  <c r="D4081" i="5"/>
  <c r="F4081" i="5" s="1"/>
  <c r="D4082" i="5"/>
  <c r="F4082" i="5" s="1"/>
  <c r="D4083" i="5"/>
  <c r="F4083" i="5" s="1"/>
  <c r="D4084" i="5"/>
  <c r="F4084" i="5" s="1"/>
  <c r="D4085" i="5"/>
  <c r="D4086" i="5"/>
  <c r="F4086" i="5" s="1"/>
  <c r="D4087" i="5"/>
  <c r="F4087" i="5" s="1"/>
  <c r="D4088" i="5"/>
  <c r="F4088" i="5" s="1"/>
  <c r="D4089" i="5"/>
  <c r="D4090" i="5"/>
  <c r="D4091" i="5"/>
  <c r="F4091" i="5" s="1"/>
  <c r="D4092" i="5"/>
  <c r="D4093" i="5"/>
  <c r="F4093" i="5" s="1"/>
  <c r="D4094" i="5"/>
  <c r="F4094" i="5" s="1"/>
  <c r="D4095" i="5"/>
  <c r="F4095" i="5" s="1"/>
  <c r="D4096" i="5"/>
  <c r="F4096" i="5" s="1"/>
  <c r="D4097" i="5"/>
  <c r="F4097" i="5" s="1"/>
  <c r="D4098" i="5"/>
  <c r="F4098" i="5" s="1"/>
  <c r="D4099" i="5"/>
  <c r="F4099" i="5" s="1"/>
  <c r="D4100" i="5"/>
  <c r="F4100" i="5" s="1"/>
  <c r="D4101" i="5"/>
  <c r="D4102" i="5"/>
  <c r="F4102" i="5" s="1"/>
  <c r="D4103" i="5"/>
  <c r="F4103" i="5" s="1"/>
  <c r="D4104" i="5"/>
  <c r="F4104" i="5" s="1"/>
  <c r="D4105" i="5"/>
  <c r="D4106" i="5"/>
  <c r="D4107" i="5"/>
  <c r="F4107" i="5" s="1"/>
  <c r="D4108" i="5"/>
  <c r="D4109" i="5"/>
  <c r="F4109" i="5" s="1"/>
  <c r="D4110" i="5"/>
  <c r="F4110" i="5" s="1"/>
  <c r="D4111" i="5"/>
  <c r="F4111" i="5" s="1"/>
  <c r="D4112" i="5"/>
  <c r="F4112" i="5" s="1"/>
  <c r="D4113" i="5"/>
  <c r="F4113" i="5" s="1"/>
  <c r="D4114" i="5"/>
  <c r="F4114" i="5" s="1"/>
  <c r="D4115" i="5"/>
  <c r="F4115" i="5" s="1"/>
  <c r="D4116" i="5"/>
  <c r="F4116" i="5" s="1"/>
  <c r="D4117" i="5"/>
  <c r="D4118" i="5"/>
  <c r="F4118" i="5" s="1"/>
  <c r="D4119" i="5"/>
  <c r="F4119" i="5" s="1"/>
  <c r="D4120" i="5"/>
  <c r="F4120" i="5" s="1"/>
  <c r="D4121" i="5"/>
  <c r="F4121" i="5" s="1"/>
  <c r="D4122" i="5"/>
  <c r="D4123" i="5"/>
  <c r="F4123" i="5" s="1"/>
  <c r="D4124" i="5"/>
  <c r="D4125" i="5"/>
  <c r="F4125" i="5" s="1"/>
  <c r="D4126" i="5"/>
  <c r="F4126" i="5" s="1"/>
  <c r="D4127" i="5"/>
  <c r="F4127" i="5" s="1"/>
  <c r="D4128" i="5"/>
  <c r="F4128" i="5" s="1"/>
  <c r="D4129" i="5"/>
  <c r="F4129" i="5" s="1"/>
  <c r="D4130" i="5"/>
  <c r="F4130" i="5" s="1"/>
  <c r="D4131" i="5"/>
  <c r="F4131" i="5" s="1"/>
  <c r="D4132" i="5"/>
  <c r="F4132" i="5" s="1"/>
  <c r="D4133" i="5"/>
  <c r="D4134" i="5"/>
  <c r="F4134" i="5" s="1"/>
  <c r="D4135" i="5"/>
  <c r="F4135" i="5" s="1"/>
  <c r="D4136" i="5"/>
  <c r="F4136" i="5" s="1"/>
  <c r="D4137" i="5"/>
  <c r="F4137" i="5" s="1"/>
  <c r="D4138" i="5"/>
  <c r="D4139" i="5"/>
  <c r="F4139" i="5" s="1"/>
  <c r="D4140" i="5"/>
  <c r="D4141" i="5"/>
  <c r="F4141" i="5" s="1"/>
  <c r="D4142" i="5"/>
  <c r="F4142" i="5" s="1"/>
  <c r="D4143" i="5"/>
  <c r="F4143" i="5" s="1"/>
  <c r="D4144" i="5"/>
  <c r="F4144" i="5" s="1"/>
  <c r="D4145" i="5"/>
  <c r="F4145" i="5" s="1"/>
  <c r="D4146" i="5"/>
  <c r="F4146" i="5" s="1"/>
  <c r="D4147" i="5"/>
  <c r="F4147" i="5" s="1"/>
  <c r="D4148" i="5"/>
  <c r="F4148" i="5" s="1"/>
  <c r="D4149" i="5"/>
  <c r="D4150" i="5"/>
  <c r="F4150" i="5" s="1"/>
  <c r="D4151" i="5"/>
  <c r="F4151" i="5" s="1"/>
  <c r="D4152" i="5"/>
  <c r="F4152" i="5" s="1"/>
  <c r="D4153" i="5"/>
  <c r="F4153" i="5" s="1"/>
  <c r="D4154" i="5"/>
  <c r="D4155" i="5"/>
  <c r="F4155" i="5" s="1"/>
  <c r="D4156" i="5"/>
  <c r="D4157" i="5"/>
  <c r="F4157" i="5" s="1"/>
  <c r="D4158" i="5"/>
  <c r="F4158" i="5" s="1"/>
  <c r="D4159" i="5"/>
  <c r="F4159" i="5" s="1"/>
  <c r="D4160" i="5"/>
  <c r="F4160" i="5" s="1"/>
  <c r="D4161" i="5"/>
  <c r="F4161" i="5" s="1"/>
  <c r="D4162" i="5"/>
  <c r="F4162" i="5" s="1"/>
  <c r="D4163" i="5"/>
  <c r="F4163" i="5" s="1"/>
  <c r="D4164" i="5"/>
  <c r="F4164" i="5" s="1"/>
  <c r="D4165" i="5"/>
  <c r="D4166" i="5"/>
  <c r="F4166" i="5" s="1"/>
  <c r="D4167" i="5"/>
  <c r="F4167" i="5" s="1"/>
  <c r="D4168" i="5"/>
  <c r="F4168" i="5" s="1"/>
  <c r="D4169" i="5"/>
  <c r="F4169" i="5" s="1"/>
  <c r="D4170" i="5"/>
  <c r="D4171" i="5"/>
  <c r="F4171" i="5" s="1"/>
  <c r="D4172" i="5"/>
  <c r="D4173" i="5"/>
  <c r="F4173" i="5" s="1"/>
  <c r="D4174" i="5"/>
  <c r="F4174" i="5" s="1"/>
  <c r="D4175" i="5"/>
  <c r="F4175" i="5" s="1"/>
  <c r="D4176" i="5"/>
  <c r="F4176" i="5" s="1"/>
  <c r="D4177" i="5"/>
  <c r="F4177" i="5" s="1"/>
  <c r="D4178" i="5"/>
  <c r="F4178" i="5" s="1"/>
  <c r="D4179" i="5"/>
  <c r="F4179" i="5" s="1"/>
  <c r="D4180" i="5"/>
  <c r="F4180" i="5" s="1"/>
  <c r="D4181" i="5"/>
  <c r="D4182" i="5"/>
  <c r="F4182" i="5" s="1"/>
  <c r="D4183" i="5"/>
  <c r="F4183" i="5" s="1"/>
  <c r="D4184" i="5"/>
  <c r="F4184" i="5" s="1"/>
  <c r="D4185" i="5"/>
  <c r="F4185" i="5" s="1"/>
  <c r="D4186" i="5"/>
  <c r="D4187" i="5"/>
  <c r="F4187" i="5" s="1"/>
  <c r="D4188" i="5"/>
  <c r="D4189" i="5"/>
  <c r="F4189" i="5" s="1"/>
  <c r="D4190" i="5"/>
  <c r="F4190" i="5" s="1"/>
  <c r="D4191" i="5"/>
  <c r="F4191" i="5" s="1"/>
  <c r="D4192" i="5"/>
  <c r="F4192" i="5" s="1"/>
  <c r="D4193" i="5"/>
  <c r="F4193" i="5" s="1"/>
  <c r="D4194" i="5"/>
  <c r="F4194" i="5" s="1"/>
  <c r="D4195" i="5"/>
  <c r="F4195" i="5" s="1"/>
  <c r="D4196" i="5"/>
  <c r="F4196" i="5" s="1"/>
  <c r="D4197" i="5"/>
  <c r="D4198" i="5"/>
  <c r="F4198" i="5" s="1"/>
  <c r="D4199" i="5"/>
  <c r="F4199" i="5" s="1"/>
  <c r="D4200" i="5"/>
  <c r="F4200" i="5" s="1"/>
  <c r="D4201" i="5"/>
  <c r="F4201" i="5" s="1"/>
  <c r="D4202" i="5"/>
  <c r="D4203" i="5"/>
  <c r="F4203" i="5" s="1"/>
  <c r="D4204" i="5"/>
  <c r="D4205" i="5"/>
  <c r="F4205" i="5" s="1"/>
  <c r="D4206" i="5"/>
  <c r="F4206" i="5" s="1"/>
  <c r="D4207" i="5"/>
  <c r="F4207" i="5" s="1"/>
  <c r="D4208" i="5"/>
  <c r="F4208" i="5" s="1"/>
  <c r="D4209" i="5"/>
  <c r="F4209" i="5" s="1"/>
  <c r="D4210" i="5"/>
  <c r="F4210" i="5" s="1"/>
  <c r="D4211" i="5"/>
  <c r="F4211" i="5" s="1"/>
  <c r="D4212" i="5"/>
  <c r="F4212" i="5" s="1"/>
  <c r="D4213" i="5"/>
  <c r="D4214" i="5"/>
  <c r="F4214" i="5" s="1"/>
  <c r="D4215" i="5"/>
  <c r="F4215" i="5" s="1"/>
  <c r="D4216" i="5"/>
  <c r="F4216" i="5" s="1"/>
  <c r="D4217" i="5"/>
  <c r="F4217" i="5" s="1"/>
  <c r="D4218" i="5"/>
  <c r="D4219" i="5"/>
  <c r="F4219" i="5" s="1"/>
  <c r="D4220" i="5"/>
  <c r="D4221" i="5"/>
  <c r="F4221" i="5" s="1"/>
  <c r="D4222" i="5"/>
  <c r="F4222" i="5" s="1"/>
  <c r="D4223" i="5"/>
  <c r="F4223" i="5" s="1"/>
  <c r="D4224" i="5"/>
  <c r="F4224" i="5" s="1"/>
  <c r="D4225" i="5"/>
  <c r="F4225" i="5" s="1"/>
  <c r="D4226" i="5"/>
  <c r="F4226" i="5" s="1"/>
  <c r="D4227" i="5"/>
  <c r="F4227" i="5" s="1"/>
  <c r="D4228" i="5"/>
  <c r="F4228" i="5" s="1"/>
  <c r="D4229" i="5"/>
  <c r="D4230" i="5"/>
  <c r="F4230" i="5" s="1"/>
  <c r="D4231" i="5"/>
  <c r="F4231" i="5" s="1"/>
  <c r="D4232" i="5"/>
  <c r="F4232" i="5" s="1"/>
  <c r="D4233" i="5"/>
  <c r="F4233" i="5" s="1"/>
  <c r="D4234" i="5"/>
  <c r="D4235" i="5"/>
  <c r="F4235" i="5" s="1"/>
  <c r="D4236" i="5"/>
  <c r="D4237" i="5"/>
  <c r="F4237" i="5" s="1"/>
  <c r="D4238" i="5"/>
  <c r="F4238" i="5" s="1"/>
  <c r="D4239" i="5"/>
  <c r="F4239" i="5" s="1"/>
  <c r="D4240" i="5"/>
  <c r="F4240" i="5" s="1"/>
  <c r="D4241" i="5"/>
  <c r="F4241" i="5" s="1"/>
  <c r="D4242" i="5"/>
  <c r="F4242" i="5" s="1"/>
  <c r="D4243" i="5"/>
  <c r="F4243" i="5" s="1"/>
  <c r="D4244" i="5"/>
  <c r="F4244" i="5" s="1"/>
  <c r="D4245" i="5"/>
  <c r="D4246" i="5"/>
  <c r="F4246" i="5" s="1"/>
  <c r="D4247" i="5"/>
  <c r="F4247" i="5" s="1"/>
  <c r="D4248" i="5"/>
  <c r="F4248" i="5" s="1"/>
  <c r="D4249" i="5"/>
  <c r="F4249" i="5" s="1"/>
  <c r="D4250" i="5"/>
  <c r="D4251" i="5"/>
  <c r="F4251" i="5" s="1"/>
  <c r="D4252" i="5"/>
  <c r="D4253" i="5"/>
  <c r="F4253" i="5" s="1"/>
  <c r="D4254" i="5"/>
  <c r="F4254" i="5" s="1"/>
  <c r="D4255" i="5"/>
  <c r="F4255" i="5" s="1"/>
  <c r="D4256" i="5"/>
  <c r="F4256" i="5" s="1"/>
  <c r="D4257" i="5"/>
  <c r="F4257" i="5" s="1"/>
  <c r="D4258" i="5"/>
  <c r="F4258" i="5" s="1"/>
  <c r="D4259" i="5"/>
  <c r="F4259" i="5" s="1"/>
  <c r="D4260" i="5"/>
  <c r="F4260" i="5" s="1"/>
  <c r="D4261" i="5"/>
  <c r="D4262" i="5"/>
  <c r="F4262" i="5" s="1"/>
  <c r="D4263" i="5"/>
  <c r="F4263" i="5" s="1"/>
  <c r="D4264" i="5"/>
  <c r="F4264" i="5" s="1"/>
  <c r="D4265" i="5"/>
  <c r="F4265" i="5" s="1"/>
  <c r="D4266" i="5"/>
  <c r="D4267" i="5"/>
  <c r="F4267" i="5" s="1"/>
  <c r="D4268" i="5"/>
  <c r="D4269" i="5"/>
  <c r="F4269" i="5" s="1"/>
  <c r="D4270" i="5"/>
  <c r="F4270" i="5" s="1"/>
  <c r="D4271" i="5"/>
  <c r="F4271" i="5" s="1"/>
  <c r="D4272" i="5"/>
  <c r="F4272" i="5" s="1"/>
  <c r="D4273" i="5"/>
  <c r="F4273" i="5" s="1"/>
  <c r="D4274" i="5"/>
  <c r="F4274" i="5" s="1"/>
  <c r="D4275" i="5"/>
  <c r="F4275" i="5" s="1"/>
  <c r="D4276" i="5"/>
  <c r="F4276" i="5" s="1"/>
  <c r="D4277" i="5"/>
  <c r="D4278" i="5"/>
  <c r="F4278" i="5" s="1"/>
  <c r="D4279" i="5"/>
  <c r="F4279" i="5" s="1"/>
  <c r="D4280" i="5"/>
  <c r="F4280" i="5" s="1"/>
  <c r="D4281" i="5"/>
  <c r="F4281" i="5" s="1"/>
  <c r="D4282" i="5"/>
  <c r="D4283" i="5"/>
  <c r="F4283" i="5" s="1"/>
  <c r="D4284" i="5"/>
  <c r="D4285" i="5"/>
  <c r="F4285" i="5" s="1"/>
  <c r="D4286" i="5"/>
  <c r="F4286" i="5" s="1"/>
  <c r="D4287" i="5"/>
  <c r="F4287" i="5" s="1"/>
  <c r="D4288" i="5"/>
  <c r="F4288" i="5" s="1"/>
  <c r="D4289" i="5"/>
  <c r="F4289" i="5" s="1"/>
  <c r="D4290" i="5"/>
  <c r="F4290" i="5" s="1"/>
  <c r="D4291" i="5"/>
  <c r="F4291" i="5" s="1"/>
  <c r="D4292" i="5"/>
  <c r="F4292" i="5" s="1"/>
  <c r="D4293" i="5"/>
  <c r="D4294" i="5"/>
  <c r="F4294" i="5" s="1"/>
  <c r="D4295" i="5"/>
  <c r="F4295" i="5" s="1"/>
  <c r="D4296" i="5"/>
  <c r="F4296" i="5" s="1"/>
  <c r="D4297" i="5"/>
  <c r="F4297" i="5" s="1"/>
  <c r="D4298" i="5"/>
  <c r="D4299" i="5"/>
  <c r="F4299" i="5" s="1"/>
  <c r="D4300" i="5"/>
  <c r="D4301" i="5"/>
  <c r="F4301" i="5" s="1"/>
  <c r="D4302" i="5"/>
  <c r="F4302" i="5" s="1"/>
  <c r="D4303" i="5"/>
  <c r="F4303" i="5" s="1"/>
  <c r="D4304" i="5"/>
  <c r="F4304" i="5" s="1"/>
  <c r="D4305" i="5"/>
  <c r="F4305" i="5" s="1"/>
  <c r="D4306" i="5"/>
  <c r="F4306" i="5" s="1"/>
  <c r="D4307" i="5"/>
  <c r="F4307" i="5" s="1"/>
  <c r="D4308" i="5"/>
  <c r="F4308" i="5" s="1"/>
  <c r="D4309" i="5"/>
  <c r="D4310" i="5"/>
  <c r="F4310" i="5" s="1"/>
  <c r="D4311" i="5"/>
  <c r="F4311" i="5" s="1"/>
  <c r="D4312" i="5"/>
  <c r="F4312" i="5" s="1"/>
  <c r="D4313" i="5"/>
  <c r="F4313" i="5" s="1"/>
  <c r="D4314" i="5"/>
  <c r="D4315" i="5"/>
  <c r="F4315" i="5" s="1"/>
  <c r="D4316" i="5"/>
  <c r="D4317" i="5"/>
  <c r="F4317" i="5" s="1"/>
  <c r="D4318" i="5"/>
  <c r="F4318" i="5" s="1"/>
  <c r="D4319" i="5"/>
  <c r="F4319" i="5" s="1"/>
  <c r="D4320" i="5"/>
  <c r="F4320" i="5" s="1"/>
  <c r="D4321" i="5"/>
  <c r="F4321" i="5" s="1"/>
  <c r="D4322" i="5"/>
  <c r="F4322" i="5" s="1"/>
  <c r="D4323" i="5"/>
  <c r="F4323" i="5" s="1"/>
  <c r="D4324" i="5"/>
  <c r="F4324" i="5" s="1"/>
  <c r="D4325" i="5"/>
  <c r="D4326" i="5"/>
  <c r="F4326" i="5" s="1"/>
  <c r="D4327" i="5"/>
  <c r="F4327" i="5" s="1"/>
  <c r="D4328" i="5"/>
  <c r="F4328" i="5" s="1"/>
  <c r="D4329" i="5"/>
  <c r="D4330" i="5"/>
  <c r="D4331" i="5"/>
  <c r="F4331" i="5" s="1"/>
  <c r="D4332" i="5"/>
  <c r="D4333" i="5"/>
  <c r="F4333" i="5" s="1"/>
  <c r="D4334" i="5"/>
  <c r="F4334" i="5" s="1"/>
  <c r="D4335" i="5"/>
  <c r="F4335" i="5" s="1"/>
  <c r="D4336" i="5"/>
  <c r="F4336" i="5" s="1"/>
  <c r="D4337" i="5"/>
  <c r="F4337" i="5" s="1"/>
  <c r="D4338" i="5"/>
  <c r="F4338" i="5" s="1"/>
  <c r="D4339" i="5"/>
  <c r="F4339" i="5" s="1"/>
  <c r="D4340" i="5"/>
  <c r="F4340" i="5" s="1"/>
  <c r="D4341" i="5"/>
  <c r="D4342" i="5"/>
  <c r="F4342" i="5" s="1"/>
  <c r="D4343" i="5"/>
  <c r="F4343" i="5" s="1"/>
  <c r="D4344" i="5"/>
  <c r="F4344" i="5" s="1"/>
  <c r="D4345" i="5"/>
  <c r="F4345" i="5" s="1"/>
  <c r="D4346" i="5"/>
  <c r="D4347" i="5"/>
  <c r="F4347" i="5" s="1"/>
  <c r="D4348" i="5"/>
  <c r="D4349" i="5"/>
  <c r="F4349" i="5" s="1"/>
  <c r="D4350" i="5"/>
  <c r="F4350" i="5" s="1"/>
  <c r="D4351" i="5"/>
  <c r="F4351" i="5" s="1"/>
  <c r="D4352" i="5"/>
  <c r="F4352" i="5" s="1"/>
  <c r="D4353" i="5"/>
  <c r="F4353" i="5" s="1"/>
  <c r="D4354" i="5"/>
  <c r="F4354" i="5" s="1"/>
  <c r="D4355" i="5"/>
  <c r="F4355" i="5" s="1"/>
  <c r="D4356" i="5"/>
  <c r="F4356" i="5" s="1"/>
  <c r="D4357" i="5"/>
  <c r="D4358" i="5"/>
  <c r="F4358" i="5" s="1"/>
  <c r="D4359" i="5"/>
  <c r="F4359" i="5" s="1"/>
  <c r="D4360" i="5"/>
  <c r="F4360" i="5" s="1"/>
  <c r="D4361" i="5"/>
  <c r="F4361" i="5" s="1"/>
  <c r="D4362" i="5"/>
  <c r="D4363" i="5"/>
  <c r="F4363" i="5" s="1"/>
  <c r="D4364" i="5"/>
  <c r="D4365" i="5"/>
  <c r="F4365" i="5" s="1"/>
  <c r="D4366" i="5"/>
  <c r="F4366" i="5" s="1"/>
  <c r="D4367" i="5"/>
  <c r="F4367" i="5" s="1"/>
  <c r="D4368" i="5"/>
  <c r="F4368" i="5" s="1"/>
  <c r="D4369" i="5"/>
  <c r="F4369" i="5" s="1"/>
  <c r="D4370" i="5"/>
  <c r="F4370" i="5" s="1"/>
  <c r="D4371" i="5"/>
  <c r="F4371" i="5" s="1"/>
  <c r="D4372" i="5"/>
  <c r="F4372" i="5" s="1"/>
  <c r="D4373" i="5"/>
  <c r="D4374" i="5"/>
  <c r="F4374" i="5" s="1"/>
  <c r="D4375" i="5"/>
  <c r="F4375" i="5" s="1"/>
  <c r="D4376" i="5"/>
  <c r="F4376" i="5" s="1"/>
  <c r="D4377" i="5"/>
  <c r="F4377" i="5" s="1"/>
  <c r="D4378" i="5"/>
  <c r="D4379" i="5"/>
  <c r="F4379" i="5" s="1"/>
  <c r="D4380" i="5"/>
  <c r="D4381" i="5"/>
  <c r="F4381" i="5" s="1"/>
  <c r="D4382" i="5"/>
  <c r="F4382" i="5" s="1"/>
  <c r="D4383" i="5"/>
  <c r="F4383" i="5" s="1"/>
  <c r="D4384" i="5"/>
  <c r="F4384" i="5" s="1"/>
  <c r="D4385" i="5"/>
  <c r="F4385" i="5" s="1"/>
  <c r="D4386" i="5"/>
  <c r="F4386" i="5" s="1"/>
  <c r="D4387" i="5"/>
  <c r="F4387" i="5" s="1"/>
  <c r="D4388" i="5"/>
  <c r="F4388" i="5" s="1"/>
  <c r="D4389" i="5"/>
  <c r="D4390" i="5"/>
  <c r="F4390" i="5" s="1"/>
  <c r="D4391" i="5"/>
  <c r="F4391" i="5" s="1"/>
  <c r="D4392" i="5"/>
  <c r="F4392" i="5" s="1"/>
  <c r="D4393" i="5"/>
  <c r="F4393" i="5" s="1"/>
  <c r="D4394" i="5"/>
  <c r="D4395" i="5"/>
  <c r="F4395" i="5" s="1"/>
  <c r="D4396" i="5"/>
  <c r="D4397" i="5"/>
  <c r="F4397" i="5" s="1"/>
  <c r="D4398" i="5"/>
  <c r="F4398" i="5" s="1"/>
  <c r="D4399" i="5"/>
  <c r="F4399" i="5" s="1"/>
  <c r="D4400" i="5"/>
  <c r="F4400" i="5" s="1"/>
  <c r="D4401" i="5"/>
  <c r="F4401" i="5" s="1"/>
  <c r="D4402" i="5"/>
  <c r="F4402" i="5" s="1"/>
  <c r="D4403" i="5"/>
  <c r="F4403" i="5" s="1"/>
  <c r="D4404" i="5"/>
  <c r="F4404" i="5" s="1"/>
  <c r="D4405" i="5"/>
  <c r="D4406" i="5"/>
  <c r="F4406" i="5" s="1"/>
  <c r="D4407" i="5"/>
  <c r="F4407" i="5" s="1"/>
  <c r="D4408" i="5"/>
  <c r="F4408" i="5" s="1"/>
  <c r="D4409" i="5"/>
  <c r="F4409" i="5" s="1"/>
  <c r="D4410" i="5"/>
  <c r="D4411" i="5"/>
  <c r="F4411" i="5" s="1"/>
  <c r="D4412" i="5"/>
  <c r="D4413" i="5"/>
  <c r="F4413" i="5" s="1"/>
  <c r="D4414" i="5"/>
  <c r="F4414" i="5" s="1"/>
  <c r="D4415" i="5"/>
  <c r="F4415" i="5" s="1"/>
  <c r="D4416" i="5"/>
  <c r="F4416" i="5" s="1"/>
  <c r="D4417" i="5"/>
  <c r="F4417" i="5" s="1"/>
  <c r="D4418" i="5"/>
  <c r="F4418" i="5" s="1"/>
  <c r="D4419" i="5"/>
  <c r="F4419" i="5" s="1"/>
  <c r="D4420" i="5"/>
  <c r="F4420" i="5" s="1"/>
  <c r="D4421" i="5"/>
  <c r="D4422" i="5"/>
  <c r="F4422" i="5" s="1"/>
  <c r="D4423" i="5"/>
  <c r="F4423" i="5" s="1"/>
  <c r="D4424" i="5"/>
  <c r="F4424" i="5" s="1"/>
  <c r="D4425" i="5"/>
  <c r="F4425" i="5" s="1"/>
  <c r="D4426" i="5"/>
  <c r="D4427" i="5"/>
  <c r="F4427" i="5" s="1"/>
  <c r="D4428" i="5"/>
  <c r="D4429" i="5"/>
  <c r="F4429" i="5" s="1"/>
  <c r="D4430" i="5"/>
  <c r="F4430" i="5" s="1"/>
  <c r="D4431" i="5"/>
  <c r="F4431" i="5" s="1"/>
  <c r="D4432" i="5"/>
  <c r="F4432" i="5" s="1"/>
  <c r="D4433" i="5"/>
  <c r="F4433" i="5" s="1"/>
  <c r="D4434" i="5"/>
  <c r="F4434" i="5" s="1"/>
  <c r="D4435" i="5"/>
  <c r="F4435" i="5" s="1"/>
  <c r="D4436" i="5"/>
  <c r="F4436" i="5" s="1"/>
  <c r="D4437" i="5"/>
  <c r="D4438" i="5"/>
  <c r="F4438" i="5" s="1"/>
  <c r="D4439" i="5"/>
  <c r="F4439" i="5" s="1"/>
  <c r="D4440" i="5"/>
  <c r="F4440" i="5" s="1"/>
  <c r="D4441" i="5"/>
  <c r="F4441" i="5" s="1"/>
  <c r="D4442" i="5"/>
  <c r="D4443" i="5"/>
  <c r="F4443" i="5" s="1"/>
  <c r="D4444" i="5"/>
  <c r="D4445" i="5"/>
  <c r="F4445" i="5" s="1"/>
  <c r="D4446" i="5"/>
  <c r="F4446" i="5" s="1"/>
  <c r="D4447" i="5"/>
  <c r="F4447" i="5" s="1"/>
  <c r="D4448" i="5"/>
  <c r="F4448" i="5" s="1"/>
  <c r="D4449" i="5"/>
  <c r="F4449" i="5" s="1"/>
  <c r="D4450" i="5"/>
  <c r="F4450" i="5" s="1"/>
  <c r="D4451" i="5"/>
  <c r="F4451" i="5" s="1"/>
  <c r="D4452" i="5"/>
  <c r="F4452" i="5" s="1"/>
  <c r="D4453" i="5"/>
  <c r="D4454" i="5"/>
  <c r="F4454" i="5" s="1"/>
  <c r="D4455" i="5"/>
  <c r="F4455" i="5" s="1"/>
  <c r="D4456" i="5"/>
  <c r="F4456" i="5" s="1"/>
  <c r="D4457" i="5"/>
  <c r="F4457" i="5" s="1"/>
  <c r="D4458" i="5"/>
  <c r="D4459" i="5"/>
  <c r="F4459" i="5" s="1"/>
  <c r="D4460" i="5"/>
  <c r="D4461" i="5"/>
  <c r="F4461" i="5" s="1"/>
  <c r="D4462" i="5"/>
  <c r="F4462" i="5" s="1"/>
  <c r="D4463" i="5"/>
  <c r="F4463" i="5" s="1"/>
  <c r="D4464" i="5"/>
  <c r="F4464" i="5" s="1"/>
  <c r="D4465" i="5"/>
  <c r="F4465" i="5" s="1"/>
  <c r="D4466" i="5"/>
  <c r="F4466" i="5" s="1"/>
  <c r="D4467" i="5"/>
  <c r="F4467" i="5" s="1"/>
  <c r="D4468" i="5"/>
  <c r="F4468" i="5" s="1"/>
  <c r="D4469" i="5"/>
  <c r="D4470" i="5"/>
  <c r="F4470" i="5" s="1"/>
  <c r="D4471" i="5"/>
  <c r="F4471" i="5" s="1"/>
  <c r="D4472" i="5"/>
  <c r="F4472" i="5" s="1"/>
  <c r="D4473" i="5"/>
  <c r="F4473" i="5" s="1"/>
  <c r="D4474" i="5"/>
  <c r="D4475" i="5"/>
  <c r="F4475" i="5" s="1"/>
  <c r="D4476" i="5"/>
  <c r="D4477" i="5"/>
  <c r="F4477" i="5" s="1"/>
  <c r="D4478" i="5"/>
  <c r="F4478" i="5" s="1"/>
  <c r="D4479" i="5"/>
  <c r="F4479" i="5" s="1"/>
  <c r="D4480" i="5"/>
  <c r="F4480" i="5" s="1"/>
  <c r="D4481" i="5"/>
  <c r="F4481" i="5" s="1"/>
  <c r="D4482" i="5"/>
  <c r="F4482" i="5" s="1"/>
  <c r="D4483" i="5"/>
  <c r="F4483" i="5" s="1"/>
  <c r="D4484" i="5"/>
  <c r="F4484" i="5" s="1"/>
  <c r="D4485" i="5"/>
  <c r="D4486" i="5"/>
  <c r="F4486" i="5" s="1"/>
  <c r="D4487" i="5"/>
  <c r="F4487" i="5" s="1"/>
  <c r="D4488" i="5"/>
  <c r="F4488" i="5" s="1"/>
  <c r="D4489" i="5"/>
  <c r="F4489" i="5" s="1"/>
  <c r="D4490" i="5"/>
  <c r="D4491" i="5"/>
  <c r="F4491" i="5" s="1"/>
  <c r="D4492" i="5"/>
  <c r="D4493" i="5"/>
  <c r="F4493" i="5" s="1"/>
  <c r="D4494" i="5"/>
  <c r="F4494" i="5" s="1"/>
  <c r="D4495" i="5"/>
  <c r="F4495" i="5" s="1"/>
  <c r="D4496" i="5"/>
  <c r="F4496" i="5" s="1"/>
  <c r="D4497" i="5"/>
  <c r="F4497" i="5" s="1"/>
  <c r="D4498" i="5"/>
  <c r="F4498" i="5" s="1"/>
  <c r="D4499" i="5"/>
  <c r="F4499" i="5" s="1"/>
  <c r="D4500" i="5"/>
  <c r="F4500" i="5" s="1"/>
  <c r="D4501" i="5"/>
  <c r="D4502" i="5"/>
  <c r="F4502" i="5" s="1"/>
  <c r="D4503" i="5"/>
  <c r="F4503" i="5" s="1"/>
  <c r="D4504" i="5"/>
  <c r="F4504" i="5" s="1"/>
  <c r="D4505" i="5"/>
  <c r="F4505" i="5" s="1"/>
  <c r="D4506" i="5"/>
  <c r="D4507" i="5"/>
  <c r="F4507" i="5" s="1"/>
  <c r="D4508" i="5"/>
  <c r="D4509" i="5"/>
  <c r="F4509" i="5" s="1"/>
  <c r="D4510" i="5"/>
  <c r="F4510" i="5" s="1"/>
  <c r="D4511" i="5"/>
  <c r="F4511" i="5" s="1"/>
  <c r="D4512" i="5"/>
  <c r="F4512" i="5" s="1"/>
  <c r="D4513" i="5"/>
  <c r="F4513" i="5" s="1"/>
  <c r="D4514" i="5"/>
  <c r="F4514" i="5" s="1"/>
  <c r="D4515" i="5"/>
  <c r="F4515" i="5" s="1"/>
  <c r="D4516" i="5"/>
  <c r="F4516" i="5" s="1"/>
  <c r="D4517" i="5"/>
  <c r="D4518" i="5"/>
  <c r="F4518" i="5" s="1"/>
  <c r="D4519" i="5"/>
  <c r="F4519" i="5" s="1"/>
  <c r="D4520" i="5"/>
  <c r="F4520" i="5" s="1"/>
  <c r="D4521" i="5"/>
  <c r="F4521" i="5" s="1"/>
  <c r="D4522" i="5"/>
  <c r="D4523" i="5"/>
  <c r="F4523" i="5" s="1"/>
  <c r="D4524" i="5"/>
  <c r="D4525" i="5"/>
  <c r="F4525" i="5" s="1"/>
  <c r="D4526" i="5"/>
  <c r="F4526" i="5" s="1"/>
  <c r="D4527" i="5"/>
  <c r="F4527" i="5" s="1"/>
  <c r="D4528" i="5"/>
  <c r="F4528" i="5" s="1"/>
  <c r="D4529" i="5"/>
  <c r="F4529" i="5" s="1"/>
  <c r="D4530" i="5"/>
  <c r="F4530" i="5" s="1"/>
  <c r="D4531" i="5"/>
  <c r="F4531" i="5" s="1"/>
  <c r="D4532" i="5"/>
  <c r="F4532" i="5" s="1"/>
  <c r="D4533" i="5"/>
  <c r="D4534" i="5"/>
  <c r="F4534" i="5" s="1"/>
  <c r="D4535" i="5"/>
  <c r="F4535" i="5" s="1"/>
  <c r="D4536" i="5"/>
  <c r="F4536" i="5" s="1"/>
  <c r="D4537" i="5"/>
  <c r="F4537" i="5" s="1"/>
  <c r="D4538" i="5"/>
  <c r="D4539" i="5"/>
  <c r="F4539" i="5" s="1"/>
  <c r="D4540" i="5"/>
  <c r="D4541" i="5"/>
  <c r="F4541" i="5" s="1"/>
  <c r="D4542" i="5"/>
  <c r="F4542" i="5" s="1"/>
  <c r="D4543" i="5"/>
  <c r="F4543" i="5" s="1"/>
  <c r="D4544" i="5"/>
  <c r="F4544" i="5" s="1"/>
  <c r="D4545" i="5"/>
  <c r="F4545" i="5" s="1"/>
  <c r="D4546" i="5"/>
  <c r="F4546" i="5" s="1"/>
  <c r="D4547" i="5"/>
  <c r="F4547" i="5" s="1"/>
  <c r="D4548" i="5"/>
  <c r="F4548" i="5" s="1"/>
  <c r="D4549" i="5"/>
  <c r="D4550" i="5"/>
  <c r="F4550" i="5" s="1"/>
  <c r="D4551" i="5"/>
  <c r="F4551" i="5" s="1"/>
  <c r="D4552" i="5"/>
  <c r="F4552" i="5" s="1"/>
  <c r="D4553" i="5"/>
  <c r="F4553" i="5" s="1"/>
  <c r="D4554" i="5"/>
  <c r="D4555" i="5"/>
  <c r="F4555" i="5" s="1"/>
  <c r="D4556" i="5"/>
  <c r="D4557" i="5"/>
  <c r="F4557" i="5" s="1"/>
  <c r="D4558" i="5"/>
  <c r="F4558" i="5" s="1"/>
  <c r="D4559" i="5"/>
  <c r="F4559" i="5" s="1"/>
  <c r="D4560" i="5"/>
  <c r="F4560" i="5" s="1"/>
  <c r="D4561" i="5"/>
  <c r="F4561" i="5" s="1"/>
  <c r="D4562" i="5"/>
  <c r="F4562" i="5" s="1"/>
  <c r="D4563" i="5"/>
  <c r="F4563" i="5" s="1"/>
  <c r="D4564" i="5"/>
  <c r="F4564" i="5" s="1"/>
  <c r="D4565" i="5"/>
  <c r="D4566" i="5"/>
  <c r="F4566" i="5" s="1"/>
  <c r="D4567" i="5"/>
  <c r="F4567" i="5" s="1"/>
  <c r="D4568" i="5"/>
  <c r="F4568" i="5" s="1"/>
  <c r="D4569" i="5"/>
  <c r="F4569" i="5" s="1"/>
  <c r="D4570" i="5"/>
  <c r="D4571" i="5"/>
  <c r="F4571" i="5" s="1"/>
  <c r="D4572" i="5"/>
  <c r="D4573" i="5"/>
  <c r="F4573" i="5" s="1"/>
  <c r="D4574" i="5"/>
  <c r="F4574" i="5" s="1"/>
  <c r="D4575" i="5"/>
  <c r="F4575" i="5" s="1"/>
  <c r="D4576" i="5"/>
  <c r="F4576" i="5" s="1"/>
  <c r="D4577" i="5"/>
  <c r="F4577" i="5" s="1"/>
  <c r="D4578" i="5"/>
  <c r="F4578" i="5" s="1"/>
  <c r="D4579" i="5"/>
  <c r="F4579" i="5" s="1"/>
  <c r="D4580" i="5"/>
  <c r="F4580" i="5" s="1"/>
  <c r="D4581" i="5"/>
  <c r="D4582" i="5"/>
  <c r="F4582" i="5" s="1"/>
  <c r="D4583" i="5"/>
  <c r="F4583" i="5" s="1"/>
  <c r="D4584" i="5"/>
  <c r="F4584" i="5" s="1"/>
  <c r="D4585" i="5"/>
  <c r="F4585" i="5" s="1"/>
  <c r="D4586" i="5"/>
  <c r="D4587" i="5"/>
  <c r="F4587" i="5" s="1"/>
  <c r="D4588" i="5"/>
  <c r="D4589" i="5"/>
  <c r="F4589" i="5" s="1"/>
  <c r="D4590" i="5"/>
  <c r="F4590" i="5" s="1"/>
  <c r="D4591" i="5"/>
  <c r="F4591" i="5" s="1"/>
  <c r="D4592" i="5"/>
  <c r="F4592" i="5" s="1"/>
  <c r="D4593" i="5"/>
  <c r="F4593" i="5" s="1"/>
  <c r="D4594" i="5"/>
  <c r="F4594" i="5" s="1"/>
  <c r="D4595" i="5"/>
  <c r="F4595" i="5" s="1"/>
  <c r="D4596" i="5"/>
  <c r="F4596" i="5" s="1"/>
  <c r="D4597" i="5"/>
  <c r="D4598" i="5"/>
  <c r="F4598" i="5" s="1"/>
  <c r="D4599" i="5"/>
  <c r="F4599" i="5" s="1"/>
  <c r="D4600" i="5"/>
  <c r="F4600" i="5" s="1"/>
  <c r="D4601" i="5"/>
  <c r="F4601" i="5" s="1"/>
  <c r="D4602" i="5"/>
  <c r="D4603" i="5"/>
  <c r="F4603" i="5" s="1"/>
  <c r="D4604" i="5"/>
  <c r="D4605" i="5"/>
  <c r="F4605" i="5" s="1"/>
  <c r="D4606" i="5"/>
  <c r="F4606" i="5" s="1"/>
  <c r="D4607" i="5"/>
  <c r="F4607" i="5" s="1"/>
  <c r="D4608" i="5"/>
  <c r="F4608" i="5" s="1"/>
  <c r="D4609" i="5"/>
  <c r="F4609" i="5" s="1"/>
  <c r="D4610" i="5"/>
  <c r="F4610" i="5" s="1"/>
  <c r="D4611" i="5"/>
  <c r="F4611" i="5" s="1"/>
  <c r="D4612" i="5"/>
  <c r="F4612" i="5" s="1"/>
  <c r="D4613" i="5"/>
  <c r="D4614" i="5"/>
  <c r="F4614" i="5" s="1"/>
  <c r="D4615" i="5"/>
  <c r="F4615" i="5" s="1"/>
  <c r="D4616" i="5"/>
  <c r="F4616" i="5" s="1"/>
  <c r="D4617" i="5"/>
  <c r="F4617" i="5" s="1"/>
  <c r="D4618" i="5"/>
  <c r="D4619" i="5"/>
  <c r="F4619" i="5" s="1"/>
  <c r="D4620" i="5"/>
  <c r="D4621" i="5"/>
  <c r="F4621" i="5" s="1"/>
  <c r="D4622" i="5"/>
  <c r="F4622" i="5" s="1"/>
  <c r="D4623" i="5"/>
  <c r="F4623" i="5" s="1"/>
  <c r="D4624" i="5"/>
  <c r="F4624" i="5" s="1"/>
  <c r="D4625" i="5"/>
  <c r="F4625" i="5" s="1"/>
  <c r="D4626" i="5"/>
  <c r="F4626" i="5" s="1"/>
  <c r="D4627" i="5"/>
  <c r="F4627" i="5" s="1"/>
  <c r="D4628" i="5"/>
  <c r="F4628" i="5" s="1"/>
  <c r="D4629" i="5"/>
  <c r="D4630" i="5"/>
  <c r="F4630" i="5" s="1"/>
  <c r="D4631" i="5"/>
  <c r="F4631" i="5" s="1"/>
  <c r="D4632" i="5"/>
  <c r="F4632" i="5" s="1"/>
  <c r="D4633" i="5"/>
  <c r="F4633" i="5" s="1"/>
  <c r="D4634" i="5"/>
  <c r="D4635" i="5"/>
  <c r="F4635" i="5" s="1"/>
  <c r="D4636" i="5"/>
  <c r="D4637" i="5"/>
  <c r="F4637" i="5" s="1"/>
  <c r="D4638" i="5"/>
  <c r="F4638" i="5" s="1"/>
  <c r="D4639" i="5"/>
  <c r="F4639" i="5" s="1"/>
  <c r="D4640" i="5"/>
  <c r="F4640" i="5" s="1"/>
  <c r="D4641" i="5"/>
  <c r="F4641" i="5" s="1"/>
  <c r="D4642" i="5"/>
  <c r="F4642" i="5" s="1"/>
  <c r="D4643" i="5"/>
  <c r="F4643" i="5" s="1"/>
  <c r="D4644" i="5"/>
  <c r="F4644" i="5" s="1"/>
  <c r="D4645" i="5"/>
  <c r="D4646" i="5"/>
  <c r="F4646" i="5" s="1"/>
  <c r="D4647" i="5"/>
  <c r="F4647" i="5" s="1"/>
  <c r="D4648" i="5"/>
  <c r="F4648" i="5" s="1"/>
  <c r="D4649" i="5"/>
  <c r="F4649" i="5" s="1"/>
  <c r="D4650" i="5"/>
  <c r="D4651" i="5"/>
  <c r="F4651" i="5" s="1"/>
  <c r="D4652" i="5"/>
  <c r="D4653" i="5"/>
  <c r="F4653" i="5" s="1"/>
  <c r="D4654" i="5"/>
  <c r="F4654" i="5" s="1"/>
  <c r="D4655" i="5"/>
  <c r="F4655" i="5" s="1"/>
  <c r="D4656" i="5"/>
  <c r="F4656" i="5" s="1"/>
  <c r="D4657" i="5"/>
  <c r="F4657" i="5" s="1"/>
  <c r="D4658" i="5"/>
  <c r="F4658" i="5" s="1"/>
  <c r="D4659" i="5"/>
  <c r="F4659" i="5" s="1"/>
  <c r="D4660" i="5"/>
  <c r="F4660" i="5" s="1"/>
  <c r="D4661" i="5"/>
  <c r="D4662" i="5"/>
  <c r="F4662" i="5" s="1"/>
  <c r="D4663" i="5"/>
  <c r="F4663" i="5" s="1"/>
  <c r="D4664" i="5"/>
  <c r="F4664" i="5" s="1"/>
  <c r="D4665" i="5"/>
  <c r="F4665" i="5" s="1"/>
  <c r="D4666" i="5"/>
  <c r="D4667" i="5"/>
  <c r="F4667" i="5" s="1"/>
  <c r="D4668" i="5"/>
  <c r="D4669" i="5"/>
  <c r="F4669" i="5" s="1"/>
  <c r="D4670" i="5"/>
  <c r="F4670" i="5" s="1"/>
  <c r="D4671" i="5"/>
  <c r="F4671" i="5" s="1"/>
  <c r="D4672" i="5"/>
  <c r="F4672" i="5" s="1"/>
  <c r="D4673" i="5"/>
  <c r="F4673" i="5" s="1"/>
  <c r="D4674" i="5"/>
  <c r="F4674" i="5" s="1"/>
  <c r="D4675" i="5"/>
  <c r="F4675" i="5" s="1"/>
  <c r="D4676" i="5"/>
  <c r="F4676" i="5" s="1"/>
  <c r="D4677" i="5"/>
  <c r="D4678" i="5"/>
  <c r="F4678" i="5" s="1"/>
  <c r="D4679" i="5"/>
  <c r="F4679" i="5" s="1"/>
  <c r="D4680" i="5"/>
  <c r="F4680" i="5" s="1"/>
  <c r="D4681" i="5"/>
  <c r="F4681" i="5" s="1"/>
  <c r="D4682" i="5"/>
  <c r="D4683" i="5"/>
  <c r="F4683" i="5" s="1"/>
  <c r="D4684" i="5"/>
  <c r="D4685" i="5"/>
  <c r="F4685" i="5" s="1"/>
  <c r="D4686" i="5"/>
  <c r="F4686" i="5" s="1"/>
  <c r="D4687" i="5"/>
  <c r="F4687" i="5" s="1"/>
  <c r="D4688" i="5"/>
  <c r="F4688" i="5" s="1"/>
  <c r="D4689" i="5"/>
  <c r="F4689" i="5" s="1"/>
  <c r="D4690" i="5"/>
  <c r="F4690" i="5" s="1"/>
  <c r="D4691" i="5"/>
  <c r="F4691" i="5" s="1"/>
  <c r="D4692" i="5"/>
  <c r="F4692" i="5" s="1"/>
  <c r="D4693" i="5"/>
  <c r="D4694" i="5"/>
  <c r="F4694" i="5" s="1"/>
  <c r="D4695" i="5"/>
  <c r="F4695" i="5" s="1"/>
  <c r="D4696" i="5"/>
  <c r="F4696" i="5" s="1"/>
  <c r="D4697" i="5"/>
  <c r="F4697" i="5" s="1"/>
  <c r="D4698" i="5"/>
  <c r="D4699" i="5"/>
  <c r="F4699" i="5" s="1"/>
  <c r="D4700" i="5"/>
  <c r="D4701" i="5"/>
  <c r="F4701" i="5" s="1"/>
  <c r="D4702" i="5"/>
  <c r="F4702" i="5" s="1"/>
  <c r="D4703" i="5"/>
  <c r="F4703" i="5" s="1"/>
  <c r="D4704" i="5"/>
  <c r="F4704" i="5" s="1"/>
  <c r="D4705" i="5"/>
  <c r="F4705" i="5" s="1"/>
  <c r="D4706" i="5"/>
  <c r="F4706" i="5" s="1"/>
  <c r="D4707" i="5"/>
  <c r="F4707" i="5" s="1"/>
  <c r="D4708" i="5"/>
  <c r="F4708" i="5" s="1"/>
  <c r="D4709" i="5"/>
  <c r="D4710" i="5"/>
  <c r="F4710" i="5" s="1"/>
  <c r="D4711" i="5"/>
  <c r="F4711" i="5" s="1"/>
  <c r="D4712" i="5"/>
  <c r="F4712" i="5" s="1"/>
  <c r="D4713" i="5"/>
  <c r="F4713" i="5" s="1"/>
  <c r="D4714" i="5"/>
  <c r="D4715" i="5"/>
  <c r="F4715" i="5" s="1"/>
  <c r="D4716" i="5"/>
  <c r="D4717" i="5"/>
  <c r="F4717" i="5" s="1"/>
  <c r="D4718" i="5"/>
  <c r="F4718" i="5" s="1"/>
  <c r="D4719" i="5"/>
  <c r="F4719" i="5" s="1"/>
  <c r="D4720" i="5"/>
  <c r="F4720" i="5" s="1"/>
  <c r="D4721" i="5"/>
  <c r="F4721" i="5" s="1"/>
  <c r="D4722" i="5"/>
  <c r="F4722" i="5" s="1"/>
  <c r="D4723" i="5"/>
  <c r="F4723" i="5" s="1"/>
  <c r="D4724" i="5"/>
  <c r="F4724" i="5" s="1"/>
  <c r="D4725" i="5"/>
  <c r="D4726" i="5"/>
  <c r="F4726" i="5" s="1"/>
  <c r="D4727" i="5"/>
  <c r="F4727" i="5" s="1"/>
  <c r="D4728" i="5"/>
  <c r="F4728" i="5" s="1"/>
  <c r="D4729" i="5"/>
  <c r="F4729" i="5" s="1"/>
  <c r="D4730" i="5"/>
  <c r="D4731" i="5"/>
  <c r="F4731" i="5" s="1"/>
  <c r="D4732" i="5"/>
  <c r="D4733" i="5"/>
  <c r="F4733" i="5" s="1"/>
  <c r="D4734" i="5"/>
  <c r="F4734" i="5" s="1"/>
  <c r="D4735" i="5"/>
  <c r="F4735" i="5" s="1"/>
  <c r="D4736" i="5"/>
  <c r="F4736" i="5" s="1"/>
  <c r="D4737" i="5"/>
  <c r="F4737" i="5" s="1"/>
  <c r="D4738" i="5"/>
  <c r="F4738" i="5" s="1"/>
  <c r="D4739" i="5"/>
  <c r="F4739" i="5" s="1"/>
  <c r="D4740" i="5"/>
  <c r="F4740" i="5" s="1"/>
  <c r="D4741" i="5"/>
  <c r="D4742" i="5"/>
  <c r="F4742" i="5" s="1"/>
  <c r="D4743" i="5"/>
  <c r="F4743" i="5" s="1"/>
  <c r="D4744" i="5"/>
  <c r="F4744" i="5" s="1"/>
  <c r="D4745" i="5"/>
  <c r="F4745" i="5" s="1"/>
  <c r="D4746" i="5"/>
  <c r="D4747" i="5"/>
  <c r="F4747" i="5" s="1"/>
  <c r="D4748" i="5"/>
  <c r="D4749" i="5"/>
  <c r="F4749" i="5" s="1"/>
  <c r="D4750" i="5"/>
  <c r="F4750" i="5" s="1"/>
  <c r="D4751" i="5"/>
  <c r="F4751" i="5" s="1"/>
  <c r="D4752" i="5"/>
  <c r="F4752" i="5" s="1"/>
  <c r="D4753" i="5"/>
  <c r="F4753" i="5" s="1"/>
  <c r="D4754" i="5"/>
  <c r="F4754" i="5" s="1"/>
  <c r="D4755" i="5"/>
  <c r="F4755" i="5" s="1"/>
  <c r="D4756" i="5"/>
  <c r="F4756" i="5" s="1"/>
  <c r="D4757" i="5"/>
  <c r="D4758" i="5"/>
  <c r="F4758" i="5" s="1"/>
  <c r="D4759" i="5"/>
  <c r="F4759" i="5" s="1"/>
  <c r="D4760" i="5"/>
  <c r="F4760" i="5" s="1"/>
  <c r="D4761" i="5"/>
  <c r="F4761" i="5" s="1"/>
  <c r="D4762" i="5"/>
  <c r="D4763" i="5"/>
  <c r="F4763" i="5" s="1"/>
  <c r="D4764" i="5"/>
  <c r="D4765" i="5"/>
  <c r="F4765" i="5" s="1"/>
  <c r="D4766" i="5"/>
  <c r="F4766" i="5" s="1"/>
  <c r="D4767" i="5"/>
  <c r="F4767" i="5" s="1"/>
  <c r="D4768" i="5"/>
  <c r="F4768" i="5" s="1"/>
  <c r="D4769" i="5"/>
  <c r="F4769" i="5" s="1"/>
  <c r="D4770" i="5"/>
  <c r="F4770" i="5" s="1"/>
  <c r="D4771" i="5"/>
  <c r="F4771" i="5" s="1"/>
  <c r="D4772" i="5"/>
  <c r="F4772" i="5" s="1"/>
  <c r="D4773" i="5"/>
  <c r="D4774" i="5"/>
  <c r="F4774" i="5" s="1"/>
  <c r="D4775" i="5"/>
  <c r="F4775" i="5" s="1"/>
  <c r="D4776" i="5"/>
  <c r="F4776" i="5" s="1"/>
  <c r="D4777" i="5"/>
  <c r="F4777" i="5" s="1"/>
  <c r="D4778" i="5"/>
  <c r="D4779" i="5"/>
  <c r="F4779" i="5" s="1"/>
  <c r="D4780" i="5"/>
  <c r="D4781" i="5"/>
  <c r="F4781" i="5" s="1"/>
  <c r="D4782" i="5"/>
  <c r="F4782" i="5" s="1"/>
  <c r="D4783" i="5"/>
  <c r="F4783" i="5" s="1"/>
  <c r="D4784" i="5"/>
  <c r="F4784" i="5" s="1"/>
  <c r="D4785" i="5"/>
  <c r="F4785" i="5" s="1"/>
  <c r="D4786" i="5"/>
  <c r="F4786" i="5" s="1"/>
  <c r="D4787" i="5"/>
  <c r="F4787" i="5" s="1"/>
  <c r="D4788" i="5"/>
  <c r="F4788" i="5" s="1"/>
  <c r="D4789" i="5"/>
  <c r="D4790" i="5"/>
  <c r="F4790" i="5" s="1"/>
  <c r="D4791" i="5"/>
  <c r="F4791" i="5" s="1"/>
  <c r="D4792" i="5"/>
  <c r="F4792" i="5" s="1"/>
  <c r="D4793" i="5"/>
  <c r="F4793" i="5" s="1"/>
  <c r="D4794" i="5"/>
  <c r="D4795" i="5"/>
  <c r="F4795" i="5" s="1"/>
  <c r="D4796" i="5"/>
  <c r="D4797" i="5"/>
  <c r="F4797" i="5" s="1"/>
  <c r="D4798" i="5"/>
  <c r="F4798" i="5" s="1"/>
  <c r="D4799" i="5"/>
  <c r="F4799" i="5" s="1"/>
  <c r="D4800" i="5"/>
  <c r="F4800" i="5" s="1"/>
  <c r="D4801" i="5"/>
  <c r="F4801" i="5" s="1"/>
  <c r="D4802" i="5"/>
  <c r="F4802" i="5" s="1"/>
  <c r="D4803" i="5"/>
  <c r="F4803" i="5" s="1"/>
  <c r="D4804" i="5"/>
  <c r="F4804" i="5" s="1"/>
  <c r="D4805" i="5"/>
  <c r="D4806" i="5"/>
  <c r="F4806" i="5" s="1"/>
  <c r="D4807" i="5"/>
  <c r="F4807" i="5" s="1"/>
  <c r="D4808" i="5"/>
  <c r="F4808" i="5" s="1"/>
  <c r="D4809" i="5"/>
  <c r="F4809" i="5" s="1"/>
  <c r="D4810" i="5"/>
  <c r="D4811" i="5"/>
  <c r="F4811" i="5" s="1"/>
  <c r="D4812" i="5"/>
  <c r="D4813" i="5"/>
  <c r="F4813" i="5" s="1"/>
  <c r="D4814" i="5"/>
  <c r="F4814" i="5" s="1"/>
  <c r="D4815" i="5"/>
  <c r="F4815" i="5" s="1"/>
  <c r="D4816" i="5"/>
  <c r="F4816" i="5" s="1"/>
  <c r="D4817" i="5"/>
  <c r="F4817" i="5" s="1"/>
  <c r="D4818" i="5"/>
  <c r="F4818" i="5" s="1"/>
  <c r="D4819" i="5"/>
  <c r="F4819" i="5" s="1"/>
  <c r="D4820" i="5"/>
  <c r="F4820" i="5" s="1"/>
  <c r="D4821" i="5"/>
  <c r="D4822" i="5"/>
  <c r="F4822" i="5" s="1"/>
  <c r="D4823" i="5"/>
  <c r="F4823" i="5" s="1"/>
  <c r="D4824" i="5"/>
  <c r="F4824" i="5" s="1"/>
  <c r="D4825" i="5"/>
  <c r="F4825" i="5" s="1"/>
  <c r="D4826" i="5"/>
  <c r="D4827" i="5"/>
  <c r="F4827" i="5" s="1"/>
  <c r="D4828" i="5"/>
  <c r="D4829" i="5"/>
  <c r="F4829" i="5" s="1"/>
  <c r="D4830" i="5"/>
  <c r="F4830" i="5" s="1"/>
  <c r="D4831" i="5"/>
  <c r="F4831" i="5" s="1"/>
  <c r="D4832" i="5"/>
  <c r="F4832" i="5" s="1"/>
  <c r="D4833" i="5"/>
  <c r="F4833" i="5" s="1"/>
  <c r="D4834" i="5"/>
  <c r="F4834" i="5" s="1"/>
  <c r="D4835" i="5"/>
  <c r="F4835" i="5" s="1"/>
  <c r="D4836" i="5"/>
  <c r="F4836" i="5" s="1"/>
  <c r="D4837" i="5"/>
  <c r="D4838" i="5"/>
  <c r="F4838" i="5" s="1"/>
  <c r="D4839" i="5"/>
  <c r="F4839" i="5" s="1"/>
  <c r="D4840" i="5"/>
  <c r="F4840" i="5" s="1"/>
  <c r="D4841" i="5"/>
  <c r="F4841" i="5" s="1"/>
  <c r="D4842" i="5"/>
  <c r="D4843" i="5"/>
  <c r="F4843" i="5" s="1"/>
  <c r="D4844" i="5"/>
  <c r="D4845" i="5"/>
  <c r="F4845" i="5" s="1"/>
  <c r="D4846" i="5"/>
  <c r="F4846" i="5" s="1"/>
  <c r="D4847" i="5"/>
  <c r="F4847" i="5" s="1"/>
  <c r="D4848" i="5"/>
  <c r="F4848" i="5" s="1"/>
  <c r="D4849" i="5"/>
  <c r="F4849" i="5" s="1"/>
  <c r="D4850" i="5"/>
  <c r="F4850" i="5" s="1"/>
  <c r="D4851" i="5"/>
  <c r="F4851" i="5" s="1"/>
  <c r="D4852" i="5"/>
  <c r="F4852" i="5" s="1"/>
  <c r="D4853" i="5"/>
  <c r="D4854" i="5"/>
  <c r="F4854" i="5" s="1"/>
  <c r="D4855" i="5"/>
  <c r="F4855" i="5" s="1"/>
  <c r="D4856" i="5"/>
  <c r="F4856" i="5" s="1"/>
  <c r="D4857" i="5"/>
  <c r="F4857" i="5" s="1"/>
  <c r="D4858" i="5"/>
  <c r="D4859" i="5"/>
  <c r="F4859" i="5" s="1"/>
  <c r="D4860" i="5"/>
  <c r="D4861" i="5"/>
  <c r="F4861" i="5" s="1"/>
  <c r="D4862" i="5"/>
  <c r="F4862" i="5" s="1"/>
  <c r="D4863" i="5"/>
  <c r="F4863" i="5" s="1"/>
  <c r="D4864" i="5"/>
  <c r="F4864" i="5" s="1"/>
  <c r="D4865" i="5"/>
  <c r="F4865" i="5" s="1"/>
  <c r="D4866" i="5"/>
  <c r="F4866" i="5" s="1"/>
  <c r="D4867" i="5"/>
  <c r="F4867" i="5" s="1"/>
  <c r="D4868" i="5"/>
  <c r="F4868" i="5" s="1"/>
  <c r="D4869" i="5"/>
  <c r="D4870" i="5"/>
  <c r="F4870" i="5" s="1"/>
  <c r="D4871" i="5"/>
  <c r="F4871" i="5" s="1"/>
  <c r="D4872" i="5"/>
  <c r="F4872" i="5" s="1"/>
  <c r="D4873" i="5"/>
  <c r="F4873" i="5" s="1"/>
  <c r="D4874" i="5"/>
  <c r="D4875" i="5"/>
  <c r="F4875" i="5" s="1"/>
  <c r="D4876" i="5"/>
  <c r="D4877" i="5"/>
  <c r="F4877" i="5" s="1"/>
  <c r="D4878" i="5"/>
  <c r="F4878" i="5" s="1"/>
  <c r="D4879" i="5"/>
  <c r="F4879" i="5" s="1"/>
  <c r="D4880" i="5"/>
  <c r="F4880" i="5" s="1"/>
  <c r="D4881" i="5"/>
  <c r="F4881" i="5" s="1"/>
  <c r="D4882" i="5"/>
  <c r="F4882" i="5" s="1"/>
  <c r="D4883" i="5"/>
  <c r="F4883" i="5" s="1"/>
  <c r="D4884" i="5"/>
  <c r="F4884" i="5" s="1"/>
  <c r="D4885" i="5"/>
  <c r="D4886" i="5"/>
  <c r="F4886" i="5" s="1"/>
  <c r="D4887" i="5"/>
  <c r="F4887" i="5" s="1"/>
  <c r="D4888" i="5"/>
  <c r="F4888" i="5" s="1"/>
  <c r="D4889" i="5"/>
  <c r="F4889" i="5" s="1"/>
  <c r="D4890" i="5"/>
  <c r="D4891" i="5"/>
  <c r="F4891" i="5" s="1"/>
  <c r="D4892" i="5"/>
  <c r="D4893" i="5"/>
  <c r="F4893" i="5" s="1"/>
  <c r="D4894" i="5"/>
  <c r="F4894" i="5" s="1"/>
  <c r="D4895" i="5"/>
  <c r="F4895" i="5" s="1"/>
  <c r="D4896" i="5"/>
  <c r="F4896" i="5" s="1"/>
  <c r="D4897" i="5"/>
  <c r="F4897" i="5" s="1"/>
  <c r="D4898" i="5"/>
  <c r="F4898" i="5" s="1"/>
  <c r="D4899" i="5"/>
  <c r="F4899" i="5" s="1"/>
  <c r="D4900" i="5"/>
  <c r="F4900" i="5" s="1"/>
  <c r="D4901" i="5"/>
  <c r="D4902" i="5"/>
  <c r="F4902" i="5" s="1"/>
  <c r="D4903" i="5"/>
  <c r="F4903" i="5" s="1"/>
  <c r="D4904" i="5"/>
  <c r="F4904" i="5" s="1"/>
  <c r="D4905" i="5"/>
  <c r="F4905" i="5" s="1"/>
  <c r="D4906" i="5"/>
  <c r="D4907" i="5"/>
  <c r="F4907" i="5" s="1"/>
  <c r="D4908" i="5"/>
  <c r="D4909" i="5"/>
  <c r="F4909" i="5" s="1"/>
  <c r="D4910" i="5"/>
  <c r="F4910" i="5" s="1"/>
  <c r="D4911" i="5"/>
  <c r="F4911" i="5" s="1"/>
  <c r="D4912" i="5"/>
  <c r="F4912" i="5" s="1"/>
  <c r="D4913" i="5"/>
  <c r="F4913" i="5" s="1"/>
  <c r="D4914" i="5"/>
  <c r="F4914" i="5" s="1"/>
  <c r="D4915" i="5"/>
  <c r="F4915" i="5" s="1"/>
  <c r="D4916" i="5"/>
  <c r="F4916" i="5" s="1"/>
  <c r="D4917" i="5"/>
  <c r="D4918" i="5"/>
  <c r="F4918" i="5" s="1"/>
  <c r="D4919" i="5"/>
  <c r="F4919" i="5" s="1"/>
  <c r="D4920" i="5"/>
  <c r="F4920" i="5" s="1"/>
  <c r="D4921" i="5"/>
  <c r="F4921" i="5" s="1"/>
  <c r="D4922" i="5"/>
  <c r="D4923" i="5"/>
  <c r="F4923" i="5" s="1"/>
  <c r="D4924" i="5"/>
  <c r="D4925" i="5"/>
  <c r="F4925" i="5" s="1"/>
  <c r="D4926" i="5"/>
  <c r="F4926" i="5" s="1"/>
  <c r="D4927" i="5"/>
  <c r="F4927" i="5" s="1"/>
  <c r="D4928" i="5"/>
  <c r="F4928" i="5" s="1"/>
  <c r="D4929" i="5"/>
  <c r="F4929" i="5" s="1"/>
  <c r="D4930" i="5"/>
  <c r="F4930" i="5" s="1"/>
  <c r="D4931" i="5"/>
  <c r="F4931" i="5" s="1"/>
  <c r="D4932" i="5"/>
  <c r="F4932" i="5" s="1"/>
  <c r="D4933" i="5"/>
  <c r="D4934" i="5"/>
  <c r="F4934" i="5" s="1"/>
  <c r="D4935" i="5"/>
  <c r="F4935" i="5" s="1"/>
  <c r="D4936" i="5"/>
  <c r="F4936" i="5" s="1"/>
  <c r="D4937" i="5"/>
  <c r="F4937" i="5" s="1"/>
  <c r="D4938" i="5"/>
  <c r="D4939" i="5"/>
  <c r="F4939" i="5" s="1"/>
  <c r="D4940" i="5"/>
  <c r="D4941" i="5"/>
  <c r="F4941" i="5" s="1"/>
  <c r="D4942" i="5"/>
  <c r="F4942" i="5" s="1"/>
  <c r="D4943" i="5"/>
  <c r="F4943" i="5" s="1"/>
  <c r="D4944" i="5"/>
  <c r="F4944" i="5" s="1"/>
  <c r="D4945" i="5"/>
  <c r="F4945" i="5" s="1"/>
  <c r="D4946" i="5"/>
  <c r="F4946" i="5" s="1"/>
  <c r="D4947" i="5"/>
  <c r="F4947" i="5" s="1"/>
  <c r="D4948" i="5"/>
  <c r="F4948" i="5" s="1"/>
  <c r="D4949" i="5"/>
  <c r="D4950" i="5"/>
  <c r="F4950" i="5" s="1"/>
  <c r="D4951" i="5"/>
  <c r="F4951" i="5" s="1"/>
  <c r="D4952" i="5"/>
  <c r="F4952" i="5" s="1"/>
  <c r="D4953" i="5"/>
  <c r="F4953" i="5" s="1"/>
  <c r="D4954" i="5"/>
  <c r="D4955" i="5"/>
  <c r="F4955" i="5" s="1"/>
  <c r="D4956" i="5"/>
  <c r="D4957" i="5"/>
  <c r="F4957" i="5" s="1"/>
  <c r="D4958" i="5"/>
  <c r="F4958" i="5" s="1"/>
  <c r="D4959" i="5"/>
  <c r="F4959" i="5" s="1"/>
  <c r="D4960" i="5"/>
  <c r="F4960" i="5" s="1"/>
  <c r="D4961" i="5"/>
  <c r="F4961" i="5" s="1"/>
  <c r="D4962" i="5"/>
  <c r="F4962" i="5" s="1"/>
  <c r="D4963" i="5"/>
  <c r="F4963" i="5" s="1"/>
  <c r="D4964" i="5"/>
  <c r="F4964" i="5" s="1"/>
  <c r="D4965" i="5"/>
  <c r="D4966" i="5"/>
  <c r="F4966" i="5" s="1"/>
  <c r="D4967" i="5"/>
  <c r="F4967" i="5" s="1"/>
  <c r="D4968" i="5"/>
  <c r="F4968" i="5" s="1"/>
  <c r="D4969" i="5"/>
  <c r="F4969" i="5" s="1"/>
  <c r="D4970" i="5"/>
  <c r="D4971" i="5"/>
  <c r="F4971" i="5" s="1"/>
  <c r="D4972" i="5"/>
  <c r="D4973" i="5"/>
  <c r="F4973" i="5" s="1"/>
  <c r="D4974" i="5"/>
  <c r="F4974" i="5" s="1"/>
  <c r="D4975" i="5"/>
  <c r="F4975" i="5" s="1"/>
  <c r="D4976" i="5"/>
  <c r="F4976" i="5" s="1"/>
  <c r="D4977" i="5"/>
  <c r="F4977" i="5" s="1"/>
  <c r="D4978" i="5"/>
  <c r="F4978" i="5" s="1"/>
  <c r="D4979" i="5"/>
  <c r="F4979" i="5" s="1"/>
  <c r="D4980" i="5"/>
  <c r="F4980" i="5" s="1"/>
  <c r="D4981" i="5"/>
  <c r="D4982" i="5"/>
  <c r="F4982" i="5" s="1"/>
  <c r="D4983" i="5"/>
  <c r="F4983" i="5" s="1"/>
  <c r="D4984" i="5"/>
  <c r="F4984" i="5" s="1"/>
  <c r="D4985" i="5"/>
  <c r="F4985" i="5" s="1"/>
  <c r="D4986" i="5"/>
  <c r="D4987" i="5"/>
  <c r="F4987" i="5" s="1"/>
  <c r="D4988" i="5"/>
  <c r="D4989" i="5"/>
  <c r="F4989" i="5" s="1"/>
  <c r="D4990" i="5"/>
  <c r="F4990" i="5" s="1"/>
  <c r="D4991" i="5"/>
  <c r="F4991" i="5" s="1"/>
  <c r="D4992" i="5"/>
  <c r="F4992" i="5" s="1"/>
  <c r="D4993" i="5"/>
  <c r="F4993" i="5" s="1"/>
  <c r="D4994" i="5"/>
  <c r="F4994" i="5" s="1"/>
  <c r="D4995" i="5"/>
  <c r="F4995" i="5" s="1"/>
  <c r="D4996" i="5"/>
  <c r="F4996" i="5" s="1"/>
  <c r="D4997" i="5"/>
  <c r="D4998" i="5"/>
  <c r="F4998" i="5" s="1"/>
  <c r="D4999" i="5"/>
  <c r="F4999" i="5" s="1"/>
  <c r="D5000" i="5"/>
  <c r="F5000" i="5" s="1"/>
  <c r="D5001" i="5"/>
  <c r="F5001" i="5" s="1"/>
  <c r="D5002" i="5"/>
  <c r="D5003" i="5"/>
  <c r="F5003" i="5" s="1"/>
  <c r="D5004" i="5"/>
  <c r="D5005" i="5"/>
  <c r="F5005" i="5" s="1"/>
  <c r="D5006" i="5"/>
  <c r="F5006" i="5" s="1"/>
  <c r="D5007" i="5"/>
  <c r="F5007" i="5" s="1"/>
  <c r="D5008" i="5"/>
  <c r="F5008" i="5" s="1"/>
  <c r="D5009" i="5"/>
  <c r="F5009" i="5" s="1"/>
  <c r="D5010" i="5"/>
  <c r="F5010" i="5" s="1"/>
  <c r="D5011" i="5"/>
  <c r="F5011" i="5" s="1"/>
  <c r="D5012" i="5"/>
  <c r="F5012" i="5" s="1"/>
  <c r="D5013" i="5"/>
  <c r="D5014" i="5"/>
  <c r="F5014" i="5" s="1"/>
  <c r="D5015" i="5"/>
  <c r="F5015" i="5" s="1"/>
  <c r="D5016" i="5"/>
  <c r="F5016" i="5" s="1"/>
  <c r="D5017" i="5"/>
  <c r="F5017" i="5" s="1"/>
  <c r="D5018" i="5"/>
  <c r="D5019" i="5"/>
  <c r="F5019" i="5" s="1"/>
  <c r="D5020" i="5"/>
  <c r="D5021" i="5"/>
  <c r="F5021" i="5" s="1"/>
  <c r="D5022" i="5"/>
  <c r="F5022" i="5" s="1"/>
  <c r="D5023" i="5"/>
  <c r="F5023" i="5" s="1"/>
  <c r="D5024" i="5"/>
  <c r="F5024" i="5" s="1"/>
  <c r="D5025" i="5"/>
  <c r="F5025" i="5" s="1"/>
  <c r="D5026" i="5"/>
  <c r="F5026" i="5" s="1"/>
  <c r="D5027" i="5"/>
  <c r="F5027" i="5" s="1"/>
  <c r="D5028" i="5"/>
  <c r="F5028" i="5" s="1"/>
  <c r="D5029" i="5"/>
  <c r="D5030" i="5"/>
  <c r="F5030" i="5" s="1"/>
  <c r="D5031" i="5"/>
  <c r="F5031" i="5" s="1"/>
  <c r="D5032" i="5"/>
  <c r="F5032" i="5" s="1"/>
  <c r="D5033" i="5"/>
  <c r="F5033" i="5" s="1"/>
  <c r="D5034" i="5"/>
  <c r="D5035" i="5"/>
  <c r="F5035" i="5" s="1"/>
  <c r="D5036" i="5"/>
  <c r="D5037" i="5"/>
  <c r="F5037" i="5" s="1"/>
  <c r="D5038" i="5"/>
  <c r="F5038" i="5" s="1"/>
  <c r="D5039" i="5"/>
  <c r="F5039" i="5" s="1"/>
  <c r="D5040" i="5"/>
  <c r="F5040" i="5" s="1"/>
  <c r="D5041" i="5"/>
  <c r="F5041" i="5" s="1"/>
  <c r="D5042" i="5"/>
  <c r="F5042" i="5" s="1"/>
  <c r="D5043" i="5"/>
  <c r="F5043" i="5" s="1"/>
  <c r="D5044" i="5"/>
  <c r="F5044" i="5" s="1"/>
  <c r="D5045" i="5"/>
  <c r="D5046" i="5"/>
  <c r="F5046" i="5" s="1"/>
  <c r="D5047" i="5"/>
  <c r="F5047" i="5" s="1"/>
  <c r="D5048" i="5"/>
  <c r="F5048" i="5" s="1"/>
  <c r="D5049" i="5"/>
  <c r="F5049" i="5" s="1"/>
  <c r="D5050" i="5"/>
  <c r="D5051" i="5"/>
  <c r="F5051" i="5" s="1"/>
  <c r="D11" i="5"/>
  <c r="F11" i="5" s="1"/>
  <c r="D12" i="5"/>
  <c r="F12" i="5" s="1"/>
  <c r="D13" i="5"/>
  <c r="F13" i="5" s="1"/>
  <c r="D14" i="5"/>
  <c r="F14" i="5" s="1"/>
  <c r="D4" i="5"/>
  <c r="F4" i="5" s="1"/>
  <c r="D5" i="5"/>
  <c r="F5" i="5" s="1"/>
  <c r="D6" i="5"/>
  <c r="F6" i="5" s="1"/>
  <c r="D7" i="5"/>
  <c r="F7" i="5" s="1"/>
  <c r="D8" i="5"/>
  <c r="F8" i="5" s="1"/>
  <c r="D9" i="5"/>
  <c r="D10" i="5"/>
  <c r="F10" i="5" s="1"/>
  <c r="D3" i="5"/>
  <c r="F3" i="5" s="1"/>
  <c r="D2" i="5"/>
  <c r="F2" i="5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3" i="3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D3" i="2"/>
  <c r="N12" i="1"/>
  <c r="N11" i="1"/>
  <c r="N10" i="1"/>
  <c r="N9" i="1"/>
  <c r="N8" i="1"/>
  <c r="N7" i="1"/>
  <c r="N6" i="1"/>
  <c r="N5" i="1"/>
  <c r="N3" i="1"/>
  <c r="N4" i="1"/>
  <c r="K5" i="1"/>
  <c r="K4" i="1"/>
  <c r="K3" i="1"/>
  <c r="K2" i="1"/>
  <c r="J5" i="1"/>
  <c r="J4" i="1"/>
  <c r="J3" i="1"/>
  <c r="J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3" i="1"/>
  <c r="K6" i="1" s="1"/>
  <c r="F4329" i="5" l="1"/>
  <c r="F5050" i="5"/>
  <c r="F5034" i="5"/>
  <c r="F5018" i="5"/>
  <c r="F5002" i="5"/>
  <c r="F4986" i="5"/>
  <c r="F4970" i="5"/>
  <c r="F4954" i="5"/>
  <c r="F4938" i="5"/>
  <c r="F4922" i="5"/>
  <c r="F4906" i="5"/>
  <c r="F4890" i="5"/>
  <c r="F4874" i="5"/>
  <c r="F4858" i="5"/>
  <c r="F4842" i="5"/>
  <c r="F4826" i="5"/>
  <c r="F4810" i="5"/>
  <c r="F4794" i="5"/>
  <c r="F4778" i="5"/>
  <c r="F4762" i="5"/>
  <c r="F4746" i="5"/>
  <c r="F4730" i="5"/>
  <c r="F4714" i="5"/>
  <c r="F4698" i="5"/>
  <c r="F4682" i="5"/>
  <c r="F4666" i="5"/>
  <c r="F4650" i="5"/>
  <c r="F4634" i="5"/>
  <c r="F4618" i="5"/>
  <c r="F4602" i="5"/>
  <c r="F4586" i="5"/>
  <c r="F4570" i="5"/>
  <c r="F4554" i="5"/>
  <c r="F4538" i="5"/>
  <c r="F4522" i="5"/>
  <c r="F4506" i="5"/>
  <c r="F4490" i="5"/>
  <c r="F4474" i="5"/>
  <c r="F4458" i="5"/>
  <c r="F4442" i="5"/>
  <c r="F4426" i="5"/>
  <c r="F4410" i="5"/>
  <c r="F4394" i="5"/>
  <c r="F4378" i="5"/>
  <c r="F4362" i="5"/>
  <c r="F4346" i="5"/>
  <c r="F4330" i="5"/>
  <c r="F4314" i="5"/>
  <c r="F4298" i="5"/>
  <c r="F4282" i="5"/>
  <c r="F4266" i="5"/>
  <c r="F4250" i="5"/>
  <c r="F4234" i="5"/>
  <c r="F4218" i="5"/>
  <c r="F4202" i="5"/>
  <c r="F4186" i="5"/>
  <c r="F4170" i="5"/>
  <c r="F4154" i="5"/>
  <c r="F4138" i="5"/>
  <c r="F4122" i="5"/>
  <c r="F4106" i="5"/>
  <c r="F4090" i="5"/>
  <c r="F4074" i="5"/>
  <c r="F4058" i="5"/>
  <c r="F4042" i="5"/>
  <c r="F4026" i="5"/>
  <c r="F4010" i="5"/>
  <c r="F3994" i="5"/>
  <c r="F3978" i="5"/>
  <c r="F3962" i="5"/>
  <c r="F3946" i="5"/>
  <c r="F3930" i="5"/>
  <c r="F3914" i="5"/>
  <c r="F3898" i="5"/>
  <c r="F3882" i="5"/>
  <c r="F3866" i="5"/>
  <c r="F3850" i="5"/>
  <c r="F3834" i="5"/>
  <c r="F3818" i="5"/>
  <c r="F3802" i="5"/>
  <c r="F3786" i="5"/>
  <c r="F3770" i="5"/>
  <c r="F3754" i="5"/>
  <c r="F3738" i="5"/>
  <c r="F3722" i="5"/>
  <c r="F3706" i="5"/>
  <c r="F3690" i="5"/>
  <c r="F9" i="5"/>
  <c r="F5045" i="5"/>
  <c r="F5029" i="5"/>
  <c r="F5013" i="5"/>
  <c r="F4997" i="5"/>
  <c r="F4981" i="5"/>
  <c r="F4965" i="5"/>
  <c r="F4949" i="5"/>
  <c r="F4933" i="5"/>
  <c r="F4917" i="5"/>
  <c r="F4901" i="5"/>
  <c r="F4885" i="5"/>
  <c r="F4869" i="5"/>
  <c r="F4853" i="5"/>
  <c r="F4837" i="5"/>
  <c r="F4821" i="5"/>
  <c r="F4805" i="5"/>
  <c r="F4789" i="5"/>
  <c r="F4773" i="5"/>
  <c r="F4757" i="5"/>
  <c r="F4741" i="5"/>
  <c r="F4725" i="5"/>
  <c r="F4709" i="5"/>
  <c r="F4693" i="5"/>
  <c r="F4677" i="5"/>
  <c r="F4661" i="5"/>
  <c r="F4645" i="5"/>
  <c r="F4629" i="5"/>
  <c r="F4613" i="5"/>
  <c r="F4597" i="5"/>
  <c r="F4581" i="5"/>
  <c r="F4565" i="5"/>
  <c r="F4549" i="5"/>
  <c r="F4533" i="5"/>
  <c r="F4517" i="5"/>
  <c r="F4501" i="5"/>
  <c r="F4485" i="5"/>
  <c r="F4469" i="5"/>
  <c r="F4453" i="5"/>
  <c r="F4437" i="5"/>
  <c r="F4421" i="5"/>
  <c r="F4405" i="5"/>
  <c r="F4389" i="5"/>
  <c r="F4373" i="5"/>
  <c r="F4357" i="5"/>
  <c r="F4341" i="5"/>
  <c r="F4325" i="5"/>
  <c r="F4309" i="5"/>
  <c r="F4293" i="5"/>
  <c r="F4277" i="5"/>
  <c r="F4261" i="5"/>
  <c r="F4245" i="5"/>
  <c r="F4229" i="5"/>
  <c r="F4213" i="5"/>
  <c r="F4197" i="5"/>
  <c r="F4181" i="5"/>
  <c r="F4165" i="5"/>
  <c r="F4149" i="5"/>
  <c r="F4133" i="5"/>
  <c r="F4117" i="5"/>
  <c r="F4101" i="5"/>
  <c r="F4085" i="5"/>
  <c r="F4069" i="5"/>
  <c r="F4053" i="5"/>
  <c r="F4037" i="5"/>
  <c r="F4021" i="5"/>
  <c r="F4005" i="5"/>
  <c r="F3989" i="5"/>
  <c r="F3973" i="5"/>
  <c r="F3957" i="5"/>
  <c r="F3941" i="5"/>
  <c r="F5036" i="5"/>
  <c r="F5020" i="5"/>
  <c r="F5004" i="5"/>
  <c r="F4988" i="5"/>
  <c r="F4972" i="5"/>
  <c r="F4956" i="5"/>
  <c r="F4940" i="5"/>
  <c r="F4924" i="5"/>
  <c r="F4908" i="5"/>
  <c r="F4892" i="5"/>
  <c r="F4876" i="5"/>
  <c r="F4860" i="5"/>
  <c r="F4844" i="5"/>
  <c r="F4828" i="5"/>
  <c r="F4812" i="5"/>
  <c r="F4796" i="5"/>
  <c r="F4780" i="5"/>
  <c r="F4764" i="5"/>
  <c r="F4748" i="5"/>
  <c r="F4732" i="5"/>
  <c r="F4716" i="5"/>
  <c r="F4700" i="5"/>
  <c r="F4684" i="5"/>
  <c r="F4668" i="5"/>
  <c r="F4652" i="5"/>
  <c r="F4636" i="5"/>
  <c r="F4620" i="5"/>
  <c r="F4604" i="5"/>
  <c r="F4588" i="5"/>
  <c r="F4572" i="5"/>
  <c r="F4556" i="5"/>
  <c r="F4540" i="5"/>
  <c r="F4524" i="5"/>
  <c r="F4508" i="5"/>
  <c r="F4492" i="5"/>
  <c r="F4476" i="5"/>
  <c r="F4460" i="5"/>
  <c r="F4444" i="5"/>
  <c r="F4428" i="5"/>
  <c r="F4412" i="5"/>
  <c r="F4396" i="5"/>
  <c r="F4380" i="5"/>
  <c r="F4364" i="5"/>
  <c r="F4348" i="5"/>
  <c r="F4332" i="5"/>
  <c r="F4316" i="5"/>
  <c r="F4300" i="5"/>
  <c r="F4284" i="5"/>
  <c r="F4268" i="5"/>
  <c r="F4252" i="5"/>
  <c r="F4236" i="5"/>
  <c r="F4220" i="5"/>
  <c r="F4204" i="5"/>
  <c r="F4188" i="5"/>
  <c r="F4172" i="5"/>
  <c r="F4156" i="5"/>
  <c r="F4140" i="5"/>
  <c r="F4124" i="5"/>
  <c r="F4108" i="5"/>
  <c r="F4092" i="5"/>
  <c r="F4076" i="5"/>
  <c r="F4060" i="5"/>
  <c r="F4044" i="5"/>
  <c r="F4028" i="5"/>
  <c r="F4012" i="5"/>
  <c r="F3996" i="5"/>
  <c r="F3980" i="5"/>
  <c r="F3964" i="5"/>
  <c r="F3948" i="5"/>
  <c r="F3674" i="5"/>
  <c r="F3658" i="5"/>
  <c r="F3642" i="5"/>
  <c r="F3626" i="5"/>
  <c r="F3610" i="5"/>
  <c r="F3594" i="5"/>
  <c r="F3578" i="5"/>
  <c r="F3562" i="5"/>
  <c r="F3546" i="5"/>
  <c r="F3530" i="5"/>
  <c r="F3514" i="5"/>
  <c r="F3498" i="5"/>
  <c r="F3482" i="5"/>
  <c r="F3466" i="5"/>
  <c r="F3450" i="5"/>
  <c r="F3434" i="5"/>
  <c r="F3418" i="5"/>
  <c r="F3402" i="5"/>
  <c r="F3386" i="5"/>
  <c r="F3370" i="5"/>
  <c r="F3354" i="5"/>
  <c r="F3338" i="5"/>
  <c r="F3322" i="5"/>
  <c r="F3306" i="5"/>
  <c r="F3290" i="5"/>
  <c r="F3274" i="5"/>
  <c r="F3258" i="5"/>
  <c r="F3242" i="5"/>
  <c r="F3226" i="5"/>
  <c r="F3210" i="5"/>
  <c r="F3194" i="5"/>
  <c r="F3178" i="5"/>
  <c r="F3162" i="5"/>
  <c r="F3146" i="5"/>
  <c r="F3130" i="5"/>
  <c r="F3114" i="5"/>
  <c r="F3098" i="5"/>
  <c r="F3082" i="5"/>
  <c r="F3066" i="5"/>
  <c r="F3050" i="5"/>
  <c r="F3034" i="5"/>
  <c r="F3018" i="5"/>
  <c r="F3002" i="5"/>
  <c r="F2986" i="5"/>
  <c r="F2970" i="5"/>
  <c r="F2954" i="5"/>
  <c r="F2938" i="5"/>
  <c r="F2922" i="5"/>
  <c r="F2906" i="5"/>
  <c r="F2890" i="5"/>
  <c r="F2874" i="5"/>
  <c r="F2858" i="5"/>
  <c r="F2842" i="5"/>
  <c r="F2826" i="5"/>
  <c r="F2810" i="5"/>
  <c r="F2794" i="5"/>
  <c r="F2778" i="5"/>
  <c r="F2762" i="5"/>
  <c r="F2746" i="5"/>
  <c r="F2730" i="5"/>
  <c r="F2714" i="5"/>
  <c r="F2698" i="5"/>
  <c r="F2682" i="5"/>
  <c r="F2666" i="5"/>
  <c r="F2650" i="5"/>
  <c r="F2634" i="5"/>
  <c r="F2618" i="5"/>
  <c r="F2602" i="5"/>
  <c r="F2586" i="5"/>
  <c r="F2570" i="5"/>
  <c r="F2554" i="5"/>
  <c r="F2538" i="5"/>
  <c r="F2522" i="5"/>
  <c r="F2506" i="5"/>
  <c r="F2490" i="5"/>
  <c r="F2474" i="5"/>
  <c r="F2458" i="5"/>
  <c r="F2442" i="5"/>
  <c r="F2426" i="5"/>
  <c r="F2410" i="5"/>
  <c r="F2394" i="5"/>
  <c r="F2378" i="5"/>
  <c r="F2362" i="5"/>
  <c r="F2346" i="5"/>
  <c r="F2330" i="5"/>
  <c r="F3925" i="5"/>
  <c r="F3909" i="5"/>
  <c r="F3893" i="5"/>
  <c r="F3877" i="5"/>
  <c r="F3861" i="5"/>
  <c r="F3845" i="5"/>
  <c r="F3829" i="5"/>
  <c r="F3813" i="5"/>
  <c r="F3797" i="5"/>
  <c r="F3781" i="5"/>
  <c r="F3765" i="5"/>
  <c r="F3749" i="5"/>
  <c r="F3733" i="5"/>
  <c r="F3717" i="5"/>
  <c r="F3701" i="5"/>
  <c r="F3685" i="5"/>
  <c r="F3669" i="5"/>
  <c r="F3653" i="5"/>
  <c r="F3637" i="5"/>
  <c r="F3621" i="5"/>
  <c r="F3605" i="5"/>
  <c r="F3589" i="5"/>
  <c r="F3573" i="5"/>
  <c r="F3557" i="5"/>
  <c r="F3541" i="5"/>
  <c r="F3525" i="5"/>
  <c r="F3509" i="5"/>
  <c r="F3493" i="5"/>
  <c r="F3477" i="5"/>
  <c r="F3461" i="5"/>
  <c r="F3445" i="5"/>
  <c r="F3429" i="5"/>
  <c r="F3413" i="5"/>
  <c r="F3397" i="5"/>
  <c r="F3381" i="5"/>
  <c r="F3365" i="5"/>
  <c r="F3349" i="5"/>
  <c r="F3333" i="5"/>
  <c r="F3317" i="5"/>
  <c r="F3301" i="5"/>
  <c r="F3285" i="5"/>
  <c r="F3269" i="5"/>
  <c r="F3253" i="5"/>
  <c r="F3237" i="5"/>
  <c r="F3221" i="5"/>
  <c r="F3205" i="5"/>
  <c r="F3189" i="5"/>
  <c r="F3173" i="5"/>
  <c r="F3157" i="5"/>
  <c r="F3141" i="5"/>
  <c r="F3125" i="5"/>
  <c r="F3109" i="5"/>
  <c r="F3093" i="5"/>
  <c r="F3077" i="5"/>
  <c r="F3061" i="5"/>
  <c r="F3045" i="5"/>
  <c r="F3029" i="5"/>
  <c r="F3013" i="5"/>
  <c r="F2997" i="5"/>
  <c r="F2981" i="5"/>
  <c r="F2965" i="5"/>
  <c r="F2949" i="5"/>
  <c r="F2933" i="5"/>
  <c r="F2917" i="5"/>
  <c r="F2901" i="5"/>
  <c r="F2885" i="5"/>
  <c r="F2869" i="5"/>
  <c r="F2853" i="5"/>
  <c r="F2837" i="5"/>
  <c r="F2821" i="5"/>
  <c r="F2805" i="5"/>
  <c r="F2789" i="5"/>
  <c r="F2773" i="5"/>
  <c r="F2757" i="5"/>
  <c r="F2741" i="5"/>
  <c r="F2725" i="5"/>
  <c r="F2709" i="5"/>
  <c r="F2693" i="5"/>
  <c r="F2677" i="5"/>
  <c r="F2661" i="5"/>
  <c r="F2645" i="5"/>
  <c r="F2629" i="5"/>
  <c r="F2613" i="5"/>
  <c r="F2597" i="5"/>
  <c r="F2581" i="5"/>
  <c r="F3932" i="5"/>
  <c r="F3916" i="5"/>
  <c r="F3900" i="5"/>
  <c r="F3884" i="5"/>
  <c r="F3868" i="5"/>
  <c r="F3852" i="5"/>
  <c r="F3836" i="5"/>
  <c r="F3820" i="5"/>
  <c r="F3804" i="5"/>
  <c r="F3788" i="5"/>
  <c r="F3772" i="5"/>
  <c r="F3756" i="5"/>
  <c r="F3740" i="5"/>
  <c r="F3724" i="5"/>
  <c r="F3708" i="5"/>
  <c r="F3692" i="5"/>
  <c r="F3676" i="5"/>
  <c r="F3660" i="5"/>
  <c r="F3644" i="5"/>
  <c r="F3628" i="5"/>
  <c r="F3612" i="5"/>
  <c r="F3596" i="5"/>
  <c r="F3580" i="5"/>
  <c r="F3564" i="5"/>
  <c r="F3548" i="5"/>
  <c r="F3532" i="5"/>
  <c r="F3516" i="5"/>
  <c r="F3500" i="5"/>
  <c r="F3484" i="5"/>
  <c r="F3468" i="5"/>
  <c r="F3452" i="5"/>
  <c r="F3436" i="5"/>
  <c r="F3420" i="5"/>
  <c r="F3404" i="5"/>
  <c r="F3388" i="5"/>
  <c r="F3372" i="5"/>
  <c r="F3356" i="5"/>
  <c r="F3340" i="5"/>
  <c r="F3324" i="5"/>
  <c r="F3308" i="5"/>
  <c r="F3292" i="5"/>
  <c r="F3276" i="5"/>
  <c r="F3260" i="5"/>
  <c r="F3244" i="5"/>
  <c r="F3228" i="5"/>
  <c r="F3212" i="5"/>
  <c r="F3196" i="5"/>
  <c r="F3180" i="5"/>
  <c r="F3164" i="5"/>
  <c r="F3148" i="5"/>
  <c r="F3132" i="5"/>
  <c r="F3116" i="5"/>
  <c r="F3100" i="5"/>
  <c r="F3084" i="5"/>
  <c r="F3068" i="5"/>
  <c r="F3052" i="5"/>
  <c r="F3036" i="5"/>
  <c r="F3020" i="5"/>
  <c r="F3004" i="5"/>
  <c r="F2988" i="5"/>
  <c r="F2972" i="5"/>
  <c r="F2956" i="5"/>
  <c r="F2940" i="5"/>
  <c r="F2924" i="5"/>
  <c r="F2908" i="5"/>
  <c r="F2892" i="5"/>
  <c r="F2876" i="5"/>
  <c r="F2860" i="5"/>
  <c r="F2844" i="5"/>
  <c r="F2828" i="5"/>
  <c r="F2812" i="5"/>
  <c r="F2796" i="5"/>
  <c r="F2780" i="5"/>
  <c r="F2764" i="5"/>
  <c r="F2748" i="5"/>
  <c r="F2732" i="5"/>
  <c r="F2716" i="5"/>
  <c r="F2700" i="5"/>
  <c r="F2684" i="5"/>
  <c r="F2668" i="5"/>
  <c r="F2652" i="5"/>
  <c r="F2636" i="5"/>
  <c r="F2620" i="5"/>
  <c r="F2604" i="5"/>
  <c r="F5052" i="5"/>
  <c r="F617" i="5"/>
  <c r="F521" i="5"/>
  <c r="F361" i="5"/>
  <c r="F1311" i="5"/>
  <c r="F1295" i="5"/>
  <c r="F1279" i="5"/>
  <c r="F1263" i="5"/>
  <c r="F1247" i="5"/>
  <c r="F1231" i="5"/>
  <c r="F1215" i="5"/>
  <c r="F1199" i="5"/>
  <c r="F1183" i="5"/>
  <c r="F1167" i="5"/>
  <c r="F1151" i="5"/>
  <c r="F1135" i="5"/>
  <c r="F1119" i="5"/>
  <c r="F1103" i="5"/>
  <c r="F1087" i="5"/>
  <c r="F1071" i="5"/>
  <c r="F1055" i="5"/>
  <c r="F1039" i="5"/>
  <c r="F1023" i="5"/>
  <c r="F1007" i="5"/>
  <c r="F991" i="5"/>
  <c r="F975" i="5"/>
  <c r="F959" i="5"/>
  <c r="F943" i="5"/>
  <c r="F927" i="5"/>
  <c r="F911" i="5"/>
  <c r="F895" i="5"/>
  <c r="F879" i="5"/>
  <c r="F863" i="5"/>
  <c r="F847" i="5"/>
  <c r="F831" i="5"/>
  <c r="F815" i="5"/>
  <c r="F799" i="5"/>
  <c r="F783" i="5"/>
  <c r="F767" i="5"/>
  <c r="F751" i="5"/>
  <c r="F735" i="5"/>
  <c r="F719" i="5"/>
  <c r="F703" i="5"/>
  <c r="F687" i="5"/>
  <c r="F671" i="5"/>
  <c r="F655" i="5"/>
  <c r="F639" i="5"/>
  <c r="F623" i="5"/>
  <c r="F607" i="5"/>
  <c r="F591" i="5"/>
  <c r="F575" i="5"/>
  <c r="F559" i="5"/>
  <c r="F543" i="5"/>
  <c r="F527" i="5"/>
  <c r="F511" i="5"/>
  <c r="F495" i="5"/>
  <c r="F479" i="5"/>
  <c r="F463" i="5"/>
  <c r="F447" i="5"/>
  <c r="F431" i="5"/>
  <c r="F415" i="5"/>
  <c r="F399" i="5"/>
  <c r="F383" i="5"/>
  <c r="F367" i="5"/>
  <c r="F351" i="5"/>
  <c r="F335" i="5"/>
  <c r="F319" i="5"/>
  <c r="F303" i="5"/>
  <c r="F287" i="5"/>
  <c r="F271" i="5"/>
  <c r="F255" i="5"/>
  <c r="F239" i="5"/>
  <c r="F223" i="5"/>
  <c r="F207" i="5"/>
  <c r="F191" i="5"/>
  <c r="F175" i="5"/>
  <c r="F159" i="5"/>
  <c r="F143" i="5"/>
  <c r="F127" i="5"/>
  <c r="F111" i="5"/>
  <c r="F95" i="5"/>
  <c r="F79" i="5"/>
  <c r="F63" i="5"/>
  <c r="F47" i="5"/>
  <c r="F31" i="5"/>
  <c r="F15" i="5"/>
  <c r="F4105" i="5"/>
  <c r="F4089" i="5"/>
  <c r="F4073" i="5"/>
  <c r="F4057" i="5"/>
  <c r="F4041" i="5"/>
  <c r="F4025" i="5"/>
  <c r="F4009" i="5"/>
  <c r="F3993" i="5"/>
  <c r="F3977" i="5"/>
  <c r="F3961" i="5"/>
  <c r="F3945" i="5"/>
  <c r="F3929" i="5"/>
  <c r="F3913" i="5"/>
  <c r="F3897" i="5"/>
  <c r="F3881" i="5"/>
  <c r="F3865" i="5"/>
  <c r="F3849" i="5"/>
  <c r="F3833" i="5"/>
  <c r="F3817" i="5"/>
  <c r="F3801" i="5"/>
  <c r="F3785" i="5"/>
  <c r="F3769" i="5"/>
  <c r="F3753" i="5"/>
  <c r="F3737" i="5"/>
  <c r="F3721" i="5"/>
  <c r="F3705" i="5"/>
  <c r="F3689" i="5"/>
  <c r="F3673" i="5"/>
  <c r="F3657" i="5"/>
  <c r="F3641" i="5"/>
  <c r="F3625" i="5"/>
  <c r="F3609" i="5"/>
  <c r="F3593" i="5"/>
  <c r="F3577" i="5"/>
  <c r="F3561" i="5"/>
  <c r="F3545" i="5"/>
  <c r="F3529" i="5"/>
  <c r="F3513" i="5"/>
  <c r="F3497" i="5"/>
  <c r="F3481" i="5"/>
  <c r="F3465" i="5"/>
  <c r="F3449" i="5"/>
  <c r="F3433" i="5"/>
  <c r="F3417" i="5"/>
  <c r="F3401" i="5"/>
  <c r="F3385" i="5"/>
  <c r="F3369" i="5"/>
  <c r="F3353" i="5"/>
  <c r="F3337" i="5"/>
  <c r="F3321" i="5"/>
  <c r="F3305" i="5"/>
  <c r="F3289" i="5"/>
  <c r="F3273" i="5"/>
  <c r="F3257" i="5"/>
  <c r="F3241" i="5"/>
  <c r="F3225" i="5"/>
  <c r="F3209" i="5"/>
  <c r="F3193" i="5"/>
  <c r="F3177" i="5"/>
  <c r="F3161" i="5"/>
  <c r="F3145" i="5"/>
  <c r="F3129" i="5"/>
  <c r="F3113" i="5"/>
  <c r="F3097" i="5"/>
  <c r="F3081" i="5"/>
  <c r="F3065" i="5"/>
  <c r="F3049" i="5"/>
  <c r="F3033" i="5"/>
  <c r="F3017" i="5"/>
  <c r="F3001" i="5"/>
  <c r="F2985" i="5"/>
  <c r="F2969" i="5"/>
  <c r="F2953" i="5"/>
  <c r="F2937" i="5"/>
  <c r="F2921" i="5"/>
  <c r="F2905" i="5"/>
  <c r="F2889" i="5"/>
  <c r="F2873" i="5"/>
  <c r="F2857" i="5"/>
  <c r="F2841" i="5"/>
  <c r="F2825" i="5"/>
  <c r="F2809" i="5"/>
  <c r="F2793" i="5"/>
  <c r="F1705" i="5"/>
  <c r="F1577" i="5"/>
  <c r="F2777" i="5"/>
  <c r="F2761" i="5"/>
  <c r="F2745" i="5"/>
  <c r="F2729" i="5"/>
  <c r="F2713" i="5"/>
  <c r="F2697" i="5"/>
  <c r="F2681" i="5"/>
  <c r="F2665" i="5"/>
  <c r="F2649" i="5"/>
  <c r="F2633" i="5"/>
  <c r="F2617" i="5"/>
  <c r="F2601" i="5"/>
  <c r="F2585" i="5"/>
  <c r="F2569" i="5"/>
  <c r="F2553" i="5"/>
  <c r="F2537" i="5"/>
  <c r="F2521" i="5"/>
  <c r="F2505" i="5"/>
  <c r="F2489" i="5"/>
  <c r="F2473" i="5"/>
  <c r="F2457" i="5"/>
  <c r="F2441" i="5"/>
  <c r="F2425" i="5"/>
  <c r="F2409" i="5"/>
  <c r="F2393" i="5"/>
  <c r="F2377" i="5"/>
  <c r="F2361" i="5"/>
  <c r="F2345" i="5"/>
  <c r="F2329" i="5"/>
  <c r="F2313" i="5"/>
  <c r="F2297" i="5"/>
  <c r="F2281" i="5"/>
  <c r="F2265" i="5"/>
  <c r="F2249" i="5"/>
  <c r="F2233" i="5"/>
  <c r="F2217" i="5"/>
  <c r="F2201" i="5"/>
  <c r="F2185" i="5"/>
  <c r="F2169" i="5"/>
  <c r="F2153" i="5"/>
  <c r="F2137" i="5"/>
  <c r="F2121" i="5"/>
  <c r="F2105" i="5"/>
  <c r="F2089" i="5"/>
  <c r="F2073" i="5"/>
  <c r="F2057" i="5"/>
  <c r="F2041" i="5"/>
  <c r="F2025" i="5"/>
  <c r="F2009" i="5"/>
  <c r="F1993" i="5"/>
  <c r="F1977" i="5"/>
  <c r="F1961" i="5"/>
  <c r="F1945" i="5"/>
  <c r="F1929" i="5"/>
  <c r="F1913" i="5"/>
  <c r="F1897" i="5"/>
  <c r="F1881" i="5"/>
  <c r="F1865" i="5"/>
  <c r="F1849" i="5"/>
  <c r="F1833" i="5"/>
  <c r="F1817" i="5"/>
  <c r="F1801" i="5"/>
  <c r="F1785" i="5"/>
  <c r="F1769" i="5"/>
  <c r="F1753" i="5"/>
  <c r="F1737" i="5"/>
  <c r="F1721" i="5"/>
  <c r="F1689" i="5"/>
  <c r="F1673" i="5"/>
  <c r="F1657" i="5"/>
  <c r="F1641" i="5"/>
  <c r="F1625" i="5"/>
  <c r="F1609" i="5"/>
  <c r="F1593" i="5"/>
  <c r="F1561" i="5"/>
  <c r="F1545" i="5"/>
  <c r="F1513" i="5"/>
  <c r="F1497" i="5"/>
  <c r="F1481" i="5"/>
  <c r="F1449" i="5"/>
  <c r="F1433" i="5"/>
  <c r="F1417" i="5"/>
  <c r="F1401" i="5"/>
  <c r="F1385" i="5"/>
  <c r="F1369" i="5"/>
  <c r="F1353" i="5"/>
  <c r="F1337" i="5"/>
  <c r="F1321" i="5"/>
  <c r="F1305" i="5"/>
  <c r="F1289" i="5"/>
  <c r="F1273" i="5"/>
  <c r="F1257" i="5"/>
  <c r="F1241" i="5"/>
  <c r="F1225" i="5"/>
  <c r="F1209" i="5"/>
  <c r="F1193" i="5"/>
  <c r="F1177" i="5"/>
  <c r="F1161" i="5"/>
  <c r="F1145" i="5"/>
  <c r="F1129" i="5"/>
  <c r="F1113" i="5"/>
  <c r="F1097" i="5"/>
  <c r="F1081" i="5"/>
  <c r="F1065" i="5"/>
  <c r="F1049" i="5"/>
  <c r="F1033" i="5"/>
  <c r="F1017" i="5"/>
  <c r="F1001" i="5"/>
  <c r="F985" i="5"/>
  <c r="F969" i="5"/>
  <c r="F953" i="5"/>
  <c r="F937" i="5"/>
  <c r="F921" i="5"/>
  <c r="F905" i="5"/>
  <c r="F889" i="5"/>
  <c r="F873" i="5"/>
  <c r="F857" i="5"/>
  <c r="F841" i="5"/>
  <c r="F825" i="5"/>
  <c r="F809" i="5"/>
  <c r="F793" i="5"/>
  <c r="F777" i="5"/>
  <c r="F761" i="5"/>
  <c r="F745" i="5"/>
  <c r="F729" i="5"/>
  <c r="F713" i="5"/>
  <c r="F697" i="5"/>
  <c r="F681" i="5"/>
  <c r="F665" i="5"/>
  <c r="F649" i="5"/>
  <c r="F633" i="5"/>
  <c r="J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F87065-1453-45CC-8D34-E3BDC57349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7BA896-71E0-4D19-8957-8A5A03D45180}" name="WorksheetConnection_CAPM_Data_Templat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PM_Data_Template.xlsxTable1"/>
        </x15:connection>
      </ext>
    </extLst>
  </connection>
</connections>
</file>

<file path=xl/sharedStrings.xml><?xml version="1.0" encoding="utf-8"?>
<sst xmlns="http://schemas.openxmlformats.org/spreadsheetml/2006/main" count="196" uniqueCount="86">
  <si>
    <t>PORTFOLIO SELECTION AND THE CAPITAL ASSET PRICING MODEL</t>
  </si>
  <si>
    <t>Security Monthly Return Data</t>
  </si>
  <si>
    <t>(returns in percent and for month indicated, not annualized)</t>
  </si>
  <si>
    <t>Short Name</t>
  </si>
  <si>
    <t>Name</t>
  </si>
  <si>
    <t>Description</t>
  </si>
  <si>
    <t>S&amp;P</t>
  </si>
  <si>
    <t>S&amp;P 500 Index</t>
  </si>
  <si>
    <t>Harris</t>
  </si>
  <si>
    <t>Harris Packaged Goods</t>
  </si>
  <si>
    <t>Producer of packaged food products that food chains brand with their own names</t>
  </si>
  <si>
    <t>Urban</t>
  </si>
  <si>
    <t>Urban Educational Products</t>
  </si>
  <si>
    <t>Small, young firm with good prospects developing educational products</t>
  </si>
  <si>
    <t>Maya</t>
  </si>
  <si>
    <t>Maya Medical Technologies</t>
  </si>
  <si>
    <t>Medium-size biotechnology firm</t>
  </si>
  <si>
    <t>Year</t>
  </si>
  <si>
    <t>Month</t>
  </si>
  <si>
    <t>Equally weighted Portfolio</t>
  </si>
  <si>
    <t>Mean Return</t>
  </si>
  <si>
    <t>Portfolio</t>
  </si>
  <si>
    <t>Standard Dev.</t>
  </si>
  <si>
    <t>Correlation</t>
  </si>
  <si>
    <t>Harris &amp; Urban</t>
  </si>
  <si>
    <t>Harris &amp; Maya</t>
  </si>
  <si>
    <t>Urban &amp; Maya</t>
  </si>
  <si>
    <t>S&amp;P &amp; Harris</t>
  </si>
  <si>
    <t>S&amp;P &amp; Urban</t>
  </si>
  <si>
    <t>S&amp;P &amp; Maya</t>
  </si>
  <si>
    <t>Equally weighted  &amp; Harris</t>
  </si>
  <si>
    <t>Equally weighted  &amp; Urban</t>
  </si>
  <si>
    <t>Equally weighted  &amp; Maya</t>
  </si>
  <si>
    <t>Equally weighted  &amp; S&amp;P</t>
  </si>
  <si>
    <t>Consider Pair Urban and Maya</t>
  </si>
  <si>
    <t>Weight of Urban</t>
  </si>
  <si>
    <t>Weight of Maya</t>
  </si>
  <si>
    <t>Portfolio Return</t>
  </si>
  <si>
    <t>Portfolio Standard Deviation</t>
  </si>
  <si>
    <t>Weight of Harris</t>
  </si>
  <si>
    <t>Consider Pair Harris and Urban</t>
  </si>
  <si>
    <t>Return/Risk</t>
  </si>
  <si>
    <t>Optimal Portfolio</t>
  </si>
  <si>
    <t>Monthly Bond Return</t>
  </si>
  <si>
    <t>Bond Weight</t>
  </si>
  <si>
    <t>Market Weight</t>
  </si>
  <si>
    <t>Return</t>
  </si>
  <si>
    <t>Standard Deviation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</si>
  <si>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</si>
  <si>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</si>
  <si>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</si>
  <si>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</si>
  <si>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</si>
  <si>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</si>
  <si>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</si>
  <si>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</si>
  <si>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</si>
  <si>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</si>
  <si>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</si>
  <si>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</si>
  <si>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</si>
  <si>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</si>
  <si>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</si>
  <si>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</si>
  <si>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</si>
  <si>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</si>
  <si>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</si>
  <si>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</si>
  <si>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</si>
  <si>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</si>
  <si>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</si>
  <si>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</si>
  <si>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</si>
  <si>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</si>
  <si>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</si>
  <si>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</si>
  <si>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Harris</t>
  </si>
  <si>
    <t>Predicted Urban</t>
  </si>
  <si>
    <t>Predicted Maya</t>
  </si>
  <si>
    <t>Risk Free rate</t>
  </si>
  <si>
    <t>Market Premium</t>
  </si>
  <si>
    <t>Expected Return</t>
  </si>
  <si>
    <t>Monthly</t>
  </si>
  <si>
    <t>Annual</t>
  </si>
  <si>
    <t>Realised Return</t>
  </si>
  <si>
    <t>*All returns are in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</si>
</sst>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0" fillId="0" borderId="2" xfId="0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Continuous"/>
    </xf>
    <xf numFmtId="4" fontId="0" fillId="0" borderId="0" xfId="0" applyNumberForma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  <a:r>
              <a:rPr lang="en-IN" baseline="0"/>
              <a:t> Risk vs Return</a:t>
            </a:r>
          </a:p>
          <a:p>
            <a:pPr>
              <a:defRPr/>
            </a:pPr>
            <a:r>
              <a:rPr lang="en-IN" baseline="0"/>
              <a:t>Urban and Maya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248792511068"/>
          <c:y val="0.20925925925925926"/>
          <c:w val="0.83982828370238927"/>
          <c:h val="0.62185185185185177"/>
        </c:manualLayout>
      </c:layout>
      <c:scatterChart>
        <c:scatterStyle val="lineMarker"/>
        <c:varyColors val="0"/>
        <c:ser>
          <c:idx val="0"/>
          <c:order val="0"/>
          <c:tx>
            <c:v>Risk vs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'Urban-Maya '!$D$3:$D$103</c:f>
              <c:numCache>
                <c:formatCode>General</c:formatCode>
                <c:ptCount val="101"/>
                <c:pt idx="0">
                  <c:v>12.57290775973409</c:v>
                </c:pt>
                <c:pt idx="1">
                  <c:v>12.466260214353243</c:v>
                </c:pt>
                <c:pt idx="2">
                  <c:v>12.360136034213372</c:v>
                </c:pt>
                <c:pt idx="3">
                  <c:v>12.254548816323741</c:v>
                </c:pt>
                <c:pt idx="4">
                  <c:v>12.149512560352846</c:v>
                </c:pt>
                <c:pt idx="5">
                  <c:v>12.04504167995238</c:v>
                </c:pt>
                <c:pt idx="6">
                  <c:v>11.941151014224587</c:v>
                </c:pt>
                <c:pt idx="7">
                  <c:v>11.837855839312802</c:v>
                </c:pt>
                <c:pt idx="8">
                  <c:v>11.735171880091734</c:v>
                </c:pt>
                <c:pt idx="9">
                  <c:v>11.633115321931086</c:v>
                </c:pt>
                <c:pt idx="10">
                  <c:v>11.53170282250233</c:v>
                </c:pt>
                <c:pt idx="11">
                  <c:v>11.430951523594917</c:v>
                </c:pt>
                <c:pt idx="12">
                  <c:v>11.330879062903907</c:v>
                </c:pt>
                <c:pt idx="13">
                  <c:v>11.231503585746644</c:v>
                </c:pt>
                <c:pt idx="14">
                  <c:v>11.132843756661353</c:v>
                </c:pt>
                <c:pt idx="15">
                  <c:v>11.034918770835425</c:v>
                </c:pt>
                <c:pt idx="16">
                  <c:v>10.937748365305666</c:v>
                </c:pt>
                <c:pt idx="17">
                  <c:v>10.841352829867031</c:v>
                </c:pt>
                <c:pt idx="18">
                  <c:v>10.745753017620189</c:v>
                </c:pt>
                <c:pt idx="19">
                  <c:v>10.650970355081705</c:v>
                </c:pt>
                <c:pt idx="20">
                  <c:v>10.557026851773829</c:v>
                </c:pt>
                <c:pt idx="21">
                  <c:v>10.463945109203618</c:v>
                </c:pt>
                <c:pt idx="22">
                  <c:v>10.371748329133686</c:v>
                </c:pt>
                <c:pt idx="23">
                  <c:v>10.280460321038976</c:v>
                </c:pt>
                <c:pt idx="24">
                  <c:v>10.190105508636046</c:v>
                </c:pt>
                <c:pt idx="25">
                  <c:v>10.100708935362951</c:v>
                </c:pt>
                <c:pt idx="26">
                  <c:v>10.012296268679606</c:v>
                </c:pt>
                <c:pt idx="27">
                  <c:v>9.9248938030499136</c:v>
                </c:pt>
                <c:pt idx="28">
                  <c:v>9.8385284614585533</c:v>
                </c:pt>
                <c:pt idx="29">
                  <c:v>9.753227795307037</c:v>
                </c:pt>
                <c:pt idx="30">
                  <c:v>9.6690199825255281</c:v>
                </c:pt>
                <c:pt idx="31">
                  <c:v>9.5859338237291496</c:v>
                </c:pt>
                <c:pt idx="32">
                  <c:v>9.5039987362404208</c:v>
                </c:pt>
                <c:pt idx="33">
                  <c:v>9.4232447457928679</c:v>
                </c:pt>
                <c:pt idx="34">
                  <c:v>9.3437024757252747</c:v>
                </c:pt>
                <c:pt idx="35">
                  <c:v>9.265403133471569</c:v>
                </c:pt>
                <c:pt idx="36">
                  <c:v>9.1883784941480986</c:v>
                </c:pt>
                <c:pt idx="37">
                  <c:v>9.1126608810385452</c:v>
                </c:pt>
                <c:pt idx="38">
                  <c:v>9.0382831427769226</c:v>
                </c:pt>
                <c:pt idx="39">
                  <c:v>8.9652786270315765</c:v>
                </c:pt>
                <c:pt idx="40">
                  <c:v>8.8936811504978781</c:v>
                </c:pt>
                <c:pt idx="41">
                  <c:v>8.823524965014931</c:v>
                </c:pt>
                <c:pt idx="42">
                  <c:v>8.7548447196321302</c:v>
                </c:pt>
                <c:pt idx="43">
                  <c:v>8.6876754184653926</c:v>
                </c:pt>
                <c:pt idx="44">
                  <c:v>8.6220523742003277</c:v>
                </c:pt>
                <c:pt idx="45">
                  <c:v>8.5580111571210011</c:v>
                </c:pt>
                <c:pt idx="46">
                  <c:v>8.4955875395684046</c:v>
                </c:pt>
                <c:pt idx="47">
                  <c:v>8.4348174357623638</c:v>
                </c:pt>
                <c:pt idx="48">
                  <c:v>8.3757368369547009</c:v>
                </c:pt>
                <c:pt idx="49">
                  <c:v>8.3183817419199713</c:v>
                </c:pt>
                <c:pt idx="50">
                  <c:v>8.2627880828327864</c:v>
                </c:pt>
                <c:pt idx="51">
                  <c:v>8.2089916466279753</c:v>
                </c:pt>
                <c:pt idx="52">
                  <c:v>8.1570279919907502</c:v>
                </c:pt>
                <c:pt idx="53">
                  <c:v>8.1069323621787905</c:v>
                </c:pt>
                <c:pt idx="54">
                  <c:v>8.0587395939359716</c:v>
                </c:pt>
                <c:pt idx="55">
                  <c:v>8.0124840228177199</c:v>
                </c:pt>
                <c:pt idx="56">
                  <c:v>7.9681993853100561</c:v>
                </c:pt>
                <c:pt idx="57">
                  <c:v>7.9259187181871908</c:v>
                </c:pt>
                <c:pt idx="58">
                  <c:v>7.8856742556152524</c:v>
                </c:pt>
                <c:pt idx="59">
                  <c:v>7.8474973245707229</c:v>
                </c:pt>
                <c:pt idx="60">
                  <c:v>7.8114182392011591</c:v>
                </c:pt>
                <c:pt idx="61">
                  <c:v>7.777466194810029</c:v>
                </c:pt>
                <c:pt idx="62">
                  <c:v>7.7456691621969922</c:v>
                </c:pt>
                <c:pt idx="63">
                  <c:v>7.7160537831273892</c:v>
                </c:pt>
                <c:pt idx="64">
                  <c:v>7.6886452677391688</c:v>
                </c:pt>
                <c:pt idx="65">
                  <c:v>7.6634672947204345</c:v>
                </c:pt>
                <c:pt idx="66">
                  <c:v>7.6405419151052341</c:v>
                </c:pt>
                <c:pt idx="67">
                  <c:v>7.6198894605380305</c:v>
                </c:pt>
                <c:pt idx="68">
                  <c:v>7.6015284568477108</c:v>
                </c:pt>
                <c:pt idx="69">
                  <c:v>7.5854755437494434</c:v>
                </c:pt>
                <c:pt idx="70">
                  <c:v>7.5717454014569636</c:v>
                </c:pt>
                <c:pt idx="71">
                  <c:v>7.5603506849389488</c:v>
                </c:pt>
                <c:pt idx="72">
                  <c:v>7.5513019664914331</c:v>
                </c:pt>
                <c:pt idx="73">
                  <c:v>7.5446076872244525</c:v>
                </c:pt>
                <c:pt idx="74">
                  <c:v>7.5402741179763249</c:v>
                </c:pt>
                <c:pt idx="75">
                  <c:v>7.5383053300744827</c:v>
                </c:pt>
                <c:pt idx="76">
                  <c:v>7.5387031762593919</c:v>
                </c:pt>
                <c:pt idx="77">
                  <c:v>7.5414672819794122</c:v>
                </c:pt>
                <c:pt idx="78">
                  <c:v>7.5465950471518495</c:v>
                </c:pt>
                <c:pt idx="79">
                  <c:v>7.5540816583709303</c:v>
                </c:pt>
                <c:pt idx="80">
                  <c:v>7.5639201114292431</c:v>
                </c:pt>
                <c:pt idx="81">
                  <c:v>7.5761012439077016</c:v>
                </c:pt>
                <c:pt idx="82">
                  <c:v>7.5906137774823081</c:v>
                </c:pt>
                <c:pt idx="83">
                  <c:v>7.6074443694960436</c:v>
                </c:pt>
                <c:pt idx="84">
                  <c:v>7.6265776732528128</c:v>
                </c:pt>
                <c:pt idx="85">
                  <c:v>7.6479964064091908</c:v>
                </c:pt>
                <c:pt idx="86">
                  <c:v>7.6716814267698767</c:v>
                </c:pt>
                <c:pt idx="87">
                  <c:v>7.6976118147352874</c:v>
                </c:pt>
                <c:pt idx="88">
                  <c:v>7.7257649616052291</c:v>
                </c:pt>
                <c:pt idx="89">
                  <c:v>7.7561166629112934</c:v>
                </c:pt>
                <c:pt idx="90">
                  <c:v>7.7886412159324534</c:v>
                </c:pt>
                <c:pt idx="91">
                  <c:v>7.8233115205430579</c:v>
                </c:pt>
                <c:pt idx="92">
                  <c:v>7.8600991825491651</c:v>
                </c:pt>
                <c:pt idx="93">
                  <c:v>7.8989746186873386</c:v>
                </c:pt>
                <c:pt idx="94">
                  <c:v>7.9399071624882298</c:v>
                </c:pt>
                <c:pt idx="95">
                  <c:v>7.9828651702446649</c:v>
                </c:pt>
                <c:pt idx="96">
                  <c:v>8.027816126368819</c:v>
                </c:pt>
                <c:pt idx="97">
                  <c:v>8.0747267474743403</c:v>
                </c:pt>
                <c:pt idx="98">
                  <c:v>8.1235630845754017</c:v>
                </c:pt>
                <c:pt idx="99">
                  <c:v>8.1742906228542722</c:v>
                </c:pt>
                <c:pt idx="100">
                  <c:v>8.22687437851088</c:v>
                </c:pt>
              </c:numCache>
            </c:numRef>
          </c:xVal>
          <c:yVal>
            <c:numRef>
              <c:f>'Urban-Maya '!$C$3:$C$103</c:f>
              <c:numCache>
                <c:formatCode>General</c:formatCode>
                <c:ptCount val="101"/>
                <c:pt idx="0">
                  <c:v>1.0787770416666664</c:v>
                </c:pt>
                <c:pt idx="1">
                  <c:v>1.0762426645833332</c:v>
                </c:pt>
                <c:pt idx="2">
                  <c:v>1.0737082874999997</c:v>
                </c:pt>
                <c:pt idx="3">
                  <c:v>1.0711739104166664</c:v>
                </c:pt>
                <c:pt idx="4">
                  <c:v>1.0686395333333329</c:v>
                </c:pt>
                <c:pt idx="5">
                  <c:v>1.0661051562499999</c:v>
                </c:pt>
                <c:pt idx="6">
                  <c:v>1.0635707791666664</c:v>
                </c:pt>
                <c:pt idx="7">
                  <c:v>1.0610364020833332</c:v>
                </c:pt>
                <c:pt idx="8">
                  <c:v>1.0585020249999997</c:v>
                </c:pt>
                <c:pt idx="9">
                  <c:v>1.0559676479166664</c:v>
                </c:pt>
                <c:pt idx="10">
                  <c:v>1.0534332708333332</c:v>
                </c:pt>
                <c:pt idx="11">
                  <c:v>1.0508988937499997</c:v>
                </c:pt>
                <c:pt idx="12">
                  <c:v>1.0483645166666664</c:v>
                </c:pt>
                <c:pt idx="13">
                  <c:v>1.0458301395833329</c:v>
                </c:pt>
                <c:pt idx="14">
                  <c:v>1.0432957624999997</c:v>
                </c:pt>
                <c:pt idx="15">
                  <c:v>1.0407613854166664</c:v>
                </c:pt>
                <c:pt idx="16">
                  <c:v>1.0382270083333329</c:v>
                </c:pt>
                <c:pt idx="17">
                  <c:v>1.0356926312499997</c:v>
                </c:pt>
                <c:pt idx="18">
                  <c:v>1.0331582541666662</c:v>
                </c:pt>
                <c:pt idx="19">
                  <c:v>1.0306238770833331</c:v>
                </c:pt>
                <c:pt idx="20">
                  <c:v>1.0280894999999997</c:v>
                </c:pt>
                <c:pt idx="21">
                  <c:v>1.0255551229166664</c:v>
                </c:pt>
                <c:pt idx="22">
                  <c:v>1.0230207458333331</c:v>
                </c:pt>
                <c:pt idx="23">
                  <c:v>1.0204863687499997</c:v>
                </c:pt>
                <c:pt idx="24">
                  <c:v>1.0179519916666664</c:v>
                </c:pt>
                <c:pt idx="25">
                  <c:v>1.0154176145833331</c:v>
                </c:pt>
                <c:pt idx="26">
                  <c:v>1.0128832374999996</c:v>
                </c:pt>
                <c:pt idx="27">
                  <c:v>1.0103488604166664</c:v>
                </c:pt>
                <c:pt idx="28">
                  <c:v>1.0078144833333331</c:v>
                </c:pt>
                <c:pt idx="29">
                  <c:v>1.0052801062499996</c:v>
                </c:pt>
                <c:pt idx="30">
                  <c:v>1.0027457291666664</c:v>
                </c:pt>
                <c:pt idx="31">
                  <c:v>1.0002113520833329</c:v>
                </c:pt>
                <c:pt idx="32">
                  <c:v>0.99767697499999985</c:v>
                </c:pt>
                <c:pt idx="33">
                  <c:v>0.99514259791666637</c:v>
                </c:pt>
                <c:pt idx="34">
                  <c:v>0.99260822083333311</c:v>
                </c:pt>
                <c:pt idx="35">
                  <c:v>0.99007384374999974</c:v>
                </c:pt>
                <c:pt idx="36">
                  <c:v>0.98753946666666637</c:v>
                </c:pt>
                <c:pt idx="37">
                  <c:v>0.9850050895833331</c:v>
                </c:pt>
                <c:pt idx="38">
                  <c:v>0.98247071249999973</c:v>
                </c:pt>
                <c:pt idx="39">
                  <c:v>0.97993633541666636</c:v>
                </c:pt>
                <c:pt idx="40">
                  <c:v>0.9774019583333331</c:v>
                </c:pt>
                <c:pt idx="41">
                  <c:v>0.97486758124999962</c:v>
                </c:pt>
                <c:pt idx="42">
                  <c:v>0.97233320416666635</c:v>
                </c:pt>
                <c:pt idx="43">
                  <c:v>0.96979882708333298</c:v>
                </c:pt>
                <c:pt idx="44">
                  <c:v>0.96726444999999972</c:v>
                </c:pt>
                <c:pt idx="45">
                  <c:v>0.96473007291666635</c:v>
                </c:pt>
                <c:pt idx="46">
                  <c:v>0.96219569583333309</c:v>
                </c:pt>
                <c:pt idx="47">
                  <c:v>0.9596613187499996</c:v>
                </c:pt>
                <c:pt idx="48">
                  <c:v>0.95712694166666634</c:v>
                </c:pt>
                <c:pt idx="49">
                  <c:v>0.95459256458333297</c:v>
                </c:pt>
                <c:pt idx="50">
                  <c:v>0.9520581874999996</c:v>
                </c:pt>
                <c:pt idx="51">
                  <c:v>0.94952381041666634</c:v>
                </c:pt>
                <c:pt idx="52">
                  <c:v>0.94698943333333296</c:v>
                </c:pt>
                <c:pt idx="53">
                  <c:v>0.94445505624999959</c:v>
                </c:pt>
                <c:pt idx="54">
                  <c:v>0.94192067916666633</c:v>
                </c:pt>
                <c:pt idx="55">
                  <c:v>0.93938630208333307</c:v>
                </c:pt>
                <c:pt idx="56">
                  <c:v>0.9368519249999997</c:v>
                </c:pt>
                <c:pt idx="57">
                  <c:v>0.93431754791666521</c:v>
                </c:pt>
                <c:pt idx="58">
                  <c:v>0.93178317083333184</c:v>
                </c:pt>
                <c:pt idx="59">
                  <c:v>0.92924879374999847</c:v>
                </c:pt>
                <c:pt idx="60">
                  <c:v>0.92671441666666521</c:v>
                </c:pt>
                <c:pt idx="61">
                  <c:v>0.92418003958333195</c:v>
                </c:pt>
                <c:pt idx="62">
                  <c:v>0.92164566249999846</c:v>
                </c:pt>
                <c:pt idx="63">
                  <c:v>0.9191112854166652</c:v>
                </c:pt>
                <c:pt idx="64">
                  <c:v>0.91657690833333194</c:v>
                </c:pt>
                <c:pt idx="65">
                  <c:v>0.91404253124999846</c:v>
                </c:pt>
                <c:pt idx="66">
                  <c:v>0.9115081541666652</c:v>
                </c:pt>
                <c:pt idx="67">
                  <c:v>0.90897377708333194</c:v>
                </c:pt>
                <c:pt idx="68">
                  <c:v>0.90643939999999856</c:v>
                </c:pt>
                <c:pt idx="69">
                  <c:v>0.90390502291666508</c:v>
                </c:pt>
                <c:pt idx="70">
                  <c:v>0.90137064583333182</c:v>
                </c:pt>
                <c:pt idx="71">
                  <c:v>0.89883626874999845</c:v>
                </c:pt>
                <c:pt idx="72">
                  <c:v>0.89630189166666518</c:v>
                </c:pt>
                <c:pt idx="73">
                  <c:v>0.89376751458333192</c:v>
                </c:pt>
                <c:pt idx="74">
                  <c:v>0.89123313749999855</c:v>
                </c:pt>
                <c:pt idx="75">
                  <c:v>0.88869876041666518</c:v>
                </c:pt>
                <c:pt idx="76">
                  <c:v>0.88616438333333192</c:v>
                </c:pt>
                <c:pt idx="77">
                  <c:v>0.88363000624999855</c:v>
                </c:pt>
                <c:pt idx="78">
                  <c:v>0.88109562916666517</c:v>
                </c:pt>
                <c:pt idx="79">
                  <c:v>0.8785612520833318</c:v>
                </c:pt>
                <c:pt idx="80">
                  <c:v>0.87602687499999865</c:v>
                </c:pt>
                <c:pt idx="81">
                  <c:v>0.87349249791666517</c:v>
                </c:pt>
                <c:pt idx="82">
                  <c:v>0.87095812083333168</c:v>
                </c:pt>
                <c:pt idx="83">
                  <c:v>0.86842374374999853</c:v>
                </c:pt>
                <c:pt idx="84">
                  <c:v>0.86588936666666516</c:v>
                </c:pt>
                <c:pt idx="85">
                  <c:v>0.86335498958333179</c:v>
                </c:pt>
                <c:pt idx="86">
                  <c:v>0.86082061249999853</c:v>
                </c:pt>
                <c:pt idx="87">
                  <c:v>0.85828623541666516</c:v>
                </c:pt>
                <c:pt idx="88">
                  <c:v>0.85575185833333178</c:v>
                </c:pt>
                <c:pt idx="89">
                  <c:v>0.85321748124999852</c:v>
                </c:pt>
                <c:pt idx="90">
                  <c:v>0.85068310416666515</c:v>
                </c:pt>
                <c:pt idx="91">
                  <c:v>0.84814872708333178</c:v>
                </c:pt>
                <c:pt idx="92">
                  <c:v>0.8456143499999984</c:v>
                </c:pt>
                <c:pt idx="93">
                  <c:v>0.84307997291666514</c:v>
                </c:pt>
                <c:pt idx="94">
                  <c:v>0.84054559583333188</c:v>
                </c:pt>
                <c:pt idx="95">
                  <c:v>0.83801121874999851</c:v>
                </c:pt>
                <c:pt idx="96">
                  <c:v>0.83547684166666514</c:v>
                </c:pt>
                <c:pt idx="97">
                  <c:v>0.83294246458333177</c:v>
                </c:pt>
                <c:pt idx="98">
                  <c:v>0.83040808749999839</c:v>
                </c:pt>
                <c:pt idx="99">
                  <c:v>0.82787371041666513</c:v>
                </c:pt>
                <c:pt idx="100">
                  <c:v>0.82533933333333287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6-4938-9368-282B8166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5823"/>
        <c:axId val="563676783"/>
      </c:scatterChart>
      <c:valAx>
        <c:axId val="56367582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783"/>
        <c:crosses val="autoZero"/>
        <c:crossBetween val="midCat"/>
      </c:valAx>
      <c:valAx>
        <c:axId val="56367678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  <a:r>
              <a:rPr lang="en-IN" baseline="0"/>
              <a:t> Risk vs Return</a:t>
            </a:r>
          </a:p>
          <a:p>
            <a:pPr>
              <a:defRPr/>
            </a:pPr>
            <a:r>
              <a:rPr lang="en-IN" baseline="0"/>
              <a:t>Harris and</a:t>
            </a:r>
            <a:r>
              <a:rPr lang="en-IN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 </a:t>
            </a:r>
            <a:r>
              <a:rPr lang="en-IN" baseline="0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17708136918064E-2"/>
          <c:y val="0.15096151087516596"/>
          <c:w val="0.8637354631781955"/>
          <c:h val="0.68014950842849753"/>
        </c:manualLayout>
      </c:layout>
      <c:scatterChart>
        <c:scatterStyle val="lineMarker"/>
        <c:varyColors val="0"/>
        <c:ser>
          <c:idx val="0"/>
          <c:order val="0"/>
          <c:tx>
            <c:v>Risk vs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'Harris-Urban'!$D$3:$D$103</c:f>
              <c:numCache>
                <c:formatCode>General</c:formatCode>
                <c:ptCount val="101"/>
                <c:pt idx="0">
                  <c:v>8.22687437851088</c:v>
                </c:pt>
                <c:pt idx="1">
                  <c:v>8.162371083816307</c:v>
                </c:pt>
                <c:pt idx="2">
                  <c:v>8.0982460573858628</c:v>
                </c:pt>
                <c:pt idx="3">
                  <c:v>8.0345083563298392</c:v>
                </c:pt>
                <c:pt idx="4">
                  <c:v>7.9711672718508186</c:v>
                </c:pt>
                <c:pt idx="5">
                  <c:v>7.9082323340706475</c:v>
                </c:pt>
                <c:pt idx="6">
                  <c:v>7.8457133167978172</c:v>
                </c:pt>
                <c:pt idx="7">
                  <c:v>7.783620242216343</c:v>
                </c:pt>
                <c:pt idx="8">
                  <c:v>7.7219633854755259</c:v>
                </c:pt>
                <c:pt idx="9">
                  <c:v>7.6607532791581647</c:v>
                </c:pt>
                <c:pt idx="10">
                  <c:v>7.6000007176028426</c:v>
                </c:pt>
                <c:pt idx="11">
                  <c:v>7.5397167610539695</c:v>
                </c:pt>
                <c:pt idx="12">
                  <c:v>7.479912739611061</c:v>
                </c:pt>
                <c:pt idx="13">
                  <c:v>7.4206002569466589</c:v>
                </c:pt>
                <c:pt idx="14">
                  <c:v>7.3617911937599141</c:v>
                </c:pt>
                <c:pt idx="15">
                  <c:v>7.3034977109305999</c:v>
                </c:pt>
                <c:pt idx="16">
                  <c:v>7.2457322523358014</c:v>
                </c:pt>
                <c:pt idx="17">
                  <c:v>7.1885075472891629</c:v>
                </c:pt>
                <c:pt idx="18">
                  <c:v>7.1318366125599448</c:v>
                </c:pt>
                <c:pt idx="19">
                  <c:v>7.0757327539266957</c:v>
                </c:pt>
                <c:pt idx="20">
                  <c:v>7.0202095672176945</c:v>
                </c:pt>
                <c:pt idx="21">
                  <c:v>6.9652809387878891</c:v>
                </c:pt>
                <c:pt idx="22">
                  <c:v>6.9109610453794481</c:v>
                </c:pt>
                <c:pt idx="23">
                  <c:v>6.8572643533107112</c:v>
                </c:pt>
                <c:pt idx="24">
                  <c:v>6.8042056169359411</c:v>
                </c:pt>
                <c:pt idx="25">
                  <c:v>6.7517998763161442</c:v>
                </c:pt>
                <c:pt idx="26">
                  <c:v>6.7000624540392195</c:v>
                </c:pt>
                <c:pt idx="27">
                  <c:v>6.6490089511259249</c:v>
                </c:pt>
                <c:pt idx="28">
                  <c:v>6.5986552419566937</c:v>
                </c:pt>
                <c:pt idx="29">
                  <c:v>6.5490174681531963</c:v>
                </c:pt>
                <c:pt idx="30">
                  <c:v>6.5001120313477747</c:v>
                </c:pt>
                <c:pt idx="31">
                  <c:v>6.4519555847736401</c:v>
                </c:pt>
                <c:pt idx="32">
                  <c:v>6.4045650236089182</c:v>
                </c:pt>
                <c:pt idx="33">
                  <c:v>6.3579574740085265</c:v>
                </c:pt>
                <c:pt idx="34">
                  <c:v>6.3121502807593499</c:v>
                </c:pt>
                <c:pt idx="35">
                  <c:v>6.2671609934964208</c:v>
                </c:pt>
                <c:pt idx="36">
                  <c:v>6.2230073514209359</c:v>
                </c:pt>
                <c:pt idx="37">
                  <c:v>6.179707266464832</c:v>
                </c:pt>
                <c:pt idx="38">
                  <c:v>6.1372788048516052</c:v>
                </c:pt>
                <c:pt idx="39">
                  <c:v>6.0957401670089668</c:v>
                </c:pt>
                <c:pt idx="40">
                  <c:v>6.055109665795948</c:v>
                </c:pt>
                <c:pt idx="41">
                  <c:v>6.0154057030152002</c:v>
                </c:pt>
                <c:pt idx="42">
                  <c:v>5.9766467441905364</c:v>
                </c:pt>
                <c:pt idx="43">
                  <c:v>5.9388512916002663</c:v>
                </c:pt>
                <c:pt idx="44">
                  <c:v>5.9020378555685511</c:v>
                </c:pt>
                <c:pt idx="45">
                  <c:v>5.8662249240298943</c:v>
                </c:pt>
                <c:pt idx="46">
                  <c:v>5.8314309303959115</c:v>
                </c:pt>
                <c:pt idx="47">
                  <c:v>5.7976742197686466</c:v>
                </c:pt>
                <c:pt idx="48">
                  <c:v>5.7649730135608692</c:v>
                </c:pt>
                <c:pt idx="49">
                  <c:v>5.7333453726008399</c:v>
                </c:pt>
                <c:pt idx="50">
                  <c:v>5.7028091588168275</c:v>
                </c:pt>
                <c:pt idx="51">
                  <c:v>5.673381995615137</c:v>
                </c:pt>
                <c:pt idx="52">
                  <c:v>5.645081227084173</c:v>
                </c:pt>
                <c:pt idx="53">
                  <c:v>5.6179238761761061</c:v>
                </c:pt>
                <c:pt idx="54">
                  <c:v>5.5919266020365699</c:v>
                </c:pt>
                <c:pt idx="55">
                  <c:v>5.5671056566713544</c:v>
                </c:pt>
                <c:pt idx="56">
                  <c:v>5.5434768411569468</c:v>
                </c:pt>
                <c:pt idx="57">
                  <c:v>5.5210554616185288</c:v>
                </c:pt>
                <c:pt idx="58">
                  <c:v>5.4998562852146877</c:v>
                </c:pt>
                <c:pt idx="59">
                  <c:v>5.4798934963817043</c:v>
                </c:pt>
                <c:pt idx="60">
                  <c:v>5.4611806536023648</c:v>
                </c:pt>
                <c:pt idx="61">
                  <c:v>5.443730646973477</c:v>
                </c:pt>
                <c:pt idx="62">
                  <c:v>5.4275556568531877</c:v>
                </c:pt>
                <c:pt idx="63">
                  <c:v>5.4126671138730744</c:v>
                </c:pt>
                <c:pt idx="64">
                  <c:v>5.3990756606006531</c:v>
                </c:pt>
                <c:pt idx="65">
                  <c:v>5.3867911151353303</c:v>
                </c:pt>
                <c:pt idx="66">
                  <c:v>5.375822436914631</c:v>
                </c:pt>
                <c:pt idx="67">
                  <c:v>5.366177694997794</c:v>
                </c:pt>
                <c:pt idx="68">
                  <c:v>5.3578640390805159</c:v>
                </c:pt>
                <c:pt idx="69">
                  <c:v>5.3508876734777173</c:v>
                </c:pt>
                <c:pt idx="70">
                  <c:v>5.3452538342910012</c:v>
                </c:pt>
                <c:pt idx="71">
                  <c:v>5.340966769953992</c:v>
                </c:pt>
                <c:pt idx="72">
                  <c:v>5.3380297253224596</c:v>
                </c:pt>
                <c:pt idx="73">
                  <c:v>5.3364449294472083</c:v>
                </c:pt>
                <c:pt idx="74">
                  <c:v>5.3362135871367373</c:v>
                </c:pt>
                <c:pt idx="75">
                  <c:v>5.3373358743839523</c:v>
                </c:pt>
                <c:pt idx="76">
                  <c:v>5.3398109376973579</c:v>
                </c:pt>
                <c:pt idx="77">
                  <c:v>5.343636897342674</c:v>
                </c:pt>
                <c:pt idx="78">
                  <c:v>5.3488108544661586</c:v>
                </c:pt>
                <c:pt idx="79">
                  <c:v>5.3553289020368506</c:v>
                </c:pt>
                <c:pt idx="80">
                  <c:v>5.3631861395117273</c:v>
                </c:pt>
                <c:pt idx="81">
                  <c:v>5.3723766910961714</c:v>
                </c:pt>
                <c:pt idx="82">
                  <c:v>5.3828937274424664</c:v>
                </c:pt>
                <c:pt idx="83">
                  <c:v>5.3947294906017964</c:v>
                </c:pt>
                <c:pt idx="84">
                  <c:v>5.4078753220207698</c:v>
                </c:pt>
                <c:pt idx="85">
                  <c:v>5.4223216933521226</c:v>
                </c:pt>
                <c:pt idx="86">
                  <c:v>5.4380582398312072</c:v>
                </c:pt>
                <c:pt idx="87">
                  <c:v>5.4550737959553217</c:v>
                </c:pt>
                <c:pt idx="88">
                  <c:v>5.4733564331919746</c:v>
                </c:pt>
                <c:pt idx="89">
                  <c:v>5.4928934994347749</c:v>
                </c:pt>
                <c:pt idx="90">
                  <c:v>5.5136716599218083</c:v>
                </c:pt>
                <c:pt idx="91">
                  <c:v>5.5356769393309317</c:v>
                </c:pt>
                <c:pt idx="92">
                  <c:v>5.5588947647692422</c:v>
                </c:pt>
                <c:pt idx="93">
                  <c:v>5.5833100093798098</c:v>
                </c:pt>
                <c:pt idx="94">
                  <c:v>5.6089070362973494</c:v>
                </c:pt>
                <c:pt idx="95">
                  <c:v>5.6356697426955664</c:v>
                </c:pt>
                <c:pt idx="96">
                  <c:v>5.6635816036820712</c:v>
                </c:pt>
                <c:pt idx="97">
                  <c:v>5.6926257158117206</c:v>
                </c:pt>
                <c:pt idx="98">
                  <c:v>5.7227848400057031</c:v>
                </c:pt>
                <c:pt idx="99">
                  <c:v>5.7540414436811762</c:v>
                </c:pt>
                <c:pt idx="100">
                  <c:v>5.7863777419146514</c:v>
                </c:pt>
              </c:numCache>
            </c:numRef>
          </c:xVal>
          <c:yVal>
            <c:numRef>
              <c:f>'Harris-Urban'!$C$3:$C$103</c:f>
              <c:numCache>
                <c:formatCode>General</c:formatCode>
                <c:ptCount val="101"/>
                <c:pt idx="0">
                  <c:v>0.82533933333333287</c:v>
                </c:pt>
                <c:pt idx="1">
                  <c:v>0.82291446833333293</c:v>
                </c:pt>
                <c:pt idx="2">
                  <c:v>0.82048960333333287</c:v>
                </c:pt>
                <c:pt idx="3">
                  <c:v>0.81806473833333282</c:v>
                </c:pt>
                <c:pt idx="4">
                  <c:v>0.81563987333333288</c:v>
                </c:pt>
                <c:pt idx="5">
                  <c:v>0.81321500833333293</c:v>
                </c:pt>
                <c:pt idx="6">
                  <c:v>0.81079014333333288</c:v>
                </c:pt>
                <c:pt idx="7">
                  <c:v>0.80836527833333294</c:v>
                </c:pt>
                <c:pt idx="8">
                  <c:v>0.80594041333333288</c:v>
                </c:pt>
                <c:pt idx="9">
                  <c:v>0.80351554833333294</c:v>
                </c:pt>
                <c:pt idx="10">
                  <c:v>0.801090683333333</c:v>
                </c:pt>
                <c:pt idx="11">
                  <c:v>0.79866581833333306</c:v>
                </c:pt>
                <c:pt idx="12">
                  <c:v>0.79624095333333289</c:v>
                </c:pt>
                <c:pt idx="13">
                  <c:v>0.79381608833333295</c:v>
                </c:pt>
                <c:pt idx="14">
                  <c:v>0.791391223333333</c:v>
                </c:pt>
                <c:pt idx="15">
                  <c:v>0.78896635833333284</c:v>
                </c:pt>
                <c:pt idx="16">
                  <c:v>0.7865414933333329</c:v>
                </c:pt>
                <c:pt idx="17">
                  <c:v>0.78411662833333295</c:v>
                </c:pt>
                <c:pt idx="18">
                  <c:v>0.7816917633333329</c:v>
                </c:pt>
                <c:pt idx="19">
                  <c:v>0.77926689833333307</c:v>
                </c:pt>
                <c:pt idx="20">
                  <c:v>0.77684203333333302</c:v>
                </c:pt>
                <c:pt idx="21">
                  <c:v>0.77441716833333296</c:v>
                </c:pt>
                <c:pt idx="22">
                  <c:v>0.77199230333333302</c:v>
                </c:pt>
                <c:pt idx="23">
                  <c:v>0.76956743833333308</c:v>
                </c:pt>
                <c:pt idx="24">
                  <c:v>0.76714257333333302</c:v>
                </c:pt>
                <c:pt idx="25">
                  <c:v>0.76471770833333297</c:v>
                </c:pt>
                <c:pt idx="26">
                  <c:v>0.76229284333333303</c:v>
                </c:pt>
                <c:pt idx="27">
                  <c:v>0.75986797833333308</c:v>
                </c:pt>
                <c:pt idx="28">
                  <c:v>0.75744311333333303</c:v>
                </c:pt>
                <c:pt idx="29">
                  <c:v>0.75501824833333298</c:v>
                </c:pt>
                <c:pt idx="30">
                  <c:v>0.75259338333333303</c:v>
                </c:pt>
                <c:pt idx="31">
                  <c:v>0.75016851833333298</c:v>
                </c:pt>
                <c:pt idx="32">
                  <c:v>0.74774365333333315</c:v>
                </c:pt>
                <c:pt idx="33">
                  <c:v>0.7453187883333332</c:v>
                </c:pt>
                <c:pt idx="34">
                  <c:v>0.74289392333333304</c:v>
                </c:pt>
                <c:pt idx="35">
                  <c:v>0.7404690583333331</c:v>
                </c:pt>
                <c:pt idx="36">
                  <c:v>0.73804419333333315</c:v>
                </c:pt>
                <c:pt idx="37">
                  <c:v>0.73561932833333321</c:v>
                </c:pt>
                <c:pt idx="38">
                  <c:v>0.73319446333333305</c:v>
                </c:pt>
                <c:pt idx="39">
                  <c:v>0.7307695983333331</c:v>
                </c:pt>
                <c:pt idx="40">
                  <c:v>0.72834473333333305</c:v>
                </c:pt>
                <c:pt idx="41">
                  <c:v>0.72591986833333311</c:v>
                </c:pt>
                <c:pt idx="42">
                  <c:v>0.72349500333333305</c:v>
                </c:pt>
                <c:pt idx="43">
                  <c:v>0.72107013833333311</c:v>
                </c:pt>
                <c:pt idx="44">
                  <c:v>0.71864527333333328</c:v>
                </c:pt>
                <c:pt idx="45">
                  <c:v>0.71622040833333322</c:v>
                </c:pt>
                <c:pt idx="46">
                  <c:v>0.71379554333333317</c:v>
                </c:pt>
                <c:pt idx="47">
                  <c:v>0.71137067833333312</c:v>
                </c:pt>
                <c:pt idx="48">
                  <c:v>0.70894581333333317</c:v>
                </c:pt>
                <c:pt idx="49">
                  <c:v>0.70652094833333323</c:v>
                </c:pt>
                <c:pt idx="50">
                  <c:v>0.70409608333333318</c:v>
                </c:pt>
                <c:pt idx="51">
                  <c:v>0.70167121833333312</c:v>
                </c:pt>
                <c:pt idx="52">
                  <c:v>0.69924635333333318</c:v>
                </c:pt>
                <c:pt idx="53">
                  <c:v>0.69682148833333324</c:v>
                </c:pt>
                <c:pt idx="54">
                  <c:v>0.69439662333333319</c:v>
                </c:pt>
                <c:pt idx="55">
                  <c:v>0.69197175833333324</c:v>
                </c:pt>
                <c:pt idx="56">
                  <c:v>0.6895468933333333</c:v>
                </c:pt>
                <c:pt idx="57">
                  <c:v>0.68712202833333236</c:v>
                </c:pt>
                <c:pt idx="58">
                  <c:v>0.6846971633333323</c:v>
                </c:pt>
                <c:pt idx="59">
                  <c:v>0.68227229833333247</c:v>
                </c:pt>
                <c:pt idx="60">
                  <c:v>0.67984743333333242</c:v>
                </c:pt>
                <c:pt idx="61">
                  <c:v>0.67742256833333236</c:v>
                </c:pt>
                <c:pt idx="62">
                  <c:v>0.67499770333333242</c:v>
                </c:pt>
                <c:pt idx="63">
                  <c:v>0.67257283833333248</c:v>
                </c:pt>
                <c:pt idx="64">
                  <c:v>0.67014797333333243</c:v>
                </c:pt>
                <c:pt idx="65">
                  <c:v>0.66772310833333237</c:v>
                </c:pt>
                <c:pt idx="66">
                  <c:v>0.66529824333333254</c:v>
                </c:pt>
                <c:pt idx="67">
                  <c:v>0.66287337833333249</c:v>
                </c:pt>
                <c:pt idx="68">
                  <c:v>0.66044851333333243</c:v>
                </c:pt>
                <c:pt idx="69">
                  <c:v>0.65802364833333238</c:v>
                </c:pt>
                <c:pt idx="70">
                  <c:v>0.65559878333333244</c:v>
                </c:pt>
                <c:pt idx="71">
                  <c:v>0.65317391833333249</c:v>
                </c:pt>
                <c:pt idx="72">
                  <c:v>0.65074905333333255</c:v>
                </c:pt>
                <c:pt idx="73">
                  <c:v>0.6483241883333325</c:v>
                </c:pt>
                <c:pt idx="74">
                  <c:v>0.64589932333333255</c:v>
                </c:pt>
                <c:pt idx="75">
                  <c:v>0.6434744583333325</c:v>
                </c:pt>
                <c:pt idx="76">
                  <c:v>0.64104959333333245</c:v>
                </c:pt>
                <c:pt idx="77">
                  <c:v>0.63862472833333261</c:v>
                </c:pt>
                <c:pt idx="78">
                  <c:v>0.63619986333333256</c:v>
                </c:pt>
                <c:pt idx="79">
                  <c:v>0.63377499833333251</c:v>
                </c:pt>
                <c:pt idx="80">
                  <c:v>0.63135013333333256</c:v>
                </c:pt>
                <c:pt idx="81">
                  <c:v>0.62892526833333262</c:v>
                </c:pt>
                <c:pt idx="82">
                  <c:v>0.62650040333333257</c:v>
                </c:pt>
                <c:pt idx="83">
                  <c:v>0.62407553833333251</c:v>
                </c:pt>
                <c:pt idx="84">
                  <c:v>0.62165067333333257</c:v>
                </c:pt>
                <c:pt idx="85">
                  <c:v>0.61922580833333263</c:v>
                </c:pt>
                <c:pt idx="86">
                  <c:v>0.61680094333333257</c:v>
                </c:pt>
                <c:pt idx="87">
                  <c:v>0.61437607833333263</c:v>
                </c:pt>
                <c:pt idx="88">
                  <c:v>0.61195121333333258</c:v>
                </c:pt>
                <c:pt idx="89">
                  <c:v>0.60952634833333263</c:v>
                </c:pt>
                <c:pt idx="90">
                  <c:v>0.60710148333333258</c:v>
                </c:pt>
                <c:pt idx="91">
                  <c:v>0.60467661833333264</c:v>
                </c:pt>
                <c:pt idx="92">
                  <c:v>0.60225175333333258</c:v>
                </c:pt>
                <c:pt idx="93">
                  <c:v>0.59982688833333264</c:v>
                </c:pt>
                <c:pt idx="94">
                  <c:v>0.5974020233333327</c:v>
                </c:pt>
                <c:pt idx="95">
                  <c:v>0.59497715833333265</c:v>
                </c:pt>
                <c:pt idx="96">
                  <c:v>0.5925522933333327</c:v>
                </c:pt>
                <c:pt idx="97">
                  <c:v>0.59012742833333265</c:v>
                </c:pt>
                <c:pt idx="98">
                  <c:v>0.58770256333333259</c:v>
                </c:pt>
                <c:pt idx="99">
                  <c:v>0.58527769833333265</c:v>
                </c:pt>
                <c:pt idx="100">
                  <c:v>0.58285283333333349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B-4ED7-871D-DF4D4CD0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5823"/>
        <c:axId val="563676783"/>
      </c:scatterChart>
      <c:valAx>
        <c:axId val="56367582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783"/>
        <c:crosses val="autoZero"/>
        <c:crossBetween val="midCat"/>
      </c:valAx>
      <c:valAx>
        <c:axId val="5636767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  <a:r>
              <a:rPr lang="en-IN" baseline="0"/>
              <a:t> Risk vs Return</a:t>
            </a:r>
          </a:p>
          <a:p>
            <a:pPr>
              <a:defRPr/>
            </a:pPr>
            <a:r>
              <a:rPr lang="en-IN" baseline="0"/>
              <a:t>Harris and Maya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248792511068"/>
          <c:y val="0.20925925925925926"/>
          <c:w val="0.83982828370238927"/>
          <c:h val="0.62185185185185177"/>
        </c:manualLayout>
      </c:layout>
      <c:scatterChart>
        <c:scatterStyle val="lineMarker"/>
        <c:varyColors val="0"/>
        <c:ser>
          <c:idx val="0"/>
          <c:order val="0"/>
          <c:tx>
            <c:v>Risk vs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'Harris-Maya'!$D$3:$D$103</c:f>
              <c:numCache>
                <c:formatCode>General</c:formatCode>
                <c:ptCount val="101"/>
                <c:pt idx="0">
                  <c:v>12.57290775973409</c:v>
                </c:pt>
                <c:pt idx="1">
                  <c:v>12.451948111207734</c:v>
                </c:pt>
                <c:pt idx="2">
                  <c:v>12.33126086767067</c:v>
                </c:pt>
                <c:pt idx="3">
                  <c:v>12.210854106154496</c:v>
                </c:pt>
                <c:pt idx="4">
                  <c:v>12.090736206283811</c:v>
                </c:pt>
                <c:pt idx="5">
                  <c:v>11.970915863500268</c:v>
                </c:pt>
                <c:pt idx="6">
                  <c:v>11.851402102914678</c:v>
                </c:pt>
                <c:pt idx="7">
                  <c:v>11.732204293816508</c:v>
                </c:pt>
                <c:pt idx="8">
                  <c:v>11.613332164871139</c:v>
                </c:pt>
                <c:pt idx="9">
                  <c:v>11.49479582003624</c:v>
                </c:pt>
                <c:pt idx="10">
                  <c:v>11.376605755229575</c:v>
                </c:pt>
                <c:pt idx="11">
                  <c:v>11.258772875781386</c:v>
                </c:pt>
                <c:pt idx="12">
                  <c:v>11.141308514705383</c:v>
                </c:pt>
                <c:pt idx="13">
                  <c:v>11.024224451822933</c:v>
                </c:pt>
                <c:pt idx="14">
                  <c:v>10.907532933775748</c:v>
                </c:pt>
                <c:pt idx="15">
                  <c:v>10.791246694962661</c:v>
                </c:pt>
                <c:pt idx="16">
                  <c:v>10.675378979436303</c:v>
                </c:pt>
                <c:pt idx="17">
                  <c:v>10.559943563795519</c:v>
                </c:pt>
                <c:pt idx="18">
                  <c:v>10.444954781108931</c:v>
                </c:pt>
                <c:pt idx="19">
                  <c:v>10.33042754590449</c:v>
                </c:pt>
                <c:pt idx="20">
                  <c:v>10.216377380258725</c:v>
                </c:pt>
                <c:pt idx="21">
                  <c:v>10.102820441017943</c:v>
                </c:pt>
                <c:pt idx="22">
                  <c:v>9.9897735481814518</c:v>
                </c:pt>
                <c:pt idx="23">
                  <c:v>9.8772542144742683</c:v>
                </c:pt>
                <c:pt idx="24">
                  <c:v>9.7652806761332513</c:v>
                </c:pt>
                <c:pt idx="25">
                  <c:v>9.6538719249263565</c:v>
                </c:pt>
                <c:pt idx="26">
                  <c:v>9.5430477414193575</c:v>
                </c:pt>
                <c:pt idx="27">
                  <c:v>9.432828729498107</c:v>
                </c:pt>
                <c:pt idx="28">
                  <c:v>9.3232363521466439</c:v>
                </c:pt>
                <c:pt idx="29">
                  <c:v>9.2142929684724262</c:v>
                </c:pt>
                <c:pt idx="30">
                  <c:v>9.1060218719592427</c:v>
                </c:pt>
                <c:pt idx="31">
                  <c:v>8.9984473299157468</c:v>
                </c:pt>
                <c:pt idx="32">
                  <c:v>8.8915946240729831</c:v>
                </c:pt>
                <c:pt idx="33">
                  <c:v>8.785490092267322</c:v>
                </c:pt>
                <c:pt idx="34">
                  <c:v>8.6801611711257376</c:v>
                </c:pt>
                <c:pt idx="35">
                  <c:v>8.5756364396479992</c:v>
                </c:pt>
                <c:pt idx="36">
                  <c:v>8.4719456635548749</c:v>
                </c:pt>
                <c:pt idx="37">
                  <c:v>8.3691198402425737</c:v>
                </c:pt>
                <c:pt idx="38">
                  <c:v>8.2671912441509114</c:v>
                </c:pt>
                <c:pt idx="39">
                  <c:v>8.1661934723160385</c:v>
                </c:pt>
                <c:pt idx="40">
                  <c:v>8.0661614898374481</c:v>
                </c:pt>
                <c:pt idx="41">
                  <c:v>7.9671316749432632</c:v>
                </c:pt>
                <c:pt idx="42">
                  <c:v>7.8691418632872425</c:v>
                </c:pt>
                <c:pt idx="43">
                  <c:v>7.7722313910551684</c:v>
                </c:pt>
                <c:pt idx="44">
                  <c:v>7.676441136397445</c:v>
                </c:pt>
                <c:pt idx="45">
                  <c:v>7.5818135586384887</c:v>
                </c:pt>
                <c:pt idx="46">
                  <c:v>7.488392734642189</c:v>
                </c:pt>
                <c:pt idx="47">
                  <c:v>7.3962243916364114</c:v>
                </c:pt>
                <c:pt idx="48">
                  <c:v>7.3053559357187297</c:v>
                </c:pt>
                <c:pt idx="49">
                  <c:v>7.2158364751809838</c:v>
                </c:pt>
                <c:pt idx="50">
                  <c:v>7.127716837702784</c:v>
                </c:pt>
                <c:pt idx="51">
                  <c:v>7.0410495803750157</c:v>
                </c:pt>
                <c:pt idx="52">
                  <c:v>6.9558889914255113</c:v>
                </c:pt>
                <c:pt idx="53">
                  <c:v>6.8722910824322643</c:v>
                </c:pt>
                <c:pt idx="54">
                  <c:v>6.7903135697277932</c:v>
                </c:pt>
                <c:pt idx="55">
                  <c:v>6.7100158436242738</c:v>
                </c:pt>
                <c:pt idx="56">
                  <c:v>6.6314589240269086</c:v>
                </c:pt>
                <c:pt idx="57">
                  <c:v>6.5547054009567303</c:v>
                </c:pt>
                <c:pt idx="58">
                  <c:v>6.4798193584786494</c:v>
                </c:pt>
                <c:pt idx="59">
                  <c:v>6.406866280531065</c:v>
                </c:pt>
                <c:pt idx="60">
                  <c:v>6.3359129371863423</c:v>
                </c:pt>
                <c:pt idx="61">
                  <c:v>6.2670272499417585</c:v>
                </c:pt>
                <c:pt idx="62">
                  <c:v>6.2002781347555551</c:v>
                </c:pt>
                <c:pt idx="63">
                  <c:v>6.1357353217076662</c:v>
                </c:pt>
                <c:pt idx="64">
                  <c:v>6.0734691503853311</c:v>
                </c:pt>
                <c:pt idx="65">
                  <c:v>6.0135503403747732</c:v>
                </c:pt>
                <c:pt idx="66">
                  <c:v>5.9560497365845393</c:v>
                </c:pt>
                <c:pt idx="67">
                  <c:v>5.9010380295354787</c:v>
                </c:pt>
                <c:pt idx="68">
                  <c:v>5.8485854512255475</c:v>
                </c:pt>
                <c:pt idx="69">
                  <c:v>5.7987614477109082</c:v>
                </c:pt>
                <c:pt idx="70">
                  <c:v>5.7516343301306518</c:v>
                </c:pt>
                <c:pt idx="71">
                  <c:v>5.7072709065300735</c:v>
                </c:pt>
                <c:pt idx="72">
                  <c:v>5.6657360974916342</c:v>
                </c:pt>
                <c:pt idx="73">
                  <c:v>5.6270925392446527</c:v>
                </c:pt>
                <c:pt idx="74">
                  <c:v>5.591400178571905</c:v>
                </c:pt>
                <c:pt idx="75">
                  <c:v>5.5587158644378487</c:v>
                </c:pt>
                <c:pt idx="76">
                  <c:v>5.5290929418015828</c:v>
                </c:pt>
                <c:pt idx="77">
                  <c:v>5.5025808535191132</c:v>
                </c:pt>
                <c:pt idx="78">
                  <c:v>5.4792247565561834</c:v>
                </c:pt>
                <c:pt idx="79">
                  <c:v>5.4590651588993877</c:v>
                </c:pt>
                <c:pt idx="80">
                  <c:v>5.4421375835482335</c:v>
                </c:pt>
                <c:pt idx="81">
                  <c:v>5.4284722657793134</c:v>
                </c:pt>
                <c:pt idx="82">
                  <c:v>5.418093889488274</c:v>
                </c:pt>
                <c:pt idx="83">
                  <c:v>5.411021367837419</c:v>
                </c:pt>
                <c:pt idx="84">
                  <c:v>5.4072676726775866</c:v>
                </c:pt>
                <c:pt idx="85">
                  <c:v>5.4068397162929669</c:v>
                </c:pt>
                <c:pt idx="86">
                  <c:v>5.4097382879664275</c:v>
                </c:pt>
                <c:pt idx="87">
                  <c:v>5.4159580467175745</c:v>
                </c:pt>
                <c:pt idx="88">
                  <c:v>5.4254875703689285</c:v>
                </c:pt>
                <c:pt idx="89">
                  <c:v>5.4383094598927171</c:v>
                </c:pt>
                <c:pt idx="90">
                  <c:v>5.4544004968279944</c:v>
                </c:pt>
                <c:pt idx="91">
                  <c:v>5.4737318504786403</c:v>
                </c:pt>
                <c:pt idx="92">
                  <c:v>5.4962693306459389</c:v>
                </c:pt>
                <c:pt idx="93">
                  <c:v>5.521973680846548</c:v>
                </c:pt>
                <c:pt idx="94">
                  <c:v>5.5508009063407036</c:v>
                </c:pt>
                <c:pt idx="95">
                  <c:v>5.5827026308600347</c:v>
                </c:pt>
                <c:pt idx="96">
                  <c:v>5.6176264756833323</c:v>
                </c:pt>
                <c:pt idx="97">
                  <c:v>5.6555164546567358</c:v>
                </c:pt>
                <c:pt idx="98">
                  <c:v>5.6963133788789957</c:v>
                </c:pt>
                <c:pt idx="99">
                  <c:v>5.739955265052731</c:v>
                </c:pt>
                <c:pt idx="100">
                  <c:v>5.7863777419146514</c:v>
                </c:pt>
              </c:numCache>
            </c:numRef>
          </c:xVal>
          <c:yVal>
            <c:numRef>
              <c:f>'Harris-Maya'!$C$3:$C$103</c:f>
              <c:numCache>
                <c:formatCode>General</c:formatCode>
                <c:ptCount val="101"/>
                <c:pt idx="0">
                  <c:v>1.0787770416666664</c:v>
                </c:pt>
                <c:pt idx="1">
                  <c:v>1.0738177995833331</c:v>
                </c:pt>
                <c:pt idx="2">
                  <c:v>1.0688585574999998</c:v>
                </c:pt>
                <c:pt idx="3">
                  <c:v>1.0638993154166665</c:v>
                </c:pt>
                <c:pt idx="4">
                  <c:v>1.0589400733333332</c:v>
                </c:pt>
                <c:pt idx="5">
                  <c:v>1.0539808312499999</c:v>
                </c:pt>
                <c:pt idx="6">
                  <c:v>1.0490215891666663</c:v>
                </c:pt>
                <c:pt idx="7">
                  <c:v>1.0440623470833332</c:v>
                </c:pt>
                <c:pt idx="8">
                  <c:v>1.0391031049999999</c:v>
                </c:pt>
                <c:pt idx="9">
                  <c:v>1.0341438629166664</c:v>
                </c:pt>
                <c:pt idx="10">
                  <c:v>1.0291846208333331</c:v>
                </c:pt>
                <c:pt idx="11">
                  <c:v>1.0242253787499997</c:v>
                </c:pt>
                <c:pt idx="12">
                  <c:v>1.0192661366666664</c:v>
                </c:pt>
                <c:pt idx="13">
                  <c:v>1.0143068945833331</c:v>
                </c:pt>
                <c:pt idx="14">
                  <c:v>1.0093476524999998</c:v>
                </c:pt>
                <c:pt idx="15">
                  <c:v>1.0043884104166665</c:v>
                </c:pt>
                <c:pt idx="16">
                  <c:v>0.99942916833333306</c:v>
                </c:pt>
                <c:pt idx="17">
                  <c:v>0.99446992624999975</c:v>
                </c:pt>
                <c:pt idx="18">
                  <c:v>0.98951068416666643</c:v>
                </c:pt>
                <c:pt idx="19">
                  <c:v>0.98455144208333323</c:v>
                </c:pt>
                <c:pt idx="20">
                  <c:v>0.97959219999999991</c:v>
                </c:pt>
                <c:pt idx="21">
                  <c:v>0.97463295791666649</c:v>
                </c:pt>
                <c:pt idx="22">
                  <c:v>0.96967371583333317</c:v>
                </c:pt>
                <c:pt idx="23">
                  <c:v>0.96471447374999986</c:v>
                </c:pt>
                <c:pt idx="24">
                  <c:v>0.95975523166666643</c:v>
                </c:pt>
                <c:pt idx="25">
                  <c:v>0.95479598958333323</c:v>
                </c:pt>
                <c:pt idx="26">
                  <c:v>0.94983674749999991</c:v>
                </c:pt>
                <c:pt idx="27">
                  <c:v>0.9448775054166666</c:v>
                </c:pt>
                <c:pt idx="28">
                  <c:v>0.93991826333333328</c:v>
                </c:pt>
                <c:pt idx="29">
                  <c:v>0.93495902124999986</c:v>
                </c:pt>
                <c:pt idx="30">
                  <c:v>0.92999977916666654</c:v>
                </c:pt>
                <c:pt idx="31">
                  <c:v>0.92504053708333323</c:v>
                </c:pt>
                <c:pt idx="32">
                  <c:v>0.92008129500000002</c:v>
                </c:pt>
                <c:pt idx="33">
                  <c:v>0.9151220529166666</c:v>
                </c:pt>
                <c:pt idx="34">
                  <c:v>0.91016281083333328</c:v>
                </c:pt>
                <c:pt idx="35">
                  <c:v>0.90520356874999996</c:v>
                </c:pt>
                <c:pt idx="36">
                  <c:v>0.90024432666666665</c:v>
                </c:pt>
                <c:pt idx="37">
                  <c:v>0.89528508458333333</c:v>
                </c:pt>
                <c:pt idx="38">
                  <c:v>0.89032584249999991</c:v>
                </c:pt>
                <c:pt idx="39">
                  <c:v>0.88536660041666659</c:v>
                </c:pt>
                <c:pt idx="40">
                  <c:v>0.88040735833333328</c:v>
                </c:pt>
                <c:pt idx="41">
                  <c:v>0.87544811624999985</c:v>
                </c:pt>
                <c:pt idx="42">
                  <c:v>0.87048887416666654</c:v>
                </c:pt>
                <c:pt idx="43">
                  <c:v>0.86552963208333322</c:v>
                </c:pt>
                <c:pt idx="44">
                  <c:v>0.86057039000000002</c:v>
                </c:pt>
                <c:pt idx="45">
                  <c:v>0.85561114791666659</c:v>
                </c:pt>
                <c:pt idx="46">
                  <c:v>0.85065190583333328</c:v>
                </c:pt>
                <c:pt idx="47">
                  <c:v>0.84569266374999996</c:v>
                </c:pt>
                <c:pt idx="48">
                  <c:v>0.84073342166666665</c:v>
                </c:pt>
                <c:pt idx="49">
                  <c:v>0.83577417958333333</c:v>
                </c:pt>
                <c:pt idx="50">
                  <c:v>0.83081493750000002</c:v>
                </c:pt>
                <c:pt idx="51">
                  <c:v>0.8258556954166667</c:v>
                </c:pt>
                <c:pt idx="52">
                  <c:v>0.82089645333333328</c:v>
                </c:pt>
                <c:pt idx="53">
                  <c:v>0.81593721124999996</c:v>
                </c:pt>
                <c:pt idx="54">
                  <c:v>0.81097796916666676</c:v>
                </c:pt>
                <c:pt idx="55">
                  <c:v>0.80601872708333333</c:v>
                </c:pt>
                <c:pt idx="56">
                  <c:v>0.80105948500000002</c:v>
                </c:pt>
                <c:pt idx="57">
                  <c:v>0.79610024291666548</c:v>
                </c:pt>
                <c:pt idx="58">
                  <c:v>0.79114100083333216</c:v>
                </c:pt>
                <c:pt idx="59">
                  <c:v>0.78618175874999885</c:v>
                </c:pt>
                <c:pt idx="60">
                  <c:v>0.78122251666666553</c:v>
                </c:pt>
                <c:pt idx="61">
                  <c:v>0.77626327458333222</c:v>
                </c:pt>
                <c:pt idx="62">
                  <c:v>0.7713040324999989</c:v>
                </c:pt>
                <c:pt idx="63">
                  <c:v>0.76634479041666559</c:v>
                </c:pt>
                <c:pt idx="64">
                  <c:v>0.76138554833333227</c:v>
                </c:pt>
                <c:pt idx="65">
                  <c:v>0.75642630624999896</c:v>
                </c:pt>
                <c:pt idx="66">
                  <c:v>0.75146706416666564</c:v>
                </c:pt>
                <c:pt idx="67">
                  <c:v>0.74650782208333233</c:v>
                </c:pt>
                <c:pt idx="68">
                  <c:v>0.74154857999999901</c:v>
                </c:pt>
                <c:pt idx="69">
                  <c:v>0.73658933791666559</c:v>
                </c:pt>
                <c:pt idx="70">
                  <c:v>0.73163009583333216</c:v>
                </c:pt>
                <c:pt idx="71">
                  <c:v>0.72667085374999885</c:v>
                </c:pt>
                <c:pt idx="72">
                  <c:v>0.72171161166666575</c:v>
                </c:pt>
                <c:pt idx="73">
                  <c:v>0.71675236958333233</c:v>
                </c:pt>
                <c:pt idx="74">
                  <c:v>0.71179312749999901</c:v>
                </c:pt>
                <c:pt idx="75">
                  <c:v>0.7068338854166657</c:v>
                </c:pt>
                <c:pt idx="76">
                  <c:v>0.70187464333333227</c:v>
                </c:pt>
                <c:pt idx="77">
                  <c:v>0.69691540124999896</c:v>
                </c:pt>
                <c:pt idx="78">
                  <c:v>0.69195615916666564</c:v>
                </c:pt>
                <c:pt idx="79">
                  <c:v>0.68699691708333233</c:v>
                </c:pt>
                <c:pt idx="80">
                  <c:v>0.68203767499999901</c:v>
                </c:pt>
                <c:pt idx="81">
                  <c:v>0.6770784329166657</c:v>
                </c:pt>
                <c:pt idx="82">
                  <c:v>0.67211919083333238</c:v>
                </c:pt>
                <c:pt idx="83">
                  <c:v>0.66715994874999895</c:v>
                </c:pt>
                <c:pt idx="84">
                  <c:v>0.66220070666666564</c:v>
                </c:pt>
                <c:pt idx="85">
                  <c:v>0.65724146458333232</c:v>
                </c:pt>
                <c:pt idx="86">
                  <c:v>0.65228222249999901</c:v>
                </c:pt>
                <c:pt idx="87">
                  <c:v>0.64732298041666569</c:v>
                </c:pt>
                <c:pt idx="88">
                  <c:v>0.64236373833333238</c:v>
                </c:pt>
                <c:pt idx="89">
                  <c:v>0.63740449624999906</c:v>
                </c:pt>
                <c:pt idx="90">
                  <c:v>0.63244525416666564</c:v>
                </c:pt>
                <c:pt idx="91">
                  <c:v>0.62748601208333232</c:v>
                </c:pt>
                <c:pt idx="92">
                  <c:v>0.62252676999999901</c:v>
                </c:pt>
                <c:pt idx="93">
                  <c:v>0.61756752791666569</c:v>
                </c:pt>
                <c:pt idx="94">
                  <c:v>0.61260828583333249</c:v>
                </c:pt>
                <c:pt idx="95">
                  <c:v>0.60764904374999906</c:v>
                </c:pt>
                <c:pt idx="96">
                  <c:v>0.60268980166666575</c:v>
                </c:pt>
                <c:pt idx="97">
                  <c:v>0.59773055958333243</c:v>
                </c:pt>
                <c:pt idx="98">
                  <c:v>0.59277131749999901</c:v>
                </c:pt>
                <c:pt idx="99">
                  <c:v>0.58781207541666569</c:v>
                </c:pt>
                <c:pt idx="100">
                  <c:v>0.58285283333333349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6-4896-AA9D-6E897DB5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5823"/>
        <c:axId val="563676783"/>
      </c:scatterChart>
      <c:valAx>
        <c:axId val="563675823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783"/>
        <c:crosses val="autoZero"/>
        <c:crossBetween val="midCat"/>
      </c:valAx>
      <c:valAx>
        <c:axId val="563676783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  <a:r>
              <a:rPr lang="en-IN" baseline="0"/>
              <a:t> Risk vs Return</a:t>
            </a:r>
          </a:p>
          <a:p>
            <a:pPr>
              <a:defRPr/>
            </a:pPr>
            <a:r>
              <a:rPr lang="en-IN" baseline="0"/>
              <a:t>Harris, Urban and Maya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248792511068"/>
          <c:y val="0.20925925925925926"/>
          <c:w val="0.83982828370238927"/>
          <c:h val="0.62185185185185177"/>
        </c:manualLayout>
      </c:layout>
      <c:scatterChart>
        <c:scatterStyle val="lineMarker"/>
        <c:varyColors val="0"/>
        <c:ser>
          <c:idx val="0"/>
          <c:order val="0"/>
          <c:tx>
            <c:v>Portfolio Risk vs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three'!$E$2:$E$5052</c:f>
              <c:numCache>
                <c:formatCode>General</c:formatCode>
                <c:ptCount val="5051"/>
                <c:pt idx="0">
                  <c:v>12.57290775973409</c:v>
                </c:pt>
                <c:pt idx="1">
                  <c:v>12.466260214353243</c:v>
                </c:pt>
                <c:pt idx="2">
                  <c:v>12.360136034213372</c:v>
                </c:pt>
                <c:pt idx="3">
                  <c:v>12.254548816323741</c:v>
                </c:pt>
                <c:pt idx="4">
                  <c:v>12.149512560352846</c:v>
                </c:pt>
                <c:pt idx="5">
                  <c:v>12.04504167995238</c:v>
                </c:pt>
                <c:pt idx="6">
                  <c:v>11.941151014224587</c:v>
                </c:pt>
                <c:pt idx="7">
                  <c:v>11.837855839312802</c:v>
                </c:pt>
                <c:pt idx="8">
                  <c:v>11.735171880091734</c:v>
                </c:pt>
                <c:pt idx="9">
                  <c:v>11.633115321931086</c:v>
                </c:pt>
                <c:pt idx="10">
                  <c:v>11.53170282250233</c:v>
                </c:pt>
                <c:pt idx="11">
                  <c:v>11.430951523594917</c:v>
                </c:pt>
                <c:pt idx="12">
                  <c:v>11.330879062903907</c:v>
                </c:pt>
                <c:pt idx="13">
                  <c:v>11.231503585746644</c:v>
                </c:pt>
                <c:pt idx="14">
                  <c:v>11.132843756661353</c:v>
                </c:pt>
                <c:pt idx="15">
                  <c:v>11.034918770835425</c:v>
                </c:pt>
                <c:pt idx="16">
                  <c:v>10.937748365305666</c:v>
                </c:pt>
                <c:pt idx="17">
                  <c:v>10.841352829867031</c:v>
                </c:pt>
                <c:pt idx="18">
                  <c:v>10.745753017620189</c:v>
                </c:pt>
                <c:pt idx="19">
                  <c:v>10.650970355081705</c:v>
                </c:pt>
                <c:pt idx="20">
                  <c:v>10.557026851773829</c:v>
                </c:pt>
                <c:pt idx="21">
                  <c:v>10.463945109203618</c:v>
                </c:pt>
                <c:pt idx="22">
                  <c:v>10.371748329133686</c:v>
                </c:pt>
                <c:pt idx="23">
                  <c:v>10.280460321038976</c:v>
                </c:pt>
                <c:pt idx="24">
                  <c:v>10.190105508636046</c:v>
                </c:pt>
                <c:pt idx="25">
                  <c:v>10.100708935362951</c:v>
                </c:pt>
                <c:pt idx="26">
                  <c:v>10.012296268679606</c:v>
                </c:pt>
                <c:pt idx="27">
                  <c:v>9.9248938030499136</c:v>
                </c:pt>
                <c:pt idx="28">
                  <c:v>9.8385284614585533</c:v>
                </c:pt>
                <c:pt idx="29">
                  <c:v>9.753227795307037</c:v>
                </c:pt>
                <c:pt idx="30">
                  <c:v>9.6690199825255281</c:v>
                </c:pt>
                <c:pt idx="31">
                  <c:v>9.5859338237291496</c:v>
                </c:pt>
                <c:pt idx="32">
                  <c:v>9.5039987362404208</c:v>
                </c:pt>
                <c:pt idx="33">
                  <c:v>9.4232447457928679</c:v>
                </c:pt>
                <c:pt idx="34">
                  <c:v>9.3437024757252747</c:v>
                </c:pt>
                <c:pt idx="35">
                  <c:v>9.265403133471569</c:v>
                </c:pt>
                <c:pt idx="36">
                  <c:v>9.1883784941480986</c:v>
                </c:pt>
                <c:pt idx="37">
                  <c:v>9.1126608810385452</c:v>
                </c:pt>
                <c:pt idx="38">
                  <c:v>9.0382831427769226</c:v>
                </c:pt>
                <c:pt idx="39">
                  <c:v>8.9652786270315765</c:v>
                </c:pt>
                <c:pt idx="40">
                  <c:v>8.8936811504978781</c:v>
                </c:pt>
                <c:pt idx="41">
                  <c:v>8.823524965014931</c:v>
                </c:pt>
                <c:pt idx="42">
                  <c:v>8.7548447196321302</c:v>
                </c:pt>
                <c:pt idx="43">
                  <c:v>8.6876754184653926</c:v>
                </c:pt>
                <c:pt idx="44">
                  <c:v>8.6220523742003277</c:v>
                </c:pt>
                <c:pt idx="45">
                  <c:v>8.5580111571210011</c:v>
                </c:pt>
                <c:pt idx="46">
                  <c:v>8.4955875395684046</c:v>
                </c:pt>
                <c:pt idx="47">
                  <c:v>8.4348174357623638</c:v>
                </c:pt>
                <c:pt idx="48">
                  <c:v>8.3757368369547009</c:v>
                </c:pt>
                <c:pt idx="49">
                  <c:v>8.3183817419199713</c:v>
                </c:pt>
                <c:pt idx="50">
                  <c:v>8.2627880828327864</c:v>
                </c:pt>
                <c:pt idx="51">
                  <c:v>8.2089916466279753</c:v>
                </c:pt>
                <c:pt idx="52">
                  <c:v>8.1570279919907502</c:v>
                </c:pt>
                <c:pt idx="53">
                  <c:v>8.1069323621787905</c:v>
                </c:pt>
                <c:pt idx="54">
                  <c:v>8.0587395939359716</c:v>
                </c:pt>
                <c:pt idx="55">
                  <c:v>8.0124840228177199</c:v>
                </c:pt>
                <c:pt idx="56">
                  <c:v>7.9681993853100561</c:v>
                </c:pt>
                <c:pt idx="57">
                  <c:v>7.9259187181872006</c:v>
                </c:pt>
                <c:pt idx="58">
                  <c:v>7.8856742556152621</c:v>
                </c:pt>
                <c:pt idx="59">
                  <c:v>7.8474973245707336</c:v>
                </c:pt>
                <c:pt idx="60">
                  <c:v>7.8114182392011697</c:v>
                </c:pt>
                <c:pt idx="61">
                  <c:v>7.7774661948100388</c:v>
                </c:pt>
                <c:pt idx="62">
                  <c:v>7.745669162197002</c:v>
                </c:pt>
                <c:pt idx="63">
                  <c:v>7.7160537831273981</c:v>
                </c:pt>
                <c:pt idx="64">
                  <c:v>7.6886452677391786</c:v>
                </c:pt>
                <c:pt idx="65">
                  <c:v>7.6634672947204443</c:v>
                </c:pt>
                <c:pt idx="66">
                  <c:v>7.6405419151052429</c:v>
                </c:pt>
                <c:pt idx="67">
                  <c:v>7.6198894605380394</c:v>
                </c:pt>
                <c:pt idx="68">
                  <c:v>7.6015284568477197</c:v>
                </c:pt>
                <c:pt idx="69">
                  <c:v>7.5854755437494514</c:v>
                </c:pt>
                <c:pt idx="70">
                  <c:v>7.5717454014569716</c:v>
                </c:pt>
                <c:pt idx="71">
                  <c:v>7.5603506849389568</c:v>
                </c:pt>
                <c:pt idx="72">
                  <c:v>7.5513019664914403</c:v>
                </c:pt>
                <c:pt idx="73">
                  <c:v>7.5446076872244605</c:v>
                </c:pt>
                <c:pt idx="74">
                  <c:v>7.540274117976332</c:v>
                </c:pt>
                <c:pt idx="75">
                  <c:v>7.5383053300744898</c:v>
                </c:pt>
                <c:pt idx="76">
                  <c:v>7.5387031762593999</c:v>
                </c:pt>
                <c:pt idx="77">
                  <c:v>7.5414672819794193</c:v>
                </c:pt>
                <c:pt idx="78">
                  <c:v>7.5465950471518566</c:v>
                </c:pt>
                <c:pt idx="79">
                  <c:v>7.5540816583709374</c:v>
                </c:pt>
                <c:pt idx="80">
                  <c:v>7.5639201114292494</c:v>
                </c:pt>
                <c:pt idx="81">
                  <c:v>7.5761012439077078</c:v>
                </c:pt>
                <c:pt idx="82">
                  <c:v>7.5906137774823144</c:v>
                </c:pt>
                <c:pt idx="83">
                  <c:v>7.6074443694960507</c:v>
                </c:pt>
                <c:pt idx="84">
                  <c:v>7.6265776732528181</c:v>
                </c:pt>
                <c:pt idx="85">
                  <c:v>7.6479964064091961</c:v>
                </c:pt>
                <c:pt idx="86">
                  <c:v>7.6716814267698821</c:v>
                </c:pt>
                <c:pt idx="87">
                  <c:v>7.6976118147352928</c:v>
                </c:pt>
                <c:pt idx="88">
                  <c:v>7.7257649616052344</c:v>
                </c:pt>
                <c:pt idx="89">
                  <c:v>7.7561166629112988</c:v>
                </c:pt>
                <c:pt idx="90">
                  <c:v>7.7886412159324587</c:v>
                </c:pt>
                <c:pt idx="91">
                  <c:v>7.8233115205430623</c:v>
                </c:pt>
                <c:pt idx="92">
                  <c:v>7.8600991825491695</c:v>
                </c:pt>
                <c:pt idx="93">
                  <c:v>7.8989746186873422</c:v>
                </c:pt>
                <c:pt idx="94">
                  <c:v>7.9399071624882325</c:v>
                </c:pt>
                <c:pt idx="95">
                  <c:v>7.9828651702446685</c:v>
                </c:pt>
                <c:pt idx="96">
                  <c:v>8.0278161263688226</c:v>
                </c:pt>
                <c:pt idx="97">
                  <c:v>8.0747267474743438</c:v>
                </c:pt>
                <c:pt idx="98">
                  <c:v>8.1235630845754052</c:v>
                </c:pt>
                <c:pt idx="99">
                  <c:v>8.1742906228542758</c:v>
                </c:pt>
                <c:pt idx="100">
                  <c:v>12.451948111207734</c:v>
                </c:pt>
                <c:pt idx="101">
                  <c:v>12.345414321619234</c:v>
                </c:pt>
                <c:pt idx="102">
                  <c:v>12.239411041213591</c:v>
                </c:pt>
                <c:pt idx="103">
                  <c:v>12.13395217372433</c:v>
                </c:pt>
                <c:pt idx="104">
                  <c:v>12.029052037786933</c:v>
                </c:pt>
                <c:pt idx="105">
                  <c:v>11.924725378659712</c:v>
                </c:pt>
                <c:pt idx="106">
                  <c:v>11.820987380089043</c:v>
                </c:pt>
                <c:pt idx="107">
                  <c:v>11.717853676296961</c:v>
                </c:pt>
                <c:pt idx="108">
                  <c:v>11.615340364065808</c:v>
                </c:pt>
                <c:pt idx="109">
                  <c:v>11.513464014891216</c:v>
                </c:pt>
                <c:pt idx="110">
                  <c:v>11.412241687170928</c:v>
                </c:pt>
                <c:pt idx="111">
                  <c:v>11.311690938392777</c:v>
                </c:pt>
                <c:pt idx="112">
                  <c:v>11.211829837280844</c:v>
                </c:pt>
                <c:pt idx="113">
                  <c:v>11.112676975853887</c:v>
                </c:pt>
                <c:pt idx="114">
                  <c:v>11.01425148134514</c:v>
                </c:pt>
                <c:pt idx="115">
                  <c:v>10.916573027926965</c:v>
                </c:pt>
                <c:pt idx="116">
                  <c:v>10.819661848178058</c:v>
                </c:pt>
                <c:pt idx="117">
                  <c:v>10.723538744224571</c:v>
                </c:pt>
                <c:pt idx="118">
                  <c:v>10.628225098479971</c:v>
                </c:pt>
                <c:pt idx="119">
                  <c:v>10.533742883901338</c:v>
                </c:pt>
                <c:pt idx="120">
                  <c:v>10.44011467367255</c:v>
                </c:pt>
                <c:pt idx="121">
                  <c:v>10.347363650217003</c:v>
                </c:pt>
                <c:pt idx="122">
                  <c:v>10.255513613434472</c:v>
                </c:pt>
                <c:pt idx="123">
                  <c:v>10.16458898804845</c:v>
                </c:pt>
                <c:pt idx="124">
                  <c:v>10.074614829941648</c:v>
                </c:pt>
                <c:pt idx="125">
                  <c:v>9.9856168313486275</c:v>
                </c:pt>
                <c:pt idx="126">
                  <c:v>9.89762132476557</c:v>
                </c:pt>
                <c:pt idx="127">
                  <c:v>9.8106552854283784</c:v>
                </c:pt>
                <c:pt idx="128">
                  <c:v>9.7247463322012528</c:v>
                </c:pt>
                <c:pt idx="129">
                  <c:v>9.6399227267093828</c:v>
                </c:pt>
                <c:pt idx="130">
                  <c:v>9.556213370540803</c:v>
                </c:pt>
                <c:pt idx="131">
                  <c:v>9.4736478003346711</c:v>
                </c:pt>
                <c:pt idx="132">
                  <c:v>9.3922561805658553</c:v>
                </c:pt>
                <c:pt idx="133">
                  <c:v>9.3120692938292393</c:v>
                </c:pt>
                <c:pt idx="134">
                  <c:v>9.2331185284217874</c:v>
                </c:pt>
                <c:pt idx="135">
                  <c:v>9.155435863016157</c:v>
                </c:pt>
                <c:pt idx="136">
                  <c:v>9.0790538482171961</c:v>
                </c:pt>
                <c:pt idx="137">
                  <c:v>9.0040055847917468</c:v>
                </c:pt>
                <c:pt idx="138">
                  <c:v>8.9303246983635951</c:v>
                </c:pt>
                <c:pt idx="139">
                  <c:v>8.8580453103691585</c:v>
                </c:pt>
                <c:pt idx="140">
                  <c:v>8.7872020050760007</c:v>
                </c:pt>
                <c:pt idx="141">
                  <c:v>8.7178297924758041</c:v>
                </c:pt>
                <c:pt idx="142">
                  <c:v>8.6499640668764712</c:v>
                </c:pt>
                <c:pt idx="143">
                  <c:v>8.5836405610345743</c:v>
                </c:pt>
                <c:pt idx="144">
                  <c:v>8.5188952956900561</c:v>
                </c:pt>
                <c:pt idx="145">
                  <c:v>8.4557645243898989</c:v>
                </c:pt>
                <c:pt idx="146">
                  <c:v>8.3942846735168395</c:v>
                </c:pt>
                <c:pt idx="147">
                  <c:v>8.3344922774730001</c:v>
                </c:pt>
                <c:pt idx="148">
                  <c:v>8.2764239090070078</c:v>
                </c:pt>
                <c:pt idx="149">
                  <c:v>8.2201161047163414</c:v>
                </c:pt>
                <c:pt idx="150">
                  <c:v>8.1656052858045669</c:v>
                </c:pt>
                <c:pt idx="151">
                  <c:v>8.1129276742252809</c:v>
                </c:pt>
                <c:pt idx="152">
                  <c:v>8.0621192044008971</c:v>
                </c:pt>
                <c:pt idx="153">
                  <c:v>8.0132154307641965</c:v>
                </c:pt>
                <c:pt idx="154">
                  <c:v>7.9662514314333279</c:v>
                </c:pt>
                <c:pt idx="155">
                  <c:v>7.9212617083958294</c:v>
                </c:pt>
                <c:pt idx="156">
                  <c:v>7.8782800846435306</c:v>
                </c:pt>
                <c:pt idx="157">
                  <c:v>7.8373395987664161</c:v>
                </c:pt>
                <c:pt idx="158">
                  <c:v>7.7984723975790136</c:v>
                </c:pt>
                <c:pt idx="159">
                  <c:v>7.7617096274158461</c:v>
                </c:pt>
                <c:pt idx="160">
                  <c:v>7.7270813247918024</c:v>
                </c:pt>
                <c:pt idx="161">
                  <c:v>7.6946163071774443</c:v>
                </c:pt>
                <c:pt idx="162">
                  <c:v>7.6643420646865881</c:v>
                </c:pt>
                <c:pt idx="163">
                  <c:v>7.6362846535128499</c:v>
                </c:pt>
                <c:pt idx="164">
                  <c:v>7.6104685919814319</c:v>
                </c:pt>
                <c:pt idx="165">
                  <c:v>7.5869167601011824</c:v>
                </c:pt>
                <c:pt idx="166">
                  <c:v>7.5656503035086802</c:v>
                </c:pt>
                <c:pt idx="167">
                  <c:v>7.5466885426898429</c:v>
                </c:pt>
                <c:pt idx="168">
                  <c:v>7.530048888344596</c:v>
                </c:pt>
                <c:pt idx="169">
                  <c:v>7.5157467637262503</c:v>
                </c:pt>
                <c:pt idx="170">
                  <c:v>7.503795534739198</c:v>
                </c:pt>
                <c:pt idx="171">
                  <c:v>7.4942064485167901</c:v>
                </c:pt>
                <c:pt idx="172">
                  <c:v>7.4869885811264423</c:v>
                </c:pt>
                <c:pt idx="173">
                  <c:v>7.4821487949621277</c:v>
                </c:pt>
                <c:pt idx="174">
                  <c:v>7.4796917062869044</c:v>
                </c:pt>
                <c:pt idx="175">
                  <c:v>7.4796196632816407</c:v>
                </c:pt>
                <c:pt idx="176">
                  <c:v>7.4819327348426512</c:v>
                </c:pt>
                <c:pt idx="177">
                  <c:v>7.4866287102526377</c:v>
                </c:pt>
                <c:pt idx="178">
                  <c:v>7.493703109728628</c:v>
                </c:pt>
                <c:pt idx="179">
                  <c:v>7.5031492057297076</c:v>
                </c:pt>
                <c:pt idx="180">
                  <c:v>7.5149580547888997</c:v>
                </c:pt>
                <c:pt idx="181">
                  <c:v>7.5291185395196942</c:v>
                </c:pt>
                <c:pt idx="182">
                  <c:v>7.5456174203407729</c:v>
                </c:pt>
                <c:pt idx="183">
                  <c:v>7.5644393963643815</c:v>
                </c:pt>
                <c:pt idx="184">
                  <c:v>7.5855671748061981</c:v>
                </c:pt>
                <c:pt idx="185">
                  <c:v>7.6089815481990399</c:v>
                </c:pt>
                <c:pt idx="186">
                  <c:v>7.6346614786300773</c:v>
                </c:pt>
                <c:pt idx="187">
                  <c:v>7.6625841881724828</c:v>
                </c:pt>
                <c:pt idx="188">
                  <c:v>7.692725254647554</c:v>
                </c:pt>
                <c:pt idx="189">
                  <c:v>7.7250587118326806</c:v>
                </c:pt>
                <c:pt idx="190">
                  <c:v>7.7595571532233789</c:v>
                </c:pt>
                <c:pt idx="191">
                  <c:v>7.79619183846361</c:v>
                </c:pt>
                <c:pt idx="192">
                  <c:v>7.8349328015766337</c:v>
                </c:pt>
                <c:pt idx="193">
                  <c:v>7.8757489601576802</c:v>
                </c:pt>
                <c:pt idx="194">
                  <c:v>7.9186082247284109</c:v>
                </c:pt>
                <c:pt idx="195">
                  <c:v>7.9634776075001605</c:v>
                </c:pt>
                <c:pt idx="196">
                  <c:v>8.0103233298466137</c:v>
                </c:pt>
                <c:pt idx="197">
                  <c:v>8.0591109278456852</c:v>
                </c:pt>
                <c:pt idx="198">
                  <c:v>8.1098053553132203</c:v>
                </c:pt>
                <c:pt idx="199">
                  <c:v>12.33126086767067</c:v>
                </c:pt>
                <c:pt idx="200">
                  <c:v>12.224845455294068</c:v>
                </c:pt>
                <c:pt idx="201">
                  <c:v>12.118967904908834</c:v>
                </c:pt>
                <c:pt idx="202">
                  <c:v>12.013642437233814</c:v>
                </c:pt>
                <c:pt idx="203">
                  <c:v>11.908883700595466</c:v>
                </c:pt>
                <c:pt idx="204">
                  <c:v>11.804706783059881</c:v>
                </c:pt>
                <c:pt idx="205">
                  <c:v>11.701127224709589</c:v>
                </c:pt>
                <c:pt idx="206">
                  <c:v>11.598161030041283</c:v>
                </c:pt>
                <c:pt idx="207">
                  <c:v>11.495824680457032</c:v>
                </c:pt>
                <c:pt idx="208">
                  <c:v>11.394135146817863</c:v>
                </c:pt>
                <c:pt idx="209">
                  <c:v>11.293109902024492</c:v>
                </c:pt>
                <c:pt idx="210">
                  <c:v>11.192766933585526</c:v>
                </c:pt>
                <c:pt idx="211">
                  <c:v>11.093124756128717</c:v>
                </c:pt>
                <c:pt idx="212">
                  <c:v>10.994202423805671</c:v>
                </c:pt>
                <c:pt idx="213">
                  <c:v>10.896019542534859</c:v>
                </c:pt>
                <c:pt idx="214">
                  <c:v>10.798596282021892</c:v>
                </c:pt>
                <c:pt idx="215">
                  <c:v>10.701953387489635</c:v>
                </c:pt>
                <c:pt idx="216">
                  <c:v>10.606112191044048</c:v>
                </c:pt>
                <c:pt idx="217">
                  <c:v>10.511094622594442</c:v>
                </c:pt>
                <c:pt idx="218">
                  <c:v>10.416923220239401</c:v>
                </c:pt>
                <c:pt idx="219">
                  <c:v>10.323621140021567</c:v>
                </c:pt>
                <c:pt idx="220">
                  <c:v>10.23121216494634</c:v>
                </c:pt>
                <c:pt idx="221">
                  <c:v>10.139720713150838</c:v>
                </c:pt>
                <c:pt idx="222">
                  <c:v>10.049171845100608</c:v>
                </c:pt>
                <c:pt idx="223">
                  <c:v>9.9595912696823898</c:v>
                </c:pt>
                <c:pt idx="224">
                  <c:v>9.8710053490519929</c:v>
                </c:pt>
                <c:pt idx="225">
                  <c:v>9.7834411020867709</c:v>
                </c:pt>
                <c:pt idx="226">
                  <c:v>9.696926206282944</c:v>
                </c:pt>
                <c:pt idx="227">
                  <c:v>9.6114889979285447</c:v>
                </c:pt>
                <c:pt idx="228">
                  <c:v>9.5271584703737542</c:v>
                </c:pt>
                <c:pt idx="229">
                  <c:v>9.4439642702117261</c:v>
                </c:pt>
                <c:pt idx="230">
                  <c:v>9.3619366911748223</c:v>
                </c:pt>
                <c:pt idx="231">
                  <c:v>9.2811066655439021</c:v>
                </c:pt>
                <c:pt idx="232">
                  <c:v>9.2015057528618609</c:v>
                </c:pt>
                <c:pt idx="233">
                  <c:v>9.1231661257375318</c:v>
                </c:pt>
                <c:pt idx="234">
                  <c:v>9.0461205525223924</c:v>
                </c:pt>
                <c:pt idx="235">
                  <c:v>8.9704023766406191</c:v>
                </c:pt>
                <c:pt idx="236">
                  <c:v>8.8960454923533128</c:v>
                </c:pt>
                <c:pt idx="237">
                  <c:v>8.8230843167402693</c:v>
                </c:pt>
                <c:pt idx="238">
                  <c:v>8.7515537576881108</c:v>
                </c:pt>
                <c:pt idx="239">
                  <c:v>8.6814891776820247</c:v>
                </c:pt>
                <c:pt idx="240">
                  <c:v>8.6129263532102538</c:v>
                </c:pt>
                <c:pt idx="241">
                  <c:v>8.5459014296062232</c:v>
                </c:pt>
                <c:pt idx="242">
                  <c:v>8.480450871172831</c:v>
                </c:pt>
                <c:pt idx="243">
                  <c:v>8.4166114064577542</c:v>
                </c:pt>
                <c:pt idx="244">
                  <c:v>8.3544199685772291</c:v>
                </c:pt>
                <c:pt idx="245">
                  <c:v>8.2939136305195191</c:v>
                </c:pt>
                <c:pt idx="246">
                  <c:v>8.235129535397812</c:v>
                </c:pt>
                <c:pt idx="247">
                  <c:v>8.1781048216658174</c:v>
                </c:pt>
                <c:pt idx="248">
                  <c:v>8.1228765433579255</c:v>
                </c:pt>
                <c:pt idx="249">
                  <c:v>8.0694815854690116</c:v>
                </c:pt>
                <c:pt idx="250">
                  <c:v>8.0179565746467443</c:v>
                </c:pt>
                <c:pt idx="251">
                  <c:v>7.9683377854309629</c:v>
                </c:pt>
                <c:pt idx="252">
                  <c:v>7.9206610423399066</c:v>
                </c:pt>
                <c:pt idx="253">
                  <c:v>7.87496161817083</c:v>
                </c:pt>
                <c:pt idx="254">
                  <c:v>7.8312741289521197</c:v>
                </c:pt>
                <c:pt idx="255">
                  <c:v>7.789632426054145</c:v>
                </c:pt>
                <c:pt idx="256">
                  <c:v>7.7500694860357218</c:v>
                </c:pt>
                <c:pt idx="257">
                  <c:v>7.7126172988706116</c:v>
                </c:pt>
                <c:pt idx="258">
                  <c:v>7.6773067552627339</c:v>
                </c:pt>
                <c:pt idx="259">
                  <c:v>7.6441675338179094</c:v>
                </c:pt>
                <c:pt idx="260">
                  <c:v>7.6132279888925671</c:v>
                </c:pt>
                <c:pt idx="261">
                  <c:v>7.5845150399842263</c:v>
                </c:pt>
                <c:pt idx="262">
                  <c:v>7.5580540635632572</c:v>
                </c:pt>
                <c:pt idx="263">
                  <c:v>7.5338687882688538</c:v>
                </c:pt>
                <c:pt idx="264">
                  <c:v>7.5119811944031483</c:v>
                </c:pt>
                <c:pt idx="265">
                  <c:v>7.4924114186548696</c:v>
                </c:pt>
                <c:pt idx="266">
                  <c:v>7.4751776649670054</c:v>
                </c:pt>
                <c:pt idx="267">
                  <c:v>7.4602961224311786</c:v>
                </c:pt>
                <c:pt idx="268">
                  <c:v>7.4477808910446708</c:v>
                </c:pt>
                <c:pt idx="269">
                  <c:v>7.43764391610455</c:v>
                </c:pt>
                <c:pt idx="270">
                  <c:v>7.4298949319376186</c:v>
                </c:pt>
                <c:pt idx="271">
                  <c:v>7.4245414155761802</c:v>
                </c:pt>
                <c:pt idx="272">
                  <c:v>7.421588550889088</c:v>
                </c:pt>
                <c:pt idx="273">
                  <c:v>7.4210392035670072</c:v>
                </c:pt>
                <c:pt idx="274">
                  <c:v>7.4228939072424618</c:v>
                </c:pt>
                <c:pt idx="275">
                  <c:v>7.4271508609011345</c:v>
                </c:pt>
                <c:pt idx="276">
                  <c:v>7.4338059376136574</c:v>
                </c:pt>
                <c:pt idx="277">
                  <c:v>7.4428527044893258</c:v>
                </c:pt>
                <c:pt idx="278">
                  <c:v>7.4542824536273411</c:v>
                </c:pt>
                <c:pt idx="279">
                  <c:v>7.4680842437198862</c:v>
                </c:pt>
                <c:pt idx="280">
                  <c:v>7.4842449518469394</c:v>
                </c:pt>
                <c:pt idx="281">
                  <c:v>7.5027493348974357</c:v>
                </c:pt>
                <c:pt idx="282">
                  <c:v>7.5235800999570577</c:v>
                </c:pt>
                <c:pt idx="283">
                  <c:v>7.5467179829210655</c:v>
                </c:pt>
                <c:pt idx="284">
                  <c:v>7.5721418345225748</c:v>
                </c:pt>
                <c:pt idx="285">
                  <c:v>7.5998287129130748</c:v>
                </c:pt>
                <c:pt idx="286">
                  <c:v>7.629753981893356</c:v>
                </c:pt>
                <c:pt idx="287">
                  <c:v>7.6618914138693848</c:v>
                </c:pt>
                <c:pt idx="288">
                  <c:v>7.6962132965986374</c:v>
                </c:pt>
                <c:pt idx="289">
                  <c:v>7.732690542797271</c:v>
                </c:pt>
                <c:pt idx="290">
                  <c:v>7.7712928016964717</c:v>
                </c:pt>
                <c:pt idx="291">
                  <c:v>7.8119885716660411</c:v>
                </c:pt>
                <c:pt idx="292">
                  <c:v>7.8547453130633507</c:v>
                </c:pt>
                <c:pt idx="293">
                  <c:v>7.8995295605149103</c:v>
                </c:pt>
                <c:pt idx="294">
                  <c:v>7.9463070338941408</c:v>
                </c:pt>
                <c:pt idx="295">
                  <c:v>7.9950427473210235</c:v>
                </c:pt>
                <c:pt idx="296">
                  <c:v>8.0457011155755644</c:v>
                </c:pt>
                <c:pt idx="297">
                  <c:v>12.210854106154496</c:v>
                </c:pt>
                <c:pt idx="298">
                  <c:v>12.104561893439792</c:v>
                </c:pt>
                <c:pt idx="299">
                  <c:v>11.998815113066275</c:v>
                </c:pt>
                <c:pt idx="300">
                  <c:v>11.893628313432743</c:v>
                </c:pt>
                <c:pt idx="301">
                  <c:v>11.789016483733439</c:v>
                </c:pt>
                <c:pt idx="302">
                  <c:v>11.684995066515725</c:v>
                </c:pt>
                <c:pt idx="303">
                  <c:v>11.581579970382425</c:v>
                </c:pt>
                <c:pt idx="304">
                  <c:v>11.478787582812842</c:v>
                </c:pt>
                <c:pt idx="305">
                  <c:v>11.376634783072786</c:v>
                </c:pt>
                <c:pt idx="306">
                  <c:v>11.275138955179809</c:v>
                </c:pt>
                <c:pt idx="307">
                  <c:v>11.174318000885481</c:v>
                </c:pt>
                <c:pt idx="308">
                  <c:v>11.074190352631733</c:v>
                </c:pt>
                <c:pt idx="309">
                  <c:v>10.974774986433143</c:v>
                </c:pt>
                <c:pt idx="310">
                  <c:v>10.876091434631462</c:v>
                </c:pt>
                <c:pt idx="311">
                  <c:v>10.778159798462699</c:v>
                </c:pt>
                <c:pt idx="312">
                  <c:v>10.681000760370701</c:v>
                </c:pt>
                <c:pt idx="313">
                  <c:v>10.584635595994316</c:v>
                </c:pt>
                <c:pt idx="314">
                  <c:v>10.489086185747963</c:v>
                </c:pt>
                <c:pt idx="315">
                  <c:v>10.394375025907806</c:v>
                </c:pt>
                <c:pt idx="316">
                  <c:v>10.300525239107541</c:v>
                </c:pt>
                <c:pt idx="317">
                  <c:v>10.207560584139358</c:v>
                </c:pt>
                <c:pt idx="318">
                  <c:v>10.115505464946761</c:v>
                </c:pt>
                <c:pt idx="319">
                  <c:v>10.024384938686689</c:v>
                </c:pt>
                <c:pt idx="320">
                  <c:v>9.934224722728878</c:v>
                </c:pt>
                <c:pt idx="321">
                  <c:v>9.8450512004506692</c:v>
                </c:pt>
                <c:pt idx="322">
                  <c:v>9.7568914256755512</c:v>
                </c:pt>
                <c:pt idx="323">
                  <c:v>9.669773125593764</c:v>
                </c:pt>
                <c:pt idx="324">
                  <c:v>9.5837247019933791</c:v>
                </c:pt>
                <c:pt idx="325">
                  <c:v>9.4987752306204811</c:v>
                </c:pt>
                <c:pt idx="326">
                  <c:v>9.4149544584776752</c:v>
                </c:pt>
                <c:pt idx="327">
                  <c:v>9.3322927988611966</c:v>
                </c:pt>
                <c:pt idx="328">
                  <c:v>9.2508213239286352</c:v>
                </c:pt>
                <c:pt idx="329">
                  <c:v>9.1705717545820118</c:v>
                </c:pt>
                <c:pt idx="330">
                  <c:v>9.0915764474446572</c:v>
                </c:pt>
                <c:pt idx="331">
                  <c:v>9.013868378705773</c:v>
                </c:pt>
                <c:pt idx="332">
                  <c:v>8.9374811246033765</c:v>
                </c:pt>
                <c:pt idx="333">
                  <c:v>8.8624488383155047</c:v>
                </c:pt>
                <c:pt idx="334">
                  <c:v>8.7888062230308854</c:v>
                </c:pt>
                <c:pt idx="335">
                  <c:v>8.7165885009745292</c:v>
                </c:pt>
                <c:pt idx="336">
                  <c:v>8.6458313781709126</c:v>
                </c:pt>
                <c:pt idx="337">
                  <c:v>8.5765710047382289</c:v>
                </c:pt>
                <c:pt idx="338">
                  <c:v>8.5088439305217403</c:v>
                </c:pt>
                <c:pt idx="339">
                  <c:v>8.4426870558931171</c:v>
                </c:pt>
                <c:pt idx="340">
                  <c:v>8.3781375775659175</c:v>
                </c:pt>
                <c:pt idx="341">
                  <c:v>8.3152329293055534</c:v>
                </c:pt>
                <c:pt idx="342">
                  <c:v>8.2540107174452544</c:v>
                </c:pt>
                <c:pt idx="343">
                  <c:v>8.1945086511579941</c:v>
                </c:pt>
                <c:pt idx="344">
                  <c:v>8.1367644674780699</c:v>
                </c:pt>
                <c:pt idx="345">
                  <c:v>8.0808158511150676</c:v>
                </c:pt>
                <c:pt idx="346">
                  <c:v>8.0267003491571671</c:v>
                </c:pt>
                <c:pt idx="347">
                  <c:v>7.974455280819841</c:v>
                </c:pt>
                <c:pt idx="348">
                  <c:v>7.9241176424595992</c:v>
                </c:pt>
                <c:pt idx="349">
                  <c:v>7.8757240081399438</c:v>
                </c:pt>
                <c:pt idx="350">
                  <c:v>7.8293104261073161</c:v>
                </c:pt>
                <c:pt idx="351">
                  <c:v>7.7849123116077488</c:v>
                </c:pt>
                <c:pt idx="352">
                  <c:v>7.7425643365489378</c:v>
                </c:pt>
                <c:pt idx="353">
                  <c:v>7.702300316586304</c:v>
                </c:pt>
                <c:pt idx="354">
                  <c:v>7.6641530962840152</c:v>
                </c:pt>
                <c:pt idx="355">
                  <c:v>7.6281544330711233</c:v>
                </c:pt>
                <c:pt idx="356">
                  <c:v>7.594334880777498</c:v>
                </c:pt>
                <c:pt idx="357">
                  <c:v>7.5627236735922931</c:v>
                </c:pt>
                <c:pt idx="358">
                  <c:v>7.5333486113375399</c:v>
                </c:pt>
                <c:pt idx="359">
                  <c:v>7.5062359469895128</c:v>
                </c:pt>
                <c:pt idx="360">
                  <c:v>7.4814102774090854</c:v>
                </c:pt>
                <c:pt idx="361">
                  <c:v>7.458894438257949</c:v>
                </c:pt>
                <c:pt idx="362">
                  <c:v>7.4387094040792352</c:v>
                </c:pt>
                <c:pt idx="363">
                  <c:v>7.4208741945074594</c:v>
                </c:pt>
                <c:pt idx="364">
                  <c:v>7.4054057875436508</c:v>
                </c:pt>
                <c:pt idx="365">
                  <c:v>7.3923190407862975</c:v>
                </c:pt>
                <c:pt idx="366">
                  <c:v>7.3816266214477881</c:v>
                </c:pt>
                <c:pt idx="367">
                  <c:v>7.3733389459097918</c:v>
                </c:pt>
                <c:pt idx="368">
                  <c:v>7.3674641294805063</c:v>
                </c:pt>
                <c:pt idx="369">
                  <c:v>7.3640079469132944</c:v>
                </c:pt>
                <c:pt idx="370">
                  <c:v>7.3629738041317756</c:v>
                </c:pt>
                <c:pt idx="371">
                  <c:v>7.3643627214829488</c:v>
                </c:pt>
                <c:pt idx="372">
                  <c:v>7.3681733287099824</c:v>
                </c:pt>
                <c:pt idx="373">
                  <c:v>7.3744018717023359</c:v>
                </c:pt>
                <c:pt idx="374">
                  <c:v>7.3830422309457946</c:v>
                </c:pt>
                <c:pt idx="375">
                  <c:v>7.3940859514614523</c:v>
                </c:pt>
                <c:pt idx="376">
                  <c:v>7.4075222838934849</c:v>
                </c:pt>
                <c:pt idx="377">
                  <c:v>7.4233382362833158</c:v>
                </c:pt>
                <c:pt idx="378">
                  <c:v>7.4415186359547336</c:v>
                </c:pt>
                <c:pt idx="379">
                  <c:v>7.4620462008329653</c:v>
                </c:pt>
                <c:pt idx="380">
                  <c:v>7.4849016194321605</c:v>
                </c:pt>
                <c:pt idx="381">
                  <c:v>7.510063638671717</c:v>
                </c:pt>
                <c:pt idx="382">
                  <c:v>7.5375091586231822</c:v>
                </c:pt>
                <c:pt idx="383">
                  <c:v>7.5672133332466585</c:v>
                </c:pt>
                <c:pt idx="384">
                  <c:v>7.5991496761487776</c:v>
                </c:pt>
                <c:pt idx="385">
                  <c:v>7.6332901703830514</c:v>
                </c:pt>
                <c:pt idx="386">
                  <c:v>7.6696053813171732</c:v>
                </c:pt>
                <c:pt idx="387">
                  <c:v>7.7080645716094356</c:v>
                </c:pt>
                <c:pt idx="388">
                  <c:v>7.7486358173668339</c:v>
                </c:pt>
                <c:pt idx="389">
                  <c:v>7.7912861245989529</c:v>
                </c:pt>
                <c:pt idx="390">
                  <c:v>7.8359815451329755</c:v>
                </c:pt>
                <c:pt idx="391">
                  <c:v>7.8826872912141663</c:v>
                </c:pt>
                <c:pt idx="392">
                  <c:v>7.9313678480815977</c:v>
                </c:pt>
                <c:pt idx="393">
                  <c:v>7.981987083878554</c:v>
                </c:pt>
                <c:pt idx="394">
                  <c:v>12.090736206283811</c:v>
                </c:pt>
                <c:pt idx="395">
                  <c:v>11.984572226463213</c:v>
                </c:pt>
                <c:pt idx="396">
                  <c:v>11.878961475978988</c:v>
                </c:pt>
                <c:pt idx="397">
                  <c:v>11.773918842058528</c:v>
                </c:pt>
                <c:pt idx="398">
                  <c:v>11.669459666414596</c:v>
                </c:pt>
                <c:pt idx="399">
                  <c:v>11.565599758243485</c:v>
                </c:pt>
                <c:pt idx="400">
                  <c:v>11.462355407366971</c:v>
                </c:pt>
                <c:pt idx="401">
                  <c:v>11.359743397489941</c:v>
                </c:pt>
                <c:pt idx="402">
                  <c:v>11.25778101954138</c:v>
                </c:pt>
                <c:pt idx="403">
                  <c:v>11.156486085062106</c:v>
                </c:pt>
                <c:pt idx="404">
                  <c:v>11.055876939597825</c:v>
                </c:pt>
                <c:pt idx="405">
                  <c:v>10.955972476050951</c:v>
                </c:pt>
                <c:pt idx="406">
                  <c:v>10.856792147938975</c:v>
                </c:pt>
                <c:pt idx="407">
                  <c:v>10.758355982501286</c:v>
                </c:pt>
                <c:pt idx="408">
                  <c:v>10.660684593589728</c:v>
                </c:pt>
                <c:pt idx="409">
                  <c:v>10.563799194271443</c:v>
                </c:pt>
                <c:pt idx="410">
                  <c:v>10.467721609065029</c:v>
                </c:pt>
                <c:pt idx="411">
                  <c:v>10.372474285723358</c:v>
                </c:pt>
                <c:pt idx="412">
                  <c:v>10.278080306468034</c:v>
                </c:pt>
                <c:pt idx="413">
                  <c:v>10.18456339857179</c:v>
                </c:pt>
                <c:pt idx="414">
                  <c:v>10.091947944176024</c:v>
                </c:pt>
                <c:pt idx="415">
                  <c:v>10.000258989221109</c:v>
                </c:pt>
                <c:pt idx="416">
                  <c:v>9.9095222513572718</c:v>
                </c:pt>
                <c:pt idx="417">
                  <c:v>9.8197641266937037</c:v>
                </c:pt>
                <c:pt idx="418">
                  <c:v>9.7310116952331658</c:v>
                </c:pt>
                <c:pt idx="419">
                  <c:v>9.6432927248288554</c:v>
                </c:pt>
                <c:pt idx="420">
                  <c:v>9.5566356734898061</c:v>
                </c:pt>
                <c:pt idx="421">
                  <c:v>9.4710696898506264</c:v>
                </c:pt>
                <c:pt idx="422">
                  <c:v>9.3866246116111896</c:v>
                </c:pt>
                <c:pt idx="423">
                  <c:v>9.3033309617421942</c:v>
                </c:pt>
                <c:pt idx="424">
                  <c:v>9.2212199422432892</c:v>
                </c:pt>
                <c:pt idx="425">
                  <c:v>9.1403234252321806</c:v>
                </c:pt>
                <c:pt idx="426">
                  <c:v>9.0606739411359083</c:v>
                </c:pt>
                <c:pt idx="427">
                  <c:v>8.9823046637496606</c:v>
                </c:pt>
                <c:pt idx="428">
                  <c:v>8.9052493919242295</c:v>
                </c:pt>
                <c:pt idx="429">
                  <c:v>8.8295425276411255</c:v>
                </c:pt>
                <c:pt idx="430">
                  <c:v>8.7552190502344356</c:v>
                </c:pt>
                <c:pt idx="431">
                  <c:v>8.6823144865215021</c:v>
                </c:pt>
                <c:pt idx="432">
                  <c:v>8.6108648766103997</c:v>
                </c:pt>
                <c:pt idx="433">
                  <c:v>8.5409067351618226</c:v>
                </c:pt>
                <c:pt idx="434">
                  <c:v>8.4724770078962681</c:v>
                </c:pt>
                <c:pt idx="435">
                  <c:v>8.4056130231552757</c:v>
                </c:pt>
                <c:pt idx="436">
                  <c:v>8.3403524383477148</c:v>
                </c:pt>
                <c:pt idx="437">
                  <c:v>8.2767331811395337</c:v>
                </c:pt>
                <c:pt idx="438">
                  <c:v>8.2147933852780515</c:v>
                </c:pt>
                <c:pt idx="439">
                  <c:v>8.1545713209799242</c:v>
                </c:pt>
                <c:pt idx="440">
                  <c:v>8.09610531985577</c:v>
                </c:pt>
                <c:pt idx="441">
                  <c:v>8.0394336943937752</c:v>
                </c:pt>
                <c:pt idx="442">
                  <c:v>7.984594652079676</c:v>
                </c:pt>
                <c:pt idx="443">
                  <c:v>7.9316262042908443</c:v>
                </c:pt>
                <c:pt idx="444">
                  <c:v>7.8805660701675091</c:v>
                </c:pt>
                <c:pt idx="445">
                  <c:v>7.831451575733964</c:v>
                </c:pt>
                <c:pt idx="446">
                  <c:v>7.7843195486159846</c:v>
                </c:pt>
                <c:pt idx="447">
                  <c:v>7.7392062087769906</c:v>
                </c:pt>
                <c:pt idx="448">
                  <c:v>7.6961470557733032</c:v>
                </c:pt>
                <c:pt idx="449">
                  <c:v>7.6551767531071571</c:v>
                </c:pt>
                <c:pt idx="450">
                  <c:v>7.6163290103333106</c:v>
                </c:pt>
                <c:pt idx="451">
                  <c:v>7.5796364636495408</c:v>
                </c:pt>
                <c:pt idx="452">
                  <c:v>7.5451305557713857</c:v>
                </c:pt>
                <c:pt idx="453">
                  <c:v>7.5128414159552657</c:v>
                </c:pt>
                <c:pt idx="454">
                  <c:v>7.4827977410898141</c:v>
                </c:pt>
                <c:pt idx="455">
                  <c:v>7.4550266788210298</c:v>
                </c:pt>
                <c:pt idx="456">
                  <c:v>7.429553713710952</c:v>
                </c:pt>
                <c:pt idx="457">
                  <c:v>7.4064025574503756</c:v>
                </c:pt>
                <c:pt idx="458">
                  <c:v>7.3855950441523062</c:v>
                </c:pt>
                <c:pt idx="459">
                  <c:v>7.3671510317432176</c:v>
                </c:pt>
                <c:pt idx="460">
                  <c:v>7.3510883104429903</c:v>
                </c:pt>
                <c:pt idx="461">
                  <c:v>7.3374225192813052</c:v>
                </c:pt>
                <c:pt idx="462">
                  <c:v>7.3261670715381335</c:v>
                </c:pt>
                <c:pt idx="463">
                  <c:v>7.3173330899195239</c:v>
                </c:pt>
                <c:pt idx="464">
                  <c:v>7.3109293521878058</c:v>
                </c:pt>
                <c:pt idx="465">
                  <c:v>7.3069622478592002</c:v>
                </c:pt>
                <c:pt idx="466">
                  <c:v>7.3054357464634743</c:v>
                </c:pt>
                <c:pt idx="467">
                  <c:v>7.306351377731672</c:v>
                </c:pt>
                <c:pt idx="468">
                  <c:v>7.3097082239419828</c:v>
                </c:pt>
                <c:pt idx="469">
                  <c:v>7.3155029245129137</c:v>
                </c:pt>
                <c:pt idx="470">
                  <c:v>7.3237296927902342</c:v>
                </c:pt>
                <c:pt idx="471">
                  <c:v>7.3343803448325504</c:v>
                </c:pt>
                <c:pt idx="472">
                  <c:v>7.3474443398628848</c:v>
                </c:pt>
                <c:pt idx="473">
                  <c:v>7.362908831922927</c:v>
                </c:pt>
                <c:pt idx="474">
                  <c:v>7.3807587321455328</c:v>
                </c:pt>
                <c:pt idx="475">
                  <c:v>7.4009767809516065</c:v>
                </c:pt>
                <c:pt idx="476">
                  <c:v>7.4235436293818235</c:v>
                </c:pt>
                <c:pt idx="477">
                  <c:v>7.4484379286931368</c:v>
                </c:pt>
                <c:pt idx="478">
                  <c:v>7.47563642728577</c:v>
                </c:pt>
                <c:pt idx="479">
                  <c:v>7.5051140739790076</c:v>
                </c:pt>
                <c:pt idx="480">
                  <c:v>7.5368441266236896</c:v>
                </c:pt>
                <c:pt idx="481">
                  <c:v>7.5707982650255978</c:v>
                </c:pt>
                <c:pt idx="482">
                  <c:v>7.6069467071562693</c:v>
                </c:pt>
                <c:pt idx="483">
                  <c:v>7.645258327644985</c:v>
                </c:pt>
                <c:pt idx="484">
                  <c:v>7.6857007775766801</c:v>
                </c:pt>
                <c:pt idx="485">
                  <c:v>7.728240604663454</c:v>
                </c:pt>
                <c:pt idx="486">
                  <c:v>7.7728433729108106</c:v>
                </c:pt>
                <c:pt idx="487">
                  <c:v>7.8194737809616353</c:v>
                </c:pt>
                <c:pt idx="488">
                  <c:v>7.8680957783696162</c:v>
                </c:pt>
                <c:pt idx="489">
                  <c:v>7.9186726791273232</c:v>
                </c:pt>
                <c:pt idx="490">
                  <c:v>11.970915863500268</c:v>
                </c:pt>
                <c:pt idx="491">
                  <c:v>11.864885370850407</c:v>
                </c:pt>
                <c:pt idx="492">
                  <c:v>11.75941614073361</c:v>
                </c:pt>
                <c:pt idx="493">
                  <c:v>11.65452341082983</c:v>
                </c:pt>
                <c:pt idx="494">
                  <c:v>11.550222887517082</c:v>
                </c:pt>
                <c:pt idx="495">
                  <c:v>11.446530759325057</c:v>
                </c:pt>
                <c:pt idx="496">
                  <c:v>11.343463710531024</c:v>
                </c:pt>
                <c:pt idx="497">
                  <c:v>11.241038934867287</c:v>
                </c:pt>
                <c:pt idx="498">
                  <c:v>11.139274149305182</c:v>
                </c:pt>
                <c:pt idx="499">
                  <c:v>11.038187607875827</c:v>
                </c:pt>
                <c:pt idx="500">
                  <c:v>10.937798115482689</c:v>
                </c:pt>
                <c:pt idx="501">
                  <c:v>10.838125041655415</c:v>
                </c:pt>
                <c:pt idx="502">
                  <c:v>10.739188334188398</c:v>
                </c:pt>
                <c:pt idx="503">
                  <c:v>10.641008532600965</c:v>
                </c:pt>
                <c:pt idx="504">
                  <c:v>10.543606781349222</c:v>
                </c:pt>
                <c:pt idx="505">
                  <c:v>10.447004842712023</c:v>
                </c:pt>
                <c:pt idx="506">
                  <c:v>10.351225109265664</c:v>
                </c:pt>
                <c:pt idx="507">
                  <c:v>10.256290615853466</c:v>
                </c:pt>
                <c:pt idx="508">
                  <c:v>10.162225050947464</c:v>
                </c:pt>
                <c:pt idx="509">
                  <c:v>10.06905276729012</c:v>
                </c:pt>
                <c:pt idx="510">
                  <c:v>9.9767987916941543</c:v>
                </c:pt>
                <c:pt idx="511">
                  <c:v>9.8854888338683278</c:v>
                </c:pt>
                <c:pt idx="512">
                  <c:v>9.7951492941266203</c:v>
                </c:pt>
                <c:pt idx="513">
                  <c:v>9.7058072698272504</c:v>
                </c:pt>
                <c:pt idx="514">
                  <c:v>9.6174905603770746</c:v>
                </c:pt>
                <c:pt idx="515">
                  <c:v>9.5302276706257718</c:v>
                </c:pt>
                <c:pt idx="516">
                  <c:v>9.4440478124630722</c:v>
                </c:pt>
                <c:pt idx="517">
                  <c:v>9.358980904421399</c:v>
                </c:pt>
                <c:pt idx="518">
                  <c:v>9.2750575690757078</c:v>
                </c:pt>
                <c:pt idx="519">
                  <c:v>9.1923091280222486</c:v>
                </c:pt>
                <c:pt idx="520">
                  <c:v>9.1107675942086317</c:v>
                </c:pt>
                <c:pt idx="521">
                  <c:v>9.0304656613793455</c:v>
                </c:pt>
                <c:pt idx="522">
                  <c:v>8.9514366903938516</c:v>
                </c:pt>
                <c:pt idx="523">
                  <c:v>8.8737146921689654</c:v>
                </c:pt>
                <c:pt idx="524">
                  <c:v>8.7973343069937897</c:v>
                </c:pt>
                <c:pt idx="525">
                  <c:v>8.7223307799643095</c:v>
                </c:pt>
                <c:pt idx="526">
                  <c:v>8.6487399322863272</c:v>
                </c:pt>
                <c:pt idx="527">
                  <c:v>8.5765981282000041</c:v>
                </c:pt>
                <c:pt idx="528">
                  <c:v>8.505942237287524</c:v>
                </c:pt>
                <c:pt idx="529">
                  <c:v>8.4368095919374877</c:v>
                </c:pt>
                <c:pt idx="530">
                  <c:v>8.3692379397561201</c:v>
                </c:pt>
                <c:pt idx="531">
                  <c:v>8.3032653907367369</c:v>
                </c:pt>
                <c:pt idx="532">
                  <c:v>8.2389303590252627</c:v>
                </c:pt>
                <c:pt idx="533">
                  <c:v>8.1762714991515644</c:v>
                </c:pt>
                <c:pt idx="534">
                  <c:v>8.1153276366340634</c:v>
                </c:pt>
                <c:pt idx="535">
                  <c:v>8.0561376929086439</c:v>
                </c:pt>
                <c:pt idx="536">
                  <c:v>7.9987406045826122</c:v>
                </c:pt>
                <c:pt idx="537">
                  <c:v>7.9431752370700099</c:v>
                </c:pt>
                <c:pt idx="538">
                  <c:v>7.8894802927261427</c:v>
                </c:pt>
                <c:pt idx="539">
                  <c:v>7.8376942136660679</c:v>
                </c:pt>
                <c:pt idx="540">
                  <c:v>7.7878550795237151</c:v>
                </c:pt>
                <c:pt idx="541">
                  <c:v>7.74000050048451</c:v>
                </c:pt>
                <c:pt idx="542">
                  <c:v>7.6941675060038826</c:v>
                </c:pt>
                <c:pt idx="543">
                  <c:v>7.650392429705807</c:v>
                </c:pt>
                <c:pt idx="544">
                  <c:v>7.6087107910382725</c:v>
                </c:pt>
                <c:pt idx="545">
                  <c:v>7.5691571743446415</c:v>
                </c:pt>
                <c:pt idx="546">
                  <c:v>7.5317651060898099</c:v>
                </c:pt>
                <c:pt idx="547">
                  <c:v>7.4965669310558098</c:v>
                </c:pt>
                <c:pt idx="548">
                  <c:v>7.4635936883913638</c:v>
                </c:pt>
                <c:pt idx="549">
                  <c:v>7.4328749884617098</c:v>
                </c:pt>
                <c:pt idx="550">
                  <c:v>7.4044388914969321</c:v>
                </c:pt>
                <c:pt idx="551">
                  <c:v>7.37831178907705</c:v>
                </c:pt>
                <c:pt idx="552">
                  <c:v>7.3545182895185466</c:v>
                </c:pt>
                <c:pt idx="553">
                  <c:v>7.3330811082382432</c:v>
                </c:pt>
                <c:pt idx="554">
                  <c:v>7.3140209641651168</c:v>
                </c:pt>
                <c:pt idx="555">
                  <c:v>7.2973564832479871</c:v>
                </c:pt>
                <c:pt idx="556">
                  <c:v>7.2831041100662857</c:v>
                </c:pt>
                <c:pt idx="557">
                  <c:v>7.2712780284923637</c:v>
                </c:pt>
                <c:pt idx="558">
                  <c:v>7.2618900922773255</c:v>
                </c:pt>
                <c:pt idx="559">
                  <c:v>7.2549497663390969</c:v>
                </c:pt>
                <c:pt idx="560">
                  <c:v>7.2504640794227964</c:v>
                </c:pt>
                <c:pt idx="561">
                  <c:v>7.2484375886811083</c:v>
                </c:pt>
                <c:pt idx="562">
                  <c:v>7.2488723565888877</c:v>
                </c:pt>
                <c:pt idx="563">
                  <c:v>7.2517679404639139</c:v>
                </c:pt>
                <c:pt idx="564">
                  <c:v>7.2571213947177666</c:v>
                </c:pt>
                <c:pt idx="565">
                  <c:v>7.2649272858101508</c:v>
                </c:pt>
                <c:pt idx="566">
                  <c:v>7.2751777197299949</c:v>
                </c:pt>
                <c:pt idx="567">
                  <c:v>7.2878623816803092</c:v>
                </c:pt>
                <c:pt idx="568">
                  <c:v>7.3029685875043073</c:v>
                </c:pt>
                <c:pt idx="569">
                  <c:v>7.3204813462604159</c:v>
                </c:pt>
                <c:pt idx="570">
                  <c:v>7.3403834332361111</c:v>
                </c:pt>
                <c:pt idx="571">
                  <c:v>7.362655472587047</c:v>
                </c:pt>
                <c:pt idx="572">
                  <c:v>7.3872760287005113</c:v>
                </c:pt>
                <c:pt idx="573">
                  <c:v>7.4142217053119479</c:v>
                </c:pt>
                <c:pt idx="574">
                  <c:v>7.4434672513508646</c:v>
                </c:pt>
                <c:pt idx="575">
                  <c:v>7.4749856724581889</c:v>
                </c:pt>
                <c:pt idx="576">
                  <c:v>7.5087483471005987</c:v>
                </c:pt>
                <c:pt idx="577">
                  <c:v>7.54472514620812</c:v>
                </c:pt>
                <c:pt idx="578">
                  <c:v>7.5828845552779374</c:v>
                </c:pt>
                <c:pt idx="579">
                  <c:v>7.623193797918864</c:v>
                </c:pt>
                <c:pt idx="580">
                  <c:v>7.6656189598552951</c:v>
                </c:pt>
                <c:pt idx="581">
                  <c:v>7.7101251124651471</c:v>
                </c:pt>
                <c:pt idx="582">
                  <c:v>7.7566764349911361</c:v>
                </c:pt>
                <c:pt idx="583">
                  <c:v>7.8052363346369162</c:v>
                </c:pt>
                <c:pt idx="584">
                  <c:v>7.855767563837043</c:v>
                </c:pt>
                <c:pt idx="585">
                  <c:v>11.851402102914678</c:v>
                </c:pt>
                <c:pt idx="586">
                  <c:v>11.745510583556371</c:v>
                </c:pt>
                <c:pt idx="587">
                  <c:v>11.640188606161299</c:v>
                </c:pt>
                <c:pt idx="588">
                  <c:v>11.535451770983586</c:v>
                </c:pt>
                <c:pt idx="589">
                  <c:v>11.431316161732109</c:v>
                </c:pt>
                <c:pt idx="590">
                  <c:v>11.327798359494906</c:v>
                </c:pt>
                <c:pt idx="591">
                  <c:v>11.224915456803302</c:v>
                </c:pt>
                <c:pt idx="592">
                  <c:v>11.122685071802414</c:v>
                </c:pt>
                <c:pt idx="593">
                  <c:v>11.021125362489949</c:v>
                </c:pt>
                <c:pt idx="594">
                  <c:v>10.920255040980068</c:v>
                </c:pt>
                <c:pt idx="595">
                  <c:v>10.820093387743485</c:v>
                </c:pt>
                <c:pt idx="596">
                  <c:v>10.720660265769009</c:v>
                </c:pt>
                <c:pt idx="597">
                  <c:v>10.621976134585077</c:v>
                </c:pt>
                <c:pt idx="598">
                  <c:v>10.524062064072973</c:v>
                </c:pt>
                <c:pt idx="599">
                  <c:v>10.426939747995728</c:v>
                </c:pt>
                <c:pt idx="600">
                  <c:v>10.330631517158807</c:v>
                </c:pt>
                <c:pt idx="601">
                  <c:v>10.235160352110022</c:v>
                </c:pt>
                <c:pt idx="602">
                  <c:v>10.140549895277051</c:v>
                </c:pt>
                <c:pt idx="603">
                  <c:v>10.046824462431415</c:v>
                </c:pt>
                <c:pt idx="604">
                  <c:v>9.9540090533576233</c:v>
                </c:pt>
                <c:pt idx="605">
                  <c:v>9.8621293615957573</c:v>
                </c:pt>
                <c:pt idx="606">
                  <c:v>9.7712117831147811</c:v>
                </c:pt>
                <c:pt idx="607">
                  <c:v>9.6812834237626557</c:v>
                </c:pt>
                <c:pt idx="608">
                  <c:v>9.5923721053277742</c:v>
                </c:pt>
                <c:pt idx="609">
                  <c:v>9.5045063700345622</c:v>
                </c:pt>
                <c:pt idx="610">
                  <c:v>9.4177154832843168</c:v>
                </c:pt>
                <c:pt idx="611">
                  <c:v>9.332029434440674</c:v>
                </c:pt>
                <c:pt idx="612">
                  <c:v>9.2474789354477309</c:v>
                </c:pt>
                <c:pt idx="613">
                  <c:v>9.1640954170578262</c:v>
                </c:pt>
                <c:pt idx="614">
                  <c:v>9.0819110224357171</c:v>
                </c:pt>
                <c:pt idx="615">
                  <c:v>9.0009585978964992</c:v>
                </c:pt>
                <c:pt idx="616">
                  <c:v>8.9212716805264272</c:v>
                </c:pt>
                <c:pt idx="617">
                  <c:v>8.8428844824292003</c:v>
                </c:pt>
                <c:pt idx="618">
                  <c:v>8.7658318713354184</c:v>
                </c:pt>
                <c:pt idx="619">
                  <c:v>8.6901493473104878</c:v>
                </c:pt>
                <c:pt idx="620">
                  <c:v>8.6158730152962661</c:v>
                </c:pt>
                <c:pt idx="621">
                  <c:v>8.5430395532250838</c:v>
                </c:pt>
                <c:pt idx="622">
                  <c:v>8.4716861754514081</c:v>
                </c:pt>
                <c:pt idx="623">
                  <c:v>8.4018505912572117</c:v>
                </c:pt>
                <c:pt idx="624">
                  <c:v>8.3335709582022641</c:v>
                </c:pt>
                <c:pt idx="625">
                  <c:v>8.2668858301106116</c:v>
                </c:pt>
                <c:pt idx="626">
                  <c:v>8.2018340995099024</c:v>
                </c:pt>
                <c:pt idx="627">
                  <c:v>8.1384549343712429</c:v>
                </c:pt>
                <c:pt idx="628">
                  <c:v>8.0767877090343418</c:v>
                </c:pt>
                <c:pt idx="629">
                  <c:v>8.0168719292460437</c:v>
                </c:pt>
                <c:pt idx="630">
                  <c:v>7.9587471512899901</c:v>
                </c:pt>
                <c:pt idx="631">
                  <c:v>7.9024528952413444</c:v>
                </c:pt>
                <c:pt idx="632">
                  <c:v>7.848028552442865</c:v>
                </c:pt>
                <c:pt idx="633">
                  <c:v>7.7955132873670987</c:v>
                </c:pt>
                <c:pt idx="634">
                  <c:v>7.7449459341033444</c:v>
                </c:pt>
                <c:pt idx="635">
                  <c:v>7.6963648877869115</c:v>
                </c:pt>
                <c:pt idx="636">
                  <c:v>7.649807991370956</c:v>
                </c:pt>
                <c:pt idx="637">
                  <c:v>7.6053124182268164</c:v>
                </c:pt>
                <c:pt idx="638">
                  <c:v>7.5629145511459743</c:v>
                </c:pt>
                <c:pt idx="639">
                  <c:v>7.5226498584039128</c:v>
                </c:pt>
                <c:pt idx="640">
                  <c:v>7.4845527676315875</c:v>
                </c:pt>
                <c:pt idx="641">
                  <c:v>7.4486565383220151</c:v>
                </c:pt>
                <c:pt idx="642">
                  <c:v>7.4149931338755364</c:v>
                </c:pt>
                <c:pt idx="643">
                  <c:v>7.3835930941557013</c:v>
                </c:pt>
                <c:pt idx="644">
                  <c:v>7.3544854095860837</c:v>
                </c:pt>
                <c:pt idx="645">
                  <c:v>7.3276973978647488</c:v>
                </c:pt>
                <c:pt idx="646">
                  <c:v>7.3032545844055994</c:v>
                </c:pt>
                <c:pt idx="647">
                  <c:v>7.281180587632571</c:v>
                </c:pt>
                <c:pt idx="648">
                  <c:v>7.2614970102522092</c:v>
                </c:pt>
                <c:pt idx="649">
                  <c:v>7.2442233376114613</c:v>
                </c:pt>
                <c:pt idx="650">
                  <c:v>7.2293768442097202</c:v>
                </c:pt>
                <c:pt idx="651">
                  <c:v>7.2169725093771309</c:v>
                </c:pt>
                <c:pt idx="652">
                  <c:v>7.2070229430551409</c:v>
                </c:pt>
                <c:pt idx="653">
                  <c:v>7.1995383225210707</c:v>
                </c:pt>
                <c:pt idx="654">
                  <c:v>7.1945263407874327</c:v>
                </c:pt>
                <c:pt idx="655">
                  <c:v>7.1919921672807261</c:v>
                </c:pt>
                <c:pt idx="656">
                  <c:v>7.191938421265772</c:v>
                </c:pt>
                <c:pt idx="657">
                  <c:v>7.1943651583331993</c:v>
                </c:pt>
                <c:pt idx="658">
                  <c:v>7.1992698701123121</c:v>
                </c:pt>
                <c:pt idx="659">
                  <c:v>7.2066474972128072</c:v>
                </c:pt>
                <c:pt idx="660">
                  <c:v>7.2164904552399065</c:v>
                </c:pt>
                <c:pt idx="661">
                  <c:v>7.22878867357195</c:v>
                </c:pt>
                <c:pt idx="662">
                  <c:v>7.2435296464406038</c:v>
                </c:pt>
                <c:pt idx="663">
                  <c:v>7.2606984957147311</c:v>
                </c:pt>
                <c:pt idx="664">
                  <c:v>7.2802780446623583</c:v>
                </c:pt>
                <c:pt idx="665">
                  <c:v>7.3022489018534404</c:v>
                </c:pt>
                <c:pt idx="666">
                  <c:v>7.3265895542711519</c:v>
                </c:pt>
                <c:pt idx="667">
                  <c:v>7.3532764686226049</c:v>
                </c:pt>
                <c:pt idx="668">
                  <c:v>7.3822841997820081</c:v>
                </c:pt>
                <c:pt idx="669">
                  <c:v>7.4135855052607065</c:v>
                </c:pt>
                <c:pt idx="670">
                  <c:v>7.4471514645789627</c:v>
                </c:pt>
                <c:pt idx="671">
                  <c:v>7.482951602413177</c:v>
                </c:pt>
                <c:pt idx="672">
                  <c:v>7.5209540144082547</c:v>
                </c:pt>
                <c:pt idx="673">
                  <c:v>7.5611254945767001</c:v>
                </c:pt>
                <c:pt idx="674">
                  <c:v>7.6034316632518149</c:v>
                </c:pt>
                <c:pt idx="675">
                  <c:v>7.6478370946203578</c:v>
                </c:pt>
                <c:pt idx="676">
                  <c:v>7.6943054429279334</c:v>
                </c:pt>
                <c:pt idx="677">
                  <c:v>7.7427995665261866</c:v>
                </c:pt>
                <c:pt idx="678">
                  <c:v>7.7932816490124468</c:v>
                </c:pt>
                <c:pt idx="679">
                  <c:v>11.732204293816508</c:v>
                </c:pt>
                <c:pt idx="680">
                  <c:v>11.62645747708034</c:v>
                </c:pt>
                <c:pt idx="681">
                  <c:v>11.521288738503889</c:v>
                </c:pt>
                <c:pt idx="682">
                  <c:v>11.416714053557797</c:v>
                </c:pt>
                <c:pt idx="683">
                  <c:v>11.312749896490244</c:v>
                </c:pt>
                <c:pt idx="684">
                  <c:v>11.209413254737482</c:v>
                </c:pt>
                <c:pt idx="685">
                  <c:v>11.106721643470546</c:v>
                </c:pt>
                <c:pt idx="686">
                  <c:v>11.004693120241846</c:v>
                </c:pt>
                <c:pt idx="687">
                  <c:v>10.90334629969019</c:v>
                </c:pt>
                <c:pt idx="688">
                  <c:v>10.802700368257264</c:v>
                </c:pt>
                <c:pt idx="689">
                  <c:v>10.702775098862535</c:v>
                </c:pt>
                <c:pt idx="690">
                  <c:v>10.603590865476971</c:v>
                </c:pt>
                <c:pt idx="691">
                  <c:v>10.505168657529005</c:v>
                </c:pt>
                <c:pt idx="692">
                  <c:v>10.407530094068488</c:v>
                </c:pt>
                <c:pt idx="693">
                  <c:v>10.310697437606297</c:v>
                </c:pt>
                <c:pt idx="694">
                  <c:v>10.214693607538569</c:v>
                </c:pt>
                <c:pt idx="695">
                  <c:v>10.119542193055272</c:v>
                </c:pt>
                <c:pt idx="696">
                  <c:v>10.025267465423102</c:v>
                </c:pt>
                <c:pt idx="697">
                  <c:v>9.9318943895222915</c:v>
                </c:pt>
                <c:pt idx="698">
                  <c:v>9.8394486345062102</c:v>
                </c:pt>
                <c:pt idx="699">
                  <c:v>9.7479565834412885</c:v>
                </c:pt>
                <c:pt idx="700">
                  <c:v>9.6574453417730997</c:v>
                </c:pt>
                <c:pt idx="701">
                  <c:v>9.5679427444525338</c:v>
                </c:pt>
                <c:pt idx="702">
                  <c:v>9.4794773615435801</c:v>
                </c:pt>
                <c:pt idx="703">
                  <c:v>9.3920785021219348</c:v>
                </c:pt>
                <c:pt idx="704">
                  <c:v>9.3057762162612292</c:v>
                </c:pt>
                <c:pt idx="705">
                  <c:v>9.2206012948914395</c:v>
                </c:pt>
                <c:pt idx="706">
                  <c:v>9.1365852673021433</c:v>
                </c:pt>
                <c:pt idx="707">
                  <c:v>9.053760396052013</c:v>
                </c:pt>
                <c:pt idx="708">
                  <c:v>8.9721596690354097</c:v>
                </c:pt>
                <c:pt idx="709">
                  <c:v>8.8918167884476613</c:v>
                </c:pt>
                <c:pt idx="710">
                  <c:v>8.8127661563825779</c:v>
                </c:pt>
                <c:pt idx="711">
                  <c:v>8.7350428567897129</c:v>
                </c:pt>
                <c:pt idx="712">
                  <c:v>8.6586826335148857</c:v>
                </c:pt>
                <c:pt idx="713">
                  <c:v>8.5837218641461064</c:v>
                </c:pt>
                <c:pt idx="714">
                  <c:v>8.5101975293888401</c:v>
                </c:pt>
                <c:pt idx="715">
                  <c:v>8.4381471776996371</c:v>
                </c:pt>
                <c:pt idx="716">
                  <c:v>8.3676088849164767</c:v>
                </c:pt>
                <c:pt idx="717">
                  <c:v>8.2986212086378774</c:v>
                </c:pt>
                <c:pt idx="718">
                  <c:v>8.2312231371214786</c:v>
                </c:pt>
                <c:pt idx="719">
                  <c:v>8.1654540324970259</c:v>
                </c:pt>
                <c:pt idx="720">
                  <c:v>8.1013535681186202</c:v>
                </c:pt>
                <c:pt idx="721">
                  <c:v>8.0389616599174705</c:v>
                </c:pt>
                <c:pt idx="722">
                  <c:v>7.9783183916591227</c:v>
                </c:pt>
                <c:pt idx="723">
                  <c:v>7.9194639340587782</c:v>
                </c:pt>
                <c:pt idx="724">
                  <c:v>7.8624384577647195</c:v>
                </c:pt>
                <c:pt idx="725">
                  <c:v>7.8072820402830319</c:v>
                </c:pt>
                <c:pt idx="726">
                  <c:v>7.7540345669865749</c:v>
                </c:pt>
                <c:pt idx="727">
                  <c:v>7.7027356264270024</c:v>
                </c:pt>
                <c:pt idx="728">
                  <c:v>7.6534244002499472</c:v>
                </c:pt>
                <c:pt idx="729">
                  <c:v>7.6061395480994909</c:v>
                </c:pt>
                <c:pt idx="730">
                  <c:v>7.5609190879874779</c:v>
                </c:pt>
                <c:pt idx="731">
                  <c:v>7.5178002726949353</c:v>
                </c:pt>
                <c:pt idx="732">
                  <c:v>7.4768194628651496</c:v>
                </c:pt>
                <c:pt idx="733">
                  <c:v>7.4380119975390286</c:v>
                </c:pt>
                <c:pt idx="734">
                  <c:v>7.401412062971386</c:v>
                </c:pt>
                <c:pt idx="735">
                  <c:v>7.3670525606493769</c:v>
                </c:pt>
                <c:pt idx="736">
                  <c:v>7.3349649755095045</c:v>
                </c:pt>
                <c:pt idx="737">
                  <c:v>7.305179245414867</c:v>
                </c:pt>
                <c:pt idx="738">
                  <c:v>7.2777236330076116</c:v>
                </c:pt>
                <c:pt idx="739">
                  <c:v>7.2526246010905098</c:v>
                </c:pt>
                <c:pt idx="740">
                  <c:v>7.229906692714466</c:v>
                </c:pt>
                <c:pt idx="741">
                  <c:v>7.20959241715369</c:v>
                </c:pt>
                <c:pt idx="742">
                  <c:v>7.1917021429360455</c:v>
                </c:pt>
                <c:pt idx="743">
                  <c:v>7.1762539990617826</c:v>
                </c:pt>
                <c:pt idx="744">
                  <c:v>7.1632637854889829</c:v>
                </c:pt>
                <c:pt idx="745">
                  <c:v>7.1527448938889222</c:v>
                </c:pt>
                <c:pt idx="746">
                  <c:v>7.1447082395797343</c:v>
                </c:pt>
                <c:pt idx="747">
                  <c:v>7.1391622054335917</c:v>
                </c:pt>
                <c:pt idx="748">
                  <c:v>7.1361125984230851</c:v>
                </c:pt>
                <c:pt idx="749">
                  <c:v>7.1355626193287911</c:v>
                </c:pt>
                <c:pt idx="750">
                  <c:v>7.1375128459751584</c:v>
                </c:pt>
                <c:pt idx="751">
                  <c:v>7.1419612301990858</c:v>
                </c:pt>
                <c:pt idx="752">
                  <c:v>7.1489031085881747</c:v>
                </c:pt>
                <c:pt idx="753">
                  <c:v>7.1583312268576176</c:v>
                </c:pt>
                <c:pt idx="754">
                  <c:v>7.1702357775694168</c:v>
                </c:pt>
                <c:pt idx="755">
                  <c:v>7.18460445073885</c:v>
                </c:pt>
                <c:pt idx="756">
                  <c:v>7.2014224967241631</c:v>
                </c:pt>
                <c:pt idx="757">
                  <c:v>7.2206728006593437</c:v>
                </c:pt>
                <c:pt idx="758">
                  <c:v>7.2423359675692218</c:v>
                </c:pt>
                <c:pt idx="759">
                  <c:v>7.2663904172030547</c:v>
                </c:pt>
                <c:pt idx="760">
                  <c:v>7.292812487538832</c:v>
                </c:pt>
                <c:pt idx="761">
                  <c:v>7.3215765458467095</c:v>
                </c:pt>
                <c:pt idx="762">
                  <c:v>7.3526551061566439</c:v>
                </c:pt>
                <c:pt idx="763">
                  <c:v>7.3860189519522947</c:v>
                </c:pt>
                <c:pt idx="764">
                  <c:v>7.4216372629099832</c:v>
                </c:pt>
                <c:pt idx="765">
                  <c:v>7.4594777445165592</c:v>
                </c:pt>
                <c:pt idx="766">
                  <c:v>7.4995067594322595</c:v>
                </c:pt>
                <c:pt idx="767">
                  <c:v>7.5416894595117618</c:v>
                </c:pt>
                <c:pt idx="768">
                  <c:v>7.5859899174570407</c:v>
                </c:pt>
                <c:pt idx="769">
                  <c:v>7.6323712571465832</c:v>
                </c:pt>
                <c:pt idx="770">
                  <c:v>7.6807957817652701</c:v>
                </c:pt>
                <c:pt idx="771">
                  <c:v>7.731225098945016</c:v>
                </c:pt>
                <c:pt idx="772">
                  <c:v>11.613332164871139</c:v>
                </c:pt>
                <c:pt idx="773">
                  <c:v>11.50773603525854</c:v>
                </c:pt>
                <c:pt idx="774">
                  <c:v>11.402726787828151</c:v>
                </c:pt>
                <c:pt idx="775">
                  <c:v>11.29832078645441</c:v>
                </c:pt>
                <c:pt idx="776">
                  <c:v>11.194534909700817</c:v>
                </c:pt>
                <c:pt idx="777">
                  <c:v>11.091386565732041</c:v>
                </c:pt>
                <c:pt idx="778">
                  <c:v>10.988893707357464</c:v>
                </c:pt>
                <c:pt idx="779">
                  <c:v>10.887074847166625</c:v>
                </c:pt>
                <c:pt idx="780">
                  <c:v>10.785949072711416</c:v>
                </c:pt>
                <c:pt idx="781">
                  <c:v>10.685536061683976</c:v>
                </c:pt>
                <c:pt idx="782">
                  <c:v>10.585856097032567</c:v>
                </c:pt>
                <c:pt idx="783">
                  <c:v>10.486930081950716</c:v>
                </c:pt>
                <c:pt idx="784">
                  <c:v>10.388779554667259</c:v>
                </c:pt>
                <c:pt idx="785">
                  <c:v>10.291426702956713</c:v>
                </c:pt>
                <c:pt idx="786">
                  <c:v>10.194894378280576</c:v>
                </c:pt>
                <c:pt idx="787">
                  <c:v>10.099206109460866</c:v>
                </c:pt>
                <c:pt idx="788">
                  <c:v>10.004386115777164</c:v>
                </c:pt>
                <c:pt idx="789">
                  <c:v>9.91045931936792</c:v>
                </c:pt>
                <c:pt idx="790">
                  <c:v>9.8174513568057176</c:v>
                </c:pt>
                <c:pt idx="791">
                  <c:v>9.7253885897045151</c:v>
                </c:pt>
                <c:pt idx="792">
                  <c:v>9.6342981142048707</c:v>
                </c:pt>
                <c:pt idx="793">
                  <c:v>9.5442077691706118</c:v>
                </c:pt>
                <c:pt idx="794">
                  <c:v>9.4551461429176324</c:v>
                </c:pt>
                <c:pt idx="795">
                  <c:v>9.367142578282456</c:v>
                </c:pt>
                <c:pt idx="796">
                  <c:v>9.2802271758250843</c:v>
                </c:pt>
                <c:pt idx="797">
                  <c:v>9.1944307949476212</c:v>
                </c:pt>
                <c:pt idx="798">
                  <c:v>9.1097850526973581</c:v>
                </c:pt>
                <c:pt idx="799">
                  <c:v>9.0263223200107188</c:v>
                </c:pt>
                <c:pt idx="800">
                  <c:v>8.9440757151428194</c:v>
                </c:pt>
                <c:pt idx="801">
                  <c:v>8.8630790940169195</c:v>
                </c:pt>
                <c:pt idx="802">
                  <c:v>8.7833670372187242</c:v>
                </c:pt>
                <c:pt idx="803">
                  <c:v>8.7049748333530221</c:v>
                </c:pt>
                <c:pt idx="804">
                  <c:v>8.6279384584747056</c:v>
                </c:pt>
                <c:pt idx="805">
                  <c:v>8.5522945513033335</c:v>
                </c:pt>
                <c:pt idx="806">
                  <c:v>8.4780803839304841</c:v>
                </c:pt>
                <c:pt idx="807">
                  <c:v>8.4053338277328091</c:v>
                </c:pt>
                <c:pt idx="808">
                  <c:v>8.3340933142112377</c:v>
                </c:pt>
                <c:pt idx="809">
                  <c:v>8.2643977904890207</c:v>
                </c:pt>
                <c:pt idx="810">
                  <c:v>8.19628666921842</c:v>
                </c:pt>
                <c:pt idx="811">
                  <c:v>8.1297997726686813</c:v>
                </c:pt>
                <c:pt idx="812">
                  <c:v>8.0649772707967546</c:v>
                </c:pt>
                <c:pt idx="813">
                  <c:v>8.0018596131375102</c:v>
                </c:pt>
                <c:pt idx="814">
                  <c:v>7.940487454392362</c:v>
                </c:pt>
                <c:pt idx="815">
                  <c:v>7.8809015736444898</c:v>
                </c:pt>
                <c:pt idx="816">
                  <c:v>7.8231427871853567</c:v>
                </c:pt>
                <c:pt idx="817">
                  <c:v>7.7672518550010192</c:v>
                </c:pt>
                <c:pt idx="818">
                  <c:v>7.7132693810375672</c:v>
                </c:pt>
                <c:pt idx="819">
                  <c:v>7.6612357074426907</c:v>
                </c:pt>
                <c:pt idx="820">
                  <c:v>7.6111908030640354</c:v>
                </c:pt>
                <c:pt idx="821">
                  <c:v>7.5631741465740818</c:v>
                </c:pt>
                <c:pt idx="822">
                  <c:v>7.5172246046845652</c:v>
                </c:pt>
                <c:pt idx="823">
                  <c:v>7.4733803060095791</c:v>
                </c:pt>
                <c:pt idx="824">
                  <c:v>7.43167851123399</c:v>
                </c:pt>
                <c:pt idx="825">
                  <c:v>7.3921554803406737</c:v>
                </c:pt>
                <c:pt idx="826">
                  <c:v>7.3548463377444291</c:v>
                </c:pt>
                <c:pt idx="827">
                  <c:v>7.3197849362698495</c:v>
                </c:pt>
                <c:pt idx="828">
                  <c:v>7.2870037209927219</c:v>
                </c:pt>
                <c:pt idx="829">
                  <c:v>7.2565335940370952</c:v>
                </c:pt>
                <c:pt idx="830">
                  <c:v>7.2284037814806998</c:v>
                </c:pt>
                <c:pt idx="831">
                  <c:v>7.2026417035674077</c:v>
                </c:pt>
                <c:pt idx="832">
                  <c:v>7.1792728494549314</c:v>
                </c:pt>
                <c:pt idx="833">
                  <c:v>7.1583206577368017</c:v>
                </c:pt>
                <c:pt idx="834">
                  <c:v>7.1398064039685654</c:v>
                </c:pt>
                <c:pt idx="835">
                  <c:v>7.123749096397769</c:v>
                </c:pt>
                <c:pt idx="836">
                  <c:v>7.1101653810452197</c:v>
                </c:pt>
                <c:pt idx="837">
                  <c:v>7.0990694572111472</c:v>
                </c:pt>
                <c:pt idx="838">
                  <c:v>7.0904730043848865</c:v>
                </c:pt>
                <c:pt idx="839">
                  <c:v>7.0843851214217519</c:v>
                </c:pt>
                <c:pt idx="840">
                  <c:v>7.0808122787178407</c:v>
                </c:pt>
                <c:pt idx="841">
                  <c:v>7.0797582839648658</c:v>
                </c:pt>
                <c:pt idx="842">
                  <c:v>7.0812242619059429</c:v>
                </c:pt>
                <c:pt idx="843">
                  <c:v>7.085208648342685</c:v>
                </c:pt>
                <c:pt idx="844">
                  <c:v>7.0917071984680087</c:v>
                </c:pt>
                <c:pt idx="845">
                  <c:v>7.1007130094212609</c:v>
                </c:pt>
                <c:pt idx="846">
                  <c:v>7.1122165567869295</c:v>
                </c:pt>
                <c:pt idx="847">
                  <c:v>7.1262057445889324</c:v>
                </c:pt>
                <c:pt idx="848">
                  <c:v>7.1426659681731479</c:v>
                </c:pt>
                <c:pt idx="849">
                  <c:v>7.1615801892245665</c:v>
                </c:pt>
                <c:pt idx="850">
                  <c:v>7.1829290220353093</c:v>
                </c:pt>
                <c:pt idx="851">
                  <c:v>7.2066908300279442</c:v>
                </c:pt>
                <c:pt idx="852">
                  <c:v>7.2328418314469562</c:v>
                </c:pt>
                <c:pt idx="853">
                  <c:v>7.2613562130608535</c:v>
                </c:pt>
                <c:pt idx="854">
                  <c:v>7.2922062506688841</c:v>
                </c:pt>
                <c:pt idx="855">
                  <c:v>7.3253624351795459</c:v>
                </c:pt>
                <c:pt idx="856">
                  <c:v>7.3607936030222501</c:v>
                </c:pt>
                <c:pt idx="857">
                  <c:v>7.3984670696675625</c:v>
                </c:pt>
                <c:pt idx="858">
                  <c:v>7.4383487650637754</c:v>
                </c:pt>
                <c:pt idx="859">
                  <c:v>7.4804033698460826</c:v>
                </c:pt>
                <c:pt idx="860">
                  <c:v>7.5245944512373457</c:v>
                </c:pt>
                <c:pt idx="861">
                  <c:v>7.570884597633718</c:v>
                </c:pt>
                <c:pt idx="862">
                  <c:v>7.6192355509520429</c:v>
                </c:pt>
                <c:pt idx="863">
                  <c:v>7.6696083359063305</c:v>
                </c:pt>
                <c:pt idx="864">
                  <c:v>11.49479582003624</c:v>
                </c:pt>
                <c:pt idx="865">
                  <c:v>11.389356629806906</c:v>
                </c:pt>
                <c:pt idx="866">
                  <c:v>11.284513405222167</c:v>
                </c:pt>
                <c:pt idx="867">
                  <c:v>11.180282912317535</c:v>
                </c:pt>
                <c:pt idx="868">
                  <c:v>11.076682448341135</c:v>
                </c:pt>
                <c:pt idx="869">
                  <c:v>10.973729857182835</c:v>
                </c:pt>
                <c:pt idx="870">
                  <c:v>10.871443544928699</c:v>
                </c:pt>
                <c:pt idx="871">
                  <c:v>10.769842495497606</c:v>
                </c:pt>
                <c:pt idx="872">
                  <c:v>10.668946286310975</c:v>
                </c:pt>
                <c:pt idx="873">
                  <c:v>10.568775103939897</c:v>
                </c:pt>
                <c:pt idx="874">
                  <c:v>10.469349759666988</c:v>
                </c:pt>
                <c:pt idx="875">
                  <c:v>10.370691704892543</c:v>
                </c:pt>
                <c:pt idx="876">
                  <c:v>10.272823046306366</c:v>
                </c:pt>
                <c:pt idx="877">
                  <c:v>10.17576656073771</c:v>
                </c:pt>
                <c:pt idx="878">
                  <c:v>10.079545709586357</c:v>
                </c:pt>
                <c:pt idx="879">
                  <c:v>9.9841846527276363</c:v>
                </c:pt>
                <c:pt idx="880">
                  <c:v>9.8897082617735421</c:v>
                </c:pt>
                <c:pt idx="881">
                  <c:v>9.7961421325606519</c:v>
                </c:pt>
                <c:pt idx="882">
                  <c:v>9.7035125967237494</c:v>
                </c:pt>
                <c:pt idx="883">
                  <c:v>9.6118467322014354</c:v>
                </c:pt>
                <c:pt idx="884">
                  <c:v>9.5211723725072179</c:v>
                </c:pt>
                <c:pt idx="885">
                  <c:v>9.4315181145861331</c:v>
                </c:pt>
                <c:pt idx="886">
                  <c:v>9.3429133250633587</c:v>
                </c:pt>
                <c:pt idx="887">
                  <c:v>9.2553881446774007</c:v>
                </c:pt>
                <c:pt idx="888">
                  <c:v>9.168973490676688</c:v>
                </c:pt>
                <c:pt idx="889">
                  <c:v>9.0837010569446353</c:v>
                </c:pt>
                <c:pt idx="890">
                  <c:v>8.9996033116049468</c:v>
                </c:pt>
                <c:pt idx="891">
                  <c:v>8.9167134918462381</c:v>
                </c:pt>
                <c:pt idx="892">
                  <c:v>8.8350655956932851</c:v>
                </c:pt>
                <c:pt idx="893">
                  <c:v>8.7546943704416069</c:v>
                </c:pt>
                <c:pt idx="894">
                  <c:v>8.6756352974631863</c:v>
                </c:pt>
                <c:pt idx="895">
                  <c:v>8.5979245730841782</c:v>
                </c:pt>
                <c:pt idx="896">
                  <c:v>8.5215990852309353</c:v>
                </c:pt>
                <c:pt idx="897">
                  <c:v>8.446696385539207</c:v>
                </c:pt>
                <c:pt idx="898">
                  <c:v>8.3732546566231854</c:v>
                </c:pt>
                <c:pt idx="899">
                  <c:v>8.3013126742070735</c:v>
                </c:pt>
                <c:pt idx="900">
                  <c:v>8.2309097638322175</c:v>
                </c:pt>
                <c:pt idx="901">
                  <c:v>8.1620857518684815</c:v>
                </c:pt>
                <c:pt idx="902">
                  <c:v>8.0948809105797697</c:v>
                </c:pt>
                <c:pt idx="903">
                  <c:v>8.02933589702109</c:v>
                </c:pt>
                <c:pt idx="904">
                  <c:v>7.9654916855786482</c:v>
                </c:pt>
                <c:pt idx="905">
                  <c:v>7.9033894940058502</c:v>
                </c:pt>
                <c:pt idx="906">
                  <c:v>7.8430707028567523</c:v>
                </c:pt>
                <c:pt idx="907">
                  <c:v>7.7845767682749569</c:v>
                </c:pt>
                <c:pt idx="908">
                  <c:v>7.727949128160124</c:v>
                </c:pt>
                <c:pt idx="909">
                  <c:v>7.6732291018060881</c:v>
                </c:pt>
                <c:pt idx="910">
                  <c:v>7.620457783183717</c:v>
                </c:pt>
                <c:pt idx="911">
                  <c:v>7.5696759281276433</c:v>
                </c:pt>
                <c:pt idx="912">
                  <c:v>7.5209238357779764</c:v>
                </c:pt>
                <c:pt idx="913">
                  <c:v>7.4742412247250822</c:v>
                </c:pt>
                <c:pt idx="914">
                  <c:v>7.4296671044061515</c:v>
                </c:pt>
                <c:pt idx="915">
                  <c:v>7.3872396424048867</c:v>
                </c:pt>
                <c:pt idx="916">
                  <c:v>7.3469960284084834</c:v>
                </c:pt>
                <c:pt idx="917">
                  <c:v>7.3089723356768967</c:v>
                </c:pt>
                <c:pt idx="918">
                  <c:v>7.2732033809758629</c:v>
                </c:pt>
                <c:pt idx="919">
                  <c:v>7.2397225840149195</c:v>
                </c:pt>
                <c:pt idx="920">
                  <c:v>7.2085618275118506</c:v>
                </c:pt>
                <c:pt idx="921">
                  <c:v>7.1797513190732936</c:v>
                </c:pt>
                <c:pt idx="922">
                  <c:v>7.1533194561348088</c:v>
                </c:pt>
                <c:pt idx="923">
                  <c:v>7.1292926952403404</c:v>
                </c:pt>
                <c:pt idx="924">
                  <c:v>7.1076954269584567</c:v>
                </c:pt>
                <c:pt idx="925">
                  <c:v>7.0885498577292534</c:v>
                </c:pt>
                <c:pt idx="926">
                  <c:v>7.0718758999100855</c:v>
                </c:pt>
                <c:pt idx="927">
                  <c:v>7.0576910712394563</c:v>
                </c:pt>
                <c:pt idx="928">
                  <c:v>7.0460104048664007</c:v>
                </c:pt>
                <c:pt idx="929">
                  <c:v>7.0368463709979068</c:v>
                </c:pt>
                <c:pt idx="930">
                  <c:v>7.030208811100537</c:v>
                </c:pt>
                <c:pt idx="931">
                  <c:v>7.0261048854563235</c:v>
                </c:pt>
                <c:pt idx="932">
                  <c:v>7.0245390347195888</c:v>
                </c:pt>
                <c:pt idx="933">
                  <c:v>7.0255129559537215</c:v>
                </c:pt>
                <c:pt idx="934">
                  <c:v>7.0290255934486661</c:v>
                </c:pt>
                <c:pt idx="935">
                  <c:v>7.0350731444347856</c:v>
                </c:pt>
                <c:pt idx="936">
                  <c:v>7.043649079621094</c:v>
                </c:pt>
                <c:pt idx="937">
                  <c:v>7.0547441782998073</c:v>
                </c:pt>
                <c:pt idx="938">
                  <c:v>7.0683465775789012</c:v>
                </c:pt>
                <c:pt idx="939">
                  <c:v>7.0844418351339495</c:v>
                </c:pt>
                <c:pt idx="940">
                  <c:v>7.1030130047135067</c:v>
                </c:pt>
                <c:pt idx="941">
                  <c:v>7.1240407234918788</c:v>
                </c:pt>
                <c:pt idx="942">
                  <c:v>7.1475033102420165</c:v>
                </c:pt>
                <c:pt idx="943">
                  <c:v>7.1733768732012724</c:v>
                </c:pt>
                <c:pt idx="944">
                  <c:v>7.2016354264254128</c:v>
                </c:pt>
                <c:pt idx="945">
                  <c:v>7.2322510133720188</c:v>
                </c:pt>
                <c:pt idx="946">
                  <c:v>7.2651938364233626</c:v>
                </c:pt>
                <c:pt idx="947">
                  <c:v>7.3004323910502631</c:v>
                </c:pt>
                <c:pt idx="948">
                  <c:v>7.3379336033311224</c:v>
                </c:pt>
                <c:pt idx="949">
                  <c:v>7.3776629695727296</c:v>
                </c:pt>
                <c:pt idx="950">
                  <c:v>7.4195846968291761</c:v>
                </c:pt>
                <c:pt idx="951">
                  <c:v>7.4636618431804029</c:v>
                </c:pt>
                <c:pt idx="952">
                  <c:v>7.5098564567094668</c:v>
                </c:pt>
                <c:pt idx="953">
                  <c:v>7.5581297122054636</c:v>
                </c:pt>
                <c:pt idx="954">
                  <c:v>7.6084420447141214</c:v>
                </c:pt>
                <c:pt idx="955">
                  <c:v>11.376605755229575</c:v>
                </c:pt>
                <c:pt idx="956">
                  <c:v>11.271330037647425</c:v>
                </c:pt>
                <c:pt idx="957">
                  <c:v>11.166659660808685</c:v>
                </c:pt>
                <c:pt idx="958">
                  <c:v>11.062611807263201</c:v>
                </c:pt>
                <c:pt idx="959">
                  <c:v>10.959204207932927</c:v>
                </c:pt>
                <c:pt idx="960">
                  <c:v>10.856455158073413</c:v>
                </c:pt>
                <c:pt idx="961">
                  <c:v>10.754383533352865</c:v>
                </c:pt>
                <c:pt idx="962">
                  <c:v>10.653008806001807</c:v>
                </c:pt>
                <c:pt idx="963">
                  <c:v>10.552351060979786</c:v>
                </c:pt>
                <c:pt idx="964">
                  <c:v>10.452431012098518</c:v>
                </c:pt>
                <c:pt idx="965">
                  <c:v>10.353270018033182</c:v>
                </c:pt>
                <c:pt idx="966">
                  <c:v>10.254890098145331</c:v>
                </c:pt>
                <c:pt idx="967">
                  <c:v>10.157313948031826</c:v>
                </c:pt>
                <c:pt idx="968">
                  <c:v>10.060564954704732</c:v>
                </c:pt>
                <c:pt idx="969">
                  <c:v>9.9646672112967511</c:v>
                </c:pt>
                <c:pt idx="970">
                  <c:v>9.8696455311759017</c:v>
                </c:pt>
                <c:pt idx="971">
                  <c:v>9.775525461341541</c:v>
                </c:pt>
                <c:pt idx="972">
                  <c:v>9.682333294961575</c:v>
                </c:pt>
                <c:pt idx="973">
                  <c:v>9.5900960828979471</c:v>
                </c:pt>
                <c:pt idx="974">
                  <c:v>9.4988416440540799</c:v>
                </c:pt>
                <c:pt idx="975">
                  <c:v>9.408598574364083</c:v>
                </c:pt>
                <c:pt idx="976">
                  <c:v>9.3193962542293534</c:v>
                </c:pt>
                <c:pt idx="977">
                  <c:v>9.2312648541936433</c:v>
                </c:pt>
                <c:pt idx="978">
                  <c:v>9.1442353386330666</c:v>
                </c:pt>
                <c:pt idx="979">
                  <c:v>9.0583394672229645</c:v>
                </c:pt>
                <c:pt idx="980">
                  <c:v>8.9736097939291426</c:v>
                </c:pt>
                <c:pt idx="981">
                  <c:v>8.8900796632573105</c:v>
                </c:pt>
                <c:pt idx="982">
                  <c:v>8.8077832034814421</c:v>
                </c:pt>
                <c:pt idx="983">
                  <c:v>8.7267553165599168</c:v>
                </c:pt>
                <c:pt idx="984">
                  <c:v>8.6470316644379253</c:v>
                </c:pt>
                <c:pt idx="985">
                  <c:v>8.5686486514260753</c:v>
                </c:pt>
                <c:pt idx="986">
                  <c:v>8.491643402339033</c:v>
                </c:pt>
                <c:pt idx="987">
                  <c:v>8.4160537360747991</c:v>
                </c:pt>
                <c:pt idx="988">
                  <c:v>8.3419181343152413</c:v>
                </c:pt>
                <c:pt idx="989">
                  <c:v>8.2692757050327454</c:v>
                </c:pt>
                <c:pt idx="990">
                  <c:v>8.1981661404963315</c:v>
                </c:pt>
                <c:pt idx="991">
                  <c:v>8.128629669484555</c:v>
                </c:pt>
                <c:pt idx="992">
                  <c:v>8.060707003431963</c:v>
                </c:pt>
                <c:pt idx="993">
                  <c:v>7.9944392762618417</c:v>
                </c:pt>
                <c:pt idx="994">
                  <c:v>7.9298679776908774</c:v>
                </c:pt>
                <c:pt idx="995">
                  <c:v>7.867034879831464</c:v>
                </c:pt>
                <c:pt idx="996">
                  <c:v>7.8059819569654971</c:v>
                </c:pt>
                <c:pt idx="997">
                  <c:v>7.7467512984195714</c:v>
                </c:pt>
                <c:pt idx="998">
                  <c:v>7.6893850145358265</c:v>
                </c:pt>
                <c:pt idx="999">
                  <c:v>7.6339251358052591</c:v>
                </c:pt>
                <c:pt idx="1000">
                  <c:v>7.5804135053108377</c:v>
                </c:pt>
                <c:pt idx="1001">
                  <c:v>7.5288916647157915</c:v>
                </c:pt>
                <c:pt idx="1002">
                  <c:v>7.4794007341272524</c:v>
                </c:pt>
                <c:pt idx="1003">
                  <c:v>7.4319812862660015</c:v>
                </c:pt>
                <c:pt idx="1004">
                  <c:v>7.3866732154780754</c:v>
                </c:pt>
                <c:pt idx="1005">
                  <c:v>7.34351560223186</c:v>
                </c:pt>
                <c:pt idx="1006">
                  <c:v>7.302546573853034</c:v>
                </c:pt>
                <c:pt idx="1007">
                  <c:v>7.2638031623572372</c:v>
                </c:pt>
                <c:pt idx="1008">
                  <c:v>7.2273211603441103</c:v>
                </c:pt>
                <c:pt idx="1009">
                  <c:v>7.1931349760137842</c:v>
                </c:pt>
                <c:pt idx="1010">
                  <c:v>7.1612774884552763</c:v>
                </c:pt>
                <c:pt idx="1011">
                  <c:v>7.131779904432566</c:v>
                </c:pt>
                <c:pt idx="1012">
                  <c:v>7.1046716179559244</c:v>
                </c:pt>
                <c:pt idx="1013">
                  <c:v>7.0799800739703436</c:v>
                </c:pt>
                <c:pt idx="1014">
                  <c:v>7.0577306375175697</c:v>
                </c:pt>
                <c:pt idx="1015">
                  <c:v>7.0379464697310379</c:v>
                </c:pt>
                <c:pt idx="1016">
                  <c:v>7.0206484120025134</c:v>
                </c:pt>
                <c:pt idx="1017">
                  <c:v>7.0058548796143105</c:v>
                </c:pt>
                <c:pt idx="1018">
                  <c:v>6.9935817660613822</c:v>
                </c:pt>
                <c:pt idx="1019">
                  <c:v>6.9838423591934857</c:v>
                </c:pt>
                <c:pt idx="1020">
                  <c:v>6.9766472701902176</c:v>
                </c:pt>
                <c:pt idx="1021">
                  <c:v>6.9720043762427739</c:v>
                </c:pt>
                <c:pt idx="1022">
                  <c:v>6.9699187776582123</c:v>
                </c:pt>
                <c:pt idx="1023">
                  <c:v>6.9703927699280408</c:v>
                </c:pt>
                <c:pt idx="1024">
                  <c:v>6.9734258311167272</c:v>
                </c:pt>
                <c:pt idx="1025">
                  <c:v>6.9790146247314429</c:v>
                </c:pt>
                <c:pt idx="1026">
                  <c:v>6.9871530180362509</c:v>
                </c:pt>
                <c:pt idx="1027">
                  <c:v>6.9978321155768795</c:v>
                </c:pt>
                <c:pt idx="1028">
                  <c:v>7.0110403074903003</c:v>
                </c:pt>
                <c:pt idx="1029">
                  <c:v>7.0267633319912362</c:v>
                </c:pt>
                <c:pt idx="1030">
                  <c:v>7.0449843512592603</c:v>
                </c:pt>
                <c:pt idx="1031">
                  <c:v>7.0656840397988017</c:v>
                </c:pt>
                <c:pt idx="1032">
                  <c:v>7.0888406842131513</c:v>
                </c:pt>
                <c:pt idx="1033">
                  <c:v>7.1144302932246113</c:v>
                </c:pt>
                <c:pt idx="1034">
                  <c:v>7.1424267166878836</c:v>
                </c:pt>
                <c:pt idx="1035">
                  <c:v>7.1728017722832744</c:v>
                </c:pt>
                <c:pt idx="1036">
                  <c:v>7.2055253785405338</c:v>
                </c:pt>
                <c:pt idx="1037">
                  <c:v>7.2405656928324111</c:v>
                </c:pt>
                <c:pt idx="1038">
                  <c:v>7.2778892529881265</c:v>
                </c:pt>
                <c:pt idx="1039">
                  <c:v>7.3174611212091083</c:v>
                </c:pt>
                <c:pt idx="1040">
                  <c:v>7.3592450290204381</c:v>
                </c:pt>
                <c:pt idx="1041">
                  <c:v>7.4032035220589192</c:v>
                </c:pt>
                <c:pt idx="1042">
                  <c:v>7.4492981035797952</c:v>
                </c:pt>
                <c:pt idx="1043">
                  <c:v>7.4974893756562189</c:v>
                </c:pt>
                <c:pt idx="1044">
                  <c:v>7.5477371771456507</c:v>
                </c:pt>
                <c:pt idx="1045">
                  <c:v>11.258772875781386</c:v>
                </c:pt>
                <c:pt idx="1046">
                  <c:v>11.153667459052546</c:v>
                </c:pt>
                <c:pt idx="1047">
                  <c:v>11.049177062611182</c:v>
                </c:pt>
                <c:pt idx="1048">
                  <c:v>10.945319300497673</c:v>
                </c:pt>
                <c:pt idx="1049">
                  <c:v>10.842112352944376</c:v>
                </c:pt>
                <c:pt idx="1050">
                  <c:v>10.739574982884546</c:v>
                </c:pt>
                <c:pt idx="1051">
                  <c:v>10.637726552569331</c:v>
                </c:pt>
                <c:pt idx="1052">
                  <c:v>10.536587040241539</c:v>
                </c:pt>
                <c:pt idx="1053">
                  <c:v>10.436177056807811</c:v>
                </c:pt>
                <c:pt idx="1054">
                  <c:v>10.336517862443129</c:v>
                </c:pt>
                <c:pt idx="1055">
                  <c:v>10.237631383053328</c:v>
                </c:pt>
                <c:pt idx="1056">
                  <c:v>10.13954022651221</c:v>
                </c:pt>
                <c:pt idx="1057">
                  <c:v>10.042267698580265</c:v>
                </c:pt>
                <c:pt idx="1058">
                  <c:v>9.9458378184015377</c:v>
                </c:pt>
                <c:pt idx="1059">
                  <c:v>9.8502753334641557</c:v>
                </c:pt>
                <c:pt idx="1060">
                  <c:v>9.7556057338981681</c:v>
                </c:pt>
                <c:pt idx="1061">
                  <c:v>9.661855265971937</c:v>
                </c:pt>
                <c:pt idx="1062">
                  <c:v>9.56905094463505</c:v>
                </c:pt>
                <c:pt idx="1063">
                  <c:v>9.4772205649420531</c:v>
                </c:pt>
                <c:pt idx="1064">
                  <c:v>9.3863927121769528</c:v>
                </c:pt>
                <c:pt idx="1065">
                  <c:v>9.2965967704835411</c:v>
                </c:pt>
                <c:pt idx="1066">
                  <c:v>9.2078629297915722</c:v>
                </c:pt>
                <c:pt idx="1067">
                  <c:v>9.1202221908132834</c:v>
                </c:pt>
                <c:pt idx="1068">
                  <c:v>9.033706367869426</c:v>
                </c:pt>
                <c:pt idx="1069">
                  <c:v>8.9483480892885794</c:v>
                </c:pt>
                <c:pt idx="1070">
                  <c:v>8.8641807951086466</c:v>
                </c:pt>
                <c:pt idx="1071">
                  <c:v>8.7812387317951739</c:v>
                </c:pt>
                <c:pt idx="1072">
                  <c:v>8.6995569436779281</c:v>
                </c:pt>
                <c:pt idx="1073">
                  <c:v>8.6191712607952269</c:v>
                </c:pt>
                <c:pt idx="1074">
                  <c:v>8.540118282825496</c:v>
                </c:pt>
                <c:pt idx="1075">
                  <c:v>8.4624353587776735</c:v>
                </c:pt>
                <c:pt idx="1076">
                  <c:v>8.3861605621070296</c:v>
                </c:pt>
                <c:pt idx="1077">
                  <c:v>8.3113326609212557</c:v>
                </c:pt>
                <c:pt idx="1078">
                  <c:v>8.2379910829438199</c:v>
                </c:pt>
                <c:pt idx="1079">
                  <c:v>8.1661758749083866</c:v>
                </c:pt>
                <c:pt idx="1080">
                  <c:v>8.095927656069934</c:v>
                </c:pt>
                <c:pt idx="1081">
                  <c:v>8.0272875655359854</c:v>
                </c:pt>
                <c:pt idx="1082">
                  <c:v>7.9602972031456014</c:v>
                </c:pt>
                <c:pt idx="1083">
                  <c:v>7.8949985636550375</c:v>
                </c:pt>
                <c:pt idx="1084">
                  <c:v>7.8314339640279753</c:v>
                </c:pt>
                <c:pt idx="1085">
                  <c:v>7.7696459636752513</c:v>
                </c:pt>
                <c:pt idx="1086">
                  <c:v>7.7096772775446132</c:v>
                </c:pt>
                <c:pt idx="1087">
                  <c:v>7.651570682025274</c:v>
                </c:pt>
                <c:pt idx="1088">
                  <c:v>7.5953689137051192</c:v>
                </c:pt>
                <c:pt idx="1089">
                  <c:v>7.5411145611000929</c:v>
                </c:pt>
                <c:pt idx="1090">
                  <c:v>7.4888499495651528</c:v>
                </c:pt>
                <c:pt idx="1091">
                  <c:v>7.4386170196936829</c:v>
                </c:pt>
                <c:pt idx="1092">
                  <c:v>7.390457199616236</c:v>
                </c:pt>
                <c:pt idx="1093">
                  <c:v>7.3444112717188421</c:v>
                </c:pt>
                <c:pt idx="1094">
                  <c:v>7.3005192344141188</c:v>
                </c:pt>
                <c:pt idx="1095">
                  <c:v>7.2588201597131885</c:v>
                </c:pt>
                <c:pt idx="1096">
                  <c:v>7.2193520474607054</c:v>
                </c:pt>
                <c:pt idx="1097">
                  <c:v>7.1821516772064875</c:v>
                </c:pt>
                <c:pt idx="1098">
                  <c:v>7.1472544587927773</c:v>
                </c:pt>
                <c:pt idx="1099">
                  <c:v>7.1146942828328816</c:v>
                </c:pt>
                <c:pt idx="1100">
                  <c:v>7.0845033723419828</c:v>
                </c:pt>
                <c:pt idx="1101">
                  <c:v>7.0567121368512238</c:v>
                </c:pt>
                <c:pt idx="1102">
                  <c:v>7.0313490303888466</c:v>
                </c:pt>
                <c:pt idx="1103">
                  <c:v>7.0084404147445962</c:v>
                </c:pt>
                <c:pt idx="1104">
                  <c:v>6.9880104294433485</c:v>
                </c:pt>
                <c:pt idx="1105">
                  <c:v>6.9700808698393883</c:v>
                </c:pt>
                <c:pt idx="1106">
                  <c:v>6.9546710747023388</c:v>
                </c:pt>
                <c:pt idx="1107">
                  <c:v>6.941797824599198</c:v>
                </c:pt>
                <c:pt idx="1108">
                  <c:v>6.9314752522841285</c:v>
                </c:pt>
                <c:pt idx="1109">
                  <c:v>6.9237147661896694</c:v>
                </c:pt>
                <c:pt idx="1110">
                  <c:v>6.9185249879715549</c:v>
                </c:pt>
                <c:pt idx="1111">
                  <c:v>6.9159117048968417</c:v>
                </c:pt>
                <c:pt idx="1112">
                  <c:v>6.9158778376848051</c:v>
                </c:pt>
                <c:pt idx="1113">
                  <c:v>6.9184234242158791</c:v>
                </c:pt>
                <c:pt idx="1114">
                  <c:v>6.9235456193200928</c:v>
                </c:pt>
                <c:pt idx="1115">
                  <c:v>6.9312387106477829</c:v>
                </c:pt>
                <c:pt idx="1116">
                  <c:v>6.9414941504165091</c:v>
                </c:pt>
                <c:pt idx="1117">
                  <c:v>6.9543006026241976</c:v>
                </c:pt>
                <c:pt idx="1118">
                  <c:v>6.9696440051239588</c:v>
                </c:pt>
                <c:pt idx="1119">
                  <c:v>6.9875076457754073</c:v>
                </c:pt>
                <c:pt idx="1120">
                  <c:v>7.0078722517243142</c:v>
                </c:pt>
                <c:pt idx="1121">
                  <c:v>7.0307160907203352</c:v>
                </c:pt>
                <c:pt idx="1122">
                  <c:v>7.0560150832639552</c:v>
                </c:pt>
                <c:pt idx="1123">
                  <c:v>7.0837429242803172</c:v>
                </c:pt>
                <c:pt idx="1124">
                  <c:v>7.1138712129502917</c:v>
                </c:pt>
                <c:pt idx="1125">
                  <c:v>7.1463695892881605</c:v>
                </c:pt>
                <c:pt idx="1126">
                  <c:v>7.1812058760399564</c:v>
                </c:pt>
                <c:pt idx="1127">
                  <c:v>7.2183462244857264</c:v>
                </c:pt>
                <c:pt idx="1128">
                  <c:v>7.2577552627608135</c:v>
                </c:pt>
                <c:pt idx="1129">
                  <c:v>7.2993962453634218</c:v>
                </c:pt>
                <c:pt idx="1130">
                  <c:v>7.343231202585641</c:v>
                </c:pt>
                <c:pt idx="1131">
                  <c:v>7.3892210886897587</c:v>
                </c:pt>
                <c:pt idx="1132">
                  <c:v>7.4373259277482244</c:v>
                </c:pt>
                <c:pt idx="1133">
                  <c:v>7.487504956170838</c:v>
                </c:pt>
                <c:pt idx="1134">
                  <c:v>11.141308514705383</c:v>
                </c:pt>
                <c:pt idx="1135">
                  <c:v>11.0363805366429</c:v>
                </c:pt>
                <c:pt idx="1136">
                  <c:v>10.932077576309188</c:v>
                </c:pt>
                <c:pt idx="1137">
                  <c:v>10.828417694862095</c:v>
                </c:pt>
                <c:pt idx="1138">
                  <c:v>10.725419538156597</c:v>
                </c:pt>
                <c:pt idx="1139">
                  <c:v>10.623102353815877</c:v>
                </c:pt>
                <c:pt idx="1140">
                  <c:v>10.521486008398904</c:v>
                </c:pt>
                <c:pt idx="1141">
                  <c:v>10.420591004608514</c:v>
                </c:pt>
                <c:pt idx="1142">
                  <c:v>10.320438498476223</c:v>
                </c:pt>
                <c:pt idx="1143">
                  <c:v>10.221050316451869</c:v>
                </c:pt>
                <c:pt idx="1144">
                  <c:v>10.122448972316922</c:v>
                </c:pt>
                <c:pt idx="1145">
                  <c:v>10.024657683830775</c:v>
                </c:pt>
                <c:pt idx="1146">
                  <c:v>9.9277003890086881</c:v>
                </c:pt>
                <c:pt idx="1147">
                  <c:v>9.831601761918936</c:v>
                </c:pt>
                <c:pt idx="1148">
                  <c:v>9.7363872278746264</c:v>
                </c:pt>
                <c:pt idx="1149">
                  <c:v>9.6420829778830033</c:v>
                </c:pt>
                <c:pt idx="1150">
                  <c:v>9.5487159822015126</c:v>
                </c:pt>
                <c:pt idx="1151">
                  <c:v>9.4563140028357981</c:v>
                </c:pt>
                <c:pt idx="1152">
                  <c:v>9.3649056048000059</c:v>
                </c:pt>
                <c:pt idx="1153">
                  <c:v>9.2745201659443914</c:v>
                </c:pt>
                <c:pt idx="1154">
                  <c:v>9.1851878851394311</c:v>
                </c:pt>
                <c:pt idx="1155">
                  <c:v>9.0969397885895411</c:v>
                </c:pt>
                <c:pt idx="1156">
                  <c:v>9.0098077340331333</c:v>
                </c:pt>
                <c:pt idx="1157">
                  <c:v>8.9238244125695001</c:v>
                </c:pt>
                <c:pt idx="1158">
                  <c:v>8.8390233478370188</c:v>
                </c:pt>
                <c:pt idx="1159">
                  <c:v>8.7554388922516537</c:v>
                </c:pt>
                <c:pt idx="1160">
                  <c:v>8.6731062200002</c:v>
                </c:pt>
                <c:pt idx="1161">
                  <c:v>8.5920613164692838</c:v>
                </c:pt>
                <c:pt idx="1162">
                  <c:v>8.5123409637794687</c:v>
                </c:pt>
                <c:pt idx="1163">
                  <c:v>8.4339827220842949</c:v>
                </c:pt>
                <c:pt idx="1164">
                  <c:v>8.3570249062871227</c:v>
                </c:pt>
                <c:pt idx="1165">
                  <c:v>8.2815065578250042</c:v>
                </c:pt>
                <c:pt idx="1166">
                  <c:v>8.2074674111690644</c:v>
                </c:pt>
                <c:pt idx="1167">
                  <c:v>8.1349478546954579</c:v>
                </c:pt>
                <c:pt idx="1168">
                  <c:v>8.0639888855909696</c:v>
                </c:pt>
                <c:pt idx="1169">
                  <c:v>7.9946320584729529</c:v>
                </c:pt>
                <c:pt idx="1170">
                  <c:v>7.9269194274258075</c:v>
                </c:pt>
                <c:pt idx="1171">
                  <c:v>7.8608934811856006</c:v>
                </c:pt>
                <c:pt idx="1172">
                  <c:v>7.7965970712420596</c:v>
                </c:pt>
                <c:pt idx="1173">
                  <c:v>7.7340733326729341</c:v>
                </c:pt>
                <c:pt idx="1174">
                  <c:v>7.6733655975805943</c:v>
                </c:pt>
                <c:pt idx="1175">
                  <c:v>7.6145173010646277</c:v>
                </c:pt>
                <c:pt idx="1176">
                  <c:v>7.5575718797375719</c:v>
                </c:pt>
                <c:pt idx="1177">
                  <c:v>7.5025726628734501</c:v>
                </c:pt>
                <c:pt idx="1178">
                  <c:v>7.4495627563703586</c:v>
                </c:pt>
                <c:pt idx="1179">
                  <c:v>7.3985849198081821</c:v>
                </c:pt>
                <c:pt idx="1180">
                  <c:v>7.3496814369899148</c:v>
                </c:pt>
                <c:pt idx="1181">
                  <c:v>7.3028939804685393</c:v>
                </c:pt>
                <c:pt idx="1182">
                  <c:v>7.2582634706795748</c:v>
                </c:pt>
                <c:pt idx="1183">
                  <c:v>7.2158299304201847</c:v>
                </c:pt>
                <c:pt idx="1184">
                  <c:v>7.1756323355368776</c:v>
                </c:pt>
                <c:pt idx="1185">
                  <c:v>7.1377084628027125</c:v>
                </c:pt>
                <c:pt idx="1186">
                  <c:v>7.1020947360787092</c:v>
                </c:pt>
                <c:pt idx="1187">
                  <c:v>7.0688260719596663</c:v>
                </c:pt>
                <c:pt idx="1188">
                  <c:v>7.0379357261987661</c:v>
                </c:pt>
                <c:pt idx="1189">
                  <c:v>7.0094551422847085</c:v>
                </c:pt>
                <c:pt idx="1190">
                  <c:v>6.9834138036068394</c:v>
                </c:pt>
                <c:pt idx="1191">
                  <c:v>6.9598390906844907</c:v>
                </c:pt>
                <c:pt idx="1192">
                  <c:v>6.9387561449543451</c:v>
                </c:pt>
                <c:pt idx="1193">
                  <c:v>6.9201877406015395</c:v>
                </c:pt>
                <c:pt idx="1194">
                  <c:v>6.904154165885231</c:v>
                </c:pt>
                <c:pt idx="1195">
                  <c:v>6.8906731153463765</c:v>
                </c:pt>
                <c:pt idx="1196">
                  <c:v>6.879759594194601</c:v>
                </c:pt>
                <c:pt idx="1197">
                  <c:v>6.8714258360529783</c:v>
                </c:pt>
                <c:pt idx="1198">
                  <c:v>6.8656812350959378</c:v>
                </c:pt>
                <c:pt idx="1199">
                  <c:v>6.8625322934488979</c:v>
                </c:pt>
                <c:pt idx="1200">
                  <c:v>6.8619825845318108</c:v>
                </c:pt>
                <c:pt idx="1201">
                  <c:v>6.8640327328266109</c:v>
                </c:pt>
                <c:pt idx="1202">
                  <c:v>6.8686804103350747</c:v>
                </c:pt>
                <c:pt idx="1203">
                  <c:v>6.8759203497739021</c:v>
                </c:pt>
                <c:pt idx="1204">
                  <c:v>6.8857443743329076</c:v>
                </c:pt>
                <c:pt idx="1205">
                  <c:v>6.8981414436055264</c:v>
                </c:pt>
                <c:pt idx="1206">
                  <c:v>6.9130977150932384</c:v>
                </c:pt>
                <c:pt idx="1207">
                  <c:v>6.9305966204919871</c:v>
                </c:pt>
                <c:pt idx="1208">
                  <c:v>6.9506189557931437</c:v>
                </c:pt>
                <c:pt idx="1209">
                  <c:v>6.9731429840779375</c:v>
                </c:pt>
                <c:pt idx="1210">
                  <c:v>6.9981445497551809</c:v>
                </c:pt>
                <c:pt idx="1211">
                  <c:v>7.0255972028895384</c:v>
                </c:pt>
                <c:pt idx="1212">
                  <c:v>7.0554723321928536</c:v>
                </c:pt>
                <c:pt idx="1213">
                  <c:v>7.087739305204221</c:v>
                </c:pt>
                <c:pt idx="1214">
                  <c:v>7.1223656141652238</c:v>
                </c:pt>
                <c:pt idx="1215">
                  <c:v>7.1593170261036692</c:v>
                </c:pt>
                <c:pt idx="1216">
                  <c:v>7.1985577356704571</c:v>
                </c:pt>
                <c:pt idx="1217">
                  <c:v>7.2400505193273679</c:v>
                </c:pt>
                <c:pt idx="1218">
                  <c:v>7.2837568895558551</c:v>
                </c:pt>
                <c:pt idx="1219">
                  <c:v>7.3296372478452616</c:v>
                </c:pt>
                <c:pt idx="1220">
                  <c:v>7.3776510353199365</c:v>
                </c:pt>
                <c:pt idx="1221">
                  <c:v>7.4277568799754343</c:v>
                </c:pt>
                <c:pt idx="1222">
                  <c:v>11.024224451822933</c:v>
                </c:pt>
                <c:pt idx="1223">
                  <c:v>10.919481375274229</c:v>
                </c:pt>
                <c:pt idx="1224">
                  <c:v>10.815373645919927</c:v>
                </c:pt>
                <c:pt idx="1225">
                  <c:v>10.711919788341685</c:v>
                </c:pt>
                <c:pt idx="1226">
                  <c:v>10.609138931034011</c:v>
                </c:pt>
                <c:pt idx="1227">
                  <c:v>10.507050824051685</c:v>
                </c:pt>
                <c:pt idx="1228">
                  <c:v>10.405675856739787</c:v>
                </c:pt>
                <c:pt idx="1229">
                  <c:v>10.305035075485078</c:v>
                </c:pt>
                <c:pt idx="1230">
                  <c:v>10.205150201419212</c:v>
                </c:pt>
                <c:pt idx="1231">
                  <c:v>10.106043647995186</c:v>
                </c:pt>
                <c:pt idx="1232">
                  <c:v>10.007738538348685</c:v>
                </c:pt>
                <c:pt idx="1233">
                  <c:v>9.9102587223454215</c:v>
                </c:pt>
                <c:pt idx="1234">
                  <c:v>9.8136287932041704</c:v>
                </c:pt>
                <c:pt idx="1235">
                  <c:v>9.7178741035731022</c:v>
                </c:pt>
                <c:pt idx="1236">
                  <c:v>9.6230207809240405</c:v>
                </c:pt>
                <c:pt idx="1237">
                  <c:v>9.5290957421154872</c:v>
                </c:pt>
                <c:pt idx="1238">
                  <c:v>9.4361267069608328</c:v>
                </c:pt>
                <c:pt idx="1239">
                  <c:v>9.3441422106228575</c:v>
                </c:pt>
                <c:pt idx="1240">
                  <c:v>9.2531716146398466</c:v>
                </c:pt>
                <c:pt idx="1241">
                  <c:v>9.1632451163721331</c:v>
                </c:pt>
                <c:pt idx="1242">
                  <c:v>9.0743937566411184</c:v>
                </c:pt>
                <c:pt idx="1243">
                  <c:v>8.9866494253155995</c:v>
                </c:pt>
                <c:pt idx="1244">
                  <c:v>8.9000448645830712</c:v>
                </c:pt>
                <c:pt idx="1245">
                  <c:v>8.8146136696264907</c:v>
                </c:pt>
                <c:pt idx="1246">
                  <c:v>8.7303902864104135</c:v>
                </c:pt>
                <c:pt idx="1247">
                  <c:v>8.647410006264348</c:v>
                </c:pt>
                <c:pt idx="1248">
                  <c:v>8.5657089569364082</c:v>
                </c:pt>
                <c:pt idx="1249">
                  <c:v>8.4853240897769417</c:v>
                </c:pt>
                <c:pt idx="1250">
                  <c:v>8.4062931627005213</c:v>
                </c:pt>
                <c:pt idx="1251">
                  <c:v>8.3286547185659305</c:v>
                </c:pt>
                <c:pt idx="1252">
                  <c:v>8.2524480586080617</c:v>
                </c:pt>
                <c:pt idx="1253">
                  <c:v>8.1777132105537795</c:v>
                </c:pt>
                <c:pt idx="1254">
                  <c:v>8.1044908910563898</c:v>
                </c:pt>
                <c:pt idx="1255">
                  <c:v>8.0328224620910547</c:v>
                </c:pt>
                <c:pt idx="1256">
                  <c:v>7.9627498809671007</c:v>
                </c:pt>
                <c:pt idx="1257">
                  <c:v>7.8943156436335222</c:v>
                </c:pt>
                <c:pt idx="1258">
                  <c:v>7.8275627209815895</c:v>
                </c:pt>
                <c:pt idx="1259">
                  <c:v>7.7625344878842792</c:v>
                </c:pt>
                <c:pt idx="1260">
                  <c:v>7.6992746447566986</c:v>
                </c:pt>
                <c:pt idx="1261">
                  <c:v>7.6378271314754382</c:v>
                </c:pt>
                <c:pt idx="1262">
                  <c:v>7.5782360335581815</c:v>
                </c:pt>
                <c:pt idx="1263">
                  <c:v>7.5205454805782104</c:v>
                </c:pt>
                <c:pt idx="1264">
                  <c:v>7.4647995368716664</c:v>
                </c:pt>
                <c:pt idx="1265">
                  <c:v>7.4110420846883551</c:v>
                </c:pt>
                <c:pt idx="1266">
                  <c:v>7.3593167000389919</c:v>
                </c:pt>
                <c:pt idx="1267">
                  <c:v>7.3096665216022041</c:v>
                </c:pt>
                <c:pt idx="1268">
                  <c:v>7.2621341131722241</c:v>
                </c:pt>
                <c:pt idx="1269">
                  <c:v>7.216761320251333</c:v>
                </c:pt>
                <c:pt idx="1270">
                  <c:v>7.1735891215179173</c:v>
                </c:pt>
                <c:pt idx="1271">
                  <c:v>7.1326574760290447</c:v>
                </c:pt>
                <c:pt idx="1272">
                  <c:v>7.0940051671431865</c:v>
                </c:pt>
                <c:pt idx="1273">
                  <c:v>7.0576696442709643</c:v>
                </c:pt>
                <c:pt idx="1274">
                  <c:v>7.0236868636764997</c:v>
                </c:pt>
                <c:pt idx="1275">
                  <c:v>6.9920911296555772</c:v>
                </c:pt>
                <c:pt idx="1276">
                  <c:v>6.9629149375059143</c:v>
                </c:pt>
                <c:pt idx="1277">
                  <c:v>6.9361888197760404</c:v>
                </c:pt>
                <c:pt idx="1278">
                  <c:v>6.9119411973292779</c:v>
                </c:pt>
                <c:pt idx="1279">
                  <c:v>6.8901982367851806</c:v>
                </c:pt>
                <c:pt idx="1280">
                  <c:v>6.8709837159002172</c:v>
                </c:pt>
                <c:pt idx="1281">
                  <c:v>6.8543188984203729</c:v>
                </c:pt>
                <c:pt idx="1282">
                  <c:v>6.8402224198799102</c:v>
                </c:pt>
                <c:pt idx="1283">
                  <c:v>6.8287101857320964</c:v>
                </c:pt>
                <c:pt idx="1284">
                  <c:v>6.8197952830802153</c:v>
                </c:pt>
                <c:pt idx="1285">
                  <c:v>6.8134879071319583</c:v>
                </c:pt>
                <c:pt idx="1286">
                  <c:v>6.8097953033297625</c:v>
                </c:pt>
                <c:pt idx="1287">
                  <c:v>6.8087217259173656</c:v>
                </c:pt>
                <c:pt idx="1288">
                  <c:v>6.8102684134925688</c:v>
                </c:pt>
                <c:pt idx="1289">
                  <c:v>6.8144335818729962</c:v>
                </c:pt>
                <c:pt idx="1290">
                  <c:v>6.8212124343704952</c:v>
                </c:pt>
                <c:pt idx="1291">
                  <c:v>6.8305971893364674</c:v>
                </c:pt>
                <c:pt idx="1292">
                  <c:v>6.8425771246103064</c:v>
                </c:pt>
                <c:pt idx="1293">
                  <c:v>6.8571386382818336</c:v>
                </c:pt>
                <c:pt idx="1294">
                  <c:v>6.8742653249713461</c:v>
                </c:pt>
                <c:pt idx="1295">
                  <c:v>6.893938066642141</c:v>
                </c:pt>
                <c:pt idx="1296">
                  <c:v>6.9161351367942592</c:v>
                </c:pt>
                <c:pt idx="1297">
                  <c:v>6.9408323167478327</c:v>
                </c:pt>
                <c:pt idx="1298">
                  <c:v>6.9680030226120326</c:v>
                </c:pt>
                <c:pt idx="1299">
                  <c:v>6.9976184414526452</c:v>
                </c:pt>
                <c:pt idx="1300">
                  <c:v>7.0296476751181682</c:v>
                </c:pt>
                <c:pt idx="1301">
                  <c:v>7.0640578901604973</c:v>
                </c:pt>
                <c:pt idx="1302">
                  <c:v>7.1008144722906028</c:v>
                </c:pt>
                <c:pt idx="1303">
                  <c:v>7.1398811838400329</c:v>
                </c:pt>
                <c:pt idx="1304">
                  <c:v>7.1812203227531324</c:v>
                </c:pt>
                <c:pt idx="1305">
                  <c:v>7.2247928817095284</c:v>
                </c:pt>
                <c:pt idx="1306">
                  <c:v>7.2705587060684067</c:v>
                </c:pt>
                <c:pt idx="1307">
                  <c:v>7.3184766494320366</c:v>
                </c:pt>
                <c:pt idx="1308">
                  <c:v>7.3685047257422029</c:v>
                </c:pt>
                <c:pt idx="1309">
                  <c:v>10.907532933775748</c:v>
                </c:pt>
                <c:pt idx="1310">
                  <c:v>10.802982562849913</c:v>
                </c:pt>
                <c:pt idx="1311">
                  <c:v>10.699078215443812</c:v>
                </c:pt>
                <c:pt idx="1312">
                  <c:v>10.595838896578119</c:v>
                </c:pt>
                <c:pt idx="1313">
                  <c:v>10.493284235138191</c:v>
                </c:pt>
                <c:pt idx="1314">
                  <c:v>10.391434502111339</c:v>
                </c:pt>
                <c:pt idx="1315">
                  <c:v>10.290310628890101</c:v>
                </c:pt>
                <c:pt idx="1316">
                  <c:v>10.18993422557455</c:v>
                </c:pt>
                <c:pt idx="1317">
                  <c:v>10.09032759919771</c:v>
                </c:pt>
                <c:pt idx="1318">
                  <c:v>9.9915137717882789</c:v>
                </c:pt>
                <c:pt idx="1319">
                  <c:v>9.8935164981742982</c:v>
                </c:pt>
                <c:pt idx="1320">
                  <c:v>9.7963602834199399</c:v>
                </c:pt>
                <c:pt idx="1321">
                  <c:v>9.7000703997752815</c:v>
                </c:pt>
                <c:pt idx="1322">
                  <c:v>9.6046729030058025</c:v>
                </c:pt>
                <c:pt idx="1323">
                  <c:v>9.5101946479543571</c:v>
                </c:pt>
                <c:pt idx="1324">
                  <c:v>9.4166633031734666</c:v>
                </c:pt>
                <c:pt idx="1325">
                  <c:v>9.3241073644503008</c:v>
                </c:pt>
                <c:pt idx="1326">
                  <c:v>9.232556167030193</c:v>
                </c:pt>
                <c:pt idx="1327">
                  <c:v>9.1420398963276561</c:v>
                </c:pt>
                <c:pt idx="1328">
                  <c:v>9.0525895968962562</c:v>
                </c:pt>
                <c:pt idx="1329">
                  <c:v>8.9642371794107696</c:v>
                </c:pt>
                <c:pt idx="1330">
                  <c:v>8.8770154253969196</c:v>
                </c:pt>
                <c:pt idx="1331">
                  <c:v>8.7909579894257099</c:v>
                </c:pt>
                <c:pt idx="1332">
                  <c:v>8.7060993984716806</c:v>
                </c:pt>
                <c:pt idx="1333">
                  <c:v>8.6224750481169039</c:v>
                </c:pt>
                <c:pt idx="1334">
                  <c:v>8.5401211952662965</c:v>
                </c:pt>
                <c:pt idx="1335">
                  <c:v>8.4590749470248259</c:v>
                </c:pt>
                <c:pt idx="1336">
                  <c:v>8.3793742453740467</c:v>
                </c:pt>
                <c:pt idx="1337">
                  <c:v>8.301057847274711</c:v>
                </c:pt>
                <c:pt idx="1338">
                  <c:v>8.2241652998144836</c:v>
                </c:pt>
                <c:pt idx="1339">
                  <c:v>8.1487369100157263</c:v>
                </c:pt>
                <c:pt idx="1340">
                  <c:v>8.0748137089186791</c:v>
                </c:pt>
                <c:pt idx="1341">
                  <c:v>8.0024374095607769</c:v>
                </c:pt>
                <c:pt idx="1342">
                  <c:v>7.9316503584842257</c:v>
                </c:pt>
                <c:pt idx="1343">
                  <c:v>7.8624954804220071</c:v>
                </c:pt>
                <c:pt idx="1344">
                  <c:v>7.795016215838066</c:v>
                </c:pt>
                <c:pt idx="1345">
                  <c:v>7.7292564510312838</c:v>
                </c:pt>
                <c:pt idx="1346">
                  <c:v>7.6652604405556515</c:v>
                </c:pt>
                <c:pt idx="1347">
                  <c:v>7.6030727217615457</c:v>
                </c:pt>
                <c:pt idx="1348">
                  <c:v>7.5427380213255448</c:v>
                </c:pt>
                <c:pt idx="1349">
                  <c:v>7.4843011537092679</c:v>
                </c:pt>
                <c:pt idx="1350">
                  <c:v>7.4278069115712846</c:v>
                </c:pt>
                <c:pt idx="1351">
                  <c:v>7.3732999482502262</c:v>
                </c:pt>
                <c:pt idx="1352">
                  <c:v>7.3208246525412575</c:v>
                </c:pt>
                <c:pt idx="1353">
                  <c:v>7.2704250161014157</c:v>
                </c:pt>
                <c:pt idx="1354">
                  <c:v>7.2221444939407773</c:v>
                </c:pt>
                <c:pt idx="1355">
                  <c:v>7.1760258585844925</c:v>
                </c:pt>
                <c:pt idx="1356">
                  <c:v>7.1321110486233943</c:v>
                </c:pt>
                <c:pt idx="1357">
                  <c:v>7.0904410125059849</c:v>
                </c:pt>
                <c:pt idx="1358">
                  <c:v>7.0510555485591144</c:v>
                </c:pt>
                <c:pt idx="1359">
                  <c:v>7.0139931423557895</c:v>
                </c:pt>
                <c:pt idx="1360">
                  <c:v>6.9792908026725895</c:v>
                </c:pt>
                <c:pt idx="1361">
                  <c:v>6.9469838973927924</c:v>
                </c:pt>
                <c:pt idx="1362">
                  <c:v>6.917105990810585</c:v>
                </c:pt>
                <c:pt idx="1363">
                  <c:v>6.8896886838730964</c:v>
                </c:pt>
                <c:pt idx="1364">
                  <c:v>6.8647614589568029</c:v>
                </c:pt>
                <c:pt idx="1365">
                  <c:v>6.8423515308099185</c:v>
                </c:pt>
                <c:pt idx="1366">
                  <c:v>6.8224837052999483</c:v>
                </c:pt>
                <c:pt idx="1367">
                  <c:v>6.8051802475833219</c:v>
                </c:pt>
                <c:pt idx="1368">
                  <c:v>6.7904607612607171</c:v>
                </c:pt>
                <c:pt idx="1369">
                  <c:v>6.7783420799966372</c:v>
                </c:pt>
                <c:pt idx="1370">
                  <c:v>6.7688381729653724</c:v>
                </c:pt>
                <c:pt idx="1371">
                  <c:v>6.7619600653391645</c:v>
                </c:pt>
                <c:pt idx="1372">
                  <c:v>6.7577157748605021</c:v>
                </c:pt>
                <c:pt idx="1373">
                  <c:v>6.756110265342306</c:v>
                </c:pt>
                <c:pt idx="1374">
                  <c:v>6.757145417721695</c:v>
                </c:pt>
                <c:pt idx="1375">
                  <c:v>6.7608200190597669</c:v>
                </c:pt>
                <c:pt idx="1376">
                  <c:v>6.7671297696371759</c:v>
                </c:pt>
                <c:pt idx="1377">
                  <c:v>6.776067308048856</c:v>
                </c:pt>
                <c:pt idx="1378">
                  <c:v>6.7876222539572444</c:v>
                </c:pt>
                <c:pt idx="1379">
                  <c:v>6.8017812679276277</c:v>
                </c:pt>
                <c:pt idx="1380">
                  <c:v>6.8185281275474043</c:v>
                </c:pt>
                <c:pt idx="1381">
                  <c:v>6.8378438188282313</c:v>
                </c:pt>
                <c:pt idx="1382">
                  <c:v>6.8597066417105754</c:v>
                </c:pt>
                <c:pt idx="1383">
                  <c:v>6.8840923283376503</c:v>
                </c:pt>
                <c:pt idx="1384">
                  <c:v>6.9109741726427254</c:v>
                </c:pt>
                <c:pt idx="1385">
                  <c:v>6.9403231697018759</c:v>
                </c:pt>
                <c:pt idx="1386">
                  <c:v>6.9721081632440969</c:v>
                </c:pt>
                <c:pt idx="1387">
                  <c:v>7.006295999681833</c:v>
                </c:pt>
                <c:pt idx="1388">
                  <c:v>7.0428516870262659</c:v>
                </c:pt>
                <c:pt idx="1389">
                  <c:v>7.0817385570810343</c:v>
                </c:pt>
                <c:pt idx="1390">
                  <c:v>7.1229184293627847</c:v>
                </c:pt>
                <c:pt idx="1391">
                  <c:v>7.1663517752739585</c:v>
                </c:pt>
                <c:pt idx="1392">
                  <c:v>7.2119978811489416</c:v>
                </c:pt>
                <c:pt idx="1393">
                  <c:v>7.2598150089055187</c:v>
                </c:pt>
                <c:pt idx="1394">
                  <c:v>7.3097605531557077</c:v>
                </c:pt>
                <c:pt idx="1395">
                  <c:v>10.791246694962661</c:v>
                </c:pt>
                <c:pt idx="1396">
                  <c:v>10.686897192095833</c:v>
                </c:pt>
                <c:pt idx="1397">
                  <c:v>10.583204751511587</c:v>
                </c:pt>
                <c:pt idx="1398">
                  <c:v>10.480188876423814</c:v>
                </c:pt>
                <c:pt idx="1399">
                  <c:v>10.377869714624765</c:v>
                </c:pt>
                <c:pt idx="1400">
                  <c:v>10.276268077324701</c:v>
                </c:pt>
                <c:pt idx="1401">
                  <c:v>10.17540545803792</c:v>
                </c:pt>
                <c:pt idx="1402">
                  <c:v>10.075304051441895</c:v>
                </c:pt>
                <c:pt idx="1403">
                  <c:v>9.9759867721265252</c:v>
                </c:pt>
                <c:pt idx="1404">
                  <c:v>9.8774772731398262</c:v>
                </c:pt>
                <c:pt idx="1405">
                  <c:v>9.7797999642248588</c:v>
                </c:pt>
                <c:pt idx="1406">
                  <c:v>9.6829800296303237</c:v>
                </c:pt>
                <c:pt idx="1407">
                  <c:v>9.5870434453639142</c:v>
                </c:pt>
                <c:pt idx="1408">
                  <c:v>9.4920169957432705</c:v>
                </c:pt>
                <c:pt idx="1409">
                  <c:v>9.3979282890843248</c:v>
                </c:pt>
                <c:pt idx="1410">
                  <c:v>9.3048057723507647</c:v>
                </c:pt>
                <c:pt idx="1411">
                  <c:v>9.2126787445715923</c:v>
                </c:pt>
                <c:pt idx="1412">
                  <c:v>9.1215773688161352</c:v>
                </c:pt>
                <c:pt idx="1413">
                  <c:v>9.0315326824977262</c:v>
                </c:pt>
                <c:pt idx="1414">
                  <c:v>8.9425766057584788</c:v>
                </c:pt>
                <c:pt idx="1415">
                  <c:v>8.8547419476685754</c:v>
                </c:pt>
                <c:pt idx="1416">
                  <c:v>8.7680624099542364</c:v>
                </c:pt>
                <c:pt idx="1417">
                  <c:v>8.6825725879494904</c:v>
                </c:pt>
                <c:pt idx="1418">
                  <c:v>8.5983079684481929</c:v>
                </c:pt>
                <c:pt idx="1419">
                  <c:v>8.5153049241149255</c:v>
                </c:pt>
                <c:pt idx="1420">
                  <c:v>8.4336007040967083</c:v>
                </c:pt>
                <c:pt idx="1421">
                  <c:v>8.3532334204626117</c:v>
                </c:pt>
                <c:pt idx="1422">
                  <c:v>8.2742420300855866</c:v>
                </c:pt>
                <c:pt idx="1423">
                  <c:v>8.1966663115711018</c:v>
                </c:pt>
                <c:pt idx="1424">
                  <c:v>8.1205468368308047</c:v>
                </c:pt>
                <c:pt idx="1425">
                  <c:v>8.0459249368975172</c:v>
                </c:pt>
                <c:pt idx="1426">
                  <c:v>7.9728426615808896</c:v>
                </c:pt>
                <c:pt idx="1427">
                  <c:v>7.9013427325719485</c:v>
                </c:pt>
                <c:pt idx="1428">
                  <c:v>7.8314684896205291</c:v>
                </c:pt>
                <c:pt idx="1429">
                  <c:v>7.7632638294327823</c:v>
                </c:pt>
                <c:pt idx="1430">
                  <c:v>7.6967731369677148</c:v>
                </c:pt>
                <c:pt idx="1431">
                  <c:v>7.6320412088526286</c:v>
                </c:pt>
                <c:pt idx="1432">
                  <c:v>7.569113168688256</c:v>
                </c:pt>
                <c:pt idx="1433">
                  <c:v>7.5080343740757893</c:v>
                </c:pt>
                <c:pt idx="1434">
                  <c:v>7.4488503152705157</c:v>
                </c:pt>
                <c:pt idx="1435">
                  <c:v>7.391606505450361</c:v>
                </c:pt>
                <c:pt idx="1436">
                  <c:v>7.336348362682549</c:v>
                </c:pt>
                <c:pt idx="1437">
                  <c:v>7.2831210837773463</c:v>
                </c:pt>
                <c:pt idx="1438">
                  <c:v>7.2319695103338013</c:v>
                </c:pt>
                <c:pt idx="1439">
                  <c:v>7.1829379874075006</c:v>
                </c:pt>
                <c:pt idx="1440">
                  <c:v>7.1360702153632225</c:v>
                </c:pt>
                <c:pt idx="1441">
                  <c:v>7.0914090956138516</c:v>
                </c:pt>
                <c:pt idx="1442">
                  <c:v>7.048996571088967</c:v>
                </c:pt>
                <c:pt idx="1443">
                  <c:v>7.0088734624190181</c:v>
                </c:pt>
                <c:pt idx="1444">
                  <c:v>6.9710793009610423</c:v>
                </c:pt>
                <c:pt idx="1445">
                  <c:v>6.9356521599256853</c:v>
                </c:pt>
                <c:pt idx="1446">
                  <c:v>6.9026284849892177</c:v>
                </c:pt>
                <c:pt idx="1447">
                  <c:v>6.8720429258842417</c:v>
                </c:pt>
                <c:pt idx="1448">
                  <c:v>6.8439281705549142</c:v>
                </c:pt>
                <c:pt idx="1449">
                  <c:v>6.8183147835328795</c:v>
                </c:pt>
                <c:pt idx="1450">
                  <c:v>6.7952310502351043</c:v>
                </c:pt>
                <c:pt idx="1451">
                  <c:v>6.7747028289013498</c:v>
                </c:pt>
                <c:pt idx="1452">
                  <c:v>6.756753411874449</c:v>
                </c:pt>
                <c:pt idx="1453">
                  <c:v>6.7414033978792904</c:v>
                </c:pt>
                <c:pt idx="1454">
                  <c:v>6.7286705768753663</c:v>
                </c:pt>
                <c:pt idx="1455">
                  <c:v>6.7185698289432461</c:v>
                </c:pt>
                <c:pt idx="1456">
                  <c:v>6.7111130385185058</c:v>
                </c:pt>
                <c:pt idx="1457">
                  <c:v>6.7063090251097215</c:v>
                </c:pt>
                <c:pt idx="1458">
                  <c:v>6.7041634914336248</c:v>
                </c:pt>
                <c:pt idx="1459">
                  <c:v>6.7046789896745436</c:v>
                </c:pt>
                <c:pt idx="1460">
                  <c:v>6.707854906332086</c:v>
                </c:pt>
                <c:pt idx="1461">
                  <c:v>6.7136874658664283</c:v>
                </c:pt>
                <c:pt idx="1462">
                  <c:v>6.7221697530908076</c:v>
                </c:pt>
                <c:pt idx="1463">
                  <c:v>6.7332917540022184</c:v>
                </c:pt>
                <c:pt idx="1464">
                  <c:v>6.7470404144904883</c:v>
                </c:pt>
                <c:pt idx="1465">
                  <c:v>6.7633997161287231</c:v>
                </c:pt>
                <c:pt idx="1466">
                  <c:v>6.7823507680302555</c:v>
                </c:pt>
                <c:pt idx="1467">
                  <c:v>6.8038719135635919</c:v>
                </c:pt>
                <c:pt idx="1468">
                  <c:v>6.8279388505512237</c:v>
                </c:pt>
                <c:pt idx="1469">
                  <c:v>6.8545247634436661</c:v>
                </c:pt>
                <c:pt idx="1470">
                  <c:v>6.8836004658584384</c:v>
                </c:pt>
                <c:pt idx="1471">
                  <c:v>6.9151345518058402</c:v>
                </c:pt>
                <c:pt idx="1472">
                  <c:v>6.9490935538888658</c:v>
                </c:pt>
                <c:pt idx="1473">
                  <c:v>6.9854421067623935</c:v>
                </c:pt>
                <c:pt idx="1474">
                  <c:v>7.024143114164648</c:v>
                </c:pt>
                <c:pt idx="1475">
                  <c:v>7.0651579178892145</c:v>
                </c:pt>
                <c:pt idx="1476">
                  <c:v>7.1084464671450576</c:v>
                </c:pt>
                <c:pt idx="1477">
                  <c:v>7.1539674868516014</c:v>
                </c:pt>
                <c:pt idx="1478">
                  <c:v>7.2016786435317277</c:v>
                </c:pt>
                <c:pt idx="1479">
                  <c:v>7.2515367075938153</c:v>
                </c:pt>
                <c:pt idx="1480">
                  <c:v>10.675378979436303</c:v>
                </c:pt>
                <c:pt idx="1481">
                  <c:v>10.57123888333436</c:v>
                </c:pt>
                <c:pt idx="1482">
                  <c:v>10.46776726707078</c:v>
                </c:pt>
                <c:pt idx="1483">
                  <c:v>10.364984150576646</c:v>
                </c:pt>
                <c:pt idx="1484">
                  <c:v>10.262910219862594</c:v>
                </c:pt>
                <c:pt idx="1485">
                  <c:v>10.161566846472223</c:v>
                </c:pt>
                <c:pt idx="1486">
                  <c:v>10.060976106958766</c:v>
                </c:pt>
                <c:pt idx="1487">
                  <c:v>9.9611608023048852</c:v>
                </c:pt>
                <c:pt idx="1488">
                  <c:v>9.8621444771947964</c:v>
                </c:pt>
                <c:pt idx="1489">
                  <c:v>9.7639514390363882</c:v>
                </c:pt>
                <c:pt idx="1490">
                  <c:v>9.6666067766184653</c:v>
                </c:pt>
                <c:pt idx="1491">
                  <c:v>9.570136378274853</c:v>
                </c:pt>
                <c:pt idx="1492">
                  <c:v>9.4745669494126137</c:v>
                </c:pt>
                <c:pt idx="1493">
                  <c:v>9.3799260292463025</c:v>
                </c:pt>
                <c:pt idx="1494">
                  <c:v>9.2862420065638585</c:v>
                </c:pt>
                <c:pt idx="1495">
                  <c:v>9.1935441343324396</c:v>
                </c:pt>
                <c:pt idx="1496">
                  <c:v>9.1018625429344997</c:v>
                </c:pt>
                <c:pt idx="1497">
                  <c:v>9.0112282518055284</c:v>
                </c:pt>
                <c:pt idx="1498">
                  <c:v>8.9216731792254365</c:v>
                </c:pt>
                <c:pt idx="1499">
                  <c:v>8.8332301499956003</c:v>
                </c:pt>
                <c:pt idx="1500">
                  <c:v>8.7459329007133668</c:v>
                </c:pt>
                <c:pt idx="1501">
                  <c:v>8.6598160823355901</c:v>
                </c:pt>
                <c:pt idx="1502">
                  <c:v>8.5749152597028093</c:v>
                </c:pt>
                <c:pt idx="1503">
                  <c:v>8.4912669076762892</c:v>
                </c:pt>
                <c:pt idx="1504">
                  <c:v>8.4089084035218988</c:v>
                </c:pt>
                <c:pt idx="1505">
                  <c:v>8.3278780151580243</c:v>
                </c:pt>
                <c:pt idx="1506">
                  <c:v>8.2482148848700536</c:v>
                </c:pt>
                <c:pt idx="1507">
                  <c:v>8.1699590080819764</c:v>
                </c:pt>
                <c:pt idx="1508">
                  <c:v>8.093151206767125</c:v>
                </c:pt>
                <c:pt idx="1509">
                  <c:v>8.0178330970755969</c:v>
                </c:pt>
                <c:pt idx="1510">
                  <c:v>7.9440470507565566</c:v>
                </c:pt>
                <c:pt idx="1511">
                  <c:v>7.8718361499598952</c:v>
                </c:pt>
                <c:pt idx="1512">
                  <c:v>7.8012441350149597</c:v>
                </c:pt>
                <c:pt idx="1513">
                  <c:v>7.7323153448047863</c:v>
                </c:pt>
                <c:pt idx="1514">
                  <c:v>7.6650946493836738</c:v>
                </c:pt>
                <c:pt idx="1515">
                  <c:v>7.5996273745247036</c:v>
                </c:pt>
                <c:pt idx="1516">
                  <c:v>7.5359592179329553</c:v>
                </c:pt>
                <c:pt idx="1517">
                  <c:v>7.4741361569201095</c:v>
                </c:pt>
                <c:pt idx="1518">
                  <c:v>7.4142043474078001</c:v>
                </c:pt>
                <c:pt idx="1519">
                  <c:v>7.3562100142103963</c:v>
                </c:pt>
                <c:pt idx="1520">
                  <c:v>7.3001993326433423</c:v>
                </c:pt>
                <c:pt idx="1521">
                  <c:v>7.2462183016102735</c:v>
                </c:pt>
                <c:pt idx="1522">
                  <c:v>7.1943126084404652</c:v>
                </c:pt>
                <c:pt idx="1523">
                  <c:v>7.1445274858766972</c:v>
                </c:pt>
                <c:pt idx="1524">
                  <c:v>7.0969075617509736</c:v>
                </c:pt>
                <c:pt idx="1525">
                  <c:v>7.0514967020297954</c:v>
                </c:pt>
                <c:pt idx="1526">
                  <c:v>7.0083378480595817</c:v>
                </c:pt>
                <c:pt idx="1527">
                  <c:v>6.9674728489933937</c:v>
                </c:pt>
                <c:pt idx="1528">
                  <c:v>6.9289422905292133</c:v>
                </c:pt>
                <c:pt idx="1529">
                  <c:v>6.8927853212338412</c:v>
                </c:pt>
                <c:pt idx="1530">
                  <c:v>6.8590394778611383</c:v>
                </c:pt>
                <c:pt idx="1531">
                  <c:v>6.8277405111945244</c:v>
                </c:pt>
                <c:pt idx="1532">
                  <c:v>6.7989222140472041</c:v>
                </c:pt>
                <c:pt idx="1533">
                  <c:v>6.7726162531351628</c:v>
                </c:pt>
                <c:pt idx="1534">
                  <c:v>6.7488520065937889</c:v>
                </c:pt>
                <c:pt idx="1535">
                  <c:v>6.7276564089352728</c:v>
                </c:pt>
                <c:pt idx="1536">
                  <c:v>6.7090538052380433</c:v>
                </c:pt>
                <c:pt idx="1537">
                  <c:v>6.6930658163190566</c:v>
                </c:pt>
                <c:pt idx="1538">
                  <c:v>6.6797112165636809</c:v>
                </c:pt>
                <c:pt idx="1539">
                  <c:v>6.6690058259760923</c:v>
                </c:pt>
                <c:pt idx="1540">
                  <c:v>6.660962417866342</c:v>
                </c:pt>
                <c:pt idx="1541">
                  <c:v>6.6555906434110712</c:v>
                </c:pt>
                <c:pt idx="1542">
                  <c:v>6.6528969741160537</c:v>
                </c:pt>
                <c:pt idx="1543">
                  <c:v>6.6528846629753398</c:v>
                </c:pt>
                <c:pt idx="1544">
                  <c:v>6.65555372486849</c:v>
                </c:pt>
                <c:pt idx="1545">
                  <c:v>6.6609009364707985</c:v>
                </c:pt>
                <c:pt idx="1546">
                  <c:v>6.6689198556777294</c:v>
                </c:pt>
                <c:pt idx="1547">
                  <c:v>6.6796008602712309</c:v>
                </c:pt>
                <c:pt idx="1548">
                  <c:v>6.69293120528876</c:v>
                </c:pt>
                <c:pt idx="1549">
                  <c:v>6.708895098302575</c:v>
                </c:pt>
                <c:pt idx="1550">
                  <c:v>6.7274737915830629</c:v>
                </c:pt>
                <c:pt idx="1551">
                  <c:v>6.7486456899109815</c:v>
                </c:pt>
                <c:pt idx="1552">
                  <c:v>6.7723864726239222</c:v>
                </c:pt>
                <c:pt idx="1553">
                  <c:v>6.798669228335303</c:v>
                </c:pt>
                <c:pt idx="1554">
                  <c:v>6.8274646006519557</c:v>
                </c:pt>
                <c:pt idx="1555">
                  <c:v>6.8587409431400888</c:v>
                </c:pt>
                <c:pt idx="1556">
                  <c:v>6.8924644817485419</c:v>
                </c:pt>
                <c:pt idx="1557">
                  <c:v>6.9285994828920936</c:v>
                </c:pt>
                <c:pt idx="1558">
                  <c:v>6.9671084254235902</c:v>
                </c:pt>
                <c:pt idx="1559">
                  <c:v>7.0079521747792031</c:v>
                </c:pt>
                <c:pt idx="1560">
                  <c:v>7.05109015766251</c:v>
                </c:pt>
                <c:pt idx="1561">
                  <c:v>7.0964805357364344</c:v>
                </c:pt>
                <c:pt idx="1562">
                  <c:v>7.1440803769131405</c:v>
                </c:pt>
                <c:pt idx="1563">
                  <c:v>7.1938458229665398</c:v>
                </c:pt>
                <c:pt idx="1564">
                  <c:v>10.559943563795519</c:v>
                </c:pt>
                <c:pt idx="1565">
                  <c:v>10.456021808294146</c:v>
                </c:pt>
                <c:pt idx="1566">
                  <c:v>10.352780346148931</c:v>
                </c:pt>
                <c:pt idx="1567">
                  <c:v>10.250239733333103</c:v>
                </c:pt>
                <c:pt idx="1568">
                  <c:v>10.148421214213677</c:v>
                </c:pt>
                <c:pt idx="1569">
                  <c:v>10.047346741628465</c:v>
                </c:pt>
                <c:pt idx="1570">
                  <c:v>9.9470389969593676</c:v>
                </c:pt>
                <c:pt idx="1571">
                  <c:v>9.8475214101141777</c:v>
                </c:pt>
                <c:pt idx="1572">
                  <c:v>9.7488181793175421</c:v>
                </c:pt>
                <c:pt idx="1573">
                  <c:v>9.6509542905992287</c:v>
                </c:pt>
                <c:pt idx="1574">
                  <c:v>9.553955536854227</c:v>
                </c:pt>
                <c:pt idx="1575">
                  <c:v>9.4578485363346658</c:v>
                </c:pt>
                <c:pt idx="1576">
                  <c:v>9.3626607504179287</c:v>
                </c:pt>
                <c:pt idx="1577">
                  <c:v>9.2684205004786779</c:v>
                </c:pt>
                <c:pt idx="1578">
                  <c:v>9.1751569836749312</c:v>
                </c:pt>
                <c:pt idx="1579">
                  <c:v>9.0829002874397293</c:v>
                </c:pt>
                <c:pt idx="1580">
                  <c:v>8.9916814024505403</c:v>
                </c:pt>
                <c:pt idx="1581">
                  <c:v>8.9015322338283696</c:v>
                </c:pt>
                <c:pt idx="1582">
                  <c:v>8.812485610297724</c:v>
                </c:pt>
                <c:pt idx="1583">
                  <c:v>8.7245752910174286</c:v>
                </c:pt>
                <c:pt idx="1584">
                  <c:v>8.637835969770876</c:v>
                </c:pt>
                <c:pt idx="1585">
                  <c:v>8.5523032761830731</c:v>
                </c:pt>
                <c:pt idx="1586">
                  <c:v>8.4680137736109202</c:v>
                </c:pt>
                <c:pt idx="1587">
                  <c:v>8.3850049533333717</c:v>
                </c:pt>
                <c:pt idx="1588">
                  <c:v>8.3033152246493991</c:v>
                </c:pt>
                <c:pt idx="1589">
                  <c:v>8.2229839004750698</c:v>
                </c:pt>
                <c:pt idx="1590">
                  <c:v>8.1440511780168894</c:v>
                </c:pt>
                <c:pt idx="1591">
                  <c:v>8.0665581140876181</c:v>
                </c:pt>
                <c:pt idx="1592">
                  <c:v>7.9905465946239032</c:v>
                </c:pt>
                <c:pt idx="1593">
                  <c:v>7.9160592979630282</c:v>
                </c:pt>
                <c:pt idx="1594">
                  <c:v>7.8431396514397589</c:v>
                </c:pt>
                <c:pt idx="1595">
                  <c:v>7.7718317808747388</c:v>
                </c:pt>
                <c:pt idx="1596">
                  <c:v>7.7021804525440096</c:v>
                </c:pt>
                <c:pt idx="1597">
                  <c:v>7.6342310072459725</c:v>
                </c:pt>
                <c:pt idx="1598">
                  <c:v>7.568029286118616</c:v>
                </c:pt>
                <c:pt idx="1599">
                  <c:v>7.5036215479067616</c:v>
                </c:pt>
                <c:pt idx="1600">
                  <c:v>7.4410543774374238</c:v>
                </c:pt>
                <c:pt idx="1601">
                  <c:v>7.3803745851317757</c:v>
                </c:pt>
                <c:pt idx="1602">
                  <c:v>7.3216290974649763</c:v>
                </c:pt>
                <c:pt idx="1603">
                  <c:v>7.264864838380749</c:v>
                </c:pt>
                <c:pt idx="1604">
                  <c:v>7.2101286017757333</c:v>
                </c:pt>
                <c:pt idx="1605">
                  <c:v>7.1574669152889854</c:v>
                </c:pt>
                <c:pt idx="1606">
                  <c:v>7.1069258957637054</c:v>
                </c:pt>
                <c:pt idx="1607">
                  <c:v>7.0585510968898895</c:v>
                </c:pt>
                <c:pt idx="1608">
                  <c:v>7.0123873496864508</c:v>
                </c:pt>
                <c:pt idx="1609">
                  <c:v>6.9684785966370058</c:v>
                </c:pt>
                <c:pt idx="1610">
                  <c:v>6.9268677204521474</c:v>
                </c:pt>
                <c:pt idx="1611">
                  <c:v>6.8875963685892776</c:v>
                </c:pt>
                <c:pt idx="1612">
                  <c:v>6.8507047748151333</c:v>
                </c:pt>
                <c:pt idx="1613">
                  <c:v>6.8162315792418546</c:v>
                </c:pt>
                <c:pt idx="1614">
                  <c:v>6.7842136484003328</c:v>
                </c:pt>
                <c:pt idx="1615">
                  <c:v>6.7546858970300896</c:v>
                </c:pt>
                <c:pt idx="1616">
                  <c:v>6.727681113358555</c:v>
                </c:pt>
                <c:pt idx="1617">
                  <c:v>6.7032297897098836</c:v>
                </c:pt>
                <c:pt idx="1618">
                  <c:v>6.6813599603205782</c:v>
                </c:pt>
                <c:pt idx="1619">
                  <c:v>6.662097048242722</c:v>
                </c:pt>
                <c:pt idx="1620">
                  <c:v>6.6454637231830676</c:v>
                </c:pt>
                <c:pt idx="1621">
                  <c:v>6.6314797720560321</c:v>
                </c:pt>
                <c:pt idx="1622">
                  <c:v>6.6201619839202479</c:v>
                </c:pt>
                <c:pt idx="1623">
                  <c:v>6.6115240508226103</c:v>
                </c:pt>
                <c:pt idx="1624">
                  <c:v>6.6055764858925938</c:v>
                </c:pt>
                <c:pt idx="1625">
                  <c:v>6.6023265598163849</c:v>
                </c:pt>
                <c:pt idx="1626">
                  <c:v>6.6017782565794336</c:v>
                </c:pt>
                <c:pt idx="1627">
                  <c:v>6.6039322491029147</c:v>
                </c:pt>
                <c:pt idx="1628">
                  <c:v>6.6087858951207048</c:v>
                </c:pt>
                <c:pt idx="1629">
                  <c:v>6.6163332533556414</c:v>
                </c:pt>
                <c:pt idx="1630">
                  <c:v>6.6265651197646376</c:v>
                </c:pt>
                <c:pt idx="1631">
                  <c:v>6.6394690833387715</c:v>
                </c:pt>
                <c:pt idx="1632">
                  <c:v>6.6550296006742027</c:v>
                </c:pt>
                <c:pt idx="1633">
                  <c:v>6.6732280882790649</c:v>
                </c:pt>
                <c:pt idx="1634">
                  <c:v>6.6940430313564523</c:v>
                </c:pt>
                <c:pt idx="1635">
                  <c:v>6.7174501076089514</c:v>
                </c:pt>
                <c:pt idx="1636">
                  <c:v>6.7434223244497673</c:v>
                </c:pt>
                <c:pt idx="1637">
                  <c:v>6.7719301678818198</c:v>
                </c:pt>
                <c:pt idx="1638">
                  <c:v>6.8029417612204126</c:v>
                </c:pt>
                <c:pt idx="1639">
                  <c:v>6.8364230317874473</c:v>
                </c:pt>
                <c:pt idx="1640">
                  <c:v>6.8723378836942697</c:v>
                </c:pt>
                <c:pt idx="1641">
                  <c:v>6.9106483748540821</c:v>
                </c:pt>
                <c:pt idx="1642">
                  <c:v>6.951314896420369</c:v>
                </c:pt>
                <c:pt idx="1643">
                  <c:v>6.9942963529311832</c:v>
                </c:pt>
                <c:pt idx="1644">
                  <c:v>7.0395503415463665</c:v>
                </c:pt>
                <c:pt idx="1645">
                  <c:v>7.0870333288910876</c:v>
                </c:pt>
                <c:pt idx="1646">
                  <c:v>7.1367008241602061</c:v>
                </c:pt>
                <c:pt idx="1647">
                  <c:v>10.444954781108931</c:v>
                </c:pt>
                <c:pt idx="1648">
                  <c:v>10.341260714991826</c:v>
                </c:pt>
                <c:pt idx="1649">
                  <c:v>10.238259169730203</c:v>
                </c:pt>
                <c:pt idx="1650">
                  <c:v>10.135971257496948</c:v>
                </c:pt>
                <c:pt idx="1651">
                  <c:v>10.034418802011023</c:v>
                </c:pt>
                <c:pt idx="1652">
                  <c:v>9.933624359246167</c:v>
                </c:pt>
                <c:pt idx="1653">
                  <c:v>9.8336112381044263</c:v>
                </c:pt>
                <c:pt idx="1654">
                  <c:v>9.7344035209583808</c:v>
                </c:pt>
                <c:pt idx="1655">
                  <c:v>9.6360260839533094</c:v>
                </c:pt>
                <c:pt idx="1656">
                  <c:v>9.5385046169469661</c:v>
                </c:pt>
                <c:pt idx="1657">
                  <c:v>9.4418656429498622</c:v>
                </c:pt>
                <c:pt idx="1658">
                  <c:v>9.3461365369131961</c:v>
                </c:pt>
                <c:pt idx="1659">
                  <c:v>9.2513455436946579</c:v>
                </c:pt>
                <c:pt idx="1660">
                  <c:v>9.1575217950143362</c:v>
                </c:pt>
                <c:pt idx="1661">
                  <c:v>9.0646953251940339</c:v>
                </c:pt>
                <c:pt idx="1662">
                  <c:v>8.9728970854532246</c:v>
                </c:pt>
                <c:pt idx="1663">
                  <c:v>8.8821589565141039</c:v>
                </c:pt>
                <c:pt idx="1664">
                  <c:v>8.7925137592466047</c:v>
                </c:pt>
                <c:pt idx="1665">
                  <c:v>8.7039952630620387</c:v>
                </c:pt>
                <c:pt idx="1666">
                  <c:v>8.6166381917416217</c:v>
                </c:pt>
                <c:pt idx="1667">
                  <c:v>8.5304782263635506</c:v>
                </c:pt>
                <c:pt idx="1668">
                  <c:v>8.4455520049700326</c:v>
                </c:pt>
                <c:pt idx="1669">
                  <c:v>8.361897118594106</c:v>
                </c:pt>
                <c:pt idx="1670">
                  <c:v>8.2795521032456758</c:v>
                </c:pt>
                <c:pt idx="1671">
                  <c:v>8.1985564274374401</c:v>
                </c:pt>
                <c:pt idx="1672">
                  <c:v>8.1189504748150814</c:v>
                </c:pt>
                <c:pt idx="1673">
                  <c:v>8.0407755214427343</c:v>
                </c:pt>
                <c:pt idx="1674">
                  <c:v>7.9640737072853449</c:v>
                </c:pt>
                <c:pt idx="1675">
                  <c:v>7.8888880014247356</c:v>
                </c:pt>
                <c:pt idx="1676">
                  <c:v>7.8152621605472055</c:v>
                </c:pt>
                <c:pt idx="1677">
                  <c:v>7.743240680247979</c:v>
                </c:pt>
                <c:pt idx="1678">
                  <c:v>7.6728687387131655</c:v>
                </c:pt>
                <c:pt idx="1679">
                  <c:v>7.6041921323638819</c:v>
                </c:pt>
                <c:pt idx="1680">
                  <c:v>7.5372572030809808</c:v>
                </c:pt>
                <c:pt idx="1681">
                  <c:v>7.472110756673505</c:v>
                </c:pt>
                <c:pt idx="1682">
                  <c:v>7.4087999723102298</c:v>
                </c:pt>
                <c:pt idx="1683">
                  <c:v>7.3473723027025519</c:v>
                </c:pt>
                <c:pt idx="1684">
                  <c:v>7.2878753649088663</c:v>
                </c:pt>
                <c:pt idx="1685">
                  <c:v>7.2303568217259411</c:v>
                </c:pt>
                <c:pt idx="1686">
                  <c:v>7.1748642537417089</c:v>
                </c:pt>
                <c:pt idx="1687">
                  <c:v>7.1214450222458838</c:v>
                </c:pt>
                <c:pt idx="1688">
                  <c:v>7.0701461233293577</c:v>
                </c:pt>
                <c:pt idx="1689">
                  <c:v>7.0210140336489877</c:v>
                </c:pt>
                <c:pt idx="1690">
                  <c:v>6.9740945484895249</c:v>
                </c:pt>
                <c:pt idx="1691">
                  <c:v>6.929432612916802</c:v>
                </c:pt>
                <c:pt idx="1692">
                  <c:v>6.8870721469828542</c:v>
                </c:pt>
                <c:pt idx="1693">
                  <c:v>6.847055866111174</c:v>
                </c:pt>
                <c:pt idx="1694">
                  <c:v>6.8094250979547661</c:v>
                </c:pt>
                <c:pt idx="1695">
                  <c:v>6.7742195971767476</c:v>
                </c:pt>
                <c:pt idx="1696">
                  <c:v>6.7414773597483144</c:v>
                </c:pt>
                <c:pt idx="1697">
                  <c:v>6.7112344384869393</c:v>
                </c:pt>
                <c:pt idx="1698">
                  <c:v>6.6835247616639739</c:v>
                </c:pt>
                <c:pt idx="1699">
                  <c:v>6.6583799565905109</c:v>
                </c:pt>
                <c:pt idx="1700">
                  <c:v>6.6358291801390887</c:v>
                </c:pt>
                <c:pt idx="1701">
                  <c:v>6.6158989581728784</c:v>
                </c:pt>
                <c:pt idx="1702">
                  <c:v>6.5986130358302511</c:v>
                </c:pt>
                <c:pt idx="1703">
                  <c:v>6.5839922405492883</c:v>
                </c:pt>
                <c:pt idx="1704">
                  <c:v>6.5720543596128271</c:v>
                </c:pt>
                <c:pt idx="1705">
                  <c:v>6.5628140338506515</c:v>
                </c:pt>
                <c:pt idx="1706">
                  <c:v>6.5562826689532363</c:v>
                </c:pt>
                <c:pt idx="1707">
                  <c:v>6.5524683656340121</c:v>
                </c:pt>
                <c:pt idx="1708">
                  <c:v>6.5513758696292745</c:v>
                </c:pt>
                <c:pt idx="1709">
                  <c:v>6.5530065422518389</c:v>
                </c:pt>
                <c:pt idx="1710">
                  <c:v>6.5573583519233161</c:v>
                </c:pt>
                <c:pt idx="1711">
                  <c:v>6.5644258868076122</c:v>
                </c:pt>
                <c:pt idx="1712">
                  <c:v>6.5742003883628115</c:v>
                </c:pt>
                <c:pt idx="1713">
                  <c:v>6.5866698053278769</c:v>
                </c:pt>
                <c:pt idx="1714">
                  <c:v>6.6018188673724296</c:v>
                </c:pt>
                <c:pt idx="1715">
                  <c:v>6.6196291773693483</c:v>
                </c:pt>
                <c:pt idx="1716">
                  <c:v>6.640079321007617</c:v>
                </c:pt>
                <c:pt idx="1717">
                  <c:v>6.6631449922521391</c:v>
                </c:pt>
                <c:pt idx="1718">
                  <c:v>6.6887991329823127</c:v>
                </c:pt>
                <c:pt idx="1719">
                  <c:v>6.7170120850050203</c:v>
                </c:pt>
                <c:pt idx="1720">
                  <c:v>6.7477517525417632</c:v>
                </c:pt>
                <c:pt idx="1721">
                  <c:v>6.7809837732342189</c:v>
                </c:pt>
                <c:pt idx="1722">
                  <c:v>6.8166716956964795</c:v>
                </c:pt>
                <c:pt idx="1723">
                  <c:v>6.854777161663363</c:v>
                </c:pt>
                <c:pt idx="1724">
                  <c:v>6.8952600908393684</c:v>
                </c:pt>
                <c:pt idx="1725">
                  <c:v>6.9380788666381594</c:v>
                </c:pt>
                <c:pt idx="1726">
                  <c:v>6.9831905211134213</c:v>
                </c:pt>
                <c:pt idx="1727">
                  <c:v>7.030550917513791</c:v>
                </c:pt>
                <c:pt idx="1728">
                  <c:v>7.0801149290423302</c:v>
                </c:pt>
                <c:pt idx="1729">
                  <c:v>10.33042754590449</c:v>
                </c:pt>
                <c:pt idx="1730">
                  <c:v>10.226970953720937</c:v>
                </c:pt>
                <c:pt idx="1731">
                  <c:v>10.124219542781043</c:v>
                </c:pt>
                <c:pt idx="1732">
                  <c:v>10.022195002479039</c:v>
                </c:pt>
                <c:pt idx="1733">
                  <c:v>9.9209197577699655</c:v>
                </c:pt>
                <c:pt idx="1734">
                  <c:v>9.8204169905159073</c:v>
                </c:pt>
                <c:pt idx="1735">
                  <c:v>9.7207106607606075</c:v>
                </c:pt>
                <c:pt idx="1736">
                  <c:v>9.6218255278270703</c:v>
                </c:pt>
                <c:pt idx="1737">
                  <c:v>9.5237871711191069</c:v>
                </c:pt>
                <c:pt idx="1738">
                  <c:v>9.426622010492915</c:v>
                </c:pt>
                <c:pt idx="1739">
                  <c:v>9.3303573260489046</c:v>
                </c:pt>
                <c:pt idx="1740">
                  <c:v>9.235021277176779</c:v>
                </c:pt>
                <c:pt idx="1741">
                  <c:v>9.1406429206686308</c:v>
                </c:pt>
                <c:pt idx="1742">
                  <c:v>9.0472522276954201</c:v>
                </c:pt>
                <c:pt idx="1743">
                  <c:v>8.954880099421672</c:v>
                </c:pt>
                <c:pt idx="1744">
                  <c:v>8.8635583810118383</c:v>
                </c:pt>
                <c:pt idx="1745">
                  <c:v>8.7733198737593341</c:v>
                </c:pt>
                <c:pt idx="1746">
                  <c:v>8.6841983450462621</c:v>
                </c:pt>
                <c:pt idx="1747">
                  <c:v>8.5962285358182697</c:v>
                </c:pt>
                <c:pt idx="1748">
                  <c:v>8.5094461652352429</c:v>
                </c:pt>
                <c:pt idx="1749">
                  <c:v>8.4238879321347611</c:v>
                </c:pt>
                <c:pt idx="1750">
                  <c:v>8.3395915129221354</c:v>
                </c:pt>
                <c:pt idx="1751">
                  <c:v>8.2565955554785742</c:v>
                </c:pt>
                <c:pt idx="1752">
                  <c:v>8.1749396686582703</c:v>
                </c:pt>
                <c:pt idx="1753">
                  <c:v>8.0946644069266398</c:v>
                </c:pt>
                <c:pt idx="1754">
                  <c:v>8.0158112496762204</c:v>
                </c:pt>
                <c:pt idx="1755">
                  <c:v>7.9384225747446235</c:v>
                </c:pt>
                <c:pt idx="1756">
                  <c:v>7.8625416256515077</c:v>
                </c:pt>
                <c:pt idx="1757">
                  <c:v>7.7882124720694819</c:v>
                </c:pt>
                <c:pt idx="1758">
                  <c:v>7.7154799630485087</c:v>
                </c:pt>
                <c:pt idx="1759">
                  <c:v>7.6443896725255822</c:v>
                </c:pt>
                <c:pt idx="1760">
                  <c:v>7.5749878366725394</c:v>
                </c:pt>
                <c:pt idx="1761">
                  <c:v>7.5073212826657727</c:v>
                </c:pt>
                <c:pt idx="1762">
                  <c:v>7.4414373485036069</c:v>
                </c:pt>
                <c:pt idx="1763">
                  <c:v>7.3773837935511208</c:v>
                </c:pt>
                <c:pt idx="1764">
                  <c:v>7.3152086995591201</c:v>
                </c:pt>
                <c:pt idx="1765">
                  <c:v>7.254960361984657</c:v>
                </c:pt>
                <c:pt idx="1766">
                  <c:v>7.1966871715352481</c:v>
                </c:pt>
                <c:pt idx="1767">
                  <c:v>7.140437485968202</c:v>
                </c:pt>
                <c:pt idx="1768">
                  <c:v>7.0862594922997397</c:v>
                </c:pt>
                <c:pt idx="1769">
                  <c:v>7.0342010597156541</c:v>
                </c:pt>
                <c:pt idx="1770">
                  <c:v>6.9843095836245608</c:v>
                </c:pt>
                <c:pt idx="1771">
                  <c:v>6.9366318214550864</c:v>
                </c:pt>
                <c:pt idx="1772">
                  <c:v>6.8912137209670936</c:v>
                </c:pt>
                <c:pt idx="1773">
                  <c:v>6.8481002420215304</c:v>
                </c:pt>
                <c:pt idx="1774">
                  <c:v>6.8073351729302969</c:v>
                </c:pt>
                <c:pt idx="1775">
                  <c:v>6.7689609426824839</c:v>
                </c:pt>
                <c:pt idx="1776">
                  <c:v>6.7330184305121534</c:v>
                </c:pt>
                <c:pt idx="1777">
                  <c:v>6.6995467744303498</c:v>
                </c:pt>
                <c:pt idx="1778">
                  <c:v>6.6685831804853626</c:v>
                </c:pt>
                <c:pt idx="1779">
                  <c:v>6.6401627346348091</c:v>
                </c:pt>
                <c:pt idx="1780">
                  <c:v>6.6143182192061003</c:v>
                </c:pt>
                <c:pt idx="1781">
                  <c:v>6.5910799359831085</c:v>
                </c:pt>
                <c:pt idx="1782">
                  <c:v>6.5704755379823769</c:v>
                </c:pt>
                <c:pt idx="1783">
                  <c:v>6.5525298719684537</c:v>
                </c:pt>
                <c:pt idx="1784">
                  <c:v>6.5372648337023502</c:v>
                </c:pt>
                <c:pt idx="1785">
                  <c:v>6.5246992378187292</c:v>
                </c:pt>
                <c:pt idx="1786">
                  <c:v>6.5148487040860417</c:v>
                </c:pt>
                <c:pt idx="1787">
                  <c:v>6.5077255616212986</c:v>
                </c:pt>
                <c:pt idx="1788">
                  <c:v>6.5033387724103155</c:v>
                </c:pt>
                <c:pt idx="1789">
                  <c:v>6.5016938752297282</c:v>
                </c:pt>
                <c:pt idx="1790">
                  <c:v>6.5027929507845004</c:v>
                </c:pt>
                <c:pt idx="1791">
                  <c:v>6.5066346085709936</c:v>
                </c:pt>
                <c:pt idx="1792">
                  <c:v>6.5132139956586279</c:v>
                </c:pt>
                <c:pt idx="1793">
                  <c:v>6.5225228272610458</c:v>
                </c:pt>
                <c:pt idx="1794">
                  <c:v>6.5345494386489902</c:v>
                </c:pt>
                <c:pt idx="1795">
                  <c:v>6.5492788576500995</c:v>
                </c:pt>
                <c:pt idx="1796">
                  <c:v>6.5666928966935689</c:v>
                </c:pt>
                <c:pt idx="1797">
                  <c:v>6.5867702630968799</c:v>
                </c:pt>
                <c:pt idx="1798">
                  <c:v>6.6094866860640007</c:v>
                </c:pt>
                <c:pt idx="1799">
                  <c:v>6.6348150586738752</c:v>
                </c:pt>
                <c:pt idx="1800">
                  <c:v>6.6627255929883793</c:v>
                </c:pt>
                <c:pt idx="1801">
                  <c:v>6.6931859863018497</c:v>
                </c:pt>
                <c:pt idx="1802">
                  <c:v>6.7261615964903019</c:v>
                </c:pt>
                <c:pt idx="1803">
                  <c:v>6.7616156243964998</c:v>
                </c:pt>
                <c:pt idx="1804">
                  <c:v>6.7995093012049885</c:v>
                </c:pt>
                <c:pt idx="1805">
                  <c:v>6.8398020788157199</c:v>
                </c:pt>
                <c:pt idx="1806">
                  <c:v>6.8824518213118573</c:v>
                </c:pt>
                <c:pt idx="1807">
                  <c:v>6.9274149957321276</c:v>
                </c:pt>
                <c:pt idx="1808">
                  <c:v>6.9746468604953904</c:v>
                </c:pt>
                <c:pt idx="1809">
                  <c:v>7.0241016499799063</c:v>
                </c:pt>
                <c:pt idx="1810">
                  <c:v>10.216377380258725</c:v>
                </c:pt>
                <c:pt idx="1811">
                  <c:v>10.113168504181967</c:v>
                </c:pt>
                <c:pt idx="1812">
                  <c:v>10.010677922458727</c:v>
                </c:pt>
                <c:pt idx="1813">
                  <c:v>9.9089279236219792</c:v>
                </c:pt>
                <c:pt idx="1814">
                  <c:v>9.8079415566660355</c:v>
                </c:pt>
                <c:pt idx="1815">
                  <c:v>9.7077426530335131</c:v>
                </c:pt>
                <c:pt idx="1816">
                  <c:v>9.6083558484885501</c:v>
                </c:pt>
                <c:pt idx="1817">
                  <c:v>9.5098066047607137</c:v>
                </c:pt>
                <c:pt idx="1818">
                  <c:v>9.4121212308291717</c:v>
                </c:pt>
                <c:pt idx="1819">
                  <c:v>9.3153269037006101</c:v>
                </c:pt>
                <c:pt idx="1820">
                  <c:v>9.2194516885170508</c:v>
                </c:pt>
                <c:pt idx="1821">
                  <c:v>9.1245245578112097</c:v>
                </c:pt>
                <c:pt idx="1822">
                  <c:v>9.030575409707188</c:v>
                </c:pt>
                <c:pt idx="1823">
                  <c:v>8.9376350848434658</c:v>
                </c:pt>
                <c:pt idx="1824">
                  <c:v>8.8457353817729558</c:v>
                </c:pt>
                <c:pt idx="1825">
                  <c:v>8.7549090705719745</c:v>
                </c:pt>
                <c:pt idx="1826">
                  <c:v>8.6651899043659348</c:v>
                </c:pt>
                <c:pt idx="1827">
                  <c:v>8.5766126284551039</c:v>
                </c:pt>
                <c:pt idx="1828">
                  <c:v>8.4892129866987194</c:v>
                </c:pt>
                <c:pt idx="1829">
                  <c:v>8.4030277247907037</c:v>
                </c:pt>
                <c:pt idx="1830">
                  <c:v>8.3180945900354288</c:v>
                </c:pt>
                <c:pt idx="1831">
                  <c:v>8.2344523272079542</c:v>
                </c:pt>
                <c:pt idx="1832">
                  <c:v>8.1521406700603904</c:v>
                </c:pt>
                <c:pt idx="1833">
                  <c:v>8.0712003280152373</c:v>
                </c:pt>
                <c:pt idx="1834">
                  <c:v>7.9916729675683227</c:v>
                </c:pt>
                <c:pt idx="1835">
                  <c:v>7.9136011879093102</c:v>
                </c:pt>
                <c:pt idx="1836">
                  <c:v>7.8370284902573504</c:v>
                </c:pt>
                <c:pt idx="1837">
                  <c:v>7.7619992404044691</c:v>
                </c:pt>
                <c:pt idx="1838">
                  <c:v>7.688558623960807</c:v>
                </c:pt>
                <c:pt idx="1839">
                  <c:v>7.6167525938048586</c:v>
                </c:pt>
                <c:pt idx="1840">
                  <c:v>7.5466278092597321</c:v>
                </c:pt>
                <c:pt idx="1841">
                  <c:v>7.4782315665443297</c:v>
                </c:pt>
                <c:pt idx="1842">
                  <c:v>7.4116117200873495</c:v>
                </c:pt>
                <c:pt idx="1843">
                  <c:v>7.3468165943434744</c:v>
                </c:pt>
                <c:pt idx="1844">
                  <c:v>7.2838948858157977</c:v>
                </c:pt>
                <c:pt idx="1845">
                  <c:v>7.2228955550675655</c:v>
                </c:pt>
                <c:pt idx="1846">
                  <c:v>7.1638677086001836</c:v>
                </c:pt>
                <c:pt idx="1847">
                  <c:v>7.1068604705835119</c:v>
                </c:pt>
                <c:pt idx="1848">
                  <c:v>7.0519228445487787</c:v>
                </c:pt>
                <c:pt idx="1849">
                  <c:v>6.9991035652934706</c:v>
                </c:pt>
                <c:pt idx="1850">
                  <c:v>6.9484509414003197</c:v>
                </c:pt>
                <c:pt idx="1851">
                  <c:v>6.9000126889375055</c:v>
                </c:pt>
                <c:pt idx="1852">
                  <c:v>6.8538357570822024</c:v>
                </c:pt>
                <c:pt idx="1853">
                  <c:v>6.8099661465918429</c:v>
                </c:pt>
                <c:pt idx="1854">
                  <c:v>6.7684487222334573</c:v>
                </c:pt>
                <c:pt idx="1855">
                  <c:v>6.7293270204671192</c:v>
                </c:pt>
                <c:pt idx="1856">
                  <c:v>6.6926430538601442</c:v>
                </c:pt>
                <c:pt idx="1857">
                  <c:v>6.6584371138792307</c:v>
                </c:pt>
                <c:pt idx="1858">
                  <c:v>6.626747573862664</c:v>
                </c:pt>
                <c:pt idx="1859">
                  <c:v>6.5976106941083925</c:v>
                </c:pt>
                <c:pt idx="1860">
                  <c:v>6.5710604311207286</c:v>
                </c:pt>
                <c:pt idx="1861">
                  <c:v>6.5471282531332795</c:v>
                </c:pt>
                <c:pt idx="1862">
                  <c:v>6.5258429640637177</c:v>
                </c:pt>
                <c:pt idx="1863">
                  <c:v>6.5072305380532045</c:v>
                </c:pt>
                <c:pt idx="1864">
                  <c:v>6.4913139666967936</c:v>
                </c:pt>
                <c:pt idx="1865">
                  <c:v>6.4781131209791258</c:v>
                </c:pt>
                <c:pt idx="1866">
                  <c:v>6.4676446297921597</c:v>
                </c:pt>
                <c:pt idx="1867">
                  <c:v>6.4599217767295904</c:v>
                </c:pt>
                <c:pt idx="1868">
                  <c:v>6.454954416629092</c:v>
                </c:pt>
                <c:pt idx="1869">
                  <c:v>6.452748913072786</c:v>
                </c:pt>
                <c:pt idx="1870">
                  <c:v>6.4533080977645128</c:v>
                </c:pt>
                <c:pt idx="1871">
                  <c:v>6.4566312523863729</c:v>
                </c:pt>
                <c:pt idx="1872">
                  <c:v>6.4627141132050863</c:v>
                </c:pt>
                <c:pt idx="1873">
                  <c:v>6.4715488983593694</c:v>
                </c:pt>
                <c:pt idx="1874">
                  <c:v>6.4831243574221942</c:v>
                </c:pt>
                <c:pt idx="1875">
                  <c:v>6.4974258425051596</c:v>
                </c:pt>
                <c:pt idx="1876">
                  <c:v>6.5144353998650733</c:v>
                </c:pt>
                <c:pt idx="1877">
                  <c:v>6.5341318806927182</c:v>
                </c:pt>
                <c:pt idx="1878">
                  <c:v>6.5564910695175262</c:v>
                </c:pt>
                <c:pt idx="1879">
                  <c:v>6.5814858284546638</c:v>
                </c:pt>
                <c:pt idx="1880">
                  <c:v>6.6090862553566714</c:v>
                </c:pt>
                <c:pt idx="1881">
                  <c:v>6.6392598538126038</c:v>
                </c:pt>
                <c:pt idx="1882">
                  <c:v>6.6719717128641527</c:v>
                </c:pt>
                <c:pt idx="1883">
                  <c:v>6.7071846942796709</c:v>
                </c:pt>
                <c:pt idx="1884">
                  <c:v>6.7448596252411308</c:v>
                </c:pt>
                <c:pt idx="1885">
                  <c:v>6.7849554943525447</c:v>
                </c:pt>
                <c:pt idx="1886">
                  <c:v>6.8274296489667341</c:v>
                </c:pt>
                <c:pt idx="1887">
                  <c:v>6.8722379919458287</c:v>
                </c:pt>
                <c:pt idx="1888">
                  <c:v>6.9193351761137896</c:v>
                </c:pt>
                <c:pt idx="1889">
                  <c:v>6.9686747948211831</c:v>
                </c:pt>
                <c:pt idx="1890">
                  <c:v>10.102820441017943</c:v>
                </c:pt>
                <c:pt idx="1891">
                  <c:v>9.9998700037856789</c:v>
                </c:pt>
                <c:pt idx="1892">
                  <c:v>9.8976514475345887</c:v>
                </c:pt>
                <c:pt idx="1893">
                  <c:v>9.7961876827806282</c:v>
                </c:pt>
                <c:pt idx="1894">
                  <c:v>9.6955024063093642</c:v>
                </c:pt>
                <c:pt idx="1895">
                  <c:v>9.5956201238037142</c:v>
                </c:pt>
                <c:pt idx="1896">
                  <c:v>9.4965661723094055</c:v>
                </c:pt>
                <c:pt idx="1897">
                  <c:v>9.3983667424113779</c:v>
                </c:pt>
                <c:pt idx="1898">
                  <c:v>9.3010488999781931</c:v>
                </c:pt>
                <c:pt idx="1899">
                  <c:v>9.2046406073140759</c:v>
                </c:pt>
                <c:pt idx="1900">
                  <c:v>9.109170743539357</c:v>
                </c:pt>
                <c:pt idx="1901">
                  <c:v>9.0146691240000507</c:v>
                </c:pt>
                <c:pt idx="1902">
                  <c:v>8.9211665184859488</c:v>
                </c:pt>
                <c:pt idx="1903">
                  <c:v>8.8286946680139504</c:v>
                </c:pt>
                <c:pt idx="1904">
                  <c:v>8.7372862999096927</c:v>
                </c:pt>
                <c:pt idx="1905">
                  <c:v>8.6469751408957833</c:v>
                </c:pt>
                <c:pt idx="1906">
                  <c:v>8.5577959278693996</c:v>
                </c:pt>
                <c:pt idx="1907">
                  <c:v>8.4697844160258811</c:v>
                </c:pt>
                <c:pt idx="1908">
                  <c:v>8.3829773839585222</c:v>
                </c:pt>
                <c:pt idx="1909">
                  <c:v>8.2974126353384214</c:v>
                </c:pt>
                <c:pt idx="1910">
                  <c:v>8.2131289967524346</c:v>
                </c:pt>
                <c:pt idx="1911">
                  <c:v>8.1301663112525588</c:v>
                </c:pt>
                <c:pt idx="1912">
                  <c:v>8.0485654271469276</c:v>
                </c:pt>
                <c:pt idx="1913">
                  <c:v>7.9683681815420622</c:v>
                </c:pt>
                <c:pt idx="1914">
                  <c:v>7.8896173781285182</c:v>
                </c:pt>
                <c:pt idx="1915">
                  <c:v>7.8123567586888552</c:v>
                </c:pt>
                <c:pt idx="1916">
                  <c:v>7.7366309677988223</c:v>
                </c:pt>
                <c:pt idx="1917">
                  <c:v>7.662485510190832</c:v>
                </c:pt>
                <c:pt idx="1918">
                  <c:v>7.5899667002545899</c:v>
                </c:pt>
                <c:pt idx="1919">
                  <c:v>7.5191216031642316</c:v>
                </c:pt>
                <c:pt idx="1920">
                  <c:v>7.4499979671458245</c:v>
                </c:pt>
                <c:pt idx="1921">
                  <c:v>7.3826441464350134</c:v>
                </c:pt>
                <c:pt idx="1922">
                  <c:v>7.3171090145230062</c:v>
                </c:pt>
                <c:pt idx="1923">
                  <c:v>7.2534418673513121</c:v>
                </c:pt>
                <c:pt idx="1924">
                  <c:v>7.1916923161926452</c:v>
                </c:pt>
                <c:pt idx="1925">
                  <c:v>7.1319101700478633</c:v>
                </c:pt>
                <c:pt idx="1926">
                  <c:v>7.074145307497461</c:v>
                </c:pt>
                <c:pt idx="1927">
                  <c:v>7.0184475380708626</c:v>
                </c:pt>
                <c:pt idx="1928">
                  <c:v>6.96486645333749</c:v>
                </c:pt>
                <c:pt idx="1929">
                  <c:v>6.9134512680793048</c:v>
                </c:pt>
                <c:pt idx="1930">
                  <c:v>6.8642506520739106</c:v>
                </c:pt>
                <c:pt idx="1931">
                  <c:v>6.8173125531983096</c:v>
                </c:pt>
                <c:pt idx="1932">
                  <c:v>6.7726840127531283</c:v>
                </c:pt>
                <c:pt idx="1933">
                  <c:v>6.7304109741023055</c:v>
                </c:pt>
                <c:pt idx="1934">
                  <c:v>6.6905380859195533</c:v>
                </c:pt>
                <c:pt idx="1935">
                  <c:v>6.6531085015255691</c:v>
                </c:pt>
                <c:pt idx="1936">
                  <c:v>6.6181636759838387</c:v>
                </c:pt>
                <c:pt idx="1937">
                  <c:v>6.5857431627919114</c:v>
                </c:pt>
                <c:pt idx="1938">
                  <c:v>6.5558844121535031</c:v>
                </c:pt>
                <c:pt idx="1939">
                  <c:v>6.5286225729385334</c:v>
                </c:pt>
                <c:pt idx="1940">
                  <c:v>6.5039903005275326</c:v>
                </c:pt>
                <c:pt idx="1941">
                  <c:v>6.4820175727884513</c:v>
                </c:pt>
                <c:pt idx="1942">
                  <c:v>6.4627315164432391</c:v>
                </c:pt>
                <c:pt idx="1943">
                  <c:v>6.4461562460452013</c:v>
                </c:pt>
                <c:pt idx="1944">
                  <c:v>6.4323127177038577</c:v>
                </c:pt>
                <c:pt idx="1945">
                  <c:v>6.4212185995611764</c:v>
                </c:pt>
                <c:pt idx="1946">
                  <c:v>6.4128881608425381</c:v>
                </c:pt>
                <c:pt idx="1947">
                  <c:v>6.4073321810802648</c:v>
                </c:pt>
                <c:pt idx="1948">
                  <c:v>6.4045578808413897</c:v>
                </c:pt>
                <c:pt idx="1949">
                  <c:v>6.4045688749904723</c:v>
                </c:pt>
                <c:pt idx="1950">
                  <c:v>6.4073651491899763</c:v>
                </c:pt>
                <c:pt idx="1951">
                  <c:v>6.4129430599936121</c:v>
                </c:pt>
                <c:pt idx="1952">
                  <c:v>6.4212953585312196</c:v>
                </c:pt>
                <c:pt idx="1953">
                  <c:v>6.4324112374270124</c:v>
                </c:pt>
                <c:pt idx="1954">
                  <c:v>6.446276400245992</c:v>
                </c:pt>
                <c:pt idx="1955">
                  <c:v>6.4628731524352174</c:v>
                </c:pt>
                <c:pt idx="1956">
                  <c:v>6.4821805124260328</c:v>
                </c:pt>
                <c:pt idx="1957">
                  <c:v>6.5041743412974498</c:v>
                </c:pt>
                <c:pt idx="1958">
                  <c:v>6.5288274891757396</c:v>
                </c:pt>
                <c:pt idx="1959">
                  <c:v>6.556109956365118</c:v>
                </c:pt>
                <c:pt idx="1960">
                  <c:v>6.585989067071953</c:v>
                </c:pt>
                <c:pt idx="1961">
                  <c:v>6.6184296535009821</c:v>
                </c:pt>
                <c:pt idx="1962">
                  <c:v>6.6533942480661228</c:v>
                </c:pt>
                <c:pt idx="1963">
                  <c:v>6.6908432814680374</c:v>
                </c:pt>
                <c:pt idx="1964">
                  <c:v>6.7307352844426287</c:v>
                </c:pt>
                <c:pt idx="1965">
                  <c:v>6.7730270910741526</c:v>
                </c:pt>
                <c:pt idx="1966">
                  <c:v>6.8176740416887185</c:v>
                </c:pt>
                <c:pt idx="1967">
                  <c:v>6.8646301834925056</c:v>
                </c:pt>
                <c:pt idx="1968">
                  <c:v>6.9138484672883109</c:v>
                </c:pt>
                <c:pt idx="1969">
                  <c:v>9.9897735481814518</c:v>
                </c:pt>
                <c:pt idx="1970">
                  <c:v>9.8870927771592694</c:v>
                </c:pt>
                <c:pt idx="1971">
                  <c:v>9.7851579690607196</c:v>
                </c:pt>
                <c:pt idx="1972">
                  <c:v>9.6839926801861242</c:v>
                </c:pt>
                <c:pt idx="1973">
                  <c:v>9.5836212798415996</c:v>
                </c:pt>
                <c:pt idx="1974">
                  <c:v>9.484068973603863</c:v>
                </c:pt>
                <c:pt idx="1975">
                  <c:v>9.3853618263669798</c:v>
                </c:pt>
                <c:pt idx="1976">
                  <c:v>9.2875267850319538</c:v>
                </c:pt>
                <c:pt idx="1977">
                  <c:v>9.1905917006824893</c:v>
                </c:pt>
                <c:pt idx="1978">
                  <c:v>9.0945853500712239</c:v>
                </c:pt>
                <c:pt idx="1979">
                  <c:v>8.9995374562204464</c:v>
                </c:pt>
                <c:pt idx="1980">
                  <c:v>8.9054787079195155</c:v>
                </c:pt>
                <c:pt idx="1981">
                  <c:v>8.8124407778781269</c:v>
                </c:pt>
                <c:pt idx="1982">
                  <c:v>8.7204563392702692</c:v>
                </c:pt>
                <c:pt idx="1983">
                  <c:v>8.6295590803781668</c:v>
                </c:pt>
                <c:pt idx="1984">
                  <c:v>8.5397837170190591</c:v>
                </c:pt>
                <c:pt idx="1985">
                  <c:v>8.4511660024104867</c:v>
                </c:pt>
                <c:pt idx="1986">
                  <c:v>8.3637427341018924</c:v>
                </c:pt>
                <c:pt idx="1987">
                  <c:v>8.2775517575726436</c:v>
                </c:pt>
                <c:pt idx="1988">
                  <c:v>8.1926319660689071</c:v>
                </c:pt>
                <c:pt idx="1989">
                  <c:v>8.1090232962251783</c:v>
                </c:pt>
                <c:pt idx="1990">
                  <c:v>8.0267667189908778</c:v>
                </c:pt>
                <c:pt idx="1991">
                  <c:v>7.9459042253594339</c:v>
                </c:pt>
                <c:pt idx="1992">
                  <c:v>7.8664788063770068</c:v>
                </c:pt>
                <c:pt idx="1993">
                  <c:v>7.7885344268919239</c:v>
                </c:pt>
                <c:pt idx="1994">
                  <c:v>7.7121159924946152</c:v>
                </c:pt>
                <c:pt idx="1995">
                  <c:v>7.6372693090927513</c:v>
                </c:pt>
                <c:pt idx="1996">
                  <c:v>7.5640410345685813</c:v>
                </c:pt>
                <c:pt idx="1997">
                  <c:v>7.4924786219763737</c:v>
                </c:pt>
                <c:pt idx="1998">
                  <c:v>7.4226302537589079</c:v>
                </c:pt>
                <c:pt idx="1999">
                  <c:v>7.3545447664943522</c:v>
                </c:pt>
                <c:pt idx="2000">
                  <c:v>7.2882715657301276</c:v>
                </c:pt>
                <c:pt idx="2001">
                  <c:v>7.2238605305196408</c:v>
                </c:pt>
                <c:pt idx="2002">
                  <c:v>7.1613619073523376</c:v>
                </c:pt>
                <c:pt idx="2003">
                  <c:v>7.1008261932582961</c:v>
                </c:pt>
                <c:pt idx="2004">
                  <c:v>7.0423040079761865</c:v>
                </c:pt>
                <c:pt idx="2005">
                  <c:v>6.9858459551982852</c:v>
                </c:pt>
                <c:pt idx="2006">
                  <c:v>6.9315024730480621</c:v>
                </c:pt>
                <c:pt idx="2007">
                  <c:v>6.8793236741042332</c:v>
                </c:pt>
                <c:pt idx="2008">
                  <c:v>6.8293591754584773</c:v>
                </c:pt>
                <c:pt idx="2009">
                  <c:v>6.7816579194806952</c:v>
                </c:pt>
                <c:pt idx="2010">
                  <c:v>6.7362679861626598</c:v>
                </c:pt>
                <c:pt idx="2011">
                  <c:v>6.6932363981151193</c:v>
                </c:pt>
                <c:pt idx="2012">
                  <c:v>6.6526089195002687</c:v>
                </c:pt>
                <c:pt idx="2013">
                  <c:v>6.614429850386534</c:v>
                </c:pt>
                <c:pt idx="2014">
                  <c:v>6.5787418182098243</c:v>
                </c:pt>
                <c:pt idx="2015">
                  <c:v>6.5455855682092627</c:v>
                </c:pt>
                <c:pt idx="2016">
                  <c:v>6.5149997548690983</c:v>
                </c:pt>
                <c:pt idx="2017">
                  <c:v>6.4870207365359835</c:v>
                </c:pt>
                <c:pt idx="2018">
                  <c:v>6.4616823754854815</c:v>
                </c:pt>
                <c:pt idx="2019">
                  <c:v>6.4390158457779796</c:v>
                </c:pt>
                <c:pt idx="2020">
                  <c:v>6.419049451266793</c:v>
                </c:pt>
                <c:pt idx="2021">
                  <c:v>6.4018084560962558</c:v>
                </c:pt>
                <c:pt idx="2022">
                  <c:v>6.3873149299522503</c:v>
                </c:pt>
                <c:pt idx="2023">
                  <c:v>6.3755876102007019</c:v>
                </c:pt>
                <c:pt idx="2024">
                  <c:v>6.3666417828716311</c:v>
                </c:pt>
                <c:pt idx="2025">
                  <c:v>6.3604891842198281</c:v>
                </c:pt>
                <c:pt idx="2026">
                  <c:v>6.3571379243222621</c:v>
                </c:pt>
                <c:pt idx="2027">
                  <c:v>6.35659243386295</c:v>
                </c:pt>
                <c:pt idx="2028">
                  <c:v>6.3588534349157184</c:v>
                </c:pt>
                <c:pt idx="2029">
                  <c:v>6.363917936172931</c:v>
                </c:pt>
                <c:pt idx="2030">
                  <c:v>6.3717792526935559</c:v>
                </c:pt>
                <c:pt idx="2031">
                  <c:v>6.3824270498672329</c:v>
                </c:pt>
                <c:pt idx="2032">
                  <c:v>6.3958474109226708</c:v>
                </c:pt>
                <c:pt idx="2033">
                  <c:v>6.4120229269586915</c:v>
                </c:pt>
                <c:pt idx="2034">
                  <c:v>6.4309328081538819</c:v>
                </c:pt>
                <c:pt idx="2035">
                  <c:v>6.4525530145241277</c:v>
                </c:pt>
                <c:pt idx="2036">
                  <c:v>6.4768564043529064</c:v>
                </c:pt>
                <c:pt idx="2037">
                  <c:v>6.5038128982219723</c:v>
                </c:pt>
                <c:pt idx="2038">
                  <c:v>6.5333896564232328</c:v>
                </c:pt>
                <c:pt idx="2039">
                  <c:v>6.5655512674371916</c:v>
                </c:pt>
                <c:pt idx="2040">
                  <c:v>6.600259945119018</c:v>
                </c:pt>
                <c:pt idx="2041">
                  <c:v>6.6374757322379176</c:v>
                </c:pt>
                <c:pt idx="2042">
                  <c:v>6.6771567080652279</c:v>
                </c:pt>
                <c:pt idx="2043">
                  <c:v>6.7192591977971823</c:v>
                </c:pt>
                <c:pt idx="2044">
                  <c:v>6.7637379817237155</c:v>
                </c:pt>
                <c:pt idx="2045">
                  <c:v>6.8105465022089335</c:v>
                </c:pt>
                <c:pt idx="2046">
                  <c:v>6.8596370667256936</c:v>
                </c:pt>
                <c:pt idx="2047">
                  <c:v>9.8772542144742683</c:v>
                </c:pt>
                <c:pt idx="2048">
                  <c:v>9.7748548668819311</c:v>
                </c:pt>
                <c:pt idx="2049">
                  <c:v>9.6732160823052773</c:v>
                </c:pt>
                <c:pt idx="2050">
                  <c:v>9.5723620876167193</c:v>
                </c:pt>
                <c:pt idx="2051">
                  <c:v>9.4723179503763912</c:v>
                </c:pt>
                <c:pt idx="2052">
                  <c:v>9.3731096027258776</c:v>
                </c:pt>
                <c:pt idx="2053">
                  <c:v>9.2747638649999988</c:v>
                </c:pt>
                <c:pt idx="2054">
                  <c:v>9.1773084689039255</c:v>
                </c:pt>
                <c:pt idx="2055">
                  <c:v>9.0807720800838378</c:v>
                </c:pt>
                <c:pt idx="2056">
                  <c:v>8.9851843198986749</c:v>
                </c:pt>
                <c:pt idx="2057">
                  <c:v>8.8905757861785428</c:v>
                </c:pt>
                <c:pt idx="2058">
                  <c:v>8.7969780727317826</c:v>
                </c:pt>
                <c:pt idx="2059">
                  <c:v>8.7044237873377792</c:v>
                </c:pt>
                <c:pt idx="2060">
                  <c:v>8.6129465679364419</c:v>
                </c:pt>
                <c:pt idx="2061">
                  <c:v>8.5225810966979303</c:v>
                </c:pt>
                <c:pt idx="2062">
                  <c:v>8.4333631116278891</c:v>
                </c:pt>
                <c:pt idx="2063">
                  <c:v>8.3453294153345183</c:v>
                </c:pt>
                <c:pt idx="2064">
                  <c:v>8.2585178805544466</c:v>
                </c:pt>
                <c:pt idx="2065">
                  <c:v>8.1729674520051656</c:v>
                </c:pt>
                <c:pt idx="2066">
                  <c:v>8.0887181441030886</c:v>
                </c:pt>
                <c:pt idx="2067">
                  <c:v>8.0058110340587998</c:v>
                </c:pt>
                <c:pt idx="2068">
                  <c:v>7.9242882498355085</c:v>
                </c:pt>
                <c:pt idx="2069">
                  <c:v>7.8441929524338567</c:v>
                </c:pt>
                <c:pt idx="2070">
                  <c:v>7.7655693119470159</c:v>
                </c:pt>
                <c:pt idx="2071">
                  <c:v>7.6884624768156282</c:v>
                </c:pt>
                <c:pt idx="2072">
                  <c:v>7.6129185357035674</c:v>
                </c:pt>
                <c:pt idx="2073">
                  <c:v>7.5389844714141958</c:v>
                </c:pt>
                <c:pt idx="2074">
                  <c:v>7.466708106274023</c:v>
                </c:pt>
                <c:pt idx="2075">
                  <c:v>7.3961380384279201</c:v>
                </c:pt>
                <c:pt idx="2076">
                  <c:v>7.3273235685187954</c:v>
                </c:pt>
                <c:pt idx="2077">
                  <c:v>7.260314616266295</c:v>
                </c:pt>
                <c:pt idx="2078">
                  <c:v>7.1951616265152367</c:v>
                </c:pt>
                <c:pt idx="2079">
                  <c:v>7.1319154643961644</c:v>
                </c:pt>
                <c:pt idx="2080">
                  <c:v>7.0706272993290566</c:v>
                </c:pt>
                <c:pt idx="2081">
                  <c:v>7.0113484777073989</c:v>
                </c:pt>
                <c:pt idx="2082">
                  <c:v>6.9541303842242419</c:v>
                </c:pt>
                <c:pt idx="2083">
                  <c:v>6.8990242919444862</c:v>
                </c:pt>
                <c:pt idx="2084">
                  <c:v>6.8460812013879773</c:v>
                </c:pt>
                <c:pt idx="2085">
                  <c:v>6.7953516690649609</c:v>
                </c:pt>
                <c:pt idx="2086">
                  <c:v>6.7468856260973062</c:v>
                </c:pt>
                <c:pt idx="2087">
                  <c:v>6.7007321877628661</c:v>
                </c:pt>
                <c:pt idx="2088">
                  <c:v>6.6569394550132861</c:v>
                </c:pt>
                <c:pt idx="2089">
                  <c:v>6.6155543092330706</c:v>
                </c:pt>
                <c:pt idx="2090">
                  <c:v>6.5766222017248586</c:v>
                </c:pt>
                <c:pt idx="2091">
                  <c:v>6.5401869396169987</c:v>
                </c:pt>
                <c:pt idx="2092">
                  <c:v>6.506290470088282</c:v>
                </c:pt>
                <c:pt idx="2093">
                  <c:v>6.4749726649843709</c:v>
                </c:pt>
                <c:pt idx="2094">
                  <c:v>6.4462711080543622</c:v>
                </c:pt>
                <c:pt idx="2095">
                  <c:v>6.4202208871569528</c:v>
                </c:pt>
                <c:pt idx="2096">
                  <c:v>6.3968543938677236</c:v>
                </c:pt>
                <c:pt idx="2097">
                  <c:v>6.3762011329561732</c:v>
                </c:pt>
                <c:pt idx="2098">
                  <c:v>6.3582875441888245</c:v>
                </c:pt>
                <c:pt idx="2099">
                  <c:v>6.3431368388495537</c:v>
                </c:pt>
                <c:pt idx="2100">
                  <c:v>6.3307688532485731</c:v>
                </c:pt>
                <c:pt idx="2101">
                  <c:v>6.3211999213173584</c:v>
                </c:pt>
                <c:pt idx="2102">
                  <c:v>6.3144427681602524</c:v>
                </c:pt>
                <c:pt idx="2103">
                  <c:v>6.3105064261585557</c:v>
                </c:pt>
                <c:pt idx="2104">
                  <c:v>6.3093961749056415</c:v>
                </c:pt>
                <c:pt idx="2105">
                  <c:v>6.3111135058995584</c:v>
                </c:pt>
                <c:pt idx="2106">
                  <c:v>6.3156561125420776</c:v>
                </c:pt>
                <c:pt idx="2107">
                  <c:v>6.3230179056002029</c:v>
                </c:pt>
                <c:pt idx="2108">
                  <c:v>6.333189053889031</c:v>
                </c:pt>
                <c:pt idx="2109">
                  <c:v>6.3461560495442662</c:v>
                </c:pt>
                <c:pt idx="2110">
                  <c:v>6.361901796879855</c:v>
                </c:pt>
                <c:pt idx="2111">
                  <c:v>6.3804057234808633</c:v>
                </c:pt>
                <c:pt idx="2112">
                  <c:v>6.4016439118729478</c:v>
                </c:pt>
                <c:pt idx="2113">
                  <c:v>6.4255892498447933</c:v>
                </c:pt>
                <c:pt idx="2114">
                  <c:v>6.4522115972843288</c:v>
                </c:pt>
                <c:pt idx="2115">
                  <c:v>6.4814779672269331</c:v>
                </c:pt>
                <c:pt idx="2116">
                  <c:v>6.5133527187059617</c:v>
                </c:pt>
                <c:pt idx="2117">
                  <c:v>6.5477977589422309</c:v>
                </c:pt>
                <c:pt idx="2118">
                  <c:v>6.5847727524077753</c:v>
                </c:pt>
                <c:pt idx="2119">
                  <c:v>6.6242353343463884</c:v>
                </c:pt>
                <c:pt idx="2120">
                  <c:v>6.6661413264243761</c:v>
                </c:pt>
                <c:pt idx="2121">
                  <c:v>6.7104449523136003</c:v>
                </c:pt>
                <c:pt idx="2122">
                  <c:v>6.7570990511688951</c:v>
                </c:pt>
                <c:pt idx="2123">
                  <c:v>6.8060552871463278</c:v>
                </c:pt>
                <c:pt idx="2124">
                  <c:v>9.7652806761332513</c:v>
                </c:pt>
                <c:pt idx="2125">
                  <c:v>9.6631750654722044</c:v>
                </c:pt>
                <c:pt idx="2126">
                  <c:v>9.5618451599769383</c:v>
                </c:pt>
                <c:pt idx="2127">
                  <c:v>9.4613158828935315</c:v>
                </c:pt>
                <c:pt idx="2128">
                  <c:v>9.3616130267983646</c:v>
                </c:pt>
                <c:pt idx="2129">
                  <c:v>9.2627632781074922</c:v>
                </c:pt>
                <c:pt idx="2130">
                  <c:v>9.1647942412309984</c:v>
                </c:pt>
                <c:pt idx="2131">
                  <c:v>9.0677344622046281</c:v>
                </c:pt>
                <c:pt idx="2132">
                  <c:v>8.9716134516102759</c:v>
                </c:pt>
                <c:pt idx="2133">
                  <c:v>8.8764617065745188</c:v>
                </c:pt>
                <c:pt idx="2134">
                  <c:v>8.7823107316105364</c:v>
                </c:pt>
                <c:pt idx="2135">
                  <c:v>8.6891930580432906</c:v>
                </c:pt>
                <c:pt idx="2136">
                  <c:v>8.5971422617310616</c:v>
                </c:pt>
                <c:pt idx="2137">
                  <c:v>8.5061929787681851</c:v>
                </c:pt>
                <c:pt idx="2138">
                  <c:v>8.4163809188247001</c:v>
                </c:pt>
                <c:pt idx="2139">
                  <c:v>8.3277428757482781</c:v>
                </c:pt>
                <c:pt idx="2140">
                  <c:v>8.2403167350232547</c:v>
                </c:pt>
                <c:pt idx="2141">
                  <c:v>8.1541414776505317</c:v>
                </c:pt>
                <c:pt idx="2142">
                  <c:v>8.0692571799816655</c:v>
                </c:pt>
                <c:pt idx="2143">
                  <c:v>7.9857050090107204</c:v>
                </c:pt>
                <c:pt idx="2144">
                  <c:v>7.9035272125994842</c:v>
                </c:pt>
                <c:pt idx="2145">
                  <c:v>7.8227671040860365</c:v>
                </c:pt>
                <c:pt idx="2146">
                  <c:v>7.7434690407044995</c:v>
                </c:pt>
                <c:pt idx="2147">
                  <c:v>7.6656783952260792</c:v>
                </c:pt>
                <c:pt idx="2148">
                  <c:v>7.5894415202194612</c:v>
                </c:pt>
                <c:pt idx="2149">
                  <c:v>7.5148057043236109</c:v>
                </c:pt>
                <c:pt idx="2150">
                  <c:v>7.4418191199293924</c:v>
                </c:pt>
                <c:pt idx="2151">
                  <c:v>7.3705307616797215</c:v>
                </c:pt>
                <c:pt idx="2152">
                  <c:v>7.3009903752227903</c:v>
                </c:pt>
                <c:pt idx="2153">
                  <c:v>7.2332483756907573</c:v>
                </c:pt>
                <c:pt idx="2154">
                  <c:v>7.1673557554288125</c:v>
                </c:pt>
                <c:pt idx="2155">
                  <c:v>7.1033639805681128</c:v>
                </c:pt>
                <c:pt idx="2156">
                  <c:v>7.0413248761220197</c:v>
                </c:pt>
                <c:pt idx="2157">
                  <c:v>6.9812904993894582</c:v>
                </c:pt>
                <c:pt idx="2158">
                  <c:v>6.9233130015726285</c:v>
                </c:pt>
                <c:pt idx="2159">
                  <c:v>6.8674444776592187</c:v>
                </c:pt>
                <c:pt idx="2160">
                  <c:v>6.8137368047810583</c:v>
                </c:pt>
                <c:pt idx="2161">
                  <c:v>6.7622414694413466</c:v>
                </c:pt>
                <c:pt idx="2162">
                  <c:v>6.7130093841990801</c:v>
                </c:pt>
                <c:pt idx="2163">
                  <c:v>6.6660906946099958</c:v>
                </c:pt>
                <c:pt idx="2164">
                  <c:v>6.6215345774446739</c:v>
                </c:pt>
                <c:pt idx="2165">
                  <c:v>6.5793890314324202</c:v>
                </c:pt>
                <c:pt idx="2166">
                  <c:v>6.5397006620088858</c:v>
                </c:pt>
                <c:pt idx="2167">
                  <c:v>6.5025144617704669</c:v>
                </c:pt>
                <c:pt idx="2168">
                  <c:v>6.4678735885526608</c:v>
                </c:pt>
                <c:pt idx="2169">
                  <c:v>6.435819143245749</c:v>
                </c:pt>
                <c:pt idx="2170">
                  <c:v>6.4063899496321817</c:v>
                </c:pt>
                <c:pt idx="2171">
                  <c:v>6.379622338668363</c:v>
                </c:pt>
                <c:pt idx="2172">
                  <c:v>6.3555499397324358</c:v>
                </c:pt>
                <c:pt idx="2173">
                  <c:v>6.334203481412473</c:v>
                </c:pt>
                <c:pt idx="2174">
                  <c:v>6.3156106044112033</c:v>
                </c:pt>
                <c:pt idx="2175">
                  <c:v>6.2997956890896836</c:v>
                </c:pt>
                <c:pt idx="2176">
                  <c:v>6.2867797000613175</c:v>
                </c:pt>
                <c:pt idx="2177">
                  <c:v>6.2765800500783522</c:v>
                </c:pt>
                <c:pt idx="2178">
                  <c:v>6.2692104852276627</c:v>
                </c:pt>
                <c:pt idx="2179">
                  <c:v>6.2646809931746521</c:v>
                </c:pt>
                <c:pt idx="2180">
                  <c:v>6.2629977358695754</c:v>
                </c:pt>
                <c:pt idx="2181">
                  <c:v>6.2641630077672366</c:v>
                </c:pt>
                <c:pt idx="2182">
                  <c:v>6.2681752202183949</c:v>
                </c:pt>
                <c:pt idx="2183">
                  <c:v>6.2750289122799083</c:v>
                </c:pt>
                <c:pt idx="2184">
                  <c:v>6.2847147877724723</c:v>
                </c:pt>
                <c:pt idx="2185">
                  <c:v>6.2972197780013683</c:v>
                </c:pt>
                <c:pt idx="2186">
                  <c:v>6.3125271291587826</c:v>
                </c:pt>
                <c:pt idx="2187">
                  <c:v>6.3306165130568459</c:v>
                </c:pt>
                <c:pt idx="2188">
                  <c:v>6.3514641595083248</c:v>
                </c:pt>
                <c:pt idx="2189">
                  <c:v>6.3750430083849619</c:v>
                </c:pt>
                <c:pt idx="2190">
                  <c:v>6.4013228791481493</c:v>
                </c:pt>
                <c:pt idx="2191">
                  <c:v>6.4302706554671163</c:v>
                </c:pt>
                <c:pt idx="2192">
                  <c:v>6.4618504824180087</c:v>
                </c:pt>
                <c:pt idx="2193">
                  <c:v>6.4960239736933367</c:v>
                </c:pt>
                <c:pt idx="2194">
                  <c:v>6.5327504262431217</c:v>
                </c:pt>
                <c:pt idx="2195">
                  <c:v>6.571987039812937</c:v>
                </c:pt>
                <c:pt idx="2196">
                  <c:v>6.6136891389350243</c:v>
                </c:pt>
                <c:pt idx="2197">
                  <c:v>6.6578103950603307</c:v>
                </c:pt>
                <c:pt idx="2198">
                  <c:v>6.7043030466848732</c:v>
                </c:pt>
                <c:pt idx="2199">
                  <c:v>6.7531181155160578</c:v>
                </c:pt>
                <c:pt idx="2200">
                  <c:v>9.6538719249263565</c:v>
                </c:pt>
                <c:pt idx="2201">
                  <c:v>9.5520729486447138</c:v>
                </c:pt>
                <c:pt idx="2202">
                  <c:v>9.4510653867533527</c:v>
                </c:pt>
                <c:pt idx="2203">
                  <c:v>9.350874885712722</c:v>
                </c:pt>
                <c:pt idx="2204">
                  <c:v>9.2515279909281407</c:v>
                </c:pt>
                <c:pt idx="2205">
                  <c:v>9.1530521718555313</c:v>
                </c:pt>
                <c:pt idx="2206">
                  <c:v>9.0554758466686884</c:v>
                </c:pt>
                <c:pt idx="2207">
                  <c:v>8.9588284063039829</c:v>
                </c:pt>
                <c:pt idx="2208">
                  <c:v>8.8631402376757364</c:v>
                </c:pt>
                <c:pt idx="2209">
                  <c:v>8.7684427458313614</c:v>
                </c:pt>
                <c:pt idx="2210">
                  <c:v>8.6747683747894353</c:v>
                </c:pt>
                <c:pt idx="2211">
                  <c:v>8.582150626776464</c:v>
                </c:pt>
                <c:pt idx="2212">
                  <c:v>8.4906240795492032</c:v>
                </c:pt>
                <c:pt idx="2213">
                  <c:v>8.4002244014591785</c:v>
                </c:pt>
                <c:pt idx="2214">
                  <c:v>8.310988363884773</c:v>
                </c:pt>
                <c:pt idx="2215">
                  <c:v>8.2229538506241386</c:v>
                </c:pt>
                <c:pt idx="2216">
                  <c:v>8.1361598638097696</c:v>
                </c:pt>
                <c:pt idx="2217">
                  <c:v>8.0506465258730646</c:v>
                </c:pt>
                <c:pt idx="2218">
                  <c:v>7.9664550770555076</c:v>
                </c:pt>
                <c:pt idx="2219">
                  <c:v>7.8836278679325877</c:v>
                </c:pt>
                <c:pt idx="2220">
                  <c:v>7.8022083463883174</c:v>
                </c:pt>
                <c:pt idx="2221">
                  <c:v>7.7222410384530296</c:v>
                </c:pt>
                <c:pt idx="2222">
                  <c:v>7.6437715223960687</c:v>
                </c:pt>
                <c:pt idx="2223">
                  <c:v>7.5668463954494598</c:v>
                </c:pt>
                <c:pt idx="2224">
                  <c:v>7.4915132325297433</c:v>
                </c:pt>
                <c:pt idx="2225">
                  <c:v>7.4178205363245615</c:v>
                </c:pt>
                <c:pt idx="2226">
                  <c:v>7.3458176781197713</c:v>
                </c:pt>
                <c:pt idx="2227">
                  <c:v>7.275554828763501</c:v>
                </c:pt>
                <c:pt idx="2228">
                  <c:v>7.2070828791973263</c:v>
                </c:pt>
                <c:pt idx="2229">
                  <c:v>7.1404533500333809</c:v>
                </c:pt>
                <c:pt idx="2230">
                  <c:v>7.0757182897211957</c:v>
                </c:pt>
                <c:pt idx="2231">
                  <c:v>7.0129301609309875</c:v>
                </c:pt>
                <c:pt idx="2232">
                  <c:v>6.9521417148821412</c:v>
                </c:pt>
                <c:pt idx="2233">
                  <c:v>6.8934058534676224</c:v>
                </c:pt>
                <c:pt idx="2234">
                  <c:v>6.8367754791675974</c:v>
                </c:pt>
                <c:pt idx="2235">
                  <c:v>6.7823033329084739</c:v>
                </c:pt>
                <c:pt idx="2236">
                  <c:v>6.7300418202061589</c:v>
                </c:pt>
                <c:pt idx="2237">
                  <c:v>6.6800428261332776</c:v>
                </c:pt>
                <c:pt idx="2238">
                  <c:v>6.6323575198668143</c:v>
                </c:pt>
                <c:pt idx="2239">
                  <c:v>6.5870361498022376</c:v>
                </c:pt>
                <c:pt idx="2240">
                  <c:v>6.5441278304581951</c:v>
                </c:pt>
                <c:pt idx="2241">
                  <c:v>6.5036803226374733</c:v>
                </c:pt>
                <c:pt idx="2242">
                  <c:v>6.4657398085489524</c:v>
                </c:pt>
                <c:pt idx="2243">
                  <c:v>6.4303506638250933</c:v>
                </c:pt>
                <c:pt idx="2244">
                  <c:v>6.3975552285826627</c:v>
                </c:pt>
                <c:pt idx="2245">
                  <c:v>6.3673935798632169</c:v>
                </c:pt>
                <c:pt idx="2246">
                  <c:v>6.3399033079463951</c:v>
                </c:pt>
                <c:pt idx="2247">
                  <c:v>6.3151192991458496</c:v>
                </c:pt>
                <c:pt idx="2248">
                  <c:v>6.2930735277674525</c:v>
                </c:pt>
                <c:pt idx="2249">
                  <c:v>6.2737948599264053</c:v>
                </c:pt>
                <c:pt idx="2250">
                  <c:v>6.2573088718792578</c:v>
                </c:pt>
                <c:pt idx="2251">
                  <c:v>6.2436376854256332</c:v>
                </c:pt>
                <c:pt idx="2252">
                  <c:v>6.2327998227717716</c:v>
                </c:pt>
                <c:pt idx="2253">
                  <c:v>6.2248100830249342</c:v>
                </c:pt>
                <c:pt idx="2254">
                  <c:v>6.2196794422078003</c:v>
                </c:pt>
                <c:pt idx="2255">
                  <c:v>6.2174149783510648</c:v>
                </c:pt>
                <c:pt idx="2256">
                  <c:v>6.2180198228482997</c:v>
                </c:pt>
                <c:pt idx="2257">
                  <c:v>6.2214931388496284</c:v>
                </c:pt>
                <c:pt idx="2258">
                  <c:v>6.2278301270410399</c:v>
                </c:pt>
                <c:pt idx="2259">
                  <c:v>6.2370220587164367</c:v>
                </c:pt>
                <c:pt idx="2260">
                  <c:v>6.2490563356125373</c:v>
                </c:pt>
                <c:pt idx="2261">
                  <c:v>6.2639165755548962</c:v>
                </c:pt>
                <c:pt idx="2262">
                  <c:v>6.2815827225685679</c:v>
                </c:pt>
                <c:pt idx="2263">
                  <c:v>6.3020311797499771</c:v>
                </c:pt>
                <c:pt idx="2264">
                  <c:v>6.3252349628862197</c:v>
                </c:pt>
                <c:pt idx="2265">
                  <c:v>6.3511638725515471</c:v>
                </c:pt>
                <c:pt idx="2266">
                  <c:v>6.379784682212879</c:v>
                </c:pt>
                <c:pt idx="2267">
                  <c:v>6.4110613397393577</c:v>
                </c:pt>
                <c:pt idx="2268">
                  <c:v>6.4449551796355804</c:v>
                </c:pt>
                <c:pt idx="2269">
                  <c:v>6.481425143302264</c:v>
                </c:pt>
                <c:pt idx="2270">
                  <c:v>6.5204280046679814</c:v>
                </c:pt>
                <c:pt idx="2271">
                  <c:v>6.5619185986260558</c:v>
                </c:pt>
                <c:pt idx="2272">
                  <c:v>6.6058500498451362</c:v>
                </c:pt>
                <c:pt idx="2273">
                  <c:v>6.6521739996930203</c:v>
                </c:pt>
                <c:pt idx="2274">
                  <c:v>6.7008408292133819</c:v>
                </c:pt>
                <c:pt idx="2275">
                  <c:v>9.5430477414193575</c:v>
                </c:pt>
                <c:pt idx="2276">
                  <c:v>9.4415689098477937</c:v>
                </c:pt>
                <c:pt idx="2277">
                  <c:v>9.3408977951216361</c:v>
                </c:pt>
                <c:pt idx="2278">
                  <c:v>9.241060794817896</c:v>
                </c:pt>
                <c:pt idx="2279">
                  <c:v>9.1420852360520506</c:v>
                </c:pt>
                <c:pt idx="2280">
                  <c:v>9.0439994011537745</c:v>
                </c:pt>
                <c:pt idx="2281">
                  <c:v>8.9468325528092443</c:v>
                </c:pt>
                <c:pt idx="2282">
                  <c:v>8.8506149584677374</c:v>
                </c:pt>
                <c:pt idx="2283">
                  <c:v>8.755377913785729</c:v>
                </c:pt>
                <c:pt idx="2284">
                  <c:v>8.6611537648554329</c:v>
                </c:pt>
                <c:pt idx="2285">
                  <c:v>8.5679759289367929</c:v>
                </c:pt>
                <c:pt idx="2286">
                  <c:v>8.4758789133823509</c:v>
                </c:pt>
                <c:pt idx="2287">
                  <c:v>8.3848983324132931</c:v>
                </c:pt>
                <c:pt idx="2288">
                  <c:v>8.2950709213727194</c:v>
                </c:pt>
                <c:pt idx="2289">
                  <c:v>8.2064345480487244</c:v>
                </c:pt>
                <c:pt idx="2290">
                  <c:v>8.1190282206259461</c:v>
                </c:pt>
                <c:pt idx="2291">
                  <c:v>8.0328920917899627</c:v>
                </c:pt>
                <c:pt idx="2292">
                  <c:v>7.9480674584751299</c:v>
                </c:pt>
                <c:pt idx="2293">
                  <c:v>7.8645967567135511</c:v>
                </c:pt>
                <c:pt idx="2294">
                  <c:v>7.7825235510119519</c:v>
                </c:pt>
                <c:pt idx="2295">
                  <c:v>7.7018925176550246</c:v>
                </c:pt>
                <c:pt idx="2296">
                  <c:v>7.6227494213094529</c:v>
                </c:pt>
                <c:pt idx="2297">
                  <c:v>7.5451410842836566</c:v>
                </c:pt>
                <c:pt idx="2298">
                  <c:v>7.4691153477855119</c:v>
                </c:pt>
                <c:pt idx="2299">
                  <c:v>7.3947210245156239</c:v>
                </c:pt>
                <c:pt idx="2300">
                  <c:v>7.322007841938583</c:v>
                </c:pt>
                <c:pt idx="2301">
                  <c:v>7.2510263755909223</c:v>
                </c:pt>
                <c:pt idx="2302">
                  <c:v>7.1818279718139113</c:v>
                </c:pt>
                <c:pt idx="2303">
                  <c:v>7.1144646593437093</c:v>
                </c:pt>
                <c:pt idx="2304">
                  <c:v>7.0489890492524427</c:v>
                </c:pt>
                <c:pt idx="2305">
                  <c:v>6.9854542228132539</c:v>
                </c:pt>
                <c:pt idx="2306">
                  <c:v>6.9239136069614977</c:v>
                </c:pt>
                <c:pt idx="2307">
                  <c:v>6.864420837144384</c:v>
                </c:pt>
                <c:pt idx="2308">
                  <c:v>6.8070296074929662</c:v>
                </c:pt>
                <c:pt idx="2309">
                  <c:v>6.7517935084137513</c:v>
                </c:pt>
                <c:pt idx="2310">
                  <c:v>6.6987658518818725</c:v>
                </c:pt>
                <c:pt idx="2311">
                  <c:v>6.6479994849223374</c:v>
                </c:pt>
                <c:pt idx="2312">
                  <c:v>6.59954659198835</c:v>
                </c:pt>
                <c:pt idx="2313">
                  <c:v>6.5534584871829944</c:v>
                </c:pt>
                <c:pt idx="2314">
                  <c:v>6.5097853975184918</c:v>
                </c:pt>
                <c:pt idx="2315">
                  <c:v>6.4685762386608348</c:v>
                </c:pt>
                <c:pt idx="2316">
                  <c:v>6.4298783848606726</c:v>
                </c:pt>
                <c:pt idx="2317">
                  <c:v>6.3937374350170035</c:v>
                </c:pt>
                <c:pt idx="2318">
                  <c:v>6.3601969770507534</c:v>
                </c:pt>
                <c:pt idx="2319">
                  <c:v>6.3292983529725992</c:v>
                </c:pt>
                <c:pt idx="2320">
                  <c:v>6.301080427205016</c:v>
                </c:pt>
                <c:pt idx="2321">
                  <c:v>6.275579360854187</c:v>
                </c:pt>
                <c:pt idx="2322">
                  <c:v>6.2528283947154923</c:v>
                </c:pt>
                <c:pt idx="2323">
                  <c:v>6.2328576438299947</c:v>
                </c:pt>
                <c:pt idx="2324">
                  <c:v>6.2156939063831036</c:v>
                </c:pt>
                <c:pt idx="2325">
                  <c:v>6.2013604896469685</c:v>
                </c:pt>
                <c:pt idx="2326">
                  <c:v>6.1898770555132465</c:v>
                </c:pt>
                <c:pt idx="2327">
                  <c:v>6.1812594879435832</c:v>
                </c:pt>
                <c:pt idx="2328">
                  <c:v>6.1755197843844831</c:v>
                </c:pt>
                <c:pt idx="2329">
                  <c:v>6.1726659728567999</c:v>
                </c:pt>
                <c:pt idx="2330">
                  <c:v>6.1727020560458428</c:v>
                </c:pt>
                <c:pt idx="2331">
                  <c:v>6.1756279832960601</c:v>
                </c:pt>
                <c:pt idx="2332">
                  <c:v>6.1814396509659888</c:v>
                </c:pt>
                <c:pt idx="2333">
                  <c:v>6.1901289311377106</c:v>
                </c:pt>
                <c:pt idx="2334">
                  <c:v>6.2016837282136565</c:v>
                </c:pt>
                <c:pt idx="2335">
                  <c:v>6.2160880624859551</c:v>
                </c:pt>
                <c:pt idx="2336">
                  <c:v>6.2333221793421787</c:v>
                </c:pt>
                <c:pt idx="2337">
                  <c:v>6.2533626823882722</c:v>
                </c:pt>
                <c:pt idx="2338">
                  <c:v>6.2761826884342495</c:v>
                </c:pt>
                <c:pt idx="2339">
                  <c:v>6.3017520020090965</c:v>
                </c:pt>
                <c:pt idx="2340">
                  <c:v>6.3300373068535656</c:v>
                </c:pt>
                <c:pt idx="2341">
                  <c:v>6.3610023716862916</c:v>
                </c:pt>
                <c:pt idx="2342">
                  <c:v>6.39460826745061</c:v>
                </c:pt>
                <c:pt idx="2343">
                  <c:v>6.4308135932248218</c:v>
                </c:pt>
                <c:pt idx="2344">
                  <c:v>6.4695747080137336</c:v>
                </c:pt>
                <c:pt idx="2345">
                  <c:v>6.5108459657286639</c:v>
                </c:pt>
                <c:pt idx="2346">
                  <c:v>6.5545799507998863</c:v>
                </c:pt>
                <c:pt idx="2347">
                  <c:v>6.6007277120419721</c:v>
                </c:pt>
                <c:pt idx="2348">
                  <c:v>6.6492389926004503</c:v>
                </c:pt>
                <c:pt idx="2349">
                  <c:v>9.432828729498107</c:v>
                </c:pt>
                <c:pt idx="2350">
                  <c:v>9.3316841960862984</c:v>
                </c:pt>
                <c:pt idx="2351">
                  <c:v>9.2313643025306469</c:v>
                </c:pt>
                <c:pt idx="2352">
                  <c:v>9.1318962265071644</c:v>
                </c:pt>
                <c:pt idx="2353">
                  <c:v>9.0333081068046663</c:v>
                </c:pt>
                <c:pt idx="2354">
                  <c:v>8.9356290695360894</c:v>
                </c:pt>
                <c:pt idx="2355">
                  <c:v>8.8388892537084249</c:v>
                </c:pt>
                <c:pt idx="2356">
                  <c:v>8.7431198359289652</c:v>
                </c:pt>
                <c:pt idx="2357">
                  <c:v>8.6483530539990774</c:v>
                </c:pt>
                <c:pt idx="2358">
                  <c:v>8.554622229118257</c:v>
                </c:pt>
                <c:pt idx="2359">
                  <c:v>8.4619617863910062</c:v>
                </c:pt>
                <c:pt idx="2360">
                  <c:v>8.3704072732972481</c:v>
                </c:pt>
                <c:pt idx="2361">
                  <c:v>8.2799953757536411</c:v>
                </c:pt>
                <c:pt idx="2362">
                  <c:v>8.190763931358557</c:v>
                </c:pt>
                <c:pt idx="2363">
                  <c:v>8.1027519393780807</c:v>
                </c:pt>
                <c:pt idx="2364">
                  <c:v>8.0159995669944148</c:v>
                </c:pt>
                <c:pt idx="2365">
                  <c:v>7.9305481513021778</c:v>
                </c:pt>
                <c:pt idx="2366">
                  <c:v>7.8464401965030328</c:v>
                </c:pt>
                <c:pt idx="2367">
                  <c:v>7.7637193657153212</c:v>
                </c:pt>
                <c:pt idx="2368">
                  <c:v>7.682430466784326</c:v>
                </c:pt>
                <c:pt idx="2369">
                  <c:v>7.6026194314510684</c:v>
                </c:pt>
                <c:pt idx="2370">
                  <c:v>7.5243332872146933</c:v>
                </c:pt>
                <c:pt idx="2371">
                  <c:v>7.4476201212068522</c:v>
                </c:pt>
                <c:pt idx="2372">
                  <c:v>7.3725290353874948</c:v>
                </c:pt>
                <c:pt idx="2373">
                  <c:v>7.2991100923719827</c:v>
                </c:pt>
                <c:pt idx="2374">
                  <c:v>7.227414251211135</c:v>
                </c:pt>
                <c:pt idx="2375">
                  <c:v>7.1574932924705887</c:v>
                </c:pt>
                <c:pt idx="2376">
                  <c:v>7.0893997319957576</c:v>
                </c:pt>
                <c:pt idx="2377">
                  <c:v>7.0231867228053932</c:v>
                </c:pt>
                <c:pt idx="2378">
                  <c:v>6.9589079446323172</c:v>
                </c:pt>
                <c:pt idx="2379">
                  <c:v>6.8966174807257508</c:v>
                </c:pt>
                <c:pt idx="2380">
                  <c:v>6.8363696816472412</c:v>
                </c:pt>
                <c:pt idx="2381">
                  <c:v>6.7782190159324003</c:v>
                </c:pt>
                <c:pt idx="2382">
                  <c:v>6.7222199076538693</c:v>
                </c:pt>
                <c:pt idx="2383">
                  <c:v>6.6684265611069584</c:v>
                </c:pt>
                <c:pt idx="2384">
                  <c:v>6.6168927730471747</c:v>
                </c:pt>
                <c:pt idx="2385">
                  <c:v>6.5676717331364447</c:v>
                </c:pt>
                <c:pt idx="2386">
                  <c:v>6.5208158134993681</c:v>
                </c:pt>
                <c:pt idx="2387">
                  <c:v>6.4763763485482952</c:v>
                </c:pt>
                <c:pt idx="2388">
                  <c:v>6.4344034065013735</c:v>
                </c:pt>
                <c:pt idx="2389">
                  <c:v>6.3949455542846962</c:v>
                </c:pt>
                <c:pt idx="2390">
                  <c:v>6.3580496177714041</c:v>
                </c:pt>
                <c:pt idx="2391">
                  <c:v>6.3237604395588063</c:v>
                </c:pt>
                <c:pt idx="2392">
                  <c:v>6.2921206367109059</c:v>
                </c:pt>
                <c:pt idx="2393">
                  <c:v>6.263170361089176</c:v>
                </c:pt>
                <c:pt idx="2394">
                  <c:v>6.236947065050094</c:v>
                </c:pt>
                <c:pt idx="2395">
                  <c:v>6.2134852753954792</c:v>
                </c:pt>
                <c:pt idx="2396">
                  <c:v>6.1928163785134354</c:v>
                </c:pt>
                <c:pt idx="2397">
                  <c:v>6.1749684196375032</c:v>
                </c:pt>
                <c:pt idx="2398">
                  <c:v>6.1599659190749669</c:v>
                </c:pt>
                <c:pt idx="2399">
                  <c:v>6.147829708109855</c:v>
                </c:pt>
                <c:pt idx="2400">
                  <c:v>6.1385767870720249</c:v>
                </c:pt>
                <c:pt idx="2401">
                  <c:v>6.132220207783579</c:v>
                </c:pt>
                <c:pt idx="2402">
                  <c:v>6.1287689822530806</c:v>
                </c:pt>
                <c:pt idx="2403">
                  <c:v>6.1282280190944292</c:v>
                </c:pt>
                <c:pt idx="2404">
                  <c:v>6.1305980887111646</c:v>
                </c:pt>
                <c:pt idx="2405">
                  <c:v>6.135875817820331</c:v>
                </c:pt>
                <c:pt idx="2406">
                  <c:v>6.1440537134064863</c:v>
                </c:pt>
                <c:pt idx="2407">
                  <c:v>6.1551202157101814</c:v>
                </c:pt>
                <c:pt idx="2408">
                  <c:v>6.1690597793807012</c:v>
                </c:pt>
                <c:pt idx="2409">
                  <c:v>6.1858529814739027</c:v>
                </c:pt>
                <c:pt idx="2410">
                  <c:v>6.2054766545652917</c:v>
                </c:pt>
                <c:pt idx="2411">
                  <c:v>6.2279040428870234</c:v>
                </c:pt>
                <c:pt idx="2412">
                  <c:v>6.2531049790940338</c:v>
                </c:pt>
                <c:pt idx="2413">
                  <c:v>6.2810460790254554</c:v>
                </c:pt>
                <c:pt idx="2414">
                  <c:v>6.311690951656292</c:v>
                </c:pt>
                <c:pt idx="2415">
                  <c:v>6.3450004213323048</c:v>
                </c:pt>
                <c:pt idx="2416">
                  <c:v>6.380932759346611</c:v>
                </c:pt>
                <c:pt idx="2417">
                  <c:v>6.4194439219457928</c:v>
                </c:pt>
                <c:pt idx="2418">
                  <c:v>6.460487791941036</c:v>
                </c:pt>
                <c:pt idx="2419">
                  <c:v>6.5040164212384921</c:v>
                </c:pt>
                <c:pt idx="2420">
                  <c:v>6.5499802717847286</c:v>
                </c:pt>
                <c:pt idx="2421">
                  <c:v>6.5983284526391008</c:v>
                </c:pt>
                <c:pt idx="2422">
                  <c:v>9.3232363521466439</c:v>
                </c:pt>
                <c:pt idx="2423">
                  <c:v>9.2224409450251894</c:v>
                </c:pt>
                <c:pt idx="2424">
                  <c:v>9.1224877498451047</c:v>
                </c:pt>
                <c:pt idx="2425">
                  <c:v>9.0234047544582232</c:v>
                </c:pt>
                <c:pt idx="2426">
                  <c:v>8.9252209403797345</c:v>
                </c:pt>
                <c:pt idx="2427">
                  <c:v>8.8279663094913872</c:v>
                </c:pt>
                <c:pt idx="2428">
                  <c:v>8.7316719099806654</c:v>
                </c:pt>
                <c:pt idx="2429">
                  <c:v>8.6363698612718185</c:v>
                </c:pt>
                <c:pt idx="2430">
                  <c:v>8.5420933776757195</c:v>
                </c:pt>
                <c:pt idx="2431">
                  <c:v>8.4488767904548698</c:v>
                </c:pt>
                <c:pt idx="2432">
                  <c:v>8.3567555679672108</c:v>
                </c:pt>
                <c:pt idx="2433">
                  <c:v>8.2657663335182274</c:v>
                </c:pt>
                <c:pt idx="2434">
                  <c:v>8.1759468805150703</c:v>
                </c:pt>
                <c:pt idx="2435">
                  <c:v>8.0873361844796126</c:v>
                </c:pt>
                <c:pt idx="2436">
                  <c:v>7.9999744114397524</c:v>
                </c:pt>
                <c:pt idx="2437">
                  <c:v>7.9139029221804806</c:v>
                </c:pt>
                <c:pt idx="2438">
                  <c:v>7.829164271798815</c:v>
                </c:pt>
                <c:pt idx="2439">
                  <c:v>7.7458022039704701</c:v>
                </c:pt>
                <c:pt idx="2440">
                  <c:v>7.6638616393020094</c:v>
                </c:pt>
                <c:pt idx="2441">
                  <c:v>7.5833886571113034</c:v>
                </c:pt>
                <c:pt idx="2442">
                  <c:v>7.5044304699525508</c:v>
                </c:pt>
                <c:pt idx="2443">
                  <c:v>7.4270353901815032</c:v>
                </c:pt>
                <c:pt idx="2444">
                  <c:v>7.3512527878432516</c:v>
                </c:pt>
                <c:pt idx="2445">
                  <c:v>7.2771330391608355</c:v>
                </c:pt>
                <c:pt idx="2446">
                  <c:v>7.2047274649099435</c:v>
                </c:pt>
                <c:pt idx="2447">
                  <c:v>7.134088257984863</c:v>
                </c:pt>
                <c:pt idx="2448">
                  <c:v>7.0652683994959249</c:v>
                </c:pt>
                <c:pt idx="2449">
                  <c:v>6.9983215627907747</c:v>
                </c:pt>
                <c:pt idx="2450">
                  <c:v>6.933302004863001</c:v>
                </c:pt>
                <c:pt idx="2451">
                  <c:v>6.8702644447037615</c:v>
                </c:pt>
                <c:pt idx="2452">
                  <c:v>6.8092639282665832</c:v>
                </c:pt>
                <c:pt idx="2453">
                  <c:v>6.7503556798536648</c:v>
                </c:pt>
                <c:pt idx="2454">
                  <c:v>6.6935949398944947</c:v>
                </c:pt>
                <c:pt idx="2455">
                  <c:v>6.6390367892743392</c:v>
                </c:pt>
                <c:pt idx="2456">
                  <c:v>6.5867359605804348</c:v>
                </c:pt>
                <c:pt idx="2457">
                  <c:v>6.5367466368658631</c:v>
                </c:pt>
                <c:pt idx="2458">
                  <c:v>6.4891222387823211</c:v>
                </c:pt>
                <c:pt idx="2459">
                  <c:v>6.4439152011994834</c:v>
                </c:pt>
                <c:pt idx="2460">
                  <c:v>6.4011767407054672</c:v>
                </c:pt>
                <c:pt idx="2461">
                  <c:v>6.3609566156637127</c:v>
                </c:pt>
                <c:pt idx="2462">
                  <c:v>6.3233028807792868</c:v>
                </c:pt>
                <c:pt idx="2463">
                  <c:v>6.2882616383938466</c:v>
                </c:pt>
                <c:pt idx="2464">
                  <c:v>6.2558767889743576</c:v>
                </c:pt>
                <c:pt idx="2465">
                  <c:v>6.2261897834766451</c:v>
                </c:pt>
                <c:pt idx="2466">
                  <c:v>6.1992393804416182</c:v>
                </c:pt>
                <c:pt idx="2467">
                  <c:v>6.1750614108100814</c:v>
                </c:pt>
                <c:pt idx="2468">
                  <c:v>6.1536885535133967</c:v>
                </c:pt>
                <c:pt idx="2469">
                  <c:v>6.1351501249045395</c:v>
                </c:pt>
                <c:pt idx="2470">
                  <c:v>6.1194718850321523</c:v>
                </c:pt>
                <c:pt idx="2471">
                  <c:v>6.1066758636258189</c:v>
                </c:pt>
                <c:pt idx="2472">
                  <c:v>6.0967802084534499</c:v>
                </c:pt>
                <c:pt idx="2473">
                  <c:v>6.0897990584335089</c:v>
                </c:pt>
                <c:pt idx="2474">
                  <c:v>6.0857424435408038</c:v>
                </c:pt>
                <c:pt idx="2475">
                  <c:v>6.0846162131426764</c:v>
                </c:pt>
                <c:pt idx="2476">
                  <c:v>6.0864219939527562</c:v>
                </c:pt>
                <c:pt idx="2477">
                  <c:v>6.0911571783047389</c:v>
                </c:pt>
                <c:pt idx="2478">
                  <c:v>6.0988149429428704</c:v>
                </c:pt>
                <c:pt idx="2479">
                  <c:v>6.109384298014124</c:v>
                </c:pt>
                <c:pt idx="2480">
                  <c:v>6.1228501654448646</c:v>
                </c:pt>
                <c:pt idx="2481">
                  <c:v>6.1391934854069605</c:v>
                </c:pt>
                <c:pt idx="2482">
                  <c:v>6.1583913491387285</c:v>
                </c:pt>
                <c:pt idx="2483">
                  <c:v>6.180417155996718</c:v>
                </c:pt>
                <c:pt idx="2484">
                  <c:v>6.2052407922850836</c:v>
                </c:pt>
                <c:pt idx="2485">
                  <c:v>6.2328288291471177</c:v>
                </c:pt>
                <c:pt idx="2486">
                  <c:v>6.2631447366131052</c:v>
                </c:pt>
                <c:pt idx="2487">
                  <c:v>6.2961491107811165</c:v>
                </c:pt>
                <c:pt idx="2488">
                  <c:v>6.3317999110619123</c:v>
                </c:pt>
                <c:pt idx="2489">
                  <c:v>6.370052704441763</c:v>
                </c:pt>
                <c:pt idx="2490">
                  <c:v>6.4108609138021704</c:v>
                </c:pt>
                <c:pt idx="2491">
                  <c:v>6.4541760674756414</c:v>
                </c:pt>
                <c:pt idx="2492">
                  <c:v>6.4999480474033549</c:v>
                </c:pt>
                <c:pt idx="2493">
                  <c:v>6.5481253334842657</c:v>
                </c:pt>
                <c:pt idx="2494">
                  <c:v>9.2142929684724262</c:v>
                </c:pt>
                <c:pt idx="2495">
                  <c:v>9.1138622233592823</c:v>
                </c:pt>
                <c:pt idx="2496">
                  <c:v>9.0142919410799465</c:v>
                </c:pt>
                <c:pt idx="2497">
                  <c:v>8.9156109508418258</c:v>
                </c:pt>
                <c:pt idx="2498">
                  <c:v>8.8178491090305524</c:v>
                </c:pt>
                <c:pt idx="2499">
                  <c:v>8.7210373263505474</c:v>
                </c:pt>
                <c:pt idx="2500">
                  <c:v>8.625207594062676</c:v>
                </c:pt>
                <c:pt idx="2501">
                  <c:v>8.530393009050746</c:v>
                </c:pt>
                <c:pt idx="2502">
                  <c:v>8.436627797417378</c:v>
                </c:pt>
                <c:pt idx="2503">
                  <c:v>8.3439473362766226</c:v>
                </c:pt>
                <c:pt idx="2504">
                  <c:v>8.2523881733755289</c:v>
                </c:pt>
                <c:pt idx="2505">
                  <c:v>8.1619880441401786</c:v>
                </c:pt>
                <c:pt idx="2506">
                  <c:v>8.0727858857035564</c:v>
                </c:pt>
                <c:pt idx="2507">
                  <c:v>7.984821847433432</c:v>
                </c:pt>
                <c:pt idx="2508">
                  <c:v>7.8981372974388302</c:v>
                </c:pt>
                <c:pt idx="2509">
                  <c:v>7.8127748244939745</c:v>
                </c:pt>
                <c:pt idx="2510">
                  <c:v>7.7287782347799148</c:v>
                </c:pt>
                <c:pt idx="2511">
                  <c:v>7.6461925428069755</c:v>
                </c:pt>
                <c:pt idx="2512">
                  <c:v>7.5650639558469468</c:v>
                </c:pt>
                <c:pt idx="2513">
                  <c:v>7.4854398511737914</c:v>
                </c:pt>
                <c:pt idx="2514">
                  <c:v>7.407368745386929</c:v>
                </c:pt>
                <c:pt idx="2515">
                  <c:v>7.330900255073586</c:v>
                </c:pt>
                <c:pt idx="2516">
                  <c:v>7.2560850480578827</c:v>
                </c:pt>
                <c:pt idx="2517">
                  <c:v>7.1829747844864924</c:v>
                </c:pt>
                <c:pt idx="2518">
                  <c:v>7.1116220470154889</c:v>
                </c:pt>
                <c:pt idx="2519">
                  <c:v>7.0420802593930416</c:v>
                </c:pt>
                <c:pt idx="2520">
                  <c:v>6.9744035927796677</c:v>
                </c:pt>
                <c:pt idx="2521">
                  <c:v>6.9086468592142625</c:v>
                </c:pt>
                <c:pt idx="2522">
                  <c:v>6.8448653917219318</c:v>
                </c:pt>
                <c:pt idx="2523">
                  <c:v>6.7831149106706556</c:v>
                </c:pt>
                <c:pt idx="2524">
                  <c:v>6.7234513761193302</c:v>
                </c:pt>
                <c:pt idx="2525">
                  <c:v>6.6659308260608015</c:v>
                </c:pt>
                <c:pt idx="2526">
                  <c:v>6.6106092006503259</c:v>
                </c:pt>
                <c:pt idx="2527">
                  <c:v>6.5575421527220277</c:v>
                </c:pt>
                <c:pt idx="2528">
                  <c:v>6.5067848451318975</c:v>
                </c:pt>
                <c:pt idx="2529">
                  <c:v>6.4583917357232528</c:v>
                </c:pt>
                <c:pt idx="2530">
                  <c:v>6.4124163509855681</c:v>
                </c:pt>
                <c:pt idx="2531">
                  <c:v>6.3689110497654244</c:v>
                </c:pt>
                <c:pt idx="2532">
                  <c:v>6.3279267786826976</c:v>
                </c:pt>
                <c:pt idx="2533">
                  <c:v>6.2895128211987457</c:v>
                </c:pt>
                <c:pt idx="2534">
                  <c:v>6.2537165425677577</c:v>
                </c:pt>
                <c:pt idx="2535">
                  <c:v>6.2205831331681631</c:v>
                </c:pt>
                <c:pt idx="2536">
                  <c:v>6.1901553529483602</c:v>
                </c:pt>
                <c:pt idx="2537">
                  <c:v>6.1624732799195678</c:v>
                </c:pt>
                <c:pt idx="2538">
                  <c:v>6.1375740657786286</c:v>
                </c:pt>
                <c:pt idx="2539">
                  <c:v>6.115491701835805</c:v>
                </c:pt>
                <c:pt idx="2540">
                  <c:v>6.0962567984489588</c:v>
                </c:pt>
                <c:pt idx="2541">
                  <c:v>6.079896381120002</c:v>
                </c:pt>
                <c:pt idx="2542">
                  <c:v>6.0664337062878584</c:v>
                </c:pt>
                <c:pt idx="2543">
                  <c:v>6.0558880996533579</c:v>
                </c:pt>
                <c:pt idx="2544">
                  <c:v>6.0482748195968474</c:v>
                </c:pt>
                <c:pt idx="2545">
                  <c:v>6.0436049479035105</c:v>
                </c:pt>
                <c:pt idx="2546">
                  <c:v>6.0418853096021845</c:v>
                </c:pt>
                <c:pt idx="2547">
                  <c:v>6.043118423261121</c:v>
                </c:pt>
                <c:pt idx="2548">
                  <c:v>6.0473024825816051</c:v>
                </c:pt>
                <c:pt idx="2549">
                  <c:v>6.0544313696024101</c:v>
                </c:pt>
                <c:pt idx="2550">
                  <c:v>6.0644946992904663</c:v>
                </c:pt>
                <c:pt idx="2551">
                  <c:v>6.0774778947625139</c:v>
                </c:pt>
                <c:pt idx="2552">
                  <c:v>6.0933622918746781</c:v>
                </c:pt>
                <c:pt idx="2553">
                  <c:v>6.1121252714470646</c:v>
                </c:pt>
                <c:pt idx="2554">
                  <c:v>6.1337404169716763</c:v>
                </c:pt>
                <c:pt idx="2555">
                  <c:v>6.1581776952951168</c:v>
                </c:pt>
                <c:pt idx="2556">
                  <c:v>6.1854036574808164</c:v>
                </c:pt>
                <c:pt idx="2557">
                  <c:v>6.2153816568439497</c:v>
                </c:pt>
                <c:pt idx="2558">
                  <c:v>6.2480720810179369</c:v>
                </c:pt>
                <c:pt idx="2559">
                  <c:v>6.2834325948535312</c:v>
                </c:pt>
                <c:pt idx="2560">
                  <c:v>6.3214183909663912</c:v>
                </c:pt>
                <c:pt idx="2561">
                  <c:v>6.3619824448309243</c:v>
                </c:pt>
                <c:pt idx="2562">
                  <c:v>6.4050757714592255</c:v>
                </c:pt>
                <c:pt idx="2563">
                  <c:v>6.4506476808952673</c:v>
                </c:pt>
                <c:pt idx="2564">
                  <c:v>6.4986460299860456</c:v>
                </c:pt>
                <c:pt idx="2565">
                  <c:v>9.1060218719592427</c:v>
                </c:pt>
                <c:pt idx="2566">
                  <c:v>9.0059720664224656</c:v>
                </c:pt>
                <c:pt idx="2567">
                  <c:v>8.9068016843798503</c:v>
                </c:pt>
                <c:pt idx="2568">
                  <c:v>8.8085404286788673</c:v>
                </c:pt>
                <c:pt idx="2569">
                  <c:v>8.7112190638036893</c:v>
                </c:pt>
                <c:pt idx="2570">
                  <c:v>8.6148694433863593</c:v>
                </c:pt>
                <c:pt idx="2571">
                  <c:v>8.5195245366578725</c:v>
                </c:pt>
                <c:pt idx="2572">
                  <c:v>8.4252184535445416</c:v>
                </c:pt>
                <c:pt idx="2573">
                  <c:v>8.3319864680811744</c:v>
                </c:pt>
                <c:pt idx="2574">
                  <c:v>8.2398650397768343</c:v>
                </c:pt>
                <c:pt idx="2575">
                  <c:v>8.1488918325311932</c:v>
                </c:pt>
                <c:pt idx="2576">
                  <c:v>8.0591057306601375</c:v>
                </c:pt>
                <c:pt idx="2577">
                  <c:v>7.9705468515487041</c:v>
                </c:pt>
                <c:pt idx="2578">
                  <c:v>7.8832565544079065</c:v>
                </c:pt>
                <c:pt idx="2579">
                  <c:v>7.7972774445703736</c:v>
                </c:pt>
                <c:pt idx="2580">
                  <c:v>7.7126533727184281</c:v>
                </c:pt>
                <c:pt idx="2581">
                  <c:v>7.6294294283984545</c:v>
                </c:pt>
                <c:pt idx="2582">
                  <c:v>7.547651927137883</c:v>
                </c:pt>
                <c:pt idx="2583">
                  <c:v>7.4673683904473611</c:v>
                </c:pt>
                <c:pt idx="2584">
                  <c:v>7.3886275179619796</c:v>
                </c:pt>
                <c:pt idx="2585">
                  <c:v>7.3114791509533834</c:v>
                </c:pt>
                <c:pt idx="2586">
                  <c:v>7.2359742264311153</c:v>
                </c:pt>
                <c:pt idx="2587">
                  <c:v>7.1621647210485984</c:v>
                </c:pt>
                <c:pt idx="2588">
                  <c:v>7.0901035840387632</c:v>
                </c:pt>
                <c:pt idx="2589">
                  <c:v>7.0198446584289789</c:v>
                </c:pt>
                <c:pt idx="2590">
                  <c:v>6.95144258982672</c:v>
                </c:pt>
                <c:pt idx="2591">
                  <c:v>6.8849527221287543</c:v>
                </c:pt>
                <c:pt idx="2592">
                  <c:v>6.8204309795897693</c:v>
                </c:pt>
                <c:pt idx="2593">
                  <c:v>6.7579337347931991</c:v>
                </c:pt>
                <c:pt idx="2594">
                  <c:v>6.697517662199366</c:v>
                </c:pt>
                <c:pt idx="2595">
                  <c:v>6.6392395771049975</c:v>
                </c:pt>
                <c:pt idx="2596">
                  <c:v>6.5831562600344391</c:v>
                </c:pt>
                <c:pt idx="2597">
                  <c:v>6.5293242667960891</c:v>
                </c:pt>
                <c:pt idx="2598">
                  <c:v>6.4777997246767631</c:v>
                </c:pt>
                <c:pt idx="2599">
                  <c:v>6.4286381155094414</c:v>
                </c:pt>
                <c:pt idx="2600">
                  <c:v>6.3818940466328344</c:v>
                </c:pt>
                <c:pt idx="2601">
                  <c:v>6.3376210110595013</c:v>
                </c:pt>
                <c:pt idx="2602">
                  <c:v>6.2958711384769028</c:v>
                </c:pt>
                <c:pt idx="2603">
                  <c:v>6.2566949390152038</c:v>
                </c:pt>
                <c:pt idx="2604">
                  <c:v>6.2201410420181675</c:v>
                </c:pt>
                <c:pt idx="2605">
                  <c:v>6.1862559323396589</c:v>
                </c:pt>
                <c:pt idx="2606">
                  <c:v>6.155083686947302</c:v>
                </c:pt>
                <c:pt idx="2607">
                  <c:v>6.1266657148362809</c:v>
                </c:pt>
                <c:pt idx="2608">
                  <c:v>6.1010405034292559</c:v>
                </c:pt>
                <c:pt idx="2609">
                  <c:v>6.0782433747528275</c:v>
                </c:pt>
                <c:pt idx="2610">
                  <c:v>6.0583062547280795</c:v>
                </c:pt>
                <c:pt idx="2611">
                  <c:v>6.0412574588852355</c:v>
                </c:pt>
                <c:pt idx="2612">
                  <c:v>6.027121497705517</c:v>
                </c:pt>
                <c:pt idx="2613">
                  <c:v>6.015918904604673</c:v>
                </c:pt>
                <c:pt idx="2614">
                  <c:v>6.007666089303247</c:v>
                </c:pt>
                <c:pt idx="2615">
                  <c:v>6.0023752189826372</c:v>
                </c:pt>
                <c:pt idx="2616">
                  <c:v>6.0000541292106613</c:v>
                </c:pt>
                <c:pt idx="2617">
                  <c:v>6.0007062661462918</c:v>
                </c:pt>
                <c:pt idx="2618">
                  <c:v>6.0043306610133671</c:v>
                </c:pt>
                <c:pt idx="2619">
                  <c:v>6.0109219372831184</c:v>
                </c:pt>
                <c:pt idx="2620">
                  <c:v>6.0204703504415722</c:v>
                </c:pt>
                <c:pt idx="2621">
                  <c:v>6.0329618596580801</c:v>
                </c:pt>
                <c:pt idx="2622">
                  <c:v>6.0483782301324762</c:v>
                </c:pt>
                <c:pt idx="2623">
                  <c:v>6.0666971643968068</c:v>
                </c:pt>
                <c:pt idx="2624">
                  <c:v>6.0878924603978053</c:v>
                </c:pt>
                <c:pt idx="2625">
                  <c:v>6.1119341938002734</c:v>
                </c:pt>
                <c:pt idx="2626">
                  <c:v>6.1387889216383682</c:v>
                </c:pt>
                <c:pt idx="2627">
                  <c:v>6.1684199042075045</c:v>
                </c:pt>
                <c:pt idx="2628">
                  <c:v>6.2007873419369126</c:v>
                </c:pt>
                <c:pt idx="2629">
                  <c:v>6.2358486239111972</c:v>
                </c:pt>
                <c:pt idx="2630">
                  <c:v>6.2735585847151922</c:v>
                </c:pt>
                <c:pt idx="2631">
                  <c:v>6.3138697663541166</c:v>
                </c:pt>
                <c:pt idx="2632">
                  <c:v>6.3567326821422885</c:v>
                </c:pt>
                <c:pt idx="2633">
                  <c:v>6.4020960796491941</c:v>
                </c:pt>
                <c:pt idx="2634">
                  <c:v>6.4499072000309914</c:v>
                </c:pt>
                <c:pt idx="2635">
                  <c:v>8.9984473299157468</c:v>
                </c:pt>
                <c:pt idx="2636">
                  <c:v>8.8987955189955912</c:v>
                </c:pt>
                <c:pt idx="2637">
                  <c:v>8.8000428341930572</c:v>
                </c:pt>
                <c:pt idx="2638">
                  <c:v>8.7022198853785273</c:v>
                </c:pt>
                <c:pt idx="2639">
                  <c:v>8.6053583794302728</c:v>
                </c:pt>
                <c:pt idx="2640">
                  <c:v>8.5094911480353819</c:v>
                </c:pt>
                <c:pt idx="2641">
                  <c:v>8.41465217425311</c:v>
                </c:pt>
                <c:pt idx="2642">
                  <c:v>8.3208766175169959</c:v>
                </c:pt>
                <c:pt idx="2643">
                  <c:v>8.2282008367156401</c:v>
                </c:pt>
                <c:pt idx="2644">
                  <c:v>8.1366624109534751</c:v>
                </c:pt>
                <c:pt idx="2645">
                  <c:v>8.046300157552345</c:v>
                </c:pt>
                <c:pt idx="2646">
                  <c:v>7.9571541468127238</c:v>
                </c:pt>
                <c:pt idx="2647">
                  <c:v>7.8692657130102903</c:v>
                </c:pt>
                <c:pt idx="2648">
                  <c:v>7.782677461059798</c:v>
                </c:pt>
                <c:pt idx="2649">
                  <c:v>7.69743326823464</c:v>
                </c:pt>
                <c:pt idx="2650">
                  <c:v>7.6135782802878573</c:v>
                </c:pt>
                <c:pt idx="2651">
                  <c:v>7.5311589012797358</c:v>
                </c:pt>
                <c:pt idx="2652">
                  <c:v>7.4502227763797357</c:v>
                </c:pt>
                <c:pt idx="2653">
                  <c:v>7.3708187668778118</c:v>
                </c:pt>
                <c:pt idx="2654">
                  <c:v>7.2929969166137258</c:v>
                </c:pt>
                <c:pt idx="2655">
                  <c:v>7.2168084090146705</c:v>
                </c:pt>
                <c:pt idx="2656">
                  <c:v>7.1423055139234135</c:v>
                </c:pt>
                <c:pt idx="2657">
                  <c:v>7.0695415234034176</c:v>
                </c:pt>
                <c:pt idx="2658">
                  <c:v>6.9985706757264259</c:v>
                </c:pt>
                <c:pt idx="2659">
                  <c:v>6.9294480667841754</c:v>
                </c:pt>
                <c:pt idx="2660">
                  <c:v>6.862229548221805</c:v>
                </c:pt>
                <c:pt idx="2661">
                  <c:v>6.7969716116684147</c:v>
                </c:pt>
                <c:pt idx="2662">
                  <c:v>6.7337312585425178</c:v>
                </c:pt>
                <c:pt idx="2663">
                  <c:v>6.67256585503862</c:v>
                </c:pt>
                <c:pt idx="2664">
                  <c:v>6.6135329720573948</c:v>
                </c:pt>
                <c:pt idx="2665">
                  <c:v>6.5566902100268365</c:v>
                </c:pt>
                <c:pt idx="2666">
                  <c:v>6.5020950087753713</c:v>
                </c:pt>
                <c:pt idx="2667">
                  <c:v>6.4498044428594747</c:v>
                </c:pt>
                <c:pt idx="2668">
                  <c:v>6.3998750030157954</c:v>
                </c:pt>
                <c:pt idx="2669">
                  <c:v>6.3523623646979903</c:v>
                </c:pt>
                <c:pt idx="2670">
                  <c:v>6.3073211449667612</c:v>
                </c:pt>
                <c:pt idx="2671">
                  <c:v>6.2648046493220049</c:v>
                </c:pt>
                <c:pt idx="2672">
                  <c:v>6.2248646103908776</c:v>
                </c:pt>
                <c:pt idx="2673">
                  <c:v>6.1875509207064567</c:v>
                </c:pt>
                <c:pt idx="2674">
                  <c:v>6.1529113621181217</c:v>
                </c:pt>
                <c:pt idx="2675">
                  <c:v>6.120991334656309</c:v>
                </c:pt>
                <c:pt idx="2676">
                  <c:v>6.0918335879192682</c:v>
                </c:pt>
                <c:pt idx="2677">
                  <c:v>6.0654779582464444</c:v>
                </c:pt>
                <c:pt idx="2678">
                  <c:v>6.041961115081258</c:v>
                </c:pt>
                <c:pt idx="2679">
                  <c:v>6.0213163199953925</c:v>
                </c:pt>
                <c:pt idx="2680">
                  <c:v>6.0035732018390631</c:v>
                </c:pt>
                <c:pt idx="2681">
                  <c:v>5.9887575513912585</c:v>
                </c:pt>
                <c:pt idx="2682">
                  <c:v>5.9768911387074697</c:v>
                </c:pt>
                <c:pt idx="2683">
                  <c:v>5.9679915561001193</c:v>
                </c:pt>
                <c:pt idx="2684">
                  <c:v>5.9620720893421915</c:v>
                </c:pt>
                <c:pt idx="2685">
                  <c:v>5.959141619264674</c:v>
                </c:pt>
                <c:pt idx="2686">
                  <c:v>5.959204555433554</c:v>
                </c:pt>
                <c:pt idx="2687">
                  <c:v>5.9622608030558366</c:v>
                </c:pt>
                <c:pt idx="2688">
                  <c:v>5.9683057636921077</c:v>
                </c:pt>
                <c:pt idx="2689">
                  <c:v>5.9773303697631786</c:v>
                </c:pt>
                <c:pt idx="2690">
                  <c:v>5.9893211522487588</c:v>
                </c:pt>
                <c:pt idx="2691">
                  <c:v>6.004260340405299</c:v>
                </c:pt>
                <c:pt idx="2692">
                  <c:v>6.0221259917957477</c:v>
                </c:pt>
                <c:pt idx="2693">
                  <c:v>6.0428921504415634</c:v>
                </c:pt>
                <c:pt idx="2694">
                  <c:v>6.0665290304904165</c:v>
                </c:pt>
                <c:pt idx="2695">
                  <c:v>6.0930032224516442</c:v>
                </c:pt>
                <c:pt idx="2696">
                  <c:v>6.1222779187927783</c:v>
                </c:pt>
                <c:pt idx="2697">
                  <c:v>6.1543131555176442</c:v>
                </c:pt>
                <c:pt idx="2698">
                  <c:v>6.1890660662595804</c:v>
                </c:pt>
                <c:pt idx="2699">
                  <c:v>6.2264911454191045</c:v>
                </c:pt>
                <c:pt idx="2700">
                  <c:v>6.2665405169477353</c:v>
                </c:pt>
                <c:pt idx="2701">
                  <c:v>6.309164205520494</c:v>
                </c:pt>
                <c:pt idx="2702">
                  <c:v>6.354310407038902</c:v>
                </c:pt>
                <c:pt idx="2703">
                  <c:v>6.4019257556529929</c:v>
                </c:pt>
                <c:pt idx="2704">
                  <c:v>8.8915946240729831</c:v>
                </c:pt>
                <c:pt idx="2705">
                  <c:v>8.792358677255967</c:v>
                </c:pt>
                <c:pt idx="2706">
                  <c:v>8.6940423345703461</c:v>
                </c:pt>
                <c:pt idx="2707">
                  <c:v>8.5966771473746082</c:v>
                </c:pt>
                <c:pt idx="2708">
                  <c:v>8.5002958002761719</c:v>
                </c:pt>
                <c:pt idx="2709">
                  <c:v>8.4049321391252754</c:v>
                </c:pt>
                <c:pt idx="2710">
                  <c:v>8.3106211975710735</c:v>
                </c:pt>
                <c:pt idx="2711">
                  <c:v>8.2173992218245484</c:v>
                </c:pt>
                <c:pt idx="2712">
                  <c:v>8.1253036932336329</c:v>
                </c:pt>
                <c:pt idx="2713">
                  <c:v>8.0343733482343183</c:v>
                </c:pt>
                <c:pt idx="2714">
                  <c:v>7.9446481951983348</c:v>
                </c:pt>
                <c:pt idx="2715">
                  <c:v>7.8561695276532033</c:v>
                </c:pt>
                <c:pt idx="2716">
                  <c:v>7.7689799333048715</c:v>
                </c:pt>
                <c:pt idx="2717">
                  <c:v>7.6831232982472129</c:v>
                </c:pt>
                <c:pt idx="2718">
                  <c:v>7.5986448056974547</c:v>
                </c:pt>
                <c:pt idx="2719">
                  <c:v>7.5155909285527951</c:v>
                </c:pt>
                <c:pt idx="2720">
                  <c:v>7.4340094150226648</c:v>
                </c:pt>
                <c:pt idx="2721">
                  <c:v>7.3539492665543014</c:v>
                </c:pt>
                <c:pt idx="2722">
                  <c:v>7.2754607072385369</c:v>
                </c:pt>
                <c:pt idx="2723">
                  <c:v>7.1985951438595004</c:v>
                </c:pt>
                <c:pt idx="2724">
                  <c:v>7.1234051157386578</c:v>
                </c:pt>
                <c:pt idx="2725">
                  <c:v>7.0499442335222904</c:v>
                </c:pt>
                <c:pt idx="2726">
                  <c:v>6.9782671060747647</c:v>
                </c:pt>
                <c:pt idx="2727">
                  <c:v>6.9084292546702937</c:v>
                </c:pt>
                <c:pt idx="2728">
                  <c:v>6.8404870137258502</c:v>
                </c:pt>
                <c:pt idx="2729">
                  <c:v>6.7744974173903154</c:v>
                </c:pt>
                <c:pt idx="2730">
                  <c:v>6.7105180714019772</c:v>
                </c:pt>
                <c:pt idx="2731">
                  <c:v>6.6486070097506387</c:v>
                </c:pt>
                <c:pt idx="2732">
                  <c:v>6.5888225358334376</c:v>
                </c:pt>
                <c:pt idx="2733">
                  <c:v>6.5312230479762494</c:v>
                </c:pt>
                <c:pt idx="2734">
                  <c:v>6.4758668494058904</c:v>
                </c:pt>
                <c:pt idx="2735">
                  <c:v>6.4228119430013333</c:v>
                </c:pt>
                <c:pt idx="2736">
                  <c:v>6.3721158114236545</c:v>
                </c:pt>
                <c:pt idx="2737">
                  <c:v>6.3238351835210329</c:v>
                </c:pt>
                <c:pt idx="2738">
                  <c:v>6.2780257882227657</c:v>
                </c:pt>
                <c:pt idx="2739">
                  <c:v>6.2347420974688283</c:v>
                </c:pt>
                <c:pt idx="2740">
                  <c:v>6.1940370600617447</c:v>
                </c:pt>
                <c:pt idx="2741">
                  <c:v>6.1559618286661815</c:v>
                </c:pt>
                <c:pt idx="2742">
                  <c:v>6.1205654825089644</c:v>
                </c:pt>
                <c:pt idx="2743">
                  <c:v>6.0878947486363204</c:v>
                </c:pt>
                <c:pt idx="2744">
                  <c:v>6.0579937248544251</c:v>
                </c:pt>
                <c:pt idx="2745">
                  <c:v>6.0309036077014087</c:v>
                </c:pt>
                <c:pt idx="2746">
                  <c:v>6.0066624289620725</c:v>
                </c:pt>
                <c:pt idx="2747">
                  <c:v>5.9853048043296511</c:v>
                </c:pt>
                <c:pt idx="2748">
                  <c:v>5.9668616978330453</c:v>
                </c:pt>
                <c:pt idx="2749">
                  <c:v>5.9513602055757717</c:v>
                </c:pt>
                <c:pt idx="2750">
                  <c:v>5.9388233621705844</c:v>
                </c:pt>
                <c:pt idx="2751">
                  <c:v>5.9292699730003644</c:v>
                </c:pt>
                <c:pt idx="2752">
                  <c:v>5.9227144750944012</c:v>
                </c:pt>
                <c:pt idx="2753">
                  <c:v>5.9191668289861665</c:v>
                </c:pt>
                <c:pt idx="2754">
                  <c:v>5.9186324434244044</c:v>
                </c:pt>
                <c:pt idx="2755">
                  <c:v>5.9211121342573909</c:v>
                </c:pt>
                <c:pt idx="2756">
                  <c:v>5.9266021182168691</c:v>
                </c:pt>
                <c:pt idx="2757">
                  <c:v>5.9350940417118609</c:v>
                </c:pt>
                <c:pt idx="2758">
                  <c:v>5.9465750441227083</c:v>
                </c:pt>
                <c:pt idx="2759">
                  <c:v>5.9610278544820376</c:v>
                </c:pt>
                <c:pt idx="2760">
                  <c:v>5.9784309198607319</c:v>
                </c:pt>
                <c:pt idx="2761">
                  <c:v>5.9987585632605143</c:v>
                </c:pt>
                <c:pt idx="2762">
                  <c:v>6.0219811683651292</c:v>
                </c:pt>
                <c:pt idx="2763">
                  <c:v>6.048065388130782</c:v>
                </c:pt>
                <c:pt idx="2764">
                  <c:v>6.0769743739113489</c:v>
                </c:pt>
                <c:pt idx="2765">
                  <c:v>6.1086680216192217</c:v>
                </c:pt>
                <c:pt idx="2766">
                  <c:v>6.1431032313188227</c:v>
                </c:pt>
                <c:pt idx="2767">
                  <c:v>6.1802341766339728</c:v>
                </c:pt>
                <c:pt idx="2768">
                  <c:v>6.2200125804163644</c:v>
                </c:pt>
                <c:pt idx="2769">
                  <c:v>6.2623879932617941</c:v>
                </c:pt>
                <c:pt idx="2770">
                  <c:v>6.3073080716633374</c:v>
                </c:pt>
                <c:pt idx="2771">
                  <c:v>6.3547188528445462</c:v>
                </c:pt>
                <c:pt idx="2772">
                  <c:v>8.785490092267322</c:v>
                </c:pt>
                <c:pt idx="2773">
                  <c:v>8.6866887317923691</c:v>
                </c:pt>
                <c:pt idx="2774">
                  <c:v>8.5888282634989377</c:v>
                </c:pt>
                <c:pt idx="2775">
                  <c:v>8.4919412157536875</c:v>
                </c:pt>
                <c:pt idx="2776">
                  <c:v>8.3960612872264484</c:v>
                </c:pt>
                <c:pt idx="2777">
                  <c:v>8.3012233749621185</c:v>
                </c:pt>
                <c:pt idx="2778">
                  <c:v>8.2074636007892643</c:v>
                </c:pt>
                <c:pt idx="2779">
                  <c:v>8.1148193356754579</c:v>
                </c:pt>
                <c:pt idx="2780">
                  <c:v>8.0233292215969971</c:v>
                </c:pt>
                <c:pt idx="2781">
                  <c:v>7.9330331904461771</c:v>
                </c:pt>
                <c:pt idx="2782">
                  <c:v>7.8439724794530861</c:v>
                </c:pt>
                <c:pt idx="2783">
                  <c:v>7.7561896425514618</c:v>
                </c:pt>
                <c:pt idx="2784">
                  <c:v>7.6697285570700693</c:v>
                </c:pt>
                <c:pt idx="2785">
                  <c:v>7.5846344250832596</c:v>
                </c:pt>
                <c:pt idx="2786">
                  <c:v>7.5009537687075758</c:v>
                </c:pt>
                <c:pt idx="2787">
                  <c:v>7.4187344185869799</c:v>
                </c:pt>
                <c:pt idx="2788">
                  <c:v>7.3380254947686172</c:v>
                </c:pt>
                <c:pt idx="2789">
                  <c:v>7.2588773791358197</c:v>
                </c:pt>
                <c:pt idx="2790">
                  <c:v>7.1813416785370663</c:v>
                </c:pt>
                <c:pt idx="2791">
                  <c:v>7.1054711777309922</c:v>
                </c:pt>
                <c:pt idx="2792">
                  <c:v>7.0313197812605939</c:v>
                </c:pt>
                <c:pt idx="2793">
                  <c:v>6.9589424433771239</c:v>
                </c:pt>
                <c:pt idx="2794">
                  <c:v>6.8883950851583</c:v>
                </c:pt>
                <c:pt idx="2795">
                  <c:v>6.8197344980093497</c:v>
                </c:pt>
                <c:pt idx="2796">
                  <c:v>6.7530182328017645</c:v>
                </c:pt>
                <c:pt idx="2797">
                  <c:v>6.6883044739960571</c:v>
                </c:pt>
                <c:pt idx="2798">
                  <c:v>6.6256518982139916</c:v>
                </c:pt>
                <c:pt idx="2799">
                  <c:v>6.5651195168744696</c:v>
                </c:pt>
                <c:pt idx="2800">
                  <c:v>6.5067665026873254</c:v>
                </c:pt>
                <c:pt idx="2801">
                  <c:v>6.450652000011317</c:v>
                </c:pt>
                <c:pt idx="2802">
                  <c:v>6.3968349193264764</c:v>
                </c:pt>
                <c:pt idx="2803">
                  <c:v>6.3453737163454376</c:v>
                </c:pt>
                <c:pt idx="2804">
                  <c:v>6.2963261565907498</c:v>
                </c:pt>
                <c:pt idx="2805">
                  <c:v>6.2497490665912796</c:v>
                </c:pt>
                <c:pt idx="2806">
                  <c:v>6.2056980731950446</c:v>
                </c:pt>
                <c:pt idx="2807">
                  <c:v>6.164227332850662</c:v>
                </c:pt>
                <c:pt idx="2808">
                  <c:v>6.1253892530661327</c:v>
                </c:pt>
                <c:pt idx="2809">
                  <c:v>6.0892342086013862</c:v>
                </c:pt>
                <c:pt idx="2810">
                  <c:v>6.0558102552782334</c:v>
                </c:pt>
                <c:pt idx="2811">
                  <c:v>6.0251628445854548</c:v>
                </c:pt>
                <c:pt idx="2812">
                  <c:v>5.9973345425048237</c:v>
                </c:pt>
                <c:pt idx="2813">
                  <c:v>5.9723647561730839</c:v>
                </c:pt>
                <c:pt idx="2814">
                  <c:v>5.9502894721134032</c:v>
                </c:pt>
                <c:pt idx="2815">
                  <c:v>5.9311410098072379</c:v>
                </c:pt>
                <c:pt idx="2816">
                  <c:v>5.9149477943257658</c:v>
                </c:pt>
                <c:pt idx="2817">
                  <c:v>5.9017341515938888</c:v>
                </c:pt>
                <c:pt idx="2818">
                  <c:v>5.8915201296175184</c:v>
                </c:pt>
                <c:pt idx="2819">
                  <c:v>5.8843213486684762</c:v>
                </c:pt>
                <c:pt idx="2820">
                  <c:v>5.880148882997025</c:v>
                </c:pt>
                <c:pt idx="2821">
                  <c:v>5.8790091761397276</c:v>
                </c:pt>
                <c:pt idx="2822">
                  <c:v>5.8809039913237369</c:v>
                </c:pt>
                <c:pt idx="2823">
                  <c:v>5.8858303978545106</c:v>
                </c:pt>
                <c:pt idx="2824">
                  <c:v>5.8937807937314162</c:v>
                </c:pt>
                <c:pt idx="2825">
                  <c:v>5.9047429640852975</c:v>
                </c:pt>
                <c:pt idx="2826">
                  <c:v>5.9187001743947745</c:v>
                </c:pt>
                <c:pt idx="2827">
                  <c:v>5.9356312968339795</c:v>
                </c:pt>
                <c:pt idx="2828">
                  <c:v>5.9555109675524651</c:v>
                </c:pt>
                <c:pt idx="2829">
                  <c:v>5.97830977220391</c:v>
                </c:pt>
                <c:pt idx="2830">
                  <c:v>6.0039944566370336</c:v>
                </c:pt>
                <c:pt idx="2831">
                  <c:v>6.0325281593487876</c:v>
                </c:pt>
                <c:pt idx="2832">
                  <c:v>6.0638706620814657</c:v>
                </c:pt>
                <c:pt idx="2833">
                  <c:v>6.0979786548230015</c:v>
                </c:pt>
                <c:pt idx="2834">
                  <c:v>6.1348060114407827</c:v>
                </c:pt>
                <c:pt idx="2835">
                  <c:v>6.1743040722377263</c:v>
                </c:pt>
                <c:pt idx="2836">
                  <c:v>6.2164219298565282</c:v>
                </c:pt>
                <c:pt idx="2837">
                  <c:v>6.2611067151630113</c:v>
                </c:pt>
                <c:pt idx="2838">
                  <c:v>6.3083038800002269</c:v>
                </c:pt>
                <c:pt idx="2839">
                  <c:v>8.6801611711257376</c:v>
                </c:pt>
                <c:pt idx="2840">
                  <c:v>8.5818140115879213</c:v>
                </c:pt>
                <c:pt idx="2841">
                  <c:v>8.4844298781569858</c:v>
                </c:pt>
                <c:pt idx="2842">
                  <c:v>8.3880423127418435</c:v>
                </c:pt>
                <c:pt idx="2843">
                  <c:v>8.2926860653494252</c:v>
                </c:pt>
                <c:pt idx="2844">
                  <c:v>8.1983971220990455</c:v>
                </c:pt>
                <c:pt idx="2845">
                  <c:v>8.1052127313199911</c:v>
                </c:pt>
                <c:pt idx="2846">
                  <c:v>8.0131714273045382</c:v>
                </c:pt>
                <c:pt idx="2847">
                  <c:v>7.9223130512430764</c:v>
                </c:pt>
                <c:pt idx="2848">
                  <c:v>7.832678768820494</c:v>
                </c:pt>
                <c:pt idx="2849">
                  <c:v>7.7443110839037619</c:v>
                </c:pt>
                <c:pt idx="2850">
                  <c:v>7.6572538477006473</c:v>
                </c:pt>
                <c:pt idx="2851">
                  <c:v>7.5715522627190843</c:v>
                </c:pt>
                <c:pt idx="2852">
                  <c:v>7.4872528808071506</c:v>
                </c:pt>
                <c:pt idx="2853">
                  <c:v>7.4044035945058972</c:v>
                </c:pt>
                <c:pt idx="2854">
                  <c:v>7.3230536209027672</c:v>
                </c:pt>
                <c:pt idx="2855">
                  <c:v>7.243253477133794</c:v>
                </c:pt>
                <c:pt idx="2856">
                  <c:v>7.1650549466499447</c:v>
                </c:pt>
                <c:pt idx="2857">
                  <c:v>7.0885110353390344</c:v>
                </c:pt>
                <c:pt idx="2858">
                  <c:v>7.0136759165819829</c:v>
                </c:pt>
                <c:pt idx="2859">
                  <c:v>6.9406048643233778</c:v>
                </c:pt>
                <c:pt idx="2860">
                  <c:v>6.8693541732542034</c:v>
                </c:pt>
                <c:pt idx="2861">
                  <c:v>6.7999810652419423</c:v>
                </c:pt>
                <c:pt idx="2862">
                  <c:v>6.7325435812032675</c:v>
                </c:pt>
                <c:pt idx="2863">
                  <c:v>6.6671004576998909</c:v>
                </c:pt>
                <c:pt idx="2864">
                  <c:v>6.6037109876516595</c:v>
                </c:pt>
                <c:pt idx="2865">
                  <c:v>6.5424348647050996</c:v>
                </c:pt>
                <c:pt idx="2866">
                  <c:v>6.4833320109720409</c:v>
                </c:pt>
                <c:pt idx="2867">
                  <c:v>6.4264623880630545</c:v>
                </c:pt>
                <c:pt idx="2868">
                  <c:v>6.3718857915841385</c:v>
                </c:pt>
                <c:pt idx="2869">
                  <c:v>6.3196616295418018</c:v>
                </c:pt>
                <c:pt idx="2870">
                  <c:v>6.2698486854087978</c:v>
                </c:pt>
                <c:pt idx="2871">
                  <c:v>6.2225048669366529</c:v>
                </c:pt>
                <c:pt idx="2872">
                  <c:v>6.1776869421561509</c:v>
                </c:pt>
                <c:pt idx="2873">
                  <c:v>6.1354502643759803</c:v>
                </c:pt>
                <c:pt idx="2874">
                  <c:v>6.0958484883635631</c:v>
                </c:pt>
                <c:pt idx="2875">
                  <c:v>6.0589332802602955</c:v>
                </c:pt>
                <c:pt idx="2876">
                  <c:v>6.0247540241337347</c:v>
                </c:pt>
                <c:pt idx="2877">
                  <c:v>5.9933575283887297</c:v>
                </c:pt>
                <c:pt idx="2878">
                  <c:v>5.9647877355343066</c:v>
                </c:pt>
                <c:pt idx="2879">
                  <c:v>5.9390854390196717</c:v>
                </c:pt>
                <c:pt idx="2880">
                  <c:v>5.9162880109980174</c:v>
                </c:pt>
                <c:pt idx="2881">
                  <c:v>5.8964291449393897</c:v>
                </c:pt>
                <c:pt idx="2882">
                  <c:v>5.8795386169844006</c:v>
                </c:pt>
                <c:pt idx="2883">
                  <c:v>5.8656420698027087</c:v>
                </c:pt>
                <c:pt idx="2884">
                  <c:v>5.8547608224910741</c:v>
                </c:pt>
                <c:pt idx="2885">
                  <c:v>5.8469117097166521</c:v>
                </c:pt>
                <c:pt idx="2886">
                  <c:v>5.842106952887411</c:v>
                </c:pt>
                <c:pt idx="2887">
                  <c:v>5.8403540656228667</c:v>
                </c:pt>
                <c:pt idx="2888">
                  <c:v>5.8416557952183439</c:v>
                </c:pt>
                <c:pt idx="2889">
                  <c:v>5.8460101011618999</c:v>
                </c:pt>
                <c:pt idx="2890">
                  <c:v>5.8534101710946462</c:v>
                </c:pt>
                <c:pt idx="2891">
                  <c:v>5.8638444739240771</c:v>
                </c:pt>
                <c:pt idx="2892">
                  <c:v>5.8772968491283475</c:v>
                </c:pt>
                <c:pt idx="2893">
                  <c:v>5.8937466306490016</c:v>
                </c:pt>
                <c:pt idx="2894">
                  <c:v>5.9131688031805165</c:v>
                </c:pt>
                <c:pt idx="2895">
                  <c:v>5.9355341881448673</c:v>
                </c:pt>
                <c:pt idx="2896">
                  <c:v>5.9608096562022652</c:v>
                </c:pt>
                <c:pt idx="2897">
                  <c:v>5.9889583628056879</c:v>
                </c:pt>
                <c:pt idx="2898">
                  <c:v>6.0199400030627039</c:v>
                </c:pt>
                <c:pt idx="2899">
                  <c:v>6.053711082025421</c:v>
                </c:pt>
                <c:pt idx="2900">
                  <c:v>6.0902251964856413</c:v>
                </c:pt>
                <c:pt idx="2901">
                  <c:v>6.1294333244018686</c:v>
                </c:pt>
                <c:pt idx="2902">
                  <c:v>6.1712841182185185</c:v>
                </c:pt>
                <c:pt idx="2903">
                  <c:v>6.2157241985445637</c:v>
                </c:pt>
                <c:pt idx="2904">
                  <c:v>6.2626984449258938</c:v>
                </c:pt>
                <c:pt idx="2905">
                  <c:v>8.5756364396479992</c:v>
                </c:pt>
                <c:pt idx="2906">
                  <c:v>8.4777640288482292</c:v>
                </c:pt>
                <c:pt idx="2907">
                  <c:v>8.3808776609467177</c:v>
                </c:pt>
                <c:pt idx="2908">
                  <c:v>8.285011928886215</c:v>
                </c:pt>
                <c:pt idx="2909">
                  <c:v>8.19020267215204</c:v>
                </c:pt>
                <c:pt idx="2910">
                  <c:v>8.0964870045702142</c:v>
                </c:pt>
                <c:pt idx="2911">
                  <c:v>8.0039033399042676</c:v>
                </c:pt>
                <c:pt idx="2912">
                  <c:v>7.9124914147817815</c:v>
                </c:pt>
                <c:pt idx="2913">
                  <c:v>7.8222923084328997</c:v>
                </c:pt>
                <c:pt idx="2914">
                  <c:v>7.7333484586723502</c:v>
                </c:pt>
                <c:pt idx="2915">
                  <c:v>7.645703673504479</c:v>
                </c:pt>
                <c:pt idx="2916">
                  <c:v>7.5594031376781432</c:v>
                </c:pt>
                <c:pt idx="2917">
                  <c:v>7.47449341346588</c:v>
                </c:pt>
                <c:pt idx="2918">
                  <c:v>7.39102243489085</c:v>
                </c:pt>
                <c:pt idx="2919">
                  <c:v>7.3090394945767878</c:v>
                </c:pt>
                <c:pt idx="2920">
                  <c:v>7.228595222352344</c:v>
                </c:pt>
                <c:pt idx="2921">
                  <c:v>7.149741554703593</c:v>
                </c:pt>
                <c:pt idx="2922">
                  <c:v>7.072531694139232</c:v>
                </c:pt>
                <c:pt idx="2923">
                  <c:v>6.9970200575145531</c:v>
                </c:pt>
                <c:pt idx="2924">
                  <c:v>6.923262212355267</c:v>
                </c:pt>
                <c:pt idx="2925">
                  <c:v>6.8513148002336113</c:v>
                </c:pt>
                <c:pt idx="2926">
                  <c:v>6.781235446279851</c:v>
                </c:pt>
                <c:pt idx="2927">
                  <c:v>6.7130826539655262</c:v>
                </c:pt>
                <c:pt idx="2928">
                  <c:v>6.6469156843736021</c:v>
                </c:pt>
                <c:pt idx="2929">
                  <c:v>6.5827944192781169</c:v>
                </c:pt>
                <c:pt idx="2930">
                  <c:v>6.5207792074946722</c:v>
                </c:pt>
                <c:pt idx="2931">
                  <c:v>6.4609306941352465</c:v>
                </c:pt>
                <c:pt idx="2932">
                  <c:v>6.4033096326080816</c:v>
                </c:pt>
                <c:pt idx="2933">
                  <c:v>6.3479766794461634</c:v>
                </c:pt>
                <c:pt idx="2934">
                  <c:v>6.2949921723256832</c:v>
                </c:pt>
                <c:pt idx="2935">
                  <c:v>6.2444158919469235</c:v>
                </c:pt>
                <c:pt idx="2936">
                  <c:v>6.1963068087906485</c:v>
                </c:pt>
                <c:pt idx="2937">
                  <c:v>6.1507228161281828</c:v>
                </c:pt>
                <c:pt idx="2938">
                  <c:v>6.1077204510457612</c:v>
                </c:pt>
                <c:pt idx="2939">
                  <c:v>6.0673546056344749</c:v>
                </c:pt>
                <c:pt idx="2940">
                  <c:v>6.0296782308854162</c:v>
                </c:pt>
                <c:pt idx="2941">
                  <c:v>5.9947420362031831</c:v>
                </c:pt>
                <c:pt idx="2942">
                  <c:v>5.9625941877959372</c:v>
                </c:pt>
                <c:pt idx="2943">
                  <c:v>5.9332800095025577</c:v>
                </c:pt>
                <c:pt idx="2944">
                  <c:v>5.906841689862345</c:v>
                </c:pt>
                <c:pt idx="2945">
                  <c:v>5.8833179994062368</c:v>
                </c:pt>
                <c:pt idx="2946">
                  <c:v>5.8627440222379965</c:v>
                </c:pt>
                <c:pt idx="2947">
                  <c:v>5.8451509059686133</c:v>
                </c:pt>
                <c:pt idx="2948">
                  <c:v>5.8305656339597478</c:v>
                </c:pt>
                <c:pt idx="2949">
                  <c:v>5.8190108236183535</c:v>
                </c:pt>
                <c:pt idx="2950">
                  <c:v>5.8105045541649023</c:v>
                </c:pt>
                <c:pt idx="2951">
                  <c:v>5.8050602268764591</c:v>
                </c:pt>
                <c:pt idx="2952">
                  <c:v>5.802686460292616</c:v>
                </c:pt>
                <c:pt idx="2953">
                  <c:v>5.8033870222803454</c:v>
                </c:pt>
                <c:pt idx="2954">
                  <c:v>5.8071608002008173</c:v>
                </c:pt>
                <c:pt idx="2955">
                  <c:v>5.8140018097274844</c:v>
                </c:pt>
                <c:pt idx="2956">
                  <c:v>5.8238992421528302</c:v>
                </c:pt>
                <c:pt idx="2957">
                  <c:v>5.8368375493147431</c:v>
                </c:pt>
                <c:pt idx="2958">
                  <c:v>5.8527965645955247</c:v>
                </c:pt>
                <c:pt idx="2959">
                  <c:v>5.8717516578190008</c:v>
                </c:pt>
                <c:pt idx="2960">
                  <c:v>5.8936739213132237</c:v>
                </c:pt>
                <c:pt idx="2961">
                  <c:v>5.9185303839334455</c:v>
                </c:pt>
                <c:pt idx="2962">
                  <c:v>5.9462842494643287</c:v>
                </c:pt>
                <c:pt idx="2963">
                  <c:v>5.9768951555485836</c:v>
                </c:pt>
                <c:pt idx="2964">
                  <c:v>6.0103194491242391</c:v>
                </c:pt>
                <c:pt idx="2965">
                  <c:v>6.046510474292627</c:v>
                </c:pt>
                <c:pt idx="2966">
                  <c:v>6.0854188685782491</c:v>
                </c:pt>
                <c:pt idx="2967">
                  <c:v>6.1269928636709148</c:v>
                </c:pt>
                <c:pt idx="2968">
                  <c:v>6.1711785869482689</c:v>
                </c:pt>
                <c:pt idx="2969">
                  <c:v>6.2179203603497326</c:v>
                </c:pt>
                <c:pt idx="2970">
                  <c:v>8.4719456635548749</c:v>
                </c:pt>
                <c:pt idx="2971">
                  <c:v>8.3745695245240626</c:v>
                </c:pt>
                <c:pt idx="2972">
                  <c:v>8.278203366133047</c:v>
                </c:pt>
                <c:pt idx="2973">
                  <c:v>8.182882870732918</c:v>
                </c:pt>
                <c:pt idx="2974">
                  <c:v>8.0886450061997603</c:v>
                </c:pt>
                <c:pt idx="2975">
                  <c:v>7.9955280533317366</c:v>
                </c:pt>
                <c:pt idx="2976">
                  <c:v>7.9035716307260531</c:v>
                </c:pt>
                <c:pt idx="2977">
                  <c:v>7.8128167166220495</c:v>
                </c:pt>
                <c:pt idx="2978">
                  <c:v>7.7233056671446469</c:v>
                </c:pt>
                <c:pt idx="2979">
                  <c:v>7.6350822303284112</c:v>
                </c:pt>
                <c:pt idx="2980">
                  <c:v>7.5481915552477279</c:v>
                </c:pt>
                <c:pt idx="2981">
                  <c:v>7.4626801955234514</c:v>
                </c:pt>
                <c:pt idx="2982">
                  <c:v>7.3785961064223562</c:v>
                </c:pt>
                <c:pt idx="2983">
                  <c:v>7.2959886347137868</c:v>
                </c:pt>
                <c:pt idx="2984">
                  <c:v>7.2149085003999014</c:v>
                </c:pt>
                <c:pt idx="2985">
                  <c:v>7.1354077693935007</c:v>
                </c:pt>
                <c:pt idx="2986">
                  <c:v>7.0575398161829668</c:v>
                </c:pt>
                <c:pt idx="2987">
                  <c:v>6.9813592754995115</c:v>
                </c:pt>
                <c:pt idx="2988">
                  <c:v>6.9069219819907213</c:v>
                </c:pt>
                <c:pt idx="2989">
                  <c:v>6.8342848969090086</c:v>
                </c:pt>
                <c:pt idx="2990">
                  <c:v>6.7635060208473909</c:v>
                </c:pt>
                <c:pt idx="2991">
                  <c:v>6.6946442916011319</c:v>
                </c:pt>
                <c:pt idx="2992">
                  <c:v>6.6277594663056938</c:v>
                </c:pt>
                <c:pt idx="2993">
                  <c:v>6.562911987102237</c:v>
                </c:pt>
                <c:pt idx="2994">
                  <c:v>6.5001628297146627</c:v>
                </c:pt>
                <c:pt idx="2995">
                  <c:v>6.43957333448936</c:v>
                </c:pt>
                <c:pt idx="2996">
                  <c:v>6.3812050196524073</c:v>
                </c:pt>
                <c:pt idx="2997">
                  <c:v>6.3251193767798668</c:v>
                </c:pt>
                <c:pt idx="2998">
                  <c:v>6.2713776487549833</c:v>
                </c:pt>
                <c:pt idx="2999">
                  <c:v>6.2200405907999832</c:v>
                </c:pt>
                <c:pt idx="3000">
                  <c:v>6.1711682155167065</c:v>
                </c:pt>
                <c:pt idx="3001">
                  <c:v>6.1248195232444411</c:v>
                </c:pt>
                <c:pt idx="3002">
                  <c:v>6.0810522194384466</c:v>
                </c:pt>
                <c:pt idx="3003">
                  <c:v>6.0399224211794857</c:v>
                </c:pt>
                <c:pt idx="3004">
                  <c:v>6.0014843553328081</c:v>
                </c:pt>
                <c:pt idx="3005">
                  <c:v>5.9657900512715516</c:v>
                </c:pt>
                <c:pt idx="3006">
                  <c:v>5.9328890314504594</c:v>
                </c:pt>
                <c:pt idx="3007">
                  <c:v>5.9028280034461558</c:v>
                </c:pt>
                <c:pt idx="3008">
                  <c:v>5.875650557354434</c:v>
                </c:pt>
                <c:pt idx="3009">
                  <c:v>5.8513968726381229</c:v>
                </c:pt>
                <c:pt idx="3010">
                  <c:v>5.8301034386370301</c:v>
                </c:pt>
                <c:pt idx="3011">
                  <c:v>5.8118027929725757</c:v>
                </c:pt>
                <c:pt idx="3012">
                  <c:v>5.7965232819948831</c:v>
                </c:pt>
                <c:pt idx="3013">
                  <c:v>5.7842888472241789</c:v>
                </c:pt>
                <c:pt idx="3014">
                  <c:v>5.7751188414303378</c:v>
                </c:pt>
                <c:pt idx="3015">
                  <c:v>5.7690278775781421</c:v>
                </c:pt>
                <c:pt idx="3016">
                  <c:v>5.7660257133498991</c:v>
                </c:pt>
                <c:pt idx="3017">
                  <c:v>5.7661171733549663</c:v>
                </c:pt>
                <c:pt idx="3018">
                  <c:v>5.769302110464861</c:v>
                </c:pt>
                <c:pt idx="3019">
                  <c:v>5.7755754069943475</c:v>
                </c:pt>
                <c:pt idx="3020">
                  <c:v>5.7849270157064163</c:v>
                </c:pt>
                <c:pt idx="3021">
                  <c:v>5.7973420398774422</c:v>
                </c:pt>
                <c:pt idx="3022">
                  <c:v>5.8128008509426099</c:v>
                </c:pt>
                <c:pt idx="3023">
                  <c:v>5.8312792415743839</c:v>
                </c:pt>
                <c:pt idx="3024">
                  <c:v>5.8527486114493152</c:v>
                </c:pt>
                <c:pt idx="3025">
                  <c:v>5.877176182448153</c:v>
                </c:pt>
                <c:pt idx="3026">
                  <c:v>5.9045252396241139</c:v>
                </c:pt>
                <c:pt idx="3027">
                  <c:v>5.9347553939727735</c:v>
                </c:pt>
                <c:pt idx="3028">
                  <c:v>5.9678228628477283</c:v>
                </c:pt>
                <c:pt idx="3029">
                  <c:v>6.0036807637877931</c:v>
                </c:pt>
                <c:pt idx="3030">
                  <c:v>6.0422794175486034</c:v>
                </c:pt>
                <c:pt idx="3031">
                  <c:v>6.0835666562548472</c:v>
                </c:pt>
                <c:pt idx="3032">
                  <c:v>6.1274881327970334</c:v>
                </c:pt>
                <c:pt idx="3033">
                  <c:v>6.1739876278746744</c:v>
                </c:pt>
                <c:pt idx="3034">
                  <c:v>8.3691198402425737</c:v>
                </c:pt>
                <c:pt idx="3035">
                  <c:v>8.2722625143457194</c:v>
                </c:pt>
                <c:pt idx="3036">
                  <c:v>8.17644006687906</c:v>
                </c:pt>
                <c:pt idx="3037">
                  <c:v>8.0816893087639485</c:v>
                </c:pt>
                <c:pt idx="3038">
                  <c:v>7.9880483758313687</c:v>
                </c:pt>
                <c:pt idx="3039">
                  <c:v>7.8955567556039528</c:v>
                </c:pt>
                <c:pt idx="3040">
                  <c:v>7.8042553112012323</c:v>
                </c:pt>
                <c:pt idx="3041">
                  <c:v>7.7141863018059453</c:v>
                </c:pt>
                <c:pt idx="3042">
                  <c:v>7.6253933990736957</c:v>
                </c:pt>
                <c:pt idx="3043">
                  <c:v>7.5379216988113713</c:v>
                </c:pt>
                <c:pt idx="3044">
                  <c:v>7.4518177271920916</c:v>
                </c:pt>
                <c:pt idx="3045">
                  <c:v>7.3671294407174415</c:v>
                </c:pt>
                <c:pt idx="3046">
                  <c:v>7.2839062190822759</c:v>
                </c:pt>
                <c:pt idx="3047">
                  <c:v>7.2021988500452849</c:v>
                </c:pt>
                <c:pt idx="3048">
                  <c:v>7.1220595053615057</c:v>
                </c:pt>
                <c:pt idx="3049">
                  <c:v>7.0435417067931896</c:v>
                </c:pt>
                <c:pt idx="3050">
                  <c:v>6.9667002811853793</c:v>
                </c:pt>
                <c:pt idx="3051">
                  <c:v>6.8915913035749714</c:v>
                </c:pt>
                <c:pt idx="3052">
                  <c:v>6.8182720272998996</c:v>
                </c:pt>
                <c:pt idx="3053">
                  <c:v>6.7468008000917576</c:v>
                </c:pt>
                <c:pt idx="3054">
                  <c:v>6.677236965173968</c:v>
                </c:pt>
                <c:pt idx="3055">
                  <c:v>6.6096407464521807</c:v>
                </c:pt>
                <c:pt idx="3056">
                  <c:v>6.5440731169772706</c:v>
                </c:pt>
                <c:pt idx="3057">
                  <c:v>6.4805956499874817</c:v>
                </c:pt>
                <c:pt idx="3058">
                  <c:v>6.419270351997735</c:v>
                </c:pt>
                <c:pt idx="3059">
                  <c:v>6.3601594776032115</c:v>
                </c:pt>
                <c:pt idx="3060">
                  <c:v>6.3033253259024464</c:v>
                </c:pt>
                <c:pt idx="3061">
                  <c:v>6.2488300187226082</c:v>
                </c:pt>
                <c:pt idx="3062">
                  <c:v>6.1967352611454034</c:v>
                </c:pt>
                <c:pt idx="3063">
                  <c:v>6.1471020851833265</c:v>
                </c:pt>
                <c:pt idx="3064">
                  <c:v>6.0999905778382955</c:v>
                </c:pt>
                <c:pt idx="3065">
                  <c:v>6.0554595951814543</c:v>
                </c:pt>
                <c:pt idx="3066">
                  <c:v>6.0135664645152715</c:v>
                </c:pt>
                <c:pt idx="3067">
                  <c:v>5.9743666771063406</c:v>
                </c:pt>
                <c:pt idx="3068">
                  <c:v>5.9379135743965659</c:v>
                </c:pt>
                <c:pt idx="3069">
                  <c:v>5.9042580309972674</c:v>
                </c:pt>
                <c:pt idx="3070">
                  <c:v>5.873448138129497</c:v>
                </c:pt>
                <c:pt idx="3071">
                  <c:v>5.8455288914782004</c:v>
                </c:pt>
                <c:pt idx="3072">
                  <c:v>5.8205418876616859</c:v>
                </c:pt>
                <c:pt idx="3073">
                  <c:v>5.7985250336659355</c:v>
                </c:pt>
                <c:pt idx="3074">
                  <c:v>5.7795122736425792</c:v>
                </c:pt>
                <c:pt idx="3075">
                  <c:v>5.7635333374092905</c:v>
                </c:pt>
                <c:pt idx="3076">
                  <c:v>5.7506135148155924</c:v>
                </c:pt>
                <c:pt idx="3077">
                  <c:v>5.740773459843159</c:v>
                </c:pt>
                <c:pt idx="3078">
                  <c:v>5.7340290279006974</c:v>
                </c:pt>
                <c:pt idx="3079">
                  <c:v>5.7303911492571284</c:v>
                </c:pt>
                <c:pt idx="3080">
                  <c:v>5.729865740946245</c:v>
                </c:pt>
                <c:pt idx="3081">
                  <c:v>5.7324536587889536</c:v>
                </c:pt>
                <c:pt idx="3082">
                  <c:v>5.7381506904371768</c:v>
                </c:pt>
                <c:pt idx="3083">
                  <c:v>5.7469475895709046</c:v>
                </c:pt>
                <c:pt idx="3084">
                  <c:v>5.7588301506029334</c:v>
                </c:pt>
                <c:pt idx="3085">
                  <c:v>5.77377932249063</c:v>
                </c:pt>
                <c:pt idx="3086">
                  <c:v>5.7917713595458613</c:v>
                </c:pt>
                <c:pt idx="3087">
                  <c:v>5.812778006495642</c:v>
                </c:pt>
                <c:pt idx="3088">
                  <c:v>5.83676671449627</c:v>
                </c:pt>
                <c:pt idx="3089">
                  <c:v>5.8637008843572582</c:v>
                </c:pt>
                <c:pt idx="3090">
                  <c:v>5.8935401328981385</c:v>
                </c:pt>
                <c:pt idx="3091">
                  <c:v>5.9262405781454985</c:v>
                </c:pt>
                <c:pt idx="3092">
                  <c:v>5.9617551389791226</c:v>
                </c:pt>
                <c:pt idx="3093">
                  <c:v>6.0000338448493817</c:v>
                </c:pt>
                <c:pt idx="3094">
                  <c:v>6.0410241513041907</c:v>
                </c:pt>
                <c:pt idx="3095">
                  <c:v>6.084671257270303</c:v>
                </c:pt>
                <c:pt idx="3096">
                  <c:v>6.1309184203160481</c:v>
                </c:pt>
                <c:pt idx="3097">
                  <c:v>8.2671912441509114</c:v>
                </c:pt>
                <c:pt idx="3098">
                  <c:v>8.1708763351503197</c:v>
                </c:pt>
                <c:pt idx="3099">
                  <c:v>8.0756222024301003</c:v>
                </c:pt>
                <c:pt idx="3100">
                  <c:v>7.9814668253117977</c:v>
                </c:pt>
                <c:pt idx="3101">
                  <c:v>7.8884495476507936</c:v>
                </c:pt>
                <c:pt idx="3102">
                  <c:v>7.79661110375653</c:v>
                </c:pt>
                <c:pt idx="3103">
                  <c:v>7.7059936410378391</c:v>
                </c:pt>
                <c:pt idx="3104">
                  <c:v>7.6166407387587878</c:v>
                </c:pt>
                <c:pt idx="3105">
                  <c:v>7.5285974222316314</c:v>
                </c:pt>
                <c:pt idx="3106">
                  <c:v>7.4419101717135723</c:v>
                </c:pt>
                <c:pt idx="3107">
                  <c:v>7.3566269252139929</c:v>
                </c:pt>
                <c:pt idx="3108">
                  <c:v>7.2727970743601409</c:v>
                </c:pt>
                <c:pt idx="3109">
                  <c:v>7.1904714524130995</c:v>
                </c:pt>
                <c:pt idx="3110">
                  <c:v>7.1097023134743464</c:v>
                </c:pt>
                <c:pt idx="3111">
                  <c:v>7.0305433018782821</c:v>
                </c:pt>
                <c:pt idx="3112">
                  <c:v>6.9530494107303085</c:v>
                </c:pt>
                <c:pt idx="3113">
                  <c:v>6.8772769285260695</c:v>
                </c:pt>
                <c:pt idx="3114">
                  <c:v>6.8032833727785622</c:v>
                </c:pt>
                <c:pt idx="3115">
                  <c:v>6.7311274095891189</c:v>
                </c:pt>
                <c:pt idx="3116">
                  <c:v>6.6608687581296007</c:v>
                </c:pt>
                <c:pt idx="3117">
                  <c:v>6.5925680790599666</c:v>
                </c:pt>
                <c:pt idx="3118">
                  <c:v>6.5262868459915433</c:v>
                </c:pt>
                <c:pt idx="3119">
                  <c:v>6.4620871992253779</c:v>
                </c:pt>
                <c:pt idx="3120">
                  <c:v>6.4000317811500818</c:v>
                </c:pt>
                <c:pt idx="3121">
                  <c:v>6.3401835528774795</c:v>
                </c:pt>
                <c:pt idx="3122">
                  <c:v>6.282605591928677</c:v>
                </c:pt>
                <c:pt idx="3123">
                  <c:v>6.2273608710590462</c:v>
                </c:pt>
                <c:pt idx="3124">
                  <c:v>6.1745120186270128</c:v>
                </c:pt>
                <c:pt idx="3125">
                  <c:v>6.1241210612666697</c:v>
                </c:pt>
                <c:pt idx="3126">
                  <c:v>6.0762491500134317</c:v>
                </c:pt>
                <c:pt idx="3127">
                  <c:v>6.0309562714495195</c:v>
                </c:pt>
                <c:pt idx="3128">
                  <c:v>5.9883009458728793</c:v>
                </c:pt>
                <c:pt idx="3129">
                  <c:v>5.9483399149389689</c:v>
                </c:pt>
                <c:pt idx="3130">
                  <c:v>5.9111278216664074</c:v>
                </c:pt>
                <c:pt idx="3131">
                  <c:v>5.8767168861201355</c:v>
                </c:pt>
                <c:pt idx="3132">
                  <c:v>5.845156580473172</c:v>
                </c:pt>
                <c:pt idx="3133">
                  <c:v>5.8164933074831708</c:v>
                </c:pt>
                <c:pt idx="3134">
                  <c:v>5.7907700866855842</c:v>
                </c:pt>
                <c:pt idx="3135">
                  <c:v>5.7680262527850052</c:v>
                </c:pt>
                <c:pt idx="3136">
                  <c:v>5.7482971708054436</c:v>
                </c:pt>
                <c:pt idx="3137">
                  <c:v>5.7316139725273798</c:v>
                </c:pt>
                <c:pt idx="3138">
                  <c:v>5.7180033185860184</c:v>
                </c:pt>
                <c:pt idx="3139">
                  <c:v>5.7074871903280462</c:v>
                </c:pt>
                <c:pt idx="3140">
                  <c:v>5.7000827151248545</c:v>
                </c:pt>
                <c:pt idx="3141">
                  <c:v>5.6958020283257671</c:v>
                </c:pt>
                <c:pt idx="3142">
                  <c:v>5.6946521744179526</c:v>
                </c:pt>
                <c:pt idx="3143">
                  <c:v>5.6966350492579982</c:v>
                </c:pt>
                <c:pt idx="3144">
                  <c:v>5.7017473844756248</c:v>
                </c:pt>
                <c:pt idx="3145">
                  <c:v>5.7099807743479305</c:v>
                </c:pt>
                <c:pt idx="3146">
                  <c:v>5.7213217446303197</c:v>
                </c:pt>
                <c:pt idx="3147">
                  <c:v>5.7357518620355998</c:v>
                </c:pt>
                <c:pt idx="3148">
                  <c:v>5.7532478823025137</c:v>
                </c:pt>
                <c:pt idx="3149">
                  <c:v>5.7737819341139192</c:v>
                </c:pt>
                <c:pt idx="3150">
                  <c:v>5.7973217355336226</c:v>
                </c:pt>
                <c:pt idx="3151">
                  <c:v>5.8238308391461073</c:v>
                </c:pt>
                <c:pt idx="3152">
                  <c:v>5.85326890171606</c:v>
                </c:pt>
                <c:pt idx="3153">
                  <c:v>5.8855919739404117</c:v>
                </c:pt>
                <c:pt idx="3154">
                  <c:v>5.9207528057448595</c:v>
                </c:pt>
                <c:pt idx="3155">
                  <c:v>5.9587011625745987</c:v>
                </c:pt>
                <c:pt idx="3156">
                  <c:v>5.9993841482362598</c:v>
                </c:pt>
                <c:pt idx="3157">
                  <c:v>6.0427465300521694</c:v>
                </c:pt>
                <c:pt idx="3158">
                  <c:v>6.0887310623737472</c:v>
                </c:pt>
                <c:pt idx="3159">
                  <c:v>8.1661934723160385</c:v>
                </c:pt>
                <c:pt idx="3160">
                  <c:v>8.0704456912426892</c:v>
                </c:pt>
                <c:pt idx="3161">
                  <c:v>7.9757856251535921</c:v>
                </c:pt>
                <c:pt idx="3162">
                  <c:v>7.8822524621217296</c:v>
                </c:pt>
                <c:pt idx="3163">
                  <c:v>7.7898867944245405</c:v>
                </c:pt>
                <c:pt idx="3164">
                  <c:v>7.6987306433193261</c:v>
                </c:pt>
                <c:pt idx="3165">
                  <c:v>7.6088274801001079</c:v>
                </c:pt>
                <c:pt idx="3166">
                  <c:v>7.5202222427650041</c:v>
                </c:pt>
                <c:pt idx="3167">
                  <c:v>7.4329613475610667</c:v>
                </c:pt>
                <c:pt idx="3168">
                  <c:v>7.347092694610879</c:v>
                </c:pt>
                <c:pt idx="3169">
                  <c:v>7.262665666763179</c:v>
                </c:pt>
                <c:pt idx="3170">
                  <c:v>7.1797311207499375</c:v>
                </c:pt>
                <c:pt idx="3171">
                  <c:v>7.0983413696763016</c:v>
                </c:pt>
                <c:pt idx="3172">
                  <c:v>7.0185501558198835</c:v>
                </c:pt>
                <c:pt idx="3173">
                  <c:v>6.9404126126743346</c:v>
                </c:pt>
                <c:pt idx="3174">
                  <c:v>6.8639852151419323</c:v>
                </c:pt>
                <c:pt idx="3175">
                  <c:v>6.7893257167640355</c:v>
                </c:pt>
                <c:pt idx="3176">
                  <c:v>6.7164930728802448</c:v>
                </c:pt>
                <c:pt idx="3177">
                  <c:v>6.6455473486306254</c:v>
                </c:pt>
                <c:pt idx="3178">
                  <c:v>6.5765496107642303</c:v>
                </c:pt>
                <c:pt idx="3179">
                  <c:v>6.5095618022953863</c:v>
                </c:pt>
                <c:pt idx="3180">
                  <c:v>6.4446465991605431</c:v>
                </c:pt>
                <c:pt idx="3181">
                  <c:v>6.3818672481765351</c:v>
                </c:pt>
                <c:pt idx="3182">
                  <c:v>6.3212873857888709</c:v>
                </c:pt>
                <c:pt idx="3183">
                  <c:v>6.262970837328484</c:v>
                </c:pt>
                <c:pt idx="3184">
                  <c:v>6.2069813967684002</c:v>
                </c:pt>
                <c:pt idx="3185">
                  <c:v>6.1533825872880143</c:v>
                </c:pt>
                <c:pt idx="3186">
                  <c:v>6.1022374033102054</c:v>
                </c:pt>
                <c:pt idx="3187">
                  <c:v>6.0536080350717452</c:v>
                </c:pt>
                <c:pt idx="3188">
                  <c:v>6.0075555772144718</c:v>
                </c:pt>
                <c:pt idx="3189">
                  <c:v>5.9641397233351769</c:v>
                </c:pt>
                <c:pt idx="3190">
                  <c:v>5.9234184488956103</c:v>
                </c:pt>
                <c:pt idx="3191">
                  <c:v>5.8854476853572963</c:v>
                </c:pt>
                <c:pt idx="3192">
                  <c:v>5.8502809888540073</c:v>
                </c:pt>
                <c:pt idx="3193">
                  <c:v>5.8179692071309619</c:v>
                </c:pt>
                <c:pt idx="3194">
                  <c:v>5.7885601488461633</c:v>
                </c:pt>
                <c:pt idx="3195">
                  <c:v>5.7620982596276633</c:v>
                </c:pt>
                <c:pt idx="3196">
                  <c:v>5.7386243094932405</c:v>
                </c:pt>
                <c:pt idx="3197">
                  <c:v>5.7181750963500386</c:v>
                </c:pt>
                <c:pt idx="3198">
                  <c:v>5.7007831702878491</c:v>
                </c:pt>
                <c:pt idx="3199">
                  <c:v>5.686476583251264</c:v>
                </c:pt>
                <c:pt idx="3200">
                  <c:v>5.6752786684180672</c:v>
                </c:pt>
                <c:pt idx="3201">
                  <c:v>5.6672078532241708</c:v>
                </c:pt>
                <c:pt idx="3202">
                  <c:v>5.6622775094654862</c:v>
                </c:pt>
                <c:pt idx="3203">
                  <c:v>5.6604958432861716</c:v>
                </c:pt>
                <c:pt idx="3204">
                  <c:v>5.6618658271483051</c:v>
                </c:pt>
                <c:pt idx="3205">
                  <c:v>5.6663851750924845</c:v>
                </c:pt>
                <c:pt idx="3206">
                  <c:v>5.6740463617681511</c:v>
                </c:pt>
                <c:pt idx="3207">
                  <c:v>5.6848366848652132</c:v>
                </c:pt>
                <c:pt idx="3208">
                  <c:v>5.6987383697440084</c:v>
                </c:pt>
                <c:pt idx="3209">
                  <c:v>5.7157287142676987</c:v>
                </c:pt>
                <c:pt idx="3210">
                  <c:v>5.7357802711160719</c:v>
                </c:pt>
                <c:pt idx="3211">
                  <c:v>5.7588610642255311</c:v>
                </c:pt>
                <c:pt idx="3212">
                  <c:v>5.7849348354747852</c:v>
                </c:pt>
                <c:pt idx="3213">
                  <c:v>5.8139613173321782</c:v>
                </c:pt>
                <c:pt idx="3214">
                  <c:v>5.8458965269057366</c:v>
                </c:pt>
                <c:pt idx="3215">
                  <c:v>5.8806930766917747</c:v>
                </c:pt>
                <c:pt idx="3216">
                  <c:v>5.9183004972982722</c:v>
                </c:pt>
                <c:pt idx="3217">
                  <c:v>5.958665567515915</c:v>
                </c:pt>
                <c:pt idx="3218">
                  <c:v>6.0017326473100212</c:v>
                </c:pt>
                <c:pt idx="3219">
                  <c:v>6.0474440095946767</c:v>
                </c:pt>
                <c:pt idx="3220">
                  <c:v>8.0661614898374481</c:v>
                </c:pt>
                <c:pt idx="3221">
                  <c:v>7.9710067004854439</c:v>
                </c:pt>
                <c:pt idx="3222">
                  <c:v>7.8769676470923375</c:v>
                </c:pt>
                <c:pt idx="3223">
                  <c:v>7.7840847671774061</c:v>
                </c:pt>
                <c:pt idx="3224">
                  <c:v>7.6923999419541147</c:v>
                </c:pt>
                <c:pt idx="3225">
                  <c:v>7.601956519637322</c:v>
                </c:pt>
                <c:pt idx="3226">
                  <c:v>7.5127993345387241</c:v>
                </c:pt>
                <c:pt idx="3227">
                  <c:v>7.4249747212191233</c:v>
                </c:pt>
                <c:pt idx="3228">
                  <c:v>7.3385305229009488</c:v>
                </c:pt>
                <c:pt idx="3229">
                  <c:v>7.2535160932793925</c:v>
                </c:pt>
                <c:pt idx="3230">
                  <c:v>7.1699822908069875</c:v>
                </c:pt>
                <c:pt idx="3231">
                  <c:v>7.0879814644662309</c:v>
                </c:pt>
                <c:pt idx="3232">
                  <c:v>7.0075674299899751</c:v>
                </c:pt>
                <c:pt idx="3233">
                  <c:v>6.9287954354421615</c:v>
                </c:pt>
                <c:pt idx="3234">
                  <c:v>6.8517221150350496</c:v>
                </c:pt>
                <c:pt idx="3235">
                  <c:v>6.7764054300362657</c:v>
                </c:pt>
                <c:pt idx="3236">
                  <c:v>6.7029045956136049</c:v>
                </c:pt>
                <c:pt idx="3237">
                  <c:v>6.6312799924810415</c:v>
                </c:pt>
                <c:pt idx="3238">
                  <c:v>6.5615930622501377</c:v>
                </c:pt>
                <c:pt idx="3239">
                  <c:v>6.4939061854608982</c:v>
                </c:pt>
                <c:pt idx="3240">
                  <c:v>6.4282825413693416</c:v>
                </c:pt>
                <c:pt idx="3241">
                  <c:v>6.3647859487094172</c:v>
                </c:pt>
                <c:pt idx="3242">
                  <c:v>6.3034806868278865</c:v>
                </c:pt>
                <c:pt idx="3243">
                  <c:v>6.2444312968150983</c:v>
                </c:pt>
                <c:pt idx="3244">
                  <c:v>6.187702362523912</c:v>
                </c:pt>
                <c:pt idx="3245">
                  <c:v>6.1333582716838349</c:v>
                </c:pt>
                <c:pt idx="3246">
                  <c:v>6.0814629576763357</c:v>
                </c:pt>
                <c:pt idx="3247">
                  <c:v>6.0320796229372418</c:v>
                </c:pt>
                <c:pt idx="3248">
                  <c:v>5.9852704453874406</c:v>
                </c:pt>
                <c:pt idx="3249">
                  <c:v>5.9410962697561489</c:v>
                </c:pt>
                <c:pt idx="3250">
                  <c:v>5.8996162861410646</c:v>
                </c:pt>
                <c:pt idx="3251">
                  <c:v>5.8608876986340324</c:v>
                </c:pt>
                <c:pt idx="3252">
                  <c:v>5.8249653873140703</c:v>
                </c:pt>
                <c:pt idx="3253">
                  <c:v>5.7919015673544196</c:v>
                </c:pt>
                <c:pt idx="3254">
                  <c:v>5.7617454493882834</c:v>
                </c:pt>
                <c:pt idx="3255">
                  <c:v>5.7345429056097386</c:v>
                </c:pt>
                <c:pt idx="3256">
                  <c:v>5.7103361463332245</c:v>
                </c:pt>
                <c:pt idx="3257">
                  <c:v>5.6891634118795489</c:v>
                </c:pt>
                <c:pt idx="3258">
                  <c:v>5.6710586846837092</c:v>
                </c:pt>
                <c:pt idx="3259">
                  <c:v>5.656051426418653</c:v>
                </c:pt>
                <c:pt idx="3260">
                  <c:v>5.6441663446931498</c:v>
                </c:pt>
                <c:pt idx="3261">
                  <c:v>5.6354231935099213</c:v>
                </c:pt>
                <c:pt idx="3262">
                  <c:v>5.629836611167387</c:v>
                </c:pt>
                <c:pt idx="3263">
                  <c:v>5.6274159986658354</c:v>
                </c:pt>
                <c:pt idx="3264">
                  <c:v>5.6281654409539259</c:v>
                </c:pt>
                <c:pt idx="3265">
                  <c:v>5.6320836725464583</c:v>
                </c:pt>
                <c:pt idx="3266">
                  <c:v>5.6391640881862166</c:v>
                </c:pt>
                <c:pt idx="3267">
                  <c:v>5.6493947983409818</c:v>
                </c:pt>
                <c:pt idx="3268">
                  <c:v>5.6627587284523795</c:v>
                </c:pt>
                <c:pt idx="3269">
                  <c:v>5.6792337600167029</c:v>
                </c:pt>
                <c:pt idx="3270">
                  <c:v>5.6987929108076658</c:v>
                </c:pt>
                <c:pt idx="3271">
                  <c:v>5.7214045508719567</c:v>
                </c:pt>
                <c:pt idx="3272">
                  <c:v>5.7470326503608238</c:v>
                </c:pt>
                <c:pt idx="3273">
                  <c:v>5.7756370548188674</c:v>
                </c:pt>
                <c:pt idx="3274">
                  <c:v>5.8071737832433223</c:v>
                </c:pt>
                <c:pt idx="3275">
                  <c:v>5.8415953440553166</c:v>
                </c:pt>
                <c:pt idx="3276">
                  <c:v>5.8788510640853389</c:v>
                </c:pt>
                <c:pt idx="3277">
                  <c:v>5.9188874257595305</c:v>
                </c:pt>
                <c:pt idx="3278">
                  <c:v>5.9616484078683847</c:v>
                </c:pt>
                <c:pt idx="3279">
                  <c:v>6.0070758255888022</c:v>
                </c:pt>
                <c:pt idx="3280">
                  <c:v>7.9671316749432632</c:v>
                </c:pt>
                <c:pt idx="3281">
                  <c:v>7.8725969397637758</c:v>
                </c:pt>
                <c:pt idx="3282">
                  <c:v>7.779207085634118</c:v>
                </c:pt>
                <c:pt idx="3283">
                  <c:v>7.6870038403457679</c:v>
                </c:pt>
                <c:pt idx="3284">
                  <c:v>7.5960304144276218</c:v>
                </c:pt>
                <c:pt idx="3285">
                  <c:v>7.5063315226172058</c:v>
                </c:pt>
                <c:pt idx="3286">
                  <c:v>7.4179534005729915</c:v>
                </c:pt>
                <c:pt idx="3287">
                  <c:v>7.3309438160319074</c:v>
                </c:pt>
                <c:pt idx="3288">
                  <c:v>7.2453520735481787</c:v>
                </c:pt>
                <c:pt idx="3289">
                  <c:v>7.1612290118826483</c:v>
                </c:pt>
                <c:pt idx="3290">
                  <c:v>7.0786269930473766</c:v>
                </c:pt>
                <c:pt idx="3291">
                  <c:v>6.9975998819507073</c:v>
                </c:pt>
                <c:pt idx="3292">
                  <c:v>6.9182030155353598</c:v>
                </c:pt>
                <c:pt idx="3293">
                  <c:v>6.8404931602594958</c:v>
                </c:pt>
                <c:pt idx="3294">
                  <c:v>6.7645284567410711</c:v>
                </c:pt>
                <c:pt idx="3295">
                  <c:v>6.6903683503728626</c:v>
                </c:pt>
                <c:pt idx="3296">
                  <c:v>6.6180735067231202</c:v>
                </c:pt>
                <c:pt idx="3297">
                  <c:v>6.5477057105690388</c:v>
                </c:pt>
                <c:pt idx="3298">
                  <c:v>6.4793277474715492</c:v>
                </c:pt>
                <c:pt idx="3299">
                  <c:v>6.4130032668944956</c:v>
                </c:pt>
                <c:pt idx="3300">
                  <c:v>6.3487966260034341</c:v>
                </c:pt>
                <c:pt idx="3301">
                  <c:v>6.286772713452752</c:v>
                </c:pt>
                <c:pt idx="3302">
                  <c:v>6.2269967526877661</c:v>
                </c:pt>
                <c:pt idx="3303">
                  <c:v>6.1695340845530851</c:v>
                </c:pt>
                <c:pt idx="3304">
                  <c:v>6.1144499293108074</c:v>
                </c:pt>
                <c:pt idx="3305">
                  <c:v>6.061809128531185</c:v>
                </c:pt>
                <c:pt idx="3306">
                  <c:v>6.0116758677217002</c:v>
                </c:pt>
                <c:pt idx="3307">
                  <c:v>5.9641133810030222</c:v>
                </c:pt>
                <c:pt idx="3308">
                  <c:v>5.919183639614463</c:v>
                </c:pt>
                <c:pt idx="3309">
                  <c:v>5.8769470265273061</c:v>
                </c:pt>
                <c:pt idx="3310">
                  <c:v>5.8374619999487063</c:v>
                </c:pt>
                <c:pt idx="3311">
                  <c:v>5.8007847489965139</c:v>
                </c:pt>
                <c:pt idx="3312">
                  <c:v>5.7669688452985719</c:v>
                </c:pt>
                <c:pt idx="3313">
                  <c:v>5.7360648946997213</c:v>
                </c:pt>
                <c:pt idx="3314">
                  <c:v>5.708120193625664</c:v>
                </c:pt>
                <c:pt idx="3315">
                  <c:v>5.6831783949350063</c:v>
                </c:pt>
                <c:pt idx="3316">
                  <c:v>5.6612791882703846</c:v>
                </c:pt>
                <c:pt idx="3317">
                  <c:v>5.6424579999800724</c:v>
                </c:pt>
                <c:pt idx="3318">
                  <c:v>5.6267457176100688</c:v>
                </c:pt>
                <c:pt idx="3319">
                  <c:v>5.6141684437551174</c:v>
                </c:pt>
                <c:pt idx="3320">
                  <c:v>5.6047472837030456</c:v>
                </c:pt>
                <c:pt idx="3321">
                  <c:v>5.5984981708138433</c:v>
                </c:pt>
                <c:pt idx="3322">
                  <c:v>5.5954317329535561</c:v>
                </c:pt>
                <c:pt idx="3323">
                  <c:v>5.5955532025698496</c:v>
                </c:pt>
                <c:pt idx="3324">
                  <c:v>5.5988623721738477</c:v>
                </c:pt>
                <c:pt idx="3325">
                  <c:v>5.6053535961085466</c:v>
                </c:pt>
                <c:pt idx="3326">
                  <c:v>5.6150158385687794</c:v>
                </c:pt>
                <c:pt idx="3327">
                  <c:v>5.6278327669235058</c:v>
                </c:pt>
                <c:pt idx="3328">
                  <c:v>5.6437828885106747</c:v>
                </c:pt>
                <c:pt idx="3329">
                  <c:v>5.6628397282584562</c:v>
                </c:pt>
                <c:pt idx="3330">
                  <c:v>5.6849720437612623</c:v>
                </c:pt>
                <c:pt idx="3331">
                  <c:v>5.7101440738268847</c:v>
                </c:pt>
                <c:pt idx="3332">
                  <c:v>5.7383158160284173</c:v>
                </c:pt>
                <c:pt idx="3333">
                  <c:v>5.7694433284513531</c:v>
                </c:pt>
                <c:pt idx="3334">
                  <c:v>5.8034790506255973</c:v>
                </c:pt>
                <c:pt idx="3335">
                  <c:v>5.8403721385710465</c:v>
                </c:pt>
                <c:pt idx="3336">
                  <c:v>5.8800688089555608</c:v>
                </c:pt>
                <c:pt idx="3337">
                  <c:v>5.922512687552099</c:v>
                </c:pt>
                <c:pt idx="3338">
                  <c:v>5.9676451574710354</c:v>
                </c:pt>
                <c:pt idx="3339">
                  <c:v>7.8691418632872425</c:v>
                </c:pt>
                <c:pt idx="3340">
                  <c:v>7.7752554894151285</c:v>
                </c:pt>
                <c:pt idx="3341">
                  <c:v>7.6825443078402591</c:v>
                </c:pt>
                <c:pt idx="3342">
                  <c:v>7.591051377331457</c:v>
                </c:pt>
                <c:pt idx="3343">
                  <c:v>7.500821277683615</c:v>
                </c:pt>
                <c:pt idx="3344">
                  <c:v>7.4119001289362423</c:v>
                </c:pt>
                <c:pt idx="3345">
                  <c:v>7.3243356052277742</c:v>
                </c:pt>
                <c:pt idx="3346">
                  <c:v>7.2381769424211999</c:v>
                </c:pt>
                <c:pt idx="3347">
                  <c:v>7.1534749385663545</c:v>
                </c:pt>
                <c:pt idx="3348">
                  <c:v>7.0702819461959425</c:v>
                </c:pt>
                <c:pt idx="3349">
                  <c:v>6.9886518553881389</c:v>
                </c:pt>
                <c:pt idx="3350">
                  <c:v>6.9086400664706975</c:v>
                </c:pt>
                <c:pt idx="3351">
                  <c:v>6.8303034511928393</c:v>
                </c:pt>
                <c:pt idx="3352">
                  <c:v>6.7537003011547494</c:v>
                </c:pt>
                <c:pt idx="3353">
                  <c:v>6.678890262264165</c:v>
                </c:pt>
                <c:pt idx="3354">
                  <c:v>6.6059342539889698</c:v>
                </c:pt>
                <c:pt idx="3355">
                  <c:v>6.5348943721984467</c:v>
                </c:pt>
                <c:pt idx="3356">
                  <c:v>6.4658337744381766</c:v>
                </c:pt>
                <c:pt idx="3357">
                  <c:v>6.3988165465692415</c:v>
                </c:pt>
                <c:pt idx="3358">
                  <c:v>6.3339075498257476</c:v>
                </c:pt>
                <c:pt idx="3359">
                  <c:v>6.2711722475099716</c:v>
                </c:pt>
                <c:pt idx="3360">
                  <c:v>6.2106765107552766</c:v>
                </c:pt>
                <c:pt idx="3361">
                  <c:v>6.1524864030458284</c:v>
                </c:pt>
                <c:pt idx="3362">
                  <c:v>6.0966679434908233</c:v>
                </c:pt>
                <c:pt idx="3363">
                  <c:v>6.0432868492089522</c:v>
                </c:pt>
                <c:pt idx="3364">
                  <c:v>5.9924082575842146</c:v>
                </c:pt>
                <c:pt idx="3365">
                  <c:v>5.9440964296025252</c:v>
                </c:pt>
                <c:pt idx="3366">
                  <c:v>5.8984144359625903</c:v>
                </c:pt>
                <c:pt idx="3367">
                  <c:v>5.8554238281646764</c:v>
                </c:pt>
                <c:pt idx="3368">
                  <c:v>5.8151842973042429</c:v>
                </c:pt>
                <c:pt idx="3369">
                  <c:v>5.7777533238186463</c:v>
                </c:pt>
                <c:pt idx="3370">
                  <c:v>5.7431858219362333</c:v>
                </c:pt>
                <c:pt idx="3371">
                  <c:v>5.711533783038468</c:v>
                </c:pt>
                <c:pt idx="3372">
                  <c:v>5.6828459225460657</c:v>
                </c:pt>
                <c:pt idx="3373">
                  <c:v>5.6571673352584835</c:v>
                </c:pt>
                <c:pt idx="3374">
                  <c:v>5.634539164292061</c:v>
                </c:pt>
                <c:pt idx="3375">
                  <c:v>5.6149982888577075</c:v>
                </c:pt>
                <c:pt idx="3376">
                  <c:v>5.5985770360795497</c:v>
                </c:pt>
                <c:pt idx="3377">
                  <c:v>5.585302921871647</c:v>
                </c:pt>
                <c:pt idx="3378">
                  <c:v>5.575198425556442</c:v>
                </c:pt>
                <c:pt idx="3379">
                  <c:v>5.5682808024285633</c:v>
                </c:pt>
                <c:pt idx="3380">
                  <c:v>5.564561937850125</c:v>
                </c:pt>
                <c:pt idx="3381">
                  <c:v>5.564048245724921</c:v>
                </c:pt>
                <c:pt idx="3382">
                  <c:v>5.5667406133613948</c:v>
                </c:pt>
                <c:pt idx="3383">
                  <c:v>5.5726343938256182</c:v>
                </c:pt>
                <c:pt idx="3384">
                  <c:v>5.581719445937571</c:v>
                </c:pt>
                <c:pt idx="3385">
                  <c:v>5.5939802211104945</c:v>
                </c:pt>
                <c:pt idx="3386">
                  <c:v>5.6093958953082996</c:v>
                </c:pt>
                <c:pt idx="3387">
                  <c:v>5.6279405435324366</c:v>
                </c:pt>
                <c:pt idx="3388">
                  <c:v>5.6495833534765323</c:v>
                </c:pt>
                <c:pt idx="3389">
                  <c:v>5.6742888743287034</c:v>
                </c:pt>
                <c:pt idx="3390">
                  <c:v>5.7020172961759981</c:v>
                </c:pt>
                <c:pt idx="3391">
                  <c:v>5.7327247550844769</c:v>
                </c:pt>
                <c:pt idx="3392">
                  <c:v>5.7663636586964317</c:v>
                </c:pt>
                <c:pt idx="3393">
                  <c:v>5.8028830271012541</c:v>
                </c:pt>
                <c:pt idx="3394">
                  <c:v>5.8422288437901084</c:v>
                </c:pt>
                <c:pt idx="3395">
                  <c:v>5.8843444116838368</c:v>
                </c:pt>
                <c:pt idx="3396">
                  <c:v>5.9291707095111432</c:v>
                </c:pt>
                <c:pt idx="3397">
                  <c:v>7.7722313910551684</c:v>
                </c:pt>
                <c:pt idx="3398">
                  <c:v>7.6790229761532949</c:v>
                </c:pt>
                <c:pt idx="3399">
                  <c:v>7.5870212729097721</c:v>
                </c:pt>
                <c:pt idx="3400">
                  <c:v>7.496270711359684</c:v>
                </c:pt>
                <c:pt idx="3401">
                  <c:v>7.4068172797431036</c:v>
                </c:pt>
                <c:pt idx="3402">
                  <c:v>7.3187085410010297</c:v>
                </c:pt>
                <c:pt idx="3403">
                  <c:v>7.2319936432390604</c:v>
                </c:pt>
                <c:pt idx="3404">
                  <c:v>7.146723323222143</c:v>
                </c:pt>
                <c:pt idx="3405">
                  <c:v>7.0629499018917654</c:v>
                </c:pt>
                <c:pt idx="3406">
                  <c:v>6.9807272708283659</c:v>
                </c:pt>
                <c:pt idx="3407">
                  <c:v>6.9001108685186487</c:v>
                </c:pt>
                <c:pt idx="3408">
                  <c:v>6.8211576452329492</c:v>
                </c:pt>
                <c:pt idx="3409">
                  <c:v>6.7439260152747105</c:v>
                </c:pt>
                <c:pt idx="3410">
                  <c:v>6.6684757953363318</c:v>
                </c:pt>
                <c:pt idx="3411">
                  <c:v>6.5948681276870431</c:v>
                </c:pt>
                <c:pt idx="3412">
                  <c:v>6.5231653869334556</c:v>
                </c:pt>
                <c:pt idx="3413">
                  <c:v>6.4534310691367409</c:v>
                </c:pt>
                <c:pt idx="3414">
                  <c:v>6.3857296621467183</c:v>
                </c:pt>
                <c:pt idx="3415">
                  <c:v>6.3201264961272638</c:v>
                </c:pt>
                <c:pt idx="3416">
                  <c:v>6.2566875734039753</c:v>
                </c:pt>
                <c:pt idx="3417">
                  <c:v>6.1954793769678504</c:v>
                </c:pt>
                <c:pt idx="3418">
                  <c:v>6.1365686572211162</c:v>
                </c:pt>
                <c:pt idx="3419">
                  <c:v>6.0800221968551709</c:v>
                </c:pt>
                <c:pt idx="3420">
                  <c:v>6.0259065541064416</c:v>
                </c:pt>
                <c:pt idx="3421">
                  <c:v>5.9742877850420602</c:v>
                </c:pt>
                <c:pt idx="3422">
                  <c:v>5.9252311459799563</c:v>
                </c:pt>
                <c:pt idx="3423">
                  <c:v>5.8788007776405813</c:v>
                </c:pt>
                <c:pt idx="3424">
                  <c:v>5.8350593731505818</c:v>
                </c:pt>
                <c:pt idx="3425">
                  <c:v>5.7940678325599366</c:v>
                </c:pt>
                <c:pt idx="3426">
                  <c:v>5.7558849070779319</c:v>
                </c:pt>
                <c:pt idx="3427">
                  <c:v>5.72056683676169</c:v>
                </c:pt>
                <c:pt idx="3428">
                  <c:v>5.6881669858836048</c:v>
                </c:pt>
                <c:pt idx="3429">
                  <c:v>5.6587354806390335</c:v>
                </c:pt>
                <c:pt idx="3430">
                  <c:v>5.6323188542107916</c:v>
                </c:pt>
                <c:pt idx="3431">
                  <c:v>5.6089597044605375</c:v>
                </c:pt>
                <c:pt idx="3432">
                  <c:v>5.5886963696495542</c:v>
                </c:pt>
                <c:pt idx="3433">
                  <c:v>5.5715626275861387</c:v>
                </c:pt>
                <c:pt idx="3434">
                  <c:v>5.5575874234422455</c:v>
                </c:pt>
                <c:pt idx="3435">
                  <c:v>5.5467946311721921</c:v>
                </c:pt>
                <c:pt idx="3436">
                  <c:v>5.5392028530020712</c:v>
                </c:pt>
                <c:pt idx="3437">
                  <c:v>5.5348252608479251</c:v>
                </c:pt>
                <c:pt idx="3438">
                  <c:v>5.5336694827792794</c:v>
                </c:pt>
                <c:pt idx="3439">
                  <c:v>5.535737536794306</c:v>
                </c:pt>
                <c:pt idx="3440">
                  <c:v>5.5410258132418653</c:v>
                </c:pt>
                <c:pt idx="3441">
                  <c:v>5.5495251062465023</c:v>
                </c:pt>
                <c:pt idx="3442">
                  <c:v>5.5612206935003234</c:v>
                </c:pt>
                <c:pt idx="3443">
                  <c:v>5.5760924628166428</c:v>
                </c:pt>
                <c:pt idx="3444">
                  <c:v>5.5941150829289619</c:v>
                </c:pt>
                <c:pt idx="3445">
                  <c:v>5.6152582151967367</c:v>
                </c:pt>
                <c:pt idx="3446">
                  <c:v>5.6394867621729521</c:v>
                </c:pt>
                <c:pt idx="3447">
                  <c:v>5.6667611484181926</c:v>
                </c:pt>
                <c:pt idx="3448">
                  <c:v>5.6970376285248614</c:v>
                </c:pt>
                <c:pt idx="3449">
                  <c:v>5.7302686170495409</c:v>
                </c:pt>
                <c:pt idx="3450">
                  <c:v>5.766403034940061</c:v>
                </c:pt>
                <c:pt idx="3451">
                  <c:v>5.8053866670788965</c:v>
                </c:pt>
                <c:pt idx="3452">
                  <c:v>5.847162525733081</c:v>
                </c:pt>
                <c:pt idx="3453">
                  <c:v>5.8916712149852284</c:v>
                </c:pt>
                <c:pt idx="3454">
                  <c:v>7.676441136397445</c:v>
                </c:pt>
                <c:pt idx="3455">
                  <c:v>7.5839416139503797</c:v>
                </c:pt>
                <c:pt idx="3456">
                  <c:v>7.4926815721842912</c:v>
                </c:pt>
                <c:pt idx="3457">
                  <c:v>7.4027068519292474</c:v>
                </c:pt>
                <c:pt idx="3458">
                  <c:v>7.314064887882715</c:v>
                </c:pt>
                <c:pt idx="3459">
                  <c:v>7.2268047218550002</c:v>
                </c:pt>
                <c:pt idx="3460">
                  <c:v>7.1409770092474778</c:v>
                </c:pt>
                <c:pt idx="3461">
                  <c:v>7.0566340177512945</c:v>
                </c:pt>
                <c:pt idx="3462">
                  <c:v>6.9738296171814298</c:v>
                </c:pt>
                <c:pt idx="3463">
                  <c:v>6.8926192592930438</c:v>
                </c:pt>
                <c:pt idx="3464">
                  <c:v>6.813059946366705</c:v>
                </c:pt>
                <c:pt idx="3465">
                  <c:v>6.7352101872995442</c:v>
                </c:pt>
                <c:pt idx="3466">
                  <c:v>6.6591299399042541</c:v>
                </c:pt>
                <c:pt idx="3467">
                  <c:v>6.5848805381011504</c:v>
                </c:pt>
                <c:pt idx="3468">
                  <c:v>6.5125246026948522</c:v>
                </c:pt>
                <c:pt idx="3469">
                  <c:v>6.4421259344611217</c:v>
                </c:pt>
                <c:pt idx="3470">
                  <c:v>6.3737493883361793</c:v>
                </c:pt>
                <c:pt idx="3471">
                  <c:v>6.3074607276053207</c:v>
                </c:pt>
                <c:pt idx="3472">
                  <c:v>6.2433264571348053</c:v>
                </c:pt>
                <c:pt idx="3473">
                  <c:v>6.181413634885133</c:v>
                </c:pt>
                <c:pt idx="3474">
                  <c:v>6.1217896611886795</c:v>
                </c:pt>
                <c:pt idx="3475">
                  <c:v>6.0645220455727413</c:v>
                </c:pt>
                <c:pt idx="3476">
                  <c:v>6.0096781512612933</c:v>
                </c:pt>
                <c:pt idx="3477">
                  <c:v>5.9573249178943826</c:v>
                </c:pt>
                <c:pt idx="3478">
                  <c:v>5.9075285634596515</c:v>
                </c:pt>
                <c:pt idx="3479">
                  <c:v>5.8603542669301465</c:v>
                </c:pt>
                <c:pt idx="3480">
                  <c:v>5.815865833637285</c:v>
                </c:pt>
                <c:pt idx="3481">
                  <c:v>5.7741253459654835</c:v>
                </c:pt>
                <c:pt idx="3482">
                  <c:v>5.7351928025203227</c:v>
                </c:pt>
                <c:pt idx="3483">
                  <c:v>5.6991257494767744</c:v>
                </c:pt>
                <c:pt idx="3484">
                  <c:v>5.6659789083375429</c:v>
                </c:pt>
                <c:pt idx="3485">
                  <c:v>5.6358038048011352</c:v>
                </c:pt>
                <c:pt idx="3486">
                  <c:v>5.6086484038317481</c:v>
                </c:pt>
                <c:pt idx="3487">
                  <c:v>5.5845567563152461</c:v>
                </c:pt>
                <c:pt idx="3488">
                  <c:v>5.5635686628562873</c:v>
                </c:pt>
                <c:pt idx="3489">
                  <c:v>5.5457193603026038</c:v>
                </c:pt>
                <c:pt idx="3490">
                  <c:v>5.5310392364601917</c:v>
                </c:pt>
                <c:pt idx="3491">
                  <c:v>5.51955357817981</c:v>
                </c:pt>
                <c:pt idx="3492">
                  <c:v>5.5112823575499501</c:v>
                </c:pt>
                <c:pt idx="3493">
                  <c:v>5.5062400603309634</c:v>
                </c:pt>
                <c:pt idx="3494">
                  <c:v>5.5044355600237607</c:v>
                </c:pt>
                <c:pt idx="3495">
                  <c:v>5.505872040106186</c:v>
                </c:pt>
                <c:pt idx="3496">
                  <c:v>5.5105469660189277</c:v>
                </c:pt>
                <c:pt idx="3497">
                  <c:v>5.5184521074741735</c:v>
                </c:pt>
                <c:pt idx="3498">
                  <c:v>5.5295736106304139</c:v>
                </c:pt>
                <c:pt idx="3499">
                  <c:v>5.5438921186638179</c:v>
                </c:pt>
                <c:pt idx="3500">
                  <c:v>5.5613829383071351</c:v>
                </c:pt>
                <c:pt idx="3501">
                  <c:v>5.5820162490549059</c:v>
                </c:pt>
                <c:pt idx="3502">
                  <c:v>5.605757350977715</c:v>
                </c:pt>
                <c:pt idx="3503">
                  <c:v>5.6325669464709218</c:v>
                </c:pt>
                <c:pt idx="3504">
                  <c:v>5.662401450799937</c:v>
                </c:pt>
                <c:pt idx="3505">
                  <c:v>5.6952133260022926</c:v>
                </c:pt>
                <c:pt idx="3506">
                  <c:v>5.7309514325664406</c:v>
                </c:pt>
                <c:pt idx="3507">
                  <c:v>5.7695613933214176</c:v>
                </c:pt>
                <c:pt idx="3508">
                  <c:v>5.8109859641271715</c:v>
                </c:pt>
                <c:pt idx="3509">
                  <c:v>5.8551654062348586</c:v>
                </c:pt>
                <c:pt idx="3510">
                  <c:v>7.5818135586384887</c:v>
                </c:pt>
                <c:pt idx="3511">
                  <c:v>7.4900552422685349</c:v>
                </c:pt>
                <c:pt idx="3512">
                  <c:v>7.3995704660218413</c:v>
                </c:pt>
                <c:pt idx="3513">
                  <c:v>7.310406519894733</c:v>
                </c:pt>
                <c:pt idx="3514">
                  <c:v>7.2226123214336049</c:v>
                </c:pt>
                <c:pt idx="3515">
                  <c:v>7.1362384251395374</c:v>
                </c:pt>
                <c:pt idx="3516">
                  <c:v>7.0513370242997109</c:v>
                </c:pt>
                <c:pt idx="3517">
                  <c:v>6.9679619441548466</c:v>
                </c:pt>
                <c:pt idx="3518">
                  <c:v>6.8861686252392094</c:v>
                </c:pt>
                <c:pt idx="3519">
                  <c:v>6.8060140956639161</c:v>
                </c:pt>
                <c:pt idx="3520">
                  <c:v>6.7275569310583592</c:v>
                </c:pt>
                <c:pt idx="3521">
                  <c:v>6.6508572008422489</c:v>
                </c:pt>
                <c:pt idx="3522">
                  <c:v>6.5759763994761595</c:v>
                </c:pt>
                <c:pt idx="3523">
                  <c:v>6.5029773613359625</c:v>
                </c:pt>
                <c:pt idx="3524">
                  <c:v>6.4319241578812987</c:v>
                </c:pt>
                <c:pt idx="3525">
                  <c:v>6.3628819758451005</c:v>
                </c:pt>
                <c:pt idx="3526">
                  <c:v>6.295916975265814</c:v>
                </c:pt>
                <c:pt idx="3527">
                  <c:v>6.2310961263211473</c:v>
                </c:pt>
                <c:pt idx="3528">
                  <c:v>6.1684870241070433</c:v>
                </c:pt>
                <c:pt idx="3529">
                  <c:v>6.1081576807420355</c:v>
                </c:pt>
                <c:pt idx="3530">
                  <c:v>6.0501762944683906</c:v>
                </c:pt>
                <c:pt idx="3531">
                  <c:v>5.9946109957690332</c:v>
                </c:pt>
                <c:pt idx="3532">
                  <c:v>5.9415295709228877</c:v>
                </c:pt>
                <c:pt idx="3533">
                  <c:v>5.8909991638783676</c:v>
                </c:pt>
                <c:pt idx="3534">
                  <c:v>5.8430859578298628</c:v>
                </c:pt>
                <c:pt idx="3535">
                  <c:v>5.7978548384268658</c:v>
                </c:pt>
                <c:pt idx="3536">
                  <c:v>5.7553690411179979</c:v>
                </c:pt>
                <c:pt idx="3537">
                  <c:v>5.7156897857176929</c:v>
                </c:pt>
                <c:pt idx="3538">
                  <c:v>5.6788759018633277</c:v>
                </c:pt>
                <c:pt idx="3539">
                  <c:v>5.6449834495841404</c:v>
                </c:pt>
                <c:pt idx="3540">
                  <c:v>5.614065339707234</c:v>
                </c:pt>
                <c:pt idx="3541">
                  <c:v>5.5861709592558766</c:v>
                </c:pt>
                <c:pt idx="3542">
                  <c:v>5.5613458073270126</c:v>
                </c:pt>
                <c:pt idx="3543">
                  <c:v>5.5396311471452817</c:v>
                </c:pt>
                <c:pt idx="3544">
                  <c:v>5.5210636800601147</c:v>
                </c:pt>
                <c:pt idx="3545">
                  <c:v>5.5056752471648851</c:v>
                </c:pt>
                <c:pt idx="3546">
                  <c:v>5.4934925639630832</c:v>
                </c:pt>
                <c:pt idx="3547">
                  <c:v>5.4845369930833403</c:v>
                </c:pt>
                <c:pt idx="3548">
                  <c:v>5.4788243594579669</c:v>
                </c:pt>
                <c:pt idx="3549">
                  <c:v>5.4763648116418198</c:v>
                </c:pt>
                <c:pt idx="3550">
                  <c:v>5.4771627320808971</c:v>
                </c:pt>
                <c:pt idx="3551">
                  <c:v>5.4812166981712549</c:v>
                </c:pt>
                <c:pt idx="3552">
                  <c:v>5.4885194949125671</c:v>
                </c:pt>
                <c:pt idx="3553">
                  <c:v>5.4990581788945994</c:v>
                </c:pt>
                <c:pt idx="3554">
                  <c:v>5.5128141922985465</c:v>
                </c:pt>
                <c:pt idx="3555">
                  <c:v>5.5297635245874082</c:v>
                </c:pt>
                <c:pt idx="3556">
                  <c:v>5.5498769186365591</c:v>
                </c:pt>
                <c:pt idx="3557">
                  <c:v>5.5731201172485667</c:v>
                </c:pt>
                <c:pt idx="3558">
                  <c:v>5.5994541453301432</c:v>
                </c:pt>
                <c:pt idx="3559">
                  <c:v>5.6288356225011187</c:v>
                </c:pt>
                <c:pt idx="3560">
                  <c:v>5.6612171005649108</c:v>
                </c:pt>
                <c:pt idx="3561">
                  <c:v>5.6965474200982475</c:v>
                </c:pt>
                <c:pt idx="3562">
                  <c:v>5.7347720804087583</c:v>
                </c:pt>
                <c:pt idx="3563">
                  <c:v>5.7758336172497202</c:v>
                </c:pt>
                <c:pt idx="3564">
                  <c:v>5.8196719829537278</c:v>
                </c:pt>
                <c:pt idx="3565">
                  <c:v>7.488392734642189</c:v>
                </c:pt>
                <c:pt idx="3566">
                  <c:v>7.3974093609566056</c:v>
                </c:pt>
                <c:pt idx="3567">
                  <c:v>7.3077349167853178</c:v>
                </c:pt>
                <c:pt idx="3568">
                  <c:v>7.2194181780491551</c:v>
                </c:pt>
                <c:pt idx="3569">
                  <c:v>7.1325095793975803</c:v>
                </c:pt>
                <c:pt idx="3570">
                  <c:v>7.0470612191152631</c:v>
                </c:pt>
                <c:pt idx="3571">
                  <c:v>6.9631268555747825</c:v>
                </c:pt>
                <c:pt idx="3572">
                  <c:v>6.8807618940640287</c:v>
                </c:pt>
                <c:pt idx="3573">
                  <c:v>6.8000233627458089</c:v>
                </c:pt>
                <c:pt idx="3574">
                  <c:v>6.720969876445098</c:v>
                </c:pt>
                <c:pt idx="3575">
                  <c:v>6.6436615869100706</c:v>
                </c:pt>
                <c:pt idx="3576">
                  <c:v>6.5681601181605513</c:v>
                </c:pt>
                <c:pt idx="3577">
                  <c:v>6.4945284855263834</c:v>
                </c:pt>
                <c:pt idx="3578">
                  <c:v>6.4228309969935209</c:v>
                </c:pt>
                <c:pt idx="3579">
                  <c:v>6.3531331355226888</c:v>
                </c:pt>
                <c:pt idx="3580">
                  <c:v>6.2855014210896734</c:v>
                </c:pt>
                <c:pt idx="3581">
                  <c:v>6.2200032513233179</c:v>
                </c:pt>
                <c:pt idx="3582">
                  <c:v>6.1567067197921146</c:v>
                </c:pt>
                <c:pt idx="3583">
                  <c:v>6.0956804112176428</c:v>
                </c:pt>
                <c:pt idx="3584">
                  <c:v>6.0369931731765272</c:v>
                </c:pt>
                <c:pt idx="3585">
                  <c:v>5.9807138641942998</c:v>
                </c:pt>
                <c:pt idx="3586">
                  <c:v>5.926911078534939</c:v>
                </c:pt>
                <c:pt idx="3587">
                  <c:v>5.8756528484469595</c:v>
                </c:pt>
                <c:pt idx="3588">
                  <c:v>5.8270063251359128</c:v>
                </c:pt>
                <c:pt idx="3589">
                  <c:v>5.781037440286422</c:v>
                </c:pt>
                <c:pt idx="3590">
                  <c:v>5.7378105505428838</c:v>
                </c:pt>
                <c:pt idx="3591">
                  <c:v>5.6973880679621489</c:v>
                </c:pt>
                <c:pt idx="3592">
                  <c:v>5.6598300800555927</c:v>
                </c:pt>
                <c:pt idx="3593">
                  <c:v>5.6251939636207311</c:v>
                </c:pt>
                <c:pt idx="3594">
                  <c:v>5.5935339971002689</c:v>
                </c:pt>
                <c:pt idx="3595">
                  <c:v>5.5649009766739157</c:v>
                </c:pt>
                <c:pt idx="3596">
                  <c:v>5.5393418416599349</c:v>
                </c:pt>
                <c:pt idx="3597">
                  <c:v>5.5168993150547028</c:v>
                </c:pt>
                <c:pt idx="3598">
                  <c:v>5.4976115651477242</c:v>
                </c:pt>
                <c:pt idx="3599">
                  <c:v>5.481511894099051</c:v>
                </c:pt>
                <c:pt idx="3600">
                  <c:v>5.4686284591441296</c:v>
                </c:pt>
                <c:pt idx="3601">
                  <c:v>5.4589840316931895</c:v>
                </c:pt>
                <c:pt idx="3602">
                  <c:v>5.4525957990217604</c:v>
                </c:pt>
                <c:pt idx="3603">
                  <c:v>5.4494752125178669</c:v>
                </c:pt>
                <c:pt idx="3604">
                  <c:v>5.4496278855800746</c:v>
                </c:pt>
                <c:pt idx="3605">
                  <c:v>5.4530535432769813</c:v>
                </c:pt>
                <c:pt idx="3606">
                  <c:v>5.4597460248172451</c:v>
                </c:pt>
                <c:pt idx="3607">
                  <c:v>5.4696933387785256</c:v>
                </c:pt>
                <c:pt idx="3608">
                  <c:v>5.4828777699449978</c:v>
                </c:pt>
                <c:pt idx="3609">
                  <c:v>5.4992760355472496</c:v>
                </c:pt>
                <c:pt idx="3610">
                  <c:v>5.5188594877238817</c:v>
                </c:pt>
                <c:pt idx="3611">
                  <c:v>5.5415943581647991</c:v>
                </c:pt>
                <c:pt idx="3612">
                  <c:v>5.567442040179345</c:v>
                </c:pt>
                <c:pt idx="3613">
                  <c:v>5.5963594028776544</c:v>
                </c:pt>
                <c:pt idx="3614">
                  <c:v>5.6282991317720787</c:v>
                </c:pt>
                <c:pt idx="3615">
                  <c:v>5.6632100898998887</c:v>
                </c:pt>
                <c:pt idx="3616">
                  <c:v>5.7010376935335101</c:v>
                </c:pt>
                <c:pt idx="3617">
                  <c:v>5.7417242966677051</c:v>
                </c:pt>
                <c:pt idx="3618">
                  <c:v>5.785209578736711</c:v>
                </c:pt>
                <c:pt idx="3619">
                  <c:v>7.3962243916364114</c:v>
                </c:pt>
                <c:pt idx="3620">
                  <c:v>7.3060511610452377</c:v>
                </c:pt>
                <c:pt idx="3621">
                  <c:v>7.2172236171045645</c:v>
                </c:pt>
                <c:pt idx="3622">
                  <c:v>7.1297920562861954</c:v>
                </c:pt>
                <c:pt idx="3623">
                  <c:v>7.0438084618748658</c:v>
                </c:pt>
                <c:pt idx="3624">
                  <c:v>6.9593265036486516</c:v>
                </c:pt>
                <c:pt idx="3625">
                  <c:v>6.8764015281469399</c:v>
                </c:pt>
                <c:pt idx="3626">
                  <c:v>6.7950905382728326</c:v>
                </c:pt>
                <c:pt idx="3627">
                  <c:v>6.7154521609089555</c:v>
                </c:pt>
                <c:pt idx="3628">
                  <c:v>6.637546601169511</c:v>
                </c:pt>
                <c:pt idx="3629">
                  <c:v>6.5614355818712022</c:v>
                </c:pt>
                <c:pt idx="3630">
                  <c:v>6.4871822667859762</c:v>
                </c:pt>
                <c:pt idx="3631">
                  <c:v>6.414851166244449</c:v>
                </c:pt>
                <c:pt idx="3632">
                  <c:v>6.3445080236958882</c:v>
                </c:pt>
                <c:pt idx="3633">
                  <c:v>6.2762196819043581</c:v>
                </c:pt>
                <c:pt idx="3634">
                  <c:v>6.2100539275769684</c:v>
                </c:pt>
                <c:pt idx="3635">
                  <c:v>6.1460793133845115</c:v>
                </c:pt>
                <c:pt idx="3636">
                  <c:v>6.0843649565521885</c:v>
                </c:pt>
                <c:pt idx="3637">
                  <c:v>6.0249803134728985</c:v>
                </c:pt>
                <c:pt idx="3638">
                  <c:v>5.9679949301302244</c:v>
                </c:pt>
                <c:pt idx="3639">
                  <c:v>5.9134781685140698</c:v>
                </c:pt>
                <c:pt idx="3640">
                  <c:v>5.8614989096675059</c:v>
                </c:pt>
                <c:pt idx="3641">
                  <c:v>5.8121252345147028</c:v>
                </c:pt>
                <c:pt idx="3642">
                  <c:v>5.7654240841797764</c:v>
                </c:pt>
                <c:pt idx="3643">
                  <c:v>5.7214609021041314</c:v>
                </c:pt>
                <c:pt idx="3644">
                  <c:v>5.6802992608911582</c:v>
                </c:pt>
                <c:pt idx="3645">
                  <c:v>5.6420004774338182</c:v>
                </c:pt>
                <c:pt idx="3646">
                  <c:v>5.6066232204915112</c:v>
                </c:pt>
                <c:pt idx="3647">
                  <c:v>5.5742231154533251</c:v>
                </c:pt>
                <c:pt idx="3648">
                  <c:v>5.5448523515294914</c:v>
                </c:pt>
                <c:pt idx="3649">
                  <c:v>5.5185592970247663</c:v>
                </c:pt>
                <c:pt idx="3650">
                  <c:v>5.4953881286405259</c:v>
                </c:pt>
                <c:pt idx="3651">
                  <c:v>5.4753784809030641</c:v>
                </c:pt>
                <c:pt idx="3652">
                  <c:v>5.4585651218042521</c:v>
                </c:pt>
                <c:pt idx="3653">
                  <c:v>5.4449776605536018</c:v>
                </c:pt>
                <c:pt idx="3654">
                  <c:v>5.4346402929711974</c:v>
                </c:pt>
                <c:pt idx="3655">
                  <c:v>5.427571589500479</c:v>
                </c:pt>
                <c:pt idx="3656">
                  <c:v>5.4237843300990338</c:v>
                </c:pt>
                <c:pt idx="3657">
                  <c:v>5.423285389393711</c:v>
                </c:pt>
                <c:pt idx="3658">
                  <c:v>5.4260756744910177</c:v>
                </c:pt>
                <c:pt idx="3659">
                  <c:v>5.4321501167496642</c:v>
                </c:pt>
                <c:pt idx="3660">
                  <c:v>5.4414977176887627</c:v>
                </c:pt>
                <c:pt idx="3661">
                  <c:v>5.4541016480653379</c:v>
                </c:pt>
                <c:pt idx="3662">
                  <c:v>5.4699393980513582</c:v>
                </c:pt>
                <c:pt idx="3663">
                  <c:v>5.4889829754143209</c:v>
                </c:pt>
                <c:pt idx="3664">
                  <c:v>5.5111991476928539</c:v>
                </c:pt>
                <c:pt idx="3665">
                  <c:v>5.536549723589685</c:v>
                </c:pt>
                <c:pt idx="3666">
                  <c:v>5.564991868200706</c:v>
                </c:pt>
                <c:pt idx="3667">
                  <c:v>5.5964784462738129</c:v>
                </c:pt>
                <c:pt idx="3668">
                  <c:v>5.6309583874490752</c:v>
                </c:pt>
                <c:pt idx="3669">
                  <c:v>5.6683770673683345</c:v>
                </c:pt>
                <c:pt idx="3670">
                  <c:v>5.7086766986456468</c:v>
                </c:pt>
                <c:pt idx="3671">
                  <c:v>5.7517967259423095</c:v>
                </c:pt>
                <c:pt idx="3672">
                  <c:v>7.3053559357187297</c:v>
                </c:pt>
                <c:pt idx="3673">
                  <c:v>7.2160295505880852</c:v>
                </c:pt>
                <c:pt idx="3674">
                  <c:v>7.1280870124801714</c:v>
                </c:pt>
                <c:pt idx="3675">
                  <c:v>7.0415801703257541</c:v>
                </c:pt>
                <c:pt idx="3676">
                  <c:v>6.9565625841984389</c:v>
                </c:pt>
                <c:pt idx="3677">
                  <c:v>6.8730895189661849</c:v>
                </c:pt>
                <c:pt idx="3678">
                  <c:v>6.7912179274916795</c:v>
                </c:pt>
                <c:pt idx="3679">
                  <c:v>6.7110064220468706</c:v>
                </c:pt>
                <c:pt idx="3680">
                  <c:v>6.6325152325443391</c:v>
                </c:pt>
                <c:pt idx="3681">
                  <c:v>6.5558061501404543</c:v>
                </c:pt>
                <c:pt idx="3682">
                  <c:v>6.4809424547371597</c:v>
                </c:pt>
                <c:pt idx="3683">
                  <c:v>6.4079888249058321</c:v>
                </c:pt>
                <c:pt idx="3684">
                  <c:v>6.3370112287836404</c:v>
                </c:pt>
                <c:pt idx="3685">
                  <c:v>6.2680767945559044</c:v>
                </c:pt>
                <c:pt idx="3686">
                  <c:v>6.2012536592433385</c:v>
                </c:pt>
                <c:pt idx="3687">
                  <c:v>6.1366107946663808</c:v>
                </c:pt>
                <c:pt idx="3688">
                  <c:v>6.0742178096658179</c:v>
                </c:pt>
                <c:pt idx="3689">
                  <c:v>6.0141447279239344</c:v>
                </c:pt>
                <c:pt idx="3690">
                  <c:v>5.9564617410571428</c:v>
                </c:pt>
                <c:pt idx="3691">
                  <c:v>5.9012389370409428</c:v>
                </c:pt>
                <c:pt idx="3692">
                  <c:v>5.8485460044806974</c:v>
                </c:pt>
                <c:pt idx="3693">
                  <c:v>5.7984519137537491</c:v>
                </c:pt>
                <c:pt idx="3694">
                  <c:v>5.751024576613311</c:v>
                </c:pt>
                <c:pt idx="3695">
                  <c:v>5.706330486452261</c:v>
                </c:pt>
                <c:pt idx="3696">
                  <c:v>5.6644343420616208</c:v>
                </c:pt>
                <c:pt idx="3697">
                  <c:v>5.6253986583661808</c:v>
                </c:pt>
                <c:pt idx="3698">
                  <c:v>5.5892833682572736</c:v>
                </c:pt>
                <c:pt idx="3699">
                  <c:v>5.5561454202455058</c:v>
                </c:pt>
                <c:pt idx="3700">
                  <c:v>5.5260383771976498</c:v>
                </c:pt>
                <c:pt idx="3701">
                  <c:v>5.4990120218740888</c:v>
                </c:pt>
                <c:pt idx="3702">
                  <c:v>5.4751119753187378</c:v>
                </c:pt>
                <c:pt idx="3703">
                  <c:v>5.4543793343468465</c:v>
                </c:pt>
                <c:pt idx="3704">
                  <c:v>5.436850334405908</c:v>
                </c:pt>
                <c:pt idx="3705">
                  <c:v>5.4225560439351579</c:v>
                </c:pt>
                <c:pt idx="3706">
                  <c:v>5.4115220960108967</c:v>
                </c:pt>
                <c:pt idx="3707">
                  <c:v>5.4037684625378821</c:v>
                </c:pt>
                <c:pt idx="3708">
                  <c:v>5.3993092755399985</c:v>
                </c:pt>
                <c:pt idx="3709">
                  <c:v>5.3981526992346085</c:v>
                </c:pt>
                <c:pt idx="3710">
                  <c:v>5.400300855571281</c:v>
                </c:pt>
                <c:pt idx="3711">
                  <c:v>5.4057498048117552</c:v>
                </c:pt>
                <c:pt idx="3712">
                  <c:v>5.4144895815643714</c:v>
                </c:pt>
                <c:pt idx="3713">
                  <c:v>5.4265042855068595</c:v>
                </c:pt>
                <c:pt idx="3714">
                  <c:v>5.4417722248811451</c:v>
                </c:pt>
                <c:pt idx="3715">
                  <c:v>5.4602661097660672</c:v>
                </c:pt>
                <c:pt idx="3716">
                  <c:v>5.4819532911673203</c:v>
                </c:pt>
                <c:pt idx="3717">
                  <c:v>5.5067960411412518</c:v>
                </c:pt>
                <c:pt idx="3718">
                  <c:v>5.534751868514622</c:v>
                </c:pt>
                <c:pt idx="3719">
                  <c:v>5.5657738642916152</c:v>
                </c:pt>
                <c:pt idx="3720">
                  <c:v>5.5998110705581432</c:v>
                </c:pt>
                <c:pt idx="3721">
                  <c:v>5.636808866598888</c:v>
                </c:pt>
                <c:pt idx="3722">
                  <c:v>5.6767093660234655</c:v>
                </c:pt>
                <c:pt idx="3723">
                  <c:v>5.7194518189366379</c:v>
                </c:pt>
                <c:pt idx="3724">
                  <c:v>7.2158364751809838</c:v>
                </c:pt>
                <c:pt idx="3725">
                  <c:v>7.1273951746075159</c:v>
                </c:pt>
                <c:pt idx="3726">
                  <c:v>7.0403773172034647</c:v>
                </c:pt>
                <c:pt idx="3727">
                  <c:v>6.9548363328892222</c:v>
                </c:pt>
                <c:pt idx="3728">
                  <c:v>6.8708273825695363</c:v>
                </c:pt>
                <c:pt idx="3729">
                  <c:v>6.788407344876048</c:v>
                </c:pt>
                <c:pt idx="3730">
                  <c:v>6.7076347913385383</c:v>
                </c:pt>
                <c:pt idx="3731">
                  <c:v>6.6285699485704832</c:v>
                </c:pt>
                <c:pt idx="3732">
                  <c:v>6.5512746459995537</c:v>
                </c:pt>
                <c:pt idx="3733">
                  <c:v>6.4758122476373474</c:v>
                </c:pt>
                <c:pt idx="3734">
                  <c:v>6.4022475663700744</c:v>
                </c:pt>
                <c:pt idx="3735">
                  <c:v>6.330646759268884</c:v>
                </c:pt>
                <c:pt idx="3736">
                  <c:v>6.2610772024708394</c:v>
                </c:pt>
                <c:pt idx="3737">
                  <c:v>6.1936073442757831</c:v>
                </c:pt>
                <c:pt idx="3738">
                  <c:v>6.1283065352462698</c:v>
                </c:pt>
                <c:pt idx="3739">
                  <c:v>6.0652448342936474</c:v>
                </c:pt>
                <c:pt idx="3740">
                  <c:v>6.0044927899879905</c:v>
                </c:pt>
                <c:pt idx="3741">
                  <c:v>5.9461211966472884</c:v>
                </c:pt>
                <c:pt idx="3742">
                  <c:v>5.8902008251439932</c:v>
                </c:pt>
                <c:pt idx="3743">
                  <c:v>5.8368021288154139</c:v>
                </c:pt>
                <c:pt idx="3744">
                  <c:v>5.7859949253753857</c:v>
                </c:pt>
                <c:pt idx="3745">
                  <c:v>5.7378480562928527</c:v>
                </c:pt>
                <c:pt idx="3746">
                  <c:v>5.6924290257188117</c:v>
                </c:pt>
                <c:pt idx="3747">
                  <c:v>5.6498036216931249</c:v>
                </c:pt>
                <c:pt idx="3748">
                  <c:v>5.6100355230297678</c:v>
                </c:pt>
                <c:pt idx="3749">
                  <c:v>5.5731858959416911</c:v>
                </c:pt>
                <c:pt idx="3750">
                  <c:v>5.5393129851001648</c:v>
                </c:pt>
                <c:pt idx="3751">
                  <c:v>5.5084717044007405</c:v>
                </c:pt>
                <c:pt idx="3752">
                  <c:v>5.4807132332002446</c:v>
                </c:pt>
                <c:pt idx="3753">
                  <c:v>5.4560846241675307</c:v>
                </c:pt>
                <c:pt idx="3754">
                  <c:v>5.4346284291280496</c:v>
                </c:pt>
                <c:pt idx="3755">
                  <c:v>5.4163823493550254</c:v>
                </c:pt>
                <c:pt idx="3756">
                  <c:v>5.4013789166499793</c:v>
                </c:pt>
                <c:pt idx="3757">
                  <c:v>5.3896452112514357</c:v>
                </c:pt>
                <c:pt idx="3758">
                  <c:v>5.3812026221104663</c:v>
                </c:pt>
                <c:pt idx="3759">
                  <c:v>5.3760666543821758</c:v>
                </c:pt>
                <c:pt idx="3760">
                  <c:v>5.3742467881201508</c:v>
                </c:pt>
                <c:pt idx="3761">
                  <c:v>5.3757463911523899</c:v>
                </c:pt>
                <c:pt idx="3762">
                  <c:v>5.3805626879969095</c:v>
                </c:pt>
                <c:pt idx="3763">
                  <c:v>5.3886867854839631</c:v>
                </c:pt>
                <c:pt idx="3764">
                  <c:v>5.4001037545349853</c:v>
                </c:pt>
                <c:pt idx="3765">
                  <c:v>5.4147927663526136</c:v>
                </c:pt>
                <c:pt idx="3766">
                  <c:v>5.4327272801471196</c:v>
                </c:pt>
                <c:pt idx="3767">
                  <c:v>5.4538752785036486</c:v>
                </c:pt>
                <c:pt idx="3768">
                  <c:v>5.4781995456171693</c:v>
                </c:pt>
                <c:pt idx="3769">
                  <c:v>5.5056579829149817</c:v>
                </c:pt>
                <c:pt idx="3770">
                  <c:v>5.5362039560676557</c:v>
                </c:pt>
                <c:pt idx="3771">
                  <c:v>5.5697866670664542</c:v>
                </c:pt>
                <c:pt idx="3772">
                  <c:v>5.6063515449168646</c:v>
                </c:pt>
                <c:pt idx="3773">
                  <c:v>5.645840648553639</c:v>
                </c:pt>
                <c:pt idx="3774">
                  <c:v>5.6881930758051649</c:v>
                </c:pt>
                <c:pt idx="3775">
                  <c:v>7.127716837702784</c:v>
                </c:pt>
                <c:pt idx="3776">
                  <c:v>7.0402004281117234</c:v>
                </c:pt>
                <c:pt idx="3777">
                  <c:v>6.9541485224724386</c:v>
                </c:pt>
                <c:pt idx="3778">
                  <c:v>6.8696161561134641</c:v>
                </c:pt>
                <c:pt idx="3779">
                  <c:v>6.7866601098900645</c:v>
                </c:pt>
                <c:pt idx="3780">
                  <c:v>6.7053388890584271</c:v>
                </c:pt>
                <c:pt idx="3781">
                  <c:v>6.6257126893771945</c:v>
                </c:pt>
                <c:pt idx="3782">
                  <c:v>6.5478433489460501</c:v>
                </c:pt>
                <c:pt idx="3783">
                  <c:v>6.4717942842467178</c:v>
                </c:pt>
                <c:pt idx="3784">
                  <c:v>6.3976304088301577</c:v>
                </c:pt>
                <c:pt idx="3785">
                  <c:v>6.3254180331007817</c:v>
                </c:pt>
                <c:pt idx="3786">
                  <c:v>6.2552247436901238</c:v>
                </c:pt>
                <c:pt idx="3787">
                  <c:v>6.1871192609952326</c:v>
                </c:pt>
                <c:pt idx="3788">
                  <c:v>6.1211712735873993</c:v>
                </c:pt>
                <c:pt idx="3789">
                  <c:v>6.0574512483810699</c:v>
                </c:pt>
                <c:pt idx="3790">
                  <c:v>5.9960302156963454</c:v>
                </c:pt>
                <c:pt idx="3791">
                  <c:v>5.9369795286561446</c:v>
                </c:pt>
                <c:pt idx="3792">
                  <c:v>5.8803705967336013</c:v>
                </c:pt>
                <c:pt idx="3793">
                  <c:v>5.826274593707752</c:v>
                </c:pt>
                <c:pt idx="3794">
                  <c:v>5.7747621407940404</c:v>
                </c:pt>
                <c:pt idx="3795">
                  <c:v>5.7259029662857799</c:v>
                </c:pt>
                <c:pt idx="3796">
                  <c:v>5.6797655436647032</c:v>
                </c:pt>
                <c:pt idx="3797">
                  <c:v>5.6364167108003738</c:v>
                </c:pt>
                <c:pt idx="3798">
                  <c:v>5.5959212735426327</c:v>
                </c:pt>
                <c:pt idx="3799">
                  <c:v>5.5583415976973454</c:v>
                </c:pt>
                <c:pt idx="3800">
                  <c:v>5.5237371940387199</c:v>
                </c:pt>
                <c:pt idx="3801">
                  <c:v>5.4921643016236521</c:v>
                </c:pt>
                <c:pt idx="3802">
                  <c:v>5.4636754752053189</c:v>
                </c:pt>
                <c:pt idx="3803">
                  <c:v>5.4383191829644666</c:v>
                </c:pt>
                <c:pt idx="3804">
                  <c:v>5.4161394210587801</c:v>
                </c:pt>
                <c:pt idx="3805">
                  <c:v>5.3971753516078156</c:v>
                </c:pt>
                <c:pt idx="3806">
                  <c:v>5.3814609706628334</c:v>
                </c:pt>
                <c:pt idx="3807">
                  <c:v>5.3690248124440769</c:v>
                </c:pt>
                <c:pt idx="3808">
                  <c:v>5.3598896956580502</c:v>
                </c:pt>
                <c:pt idx="3809">
                  <c:v>5.354072517038869</c:v>
                </c:pt>
                <c:pt idx="3810">
                  <c:v>5.3515840964063051</c:v>
                </c:pt>
                <c:pt idx="3811">
                  <c:v>5.3524290765235971</c:v>
                </c:pt>
                <c:pt idx="3812">
                  <c:v>5.3566058799047349</c:v>
                </c:pt>
                <c:pt idx="3813">
                  <c:v>5.3641067235051469</c:v>
                </c:pt>
                <c:pt idx="3814">
                  <c:v>5.3749176909776617</c:v>
                </c:pt>
                <c:pt idx="3815">
                  <c:v>5.3890188609360568</c:v>
                </c:pt>
                <c:pt idx="3816">
                  <c:v>5.4063844884888503</c:v>
                </c:pt>
                <c:pt idx="3817">
                  <c:v>5.4269832362307469</c:v>
                </c:pt>
                <c:pt idx="3818">
                  <c:v>5.4507784499458998</c:v>
                </c:pt>
                <c:pt idx="3819">
                  <c:v>5.4777284735160157</c:v>
                </c:pt>
                <c:pt idx="3820">
                  <c:v>5.5077869969571225</c:v>
                </c:pt>
                <c:pt idx="3821">
                  <c:v>5.5409034311419116</c:v>
                </c:pt>
                <c:pt idx="3822">
                  <c:v>5.5770233025995903</c:v>
                </c:pt>
                <c:pt idx="3823">
                  <c:v>5.6160886618131194</c:v>
                </c:pt>
                <c:pt idx="3824">
                  <c:v>5.6580384986372518</c:v>
                </c:pt>
                <c:pt idx="3825">
                  <c:v>7.0410495803750157</c:v>
                </c:pt>
                <c:pt idx="3826">
                  <c:v>6.9544994610581776</c:v>
                </c:pt>
                <c:pt idx="3827">
                  <c:v>6.8694563954891033</c:v>
                </c:pt>
                <c:pt idx="3828">
                  <c:v>6.785977043897379</c:v>
                </c:pt>
                <c:pt idx="3829">
                  <c:v>6.7041198203930303</c:v>
                </c:pt>
                <c:pt idx="3830">
                  <c:v>6.6239448629332287</c:v>
                </c:pt>
                <c:pt idx="3831">
                  <c:v>6.5455139892357375</c:v>
                </c:pt>
                <c:pt idx="3832">
                  <c:v>6.4688906370791548</c:v>
                </c:pt>
                <c:pt idx="3833">
                  <c:v>6.3941397873997383</c:v>
                </c:pt>
                <c:pt idx="3834">
                  <c:v>6.3213278685917542</c:v>
                </c:pt>
                <c:pt idx="3835">
                  <c:v>6.2505226404493222</c:v>
                </c:pt>
                <c:pt idx="3836">
                  <c:v>6.1817930562590604</c:v>
                </c:pt>
                <c:pt idx="3837">
                  <c:v>6.1152091016713639</c:v>
                </c:pt>
                <c:pt idx="3838">
                  <c:v>6.0508416091502726</c:v>
                </c:pt>
                <c:pt idx="3839">
                  <c:v>5.988762047033811</c:v>
                </c:pt>
                <c:pt idx="3840">
                  <c:v>5.9290422825334392</c:v>
                </c:pt>
                <c:pt idx="3841">
                  <c:v>5.8717543183663992</c:v>
                </c:pt>
                <c:pt idx="3842">
                  <c:v>5.8169700031500913</c:v>
                </c:pt>
                <c:pt idx="3843">
                  <c:v>5.7647607161919456</c:v>
                </c:pt>
                <c:pt idx="3844">
                  <c:v>5.7151970278775313</c:v>
                </c:pt>
                <c:pt idx="3845">
                  <c:v>5.6683483374858721</c:v>
                </c:pt>
                <c:pt idx="3846">
                  <c:v>5.6242824909321474</c:v>
                </c:pt>
                <c:pt idx="3847">
                  <c:v>5.5830653816377058</c:v>
                </c:pt>
                <c:pt idx="3848">
                  <c:v>5.5447605384349314</c:v>
                </c:pt>
                <c:pt idx="3849">
                  <c:v>5.5094287051052273</c:v>
                </c:pt>
                <c:pt idx="3850">
                  <c:v>5.4771274167941444</c:v>
                </c:pt>
                <c:pt idx="3851">
                  <c:v>5.447910579118119</c:v>
                </c:pt>
                <c:pt idx="3852">
                  <c:v>5.4218280562412273</c:v>
                </c:pt>
                <c:pt idx="3853">
                  <c:v>5.3989252745273593</c:v>
                </c:pt>
                <c:pt idx="3854">
                  <c:v>5.3792428485358892</c:v>
                </c:pt>
                <c:pt idx="3855">
                  <c:v>5.3628162361045977</c:v>
                </c:pt>
                <c:pt idx="3856">
                  <c:v>5.3496754290366102</c:v>
                </c:pt>
                <c:pt idx="3857">
                  <c:v>5.339844685471423</c:v>
                </c:pt>
                <c:pt idx="3858">
                  <c:v>5.3333423093764702</c:v>
                </c:pt>
                <c:pt idx="3859">
                  <c:v>5.3301804817586875</c:v>
                </c:pt>
                <c:pt idx="3860">
                  <c:v>5.3303651471888669</c:v>
                </c:pt>
                <c:pt idx="3861">
                  <c:v>5.3338959580890499</c:v>
                </c:pt>
                <c:pt idx="3862">
                  <c:v>5.340766277996071</c:v>
                </c:pt>
                <c:pt idx="3863">
                  <c:v>5.3509632437300203</c:v>
                </c:pt>
                <c:pt idx="3864">
                  <c:v>5.3644678851147747</c:v>
                </c:pt>
                <c:pt idx="3865">
                  <c:v>5.3812552996688652</c:v>
                </c:pt>
                <c:pt idx="3866">
                  <c:v>5.4012948785554284</c:v>
                </c:pt>
                <c:pt idx="3867">
                  <c:v>5.4245505790906172</c:v>
                </c:pt>
                <c:pt idx="3868">
                  <c:v>5.4509812382931564</c:v>
                </c:pt>
                <c:pt idx="3869">
                  <c:v>5.4805409213365079</c:v>
                </c:pt>
                <c:pt idx="3870">
                  <c:v>5.5131792983515817</c:v>
                </c:pt>
                <c:pt idx="3871">
                  <c:v>5.5488420428238205</c:v>
                </c:pt>
                <c:pt idx="3872">
                  <c:v>5.5874712448257338</c:v>
                </c:pt>
                <c:pt idx="3873">
                  <c:v>5.6290058325079055</c:v>
                </c:pt>
                <c:pt idx="3874">
                  <c:v>6.9558889914255113</c:v>
                </c:pt>
                <c:pt idx="3875">
                  <c:v>6.8703481740476917</c:v>
                </c:pt>
                <c:pt idx="3876">
                  <c:v>6.7863584682327742</c:v>
                </c:pt>
                <c:pt idx="3877">
                  <c:v>6.7039781727849705</c:v>
                </c:pt>
                <c:pt idx="3878">
                  <c:v>6.6232673415851417</c:v>
                </c:pt>
                <c:pt idx="3879">
                  <c:v>6.5442877435323474</c:v>
                </c:pt>
                <c:pt idx="3880">
                  <c:v>6.4671028070764027</c:v>
                </c:pt>
                <c:pt idx="3881">
                  <c:v>6.3917775477211087</c:v>
                </c:pt>
                <c:pt idx="3882">
                  <c:v>6.3183784768654245</c:v>
                </c:pt>
                <c:pt idx="3883">
                  <c:v>6.2469734903702925</c:v>
                </c:pt>
                <c:pt idx="3884">
                  <c:v>6.1776317352987737</c:v>
                </c:pt>
                <c:pt idx="3885">
                  <c:v>6.1104234533835919</c:v>
                </c:pt>
                <c:pt idx="3886">
                  <c:v>6.0454197999360142</c:v>
                </c:pt>
                <c:pt idx="3887">
                  <c:v>5.982692637129615</c:v>
                </c:pt>
                <c:pt idx="3888">
                  <c:v>5.9223143008776402</c:v>
                </c:pt>
                <c:pt idx="3889">
                  <c:v>5.8643573408774392</c:v>
                </c:pt>
                <c:pt idx="3890">
                  <c:v>5.8088942338223708</c:v>
                </c:pt>
                <c:pt idx="3891">
                  <c:v>5.7559970702802525</c:v>
                </c:pt>
                <c:pt idx="3892">
                  <c:v>5.7057372163045947</c:v>
                </c:pt>
                <c:pt idx="3893">
                  <c:v>5.6581849514734097</c:v>
                </c:pt>
                <c:pt idx="3894">
                  <c:v>5.613409085729046</c:v>
                </c:pt>
                <c:pt idx="3895">
                  <c:v>5.5714765581054921</c:v>
                </c:pt>
                <c:pt idx="3896">
                  <c:v>5.5324520211567174</c:v>
                </c:pt>
                <c:pt idx="3897">
                  <c:v>5.4963974156161095</c:v>
                </c:pt>
                <c:pt idx="3898">
                  <c:v>5.4633715404949577</c:v>
                </c:pt>
                <c:pt idx="3899">
                  <c:v>5.4334296244358802</c:v>
                </c:pt>
                <c:pt idx="3900">
                  <c:v>5.4066229046432497</c:v>
                </c:pt>
                <c:pt idx="3901">
                  <c:v>5.382998220084878</c:v>
                </c:pt>
                <c:pt idx="3902">
                  <c:v>5.3625976258683927</c:v>
                </c:pt>
                <c:pt idx="3903">
                  <c:v>5.3454580357168702</c:v>
                </c:pt>
                <c:pt idx="3904">
                  <c:v>5.3316108992835547</c:v>
                </c:pt>
                <c:pt idx="3905">
                  <c:v>5.3210819206451534</c:v>
                </c:pt>
                <c:pt idx="3906">
                  <c:v>5.3138908236980775</c:v>
                </c:pt>
                <c:pt idx="3907">
                  <c:v>5.3100511693633354</c:v>
                </c:pt>
                <c:pt idx="3908">
                  <c:v>5.3095702285062227</c:v>
                </c:pt>
                <c:pt idx="3909">
                  <c:v>5.3124489133290203</c:v>
                </c:pt>
                <c:pt idx="3910">
                  <c:v>5.318681768740273</c:v>
                </c:pt>
                <c:pt idx="3911">
                  <c:v>5.3282570238904592</c:v>
                </c:pt>
                <c:pt idx="3912">
                  <c:v>5.3411567027427935</c:v>
                </c:pt>
                <c:pt idx="3913">
                  <c:v>5.3573567912711306</c:v>
                </c:pt>
                <c:pt idx="3914">
                  <c:v>5.3768274576939827</c:v>
                </c:pt>
                <c:pt idx="3915">
                  <c:v>5.3995333211077918</c:v>
                </c:pt>
                <c:pt idx="3916">
                  <c:v>5.4254337630094742</c:v>
                </c:pt>
                <c:pt idx="3917">
                  <c:v>5.4544832755231116</c:v>
                </c:pt>
                <c:pt idx="3918">
                  <c:v>5.486631839683425</c:v>
                </c:pt>
                <c:pt idx="3919">
                  <c:v>5.5218253268826691</c:v>
                </c:pt>
                <c:pt idx="3920">
                  <c:v>5.560005916551372</c:v>
                </c:pt>
                <c:pt idx="3921">
                  <c:v>5.6011125233008849</c:v>
                </c:pt>
                <c:pt idx="3922">
                  <c:v>6.8722910824322643</c:v>
                </c:pt>
                <c:pt idx="3923">
                  <c:v>6.7878042034468269</c:v>
                </c:pt>
                <c:pt idx="3924">
                  <c:v>6.7049140145188435</c:v>
                </c:pt>
                <c:pt idx="3925">
                  <c:v>6.6236804599074954</c:v>
                </c:pt>
                <c:pt idx="3926">
                  <c:v>6.54416523194043</c:v>
                </c:pt>
                <c:pt idx="3927">
                  <c:v>6.4664317197372378</c:v>
                </c:pt>
                <c:pt idx="3928">
                  <c:v>6.3905449410999555</c:v>
                </c:pt>
                <c:pt idx="3929">
                  <c:v>6.3165714559024009</c:v>
                </c:pt>
                <c:pt idx="3930">
                  <c:v>6.244579259320207</c:v>
                </c:pt>
                <c:pt idx="3931">
                  <c:v>6.174637653292022</c:v>
                </c:pt>
                <c:pt idx="3932">
                  <c:v>6.1068170946966722</c:v>
                </c:pt>
                <c:pt idx="3933">
                  <c:v>6.0411890188783026</c:v>
                </c:pt>
                <c:pt idx="3934">
                  <c:v>5.9778256373584924</c:v>
                </c:pt>
                <c:pt idx="3935">
                  <c:v>5.9167997088471349</c:v>
                </c:pt>
                <c:pt idx="3936">
                  <c:v>5.8581842830074065</c:v>
                </c:pt>
                <c:pt idx="3937">
                  <c:v>5.8020524168474079</c:v>
                </c:pt>
                <c:pt idx="3938">
                  <c:v>5.7484768641026198</c:v>
                </c:pt>
                <c:pt idx="3939">
                  <c:v>5.6975297385366677</c:v>
                </c:pt>
                <c:pt idx="3940">
                  <c:v>5.6492821527168147</c:v>
                </c:pt>
                <c:pt idx="3941">
                  <c:v>5.6038038345045713</c:v>
                </c:pt>
                <c:pt idx="3942">
                  <c:v>5.5611627242259267</c:v>
                </c:pt>
                <c:pt idx="3943">
                  <c:v>5.5214245562300412</c:v>
                </c:pt>
                <c:pt idx="3944">
                  <c:v>5.4846524292856227</c:v>
                </c:pt>
                <c:pt idx="3945">
                  <c:v>5.4509063709722305</c:v>
                </c:pt>
                <c:pt idx="3946">
                  <c:v>5.4202429018680522</c:v>
                </c:pt>
                <c:pt idx="3947">
                  <c:v>5.3927146058830839</c:v>
                </c:pt>
                <c:pt idx="3948">
                  <c:v>5.3683697135039861</c:v>
                </c:pt>
                <c:pt idx="3949">
                  <c:v>5.3472517049730692</c:v>
                </c:pt>
                <c:pt idx="3950">
                  <c:v>5.3293989404919113</c:v>
                </c:pt>
                <c:pt idx="3951">
                  <c:v>5.3148443243996901</c:v>
                </c:pt>
                <c:pt idx="3952">
                  <c:v>5.3036150099153403</c:v>
                </c:pt>
                <c:pt idx="3953">
                  <c:v>5.2957321504493953</c:v>
                </c:pt>
                <c:pt idx="3954">
                  <c:v>5.2912107026951629</c:v>
                </c:pt>
                <c:pt idx="3955">
                  <c:v>5.2900592857204058</c:v>
                </c:pt>
                <c:pt idx="3956">
                  <c:v>5.292280099131748</c:v>
                </c:pt>
                <c:pt idx="3957">
                  <c:v>5.297868902115602</c:v>
                </c:pt>
                <c:pt idx="3958">
                  <c:v>5.3068150538199079</c:v>
                </c:pt>
                <c:pt idx="3959">
                  <c:v>5.3191016141829826</c:v>
                </c:pt>
                <c:pt idx="3960">
                  <c:v>5.3347055029932831</c:v>
                </c:pt>
                <c:pt idx="3961">
                  <c:v>5.353597713728405</c:v>
                </c:pt>
                <c:pt idx="3962">
                  <c:v>5.3757435776195281</c:v>
                </c:pt>
                <c:pt idx="3963">
                  <c:v>5.4011030724571025</c:v>
                </c:pt>
                <c:pt idx="3964">
                  <c:v>5.4296311699232316</c:v>
                </c:pt>
                <c:pt idx="3965">
                  <c:v>5.4612782147228751</c:v>
                </c:pt>
                <c:pt idx="3966">
                  <c:v>5.4959903284958402</c:v>
                </c:pt>
                <c:pt idx="3967">
                  <c:v>5.5337098314188236</c:v>
                </c:pt>
                <c:pt idx="3968">
                  <c:v>5.5743756745371282</c:v>
                </c:pt>
                <c:pt idx="3969">
                  <c:v>6.7903135697277932</c:v>
                </c:pt>
                <c:pt idx="3970">
                  <c:v>6.7069268945567284</c:v>
                </c:pt>
                <c:pt idx="3971">
                  <c:v>6.6251840138773277</c:v>
                </c:pt>
                <c:pt idx="3972">
                  <c:v>6.5451465164388356</c:v>
                </c:pt>
                <c:pt idx="3973">
                  <c:v>6.466877722724897</c:v>
                </c:pt>
                <c:pt idx="3974">
                  <c:v>6.3904426211967555</c:v>
                </c:pt>
                <c:pt idx="3975">
                  <c:v>6.3159077862211506</c:v>
                </c:pt>
                <c:pt idx="3976">
                  <c:v>6.2433412759834175</c:v>
                </c:pt>
                <c:pt idx="3977">
                  <c:v>6.1728125087237116</c:v>
                </c:pt>
                <c:pt idx="3978">
                  <c:v>6.1043921157165189</c:v>
                </c:pt>
                <c:pt idx="3979">
                  <c:v>6.0381517695480671</c:v>
                </c:pt>
                <c:pt idx="3980">
                  <c:v>5.9741639864402192</c:v>
                </c:pt>
                <c:pt idx="3981">
                  <c:v>5.9125019016293372</c:v>
                </c:pt>
                <c:pt idx="3982">
                  <c:v>5.8532390171400106</c:v>
                </c:pt>
                <c:pt idx="3983">
                  <c:v>5.7964489217000938</c:v>
                </c:pt>
                <c:pt idx="3984">
                  <c:v>5.7422049830265189</c:v>
                </c:pt>
                <c:pt idx="3985">
                  <c:v>5.6905800132692423</c:v>
                </c:pt>
                <c:pt idx="3986">
                  <c:v>5.6416459090280169</c:v>
                </c:pt>
                <c:pt idx="3987">
                  <c:v>5.5954732680439223</c:v>
                </c:pt>
                <c:pt idx="3988">
                  <c:v>5.5521309854004794</c:v>
                </c:pt>
                <c:pt idx="3989">
                  <c:v>5.5116858328285057</c:v>
                </c:pt>
                <c:pt idx="3990">
                  <c:v>5.474202025470853</c:v>
                </c:pt>
                <c:pt idx="3991">
                  <c:v>5.4397407811994416</c:v>
                </c:pt>
                <c:pt idx="3992">
                  <c:v>5.4083598782558688</c:v>
                </c:pt>
                <c:pt idx="3993">
                  <c:v>5.3801132175744906</c:v>
                </c:pt>
                <c:pt idx="3994">
                  <c:v>5.3550503966087977</c:v>
                </c:pt>
                <c:pt idx="3995">
                  <c:v>5.3332163017853249</c:v>
                </c:pt>
                <c:pt idx="3996">
                  <c:v>5.3146507268254055</c:v>
                </c:pt>
                <c:pt idx="3997">
                  <c:v>5.2993880240808258</c:v>
                </c:pt>
                <c:pt idx="3998">
                  <c:v>5.2874567957104981</c:v>
                </c:pt>
                <c:pt idx="3999">
                  <c:v>5.2788796309773325</c:v>
                </c:pt>
                <c:pt idx="4000">
                  <c:v>5.2736728951744825</c:v>
                </c:pt>
                <c:pt idx="4001">
                  <c:v>5.2718465747171583</c:v>
                </c:pt>
                <c:pt idx="4002">
                  <c:v>5.2734041817903972</c:v>
                </c:pt>
                <c:pt idx="4003">
                  <c:v>5.2783427206652895</c:v>
                </c:pt>
                <c:pt idx="4004">
                  <c:v>5.2866527164345154</c:v>
                </c:pt>
                <c:pt idx="4005">
                  <c:v>5.2983183055264824</c:v>
                </c:pt>
                <c:pt idx="4006">
                  <c:v>5.3133173859913541</c:v>
                </c:pt>
                <c:pt idx="4007">
                  <c:v>5.331621824265798</c:v>
                </c:pt>
                <c:pt idx="4008">
                  <c:v>5.3531977139654678</c:v>
                </c:pt>
                <c:pt idx="4009">
                  <c:v>5.3780056812661741</c:v>
                </c:pt>
                <c:pt idx="4010">
                  <c:v>5.4060012306478216</c:v>
                </c:pt>
                <c:pt idx="4011">
                  <c:v>5.437135124209135</c:v>
                </c:pt>
                <c:pt idx="4012">
                  <c:v>5.4713537874240954</c:v>
                </c:pt>
                <c:pt idx="4013">
                  <c:v>5.5085997340993735</c:v>
                </c:pt>
                <c:pt idx="4014">
                  <c:v>5.5488120033920572</c:v>
                </c:pt>
                <c:pt idx="4015">
                  <c:v>6.7100158436242738</c:v>
                </c:pt>
                <c:pt idx="4016">
                  <c:v>6.6277772613776245</c:v>
                </c:pt>
                <c:pt idx="4017">
                  <c:v>6.5472311007240442</c:v>
                </c:pt>
                <c:pt idx="4018">
                  <c:v>6.4684405849671727</c:v>
                </c:pt>
                <c:pt idx="4019">
                  <c:v>6.3914706422951788</c:v>
                </c:pt>
                <c:pt idx="4020">
                  <c:v>6.3163878282211439</c:v>
                </c:pt>
                <c:pt idx="4021">
                  <c:v>6.2432602281810805</c:v>
                </c:pt>
                <c:pt idx="4022">
                  <c:v>6.1721573385797219</c:v>
                </c:pt>
                <c:pt idx="4023">
                  <c:v>6.103149924644466</c:v>
                </c:pt>
                <c:pt idx="4024">
                  <c:v>6.0363098535695112</c:v>
                </c:pt>
                <c:pt idx="4025">
                  <c:v>5.9717099016128863</c:v>
                </c:pt>
                <c:pt idx="4026">
                  <c:v>5.9094235340556533</c:v>
                </c:pt>
                <c:pt idx="4027">
                  <c:v>5.8495246572510995</c:v>
                </c:pt>
                <c:pt idx="4028">
                  <c:v>5.7920873423865737</c:v>
                </c:pt>
                <c:pt idx="4029">
                  <c:v>5.7371855210537985</c:v>
                </c:pt>
                <c:pt idx="4030">
                  <c:v>5.6848926532743169</c:v>
                </c:pt>
                <c:pt idx="4031">
                  <c:v>5.6352813692506656</c:v>
                </c:pt>
                <c:pt idx="4032">
                  <c:v>5.5884230868021616</c:v>
                </c:pt>
                <c:pt idx="4033">
                  <c:v>5.5443876071836398</c:v>
                </c:pt>
                <c:pt idx="4034">
                  <c:v>5.5032426927574294</c:v>
                </c:pt>
                <c:pt idx="4035">
                  <c:v>5.4650536307700541</c:v>
                </c:pt>
                <c:pt idx="4036">
                  <c:v>5.4298827882474816</c:v>
                </c:pt>
                <c:pt idx="4037">
                  <c:v>5.3977891637343465</c:v>
                </c:pt>
                <c:pt idx="4038">
                  <c:v>5.3688279422289193</c:v>
                </c:pt>
                <c:pt idx="4039">
                  <c:v>5.3430500601712945</c:v>
                </c:pt>
                <c:pt idx="4040">
                  <c:v>5.3205017876928986</c:v>
                </c:pt>
                <c:pt idx="4041">
                  <c:v>5.301224335500109</c:v>
                </c:pt>
                <c:pt idx="4042">
                  <c:v>5.2852534937183675</c:v>
                </c:pt>
                <c:pt idx="4043">
                  <c:v>5.2726193097486407</c:v>
                </c:pt>
                <c:pt idx="4044">
                  <c:v>5.2633458116785983</c:v>
                </c:pt>
                <c:pt idx="4045">
                  <c:v>5.257450783050988</c:v>
                </c:pt>
                <c:pt idx="4046">
                  <c:v>5.2549455938383067</c:v>
                </c:pt>
                <c:pt idx="4047">
                  <c:v>5.2558350913347933</c:v>
                </c:pt>
                <c:pt idx="4048">
                  <c:v>5.2601175533936679</c:v>
                </c:pt>
                <c:pt idx="4049">
                  <c:v>5.2677847050579567</c:v>
                </c:pt>
                <c:pt idx="4050">
                  <c:v>5.2788217982115375</c:v>
                </c:pt>
                <c:pt idx="4051">
                  <c:v>5.2932077524703702</c:v>
                </c:pt>
                <c:pt idx="4052">
                  <c:v>5.3109153541983662</c:v>
                </c:pt>
                <c:pt idx="4053">
                  <c:v>5.3319115093196991</c:v>
                </c:pt>
                <c:pt idx="4054">
                  <c:v>5.3561575445537617</c:v>
                </c:pt>
                <c:pt idx="4055">
                  <c:v>5.3836095508546018</c:v>
                </c:pt>
                <c:pt idx="4056">
                  <c:v>5.4142187622162039</c:v>
                </c:pt>
                <c:pt idx="4057">
                  <c:v>5.4479319626187914</c:v>
                </c:pt>
                <c:pt idx="4058">
                  <c:v>5.4846919137378443</c:v>
                </c:pt>
                <c:pt idx="4059">
                  <c:v>5.5244377961044639</c:v>
                </c:pt>
                <c:pt idx="4060">
                  <c:v>6.6314589240269086</c:v>
                </c:pt>
                <c:pt idx="4061">
                  <c:v>6.550417931464235</c:v>
                </c:pt>
                <c:pt idx="4062">
                  <c:v>6.4711194972546009</c:v>
                </c:pt>
                <c:pt idx="4063">
                  <c:v>6.3936284591581867</c:v>
                </c:pt>
                <c:pt idx="4064">
                  <c:v>6.3180113212050149</c:v>
                </c:pt>
                <c:pt idx="4065">
                  <c:v>6.2443361609622174</c:v>
                </c:pt>
                <c:pt idx="4066">
                  <c:v>6.1726725154048436</c:v>
                </c:pt>
                <c:pt idx="4067">
                  <c:v>6.1030912436958342</c:v>
                </c:pt>
                <c:pt idx="4068">
                  <c:v>6.0356643652896702</c:v>
                </c:pt>
                <c:pt idx="4069">
                  <c:v>5.9704648719414415</c:v>
                </c:pt>
                <c:pt idx="4070">
                  <c:v>5.9075665124359213</c:v>
                </c:pt>
                <c:pt idx="4071">
                  <c:v>5.8470435491562975</c:v>
                </c:pt>
                <c:pt idx="4072">
                  <c:v>5.7889704859944331</c:v>
                </c:pt>
                <c:pt idx="4073">
                  <c:v>5.7334217675666732</c:v>
                </c:pt>
                <c:pt idx="4074">
                  <c:v>5.680471450241475</c:v>
                </c:pt>
                <c:pt idx="4075">
                  <c:v>5.630192846103764</c:v>
                </c:pt>
                <c:pt idx="4076">
                  <c:v>5.5826581416683494</c:v>
                </c:pt>
                <c:pt idx="4077">
                  <c:v>5.5379379938982893</c:v>
                </c:pt>
                <c:pt idx="4078">
                  <c:v>5.4961011068662931</c:v>
                </c:pt>
                <c:pt idx="4079">
                  <c:v>5.4572137931952023</c:v>
                </c:pt>
                <c:pt idx="4080">
                  <c:v>5.4213395251996008</c:v>
                </c:pt>
                <c:pt idx="4081">
                  <c:v>5.3885384813928248</c:v>
                </c:pt>
                <c:pt idx="4082">
                  <c:v>5.3588670946870414</c:v>
                </c:pt>
                <c:pt idx="4083">
                  <c:v>5.3323776091623678</c:v>
                </c:pt>
                <c:pt idx="4084">
                  <c:v>5.3091176526783794</c:v>
                </c:pt>
                <c:pt idx="4085">
                  <c:v>5.2891298328150915</c:v>
                </c:pt>
                <c:pt idx="4086">
                  <c:v>5.2724513636330874</c:v>
                </c:pt>
                <c:pt idx="4087">
                  <c:v>5.2591137305145423</c:v>
                </c:pt>
                <c:pt idx="4088">
                  <c:v>5.2491423998787816</c:v>
                </c:pt>
                <c:pt idx="4089">
                  <c:v>5.2425565798598814</c:v>
                </c:pt>
                <c:pt idx="4090">
                  <c:v>5.239369037104324</c:v>
                </c:pt>
                <c:pt idx="4091">
                  <c:v>5.239585973720752</c:v>
                </c:pt>
                <c:pt idx="4092">
                  <c:v>5.2432069671302672</c:v>
                </c:pt>
                <c:pt idx="4093">
                  <c:v>5.2502249741724309</c:v>
                </c:pt>
                <c:pt idx="4094">
                  <c:v>5.260626399374206</c:v>
                </c:pt>
                <c:pt idx="4095">
                  <c:v>5.2743912258449432</c:v>
                </c:pt>
                <c:pt idx="4096">
                  <c:v>5.2914932058782629</c:v>
                </c:pt>
                <c:pt idx="4097">
                  <c:v>5.3119001070756129</c:v>
                </c:pt>
                <c:pt idx="4098">
                  <c:v>5.335574008703504</c:v>
                </c:pt>
                <c:pt idx="4099">
                  <c:v>5.3624716420940866</c:v>
                </c:pt>
                <c:pt idx="4100">
                  <c:v>5.3925447682223737</c:v>
                </c:pt>
                <c:pt idx="4101">
                  <c:v>5.4257405851561069</c:v>
                </c:pt>
                <c:pt idx="4102">
                  <c:v>5.4620021578763742</c:v>
                </c:pt>
                <c:pt idx="4103">
                  <c:v>5.5012688629979341</c:v>
                </c:pt>
                <c:pt idx="4104">
                  <c:v>6.55470540095674</c:v>
                </c:pt>
                <c:pt idx="4105">
                  <c:v>6.474913074333128</c:v>
                </c:pt>
                <c:pt idx="4106">
                  <c:v>6.3969149284727154</c:v>
                </c:pt>
                <c:pt idx="4107">
                  <c:v>6.3207773840859565</c:v>
                </c:pt>
                <c:pt idx="4108">
                  <c:v>6.2465684764786094</c:v>
                </c:pt>
                <c:pt idx="4109">
                  <c:v>6.1743577462444206</c:v>
                </c:pt>
                <c:pt idx="4110">
                  <c:v>6.1042161070025243</c:v>
                </c:pt>
                <c:pt idx="4111">
                  <c:v>6.036215688531847</c:v>
                </c:pt>
                <c:pt idx="4112">
                  <c:v>5.9704296538084547</c:v>
                </c:pt>
                <c:pt idx="4113">
                  <c:v>5.9069319886706912</c:v>
                </c:pt>
                <c:pt idx="4114">
                  <c:v>5.8457972631280342</c:v>
                </c:pt>
                <c:pt idx="4115">
                  <c:v>5.7871003636983636</c:v>
                </c:pt>
                <c:pt idx="4116">
                  <c:v>5.7309161966084137</c:v>
                </c:pt>
                <c:pt idx="4117">
                  <c:v>5.677319362224388</c:v>
                </c:pt>
                <c:pt idx="4118">
                  <c:v>5.6263838016914223</c:v>
                </c:pt>
                <c:pt idx="4119">
                  <c:v>5.5781824174449239</c:v>
                </c:pt>
                <c:pt idx="4120">
                  <c:v>5.532786670002392</c:v>
                </c:pt>
                <c:pt idx="4121">
                  <c:v>5.4902661542341473</c:v>
                </c:pt>
                <c:pt idx="4122">
                  <c:v>5.4506881591236027</c:v>
                </c:pt>
                <c:pt idx="4123">
                  <c:v>5.4141172158349029</c:v>
                </c:pt>
                <c:pt idx="4124">
                  <c:v>5.3806146396762058</c:v>
                </c:pt>
                <c:pt idx="4125">
                  <c:v>5.3502380722454133</c:v>
                </c:pt>
                <c:pt idx="4126">
                  <c:v>5.3230410306345668</c:v>
                </c:pt>
                <c:pt idx="4127">
                  <c:v>5.2990724710124795</c:v>
                </c:pt>
                <c:pt idx="4128">
                  <c:v>5.2783763741679017</c:v>
                </c:pt>
                <c:pt idx="4129">
                  <c:v>5.2609913606480907</c:v>
                </c:pt>
                <c:pt idx="4130">
                  <c:v>5.2469503429480069</c:v>
                </c:pt>
                <c:pt idx="4131">
                  <c:v>5.2362802217813895</c:v>
                </c:pt>
                <c:pt idx="4132">
                  <c:v>5.2290016327960815</c:v>
                </c:pt>
                <c:pt idx="4133">
                  <c:v>5.2251287491943792</c:v>
                </c:pt>
                <c:pt idx="4134">
                  <c:v>5.2246691446099751</c:v>
                </c:pt>
                <c:pt idx="4135">
                  <c:v>5.2276237193135691</c:v>
                </c:pt>
                <c:pt idx="4136">
                  <c:v>5.2339866914168329</c:v>
                </c:pt>
                <c:pt idx="4137">
                  <c:v>5.2437456532745381</c:v>
                </c:pt>
                <c:pt idx="4138">
                  <c:v>5.2568816918065675</c:v>
                </c:pt>
                <c:pt idx="4139">
                  <c:v>5.2733695700353627</c:v>
                </c:pt>
                <c:pt idx="4140">
                  <c:v>5.2931779658166791</c:v>
                </c:pt>
                <c:pt idx="4141">
                  <c:v>5.3162697625823911</c:v>
                </c:pt>
                <c:pt idx="4142">
                  <c:v>5.3426023859535787</c:v>
                </c:pt>
                <c:pt idx="4143">
                  <c:v>5.372128179348878</c:v>
                </c:pt>
                <c:pt idx="4144">
                  <c:v>5.4047948112227253</c:v>
                </c:pt>
                <c:pt idx="4145">
                  <c:v>5.4405457063234284</c:v>
                </c:pt>
                <c:pt idx="4146">
                  <c:v>5.4793204933528825</c:v>
                </c:pt>
                <c:pt idx="4147">
                  <c:v>6.4798193584786601</c:v>
                </c:pt>
                <c:pt idx="4148">
                  <c:v>6.4013283118740265</c:v>
                </c:pt>
                <c:pt idx="4149">
                  <c:v>6.3246845177758511</c:v>
                </c:pt>
                <c:pt idx="4150">
                  <c:v>6.2499559356443068</c:v>
                </c:pt>
                <c:pt idx="4151">
                  <c:v>6.1772120734766629</c:v>
                </c:pt>
                <c:pt idx="4152">
                  <c:v>6.1065238605138186</c:v>
                </c:pt>
                <c:pt idx="4153">
                  <c:v>6.0379634954553767</c:v>
                </c:pt>
                <c:pt idx="4154">
                  <c:v>5.9716042686188793</c:v>
                </c:pt>
                <c:pt idx="4155">
                  <c:v>5.9075203566835999</c:v>
                </c:pt>
                <c:pt idx="4156">
                  <c:v>5.845786588935951</c:v>
                </c:pt>
                <c:pt idx="4157">
                  <c:v>5.7864781842882733</c:v>
                </c:pt>
                <c:pt idx="4158">
                  <c:v>5.7296704587797356</c:v>
                </c:pt>
                <c:pt idx="4159">
                  <c:v>5.6754385037889934</c:v>
                </c:pt>
                <c:pt idx="4160">
                  <c:v>5.6238568357912966</c:v>
                </c:pt>
                <c:pt idx="4161">
                  <c:v>5.5749990191721777</c:v>
                </c:pt>
                <c:pt idx="4162">
                  <c:v>5.5289372643550019</c:v>
                </c:pt>
                <c:pt idx="4163">
                  <c:v>5.4857420042948055</c:v>
                </c:pt>
                <c:pt idx="4164">
                  <c:v>5.4454814532145646</c:v>
                </c:pt>
                <c:pt idx="4165">
                  <c:v>5.4082211522858046</c:v>
                </c:pt>
                <c:pt idx="4166">
                  <c:v>5.3740235077516907</c:v>
                </c:pt>
                <c:pt idx="4167">
                  <c:v>5.342947327722066</c:v>
                </c:pt>
                <c:pt idx="4168">
                  <c:v>5.3150473644987706</c:v>
                </c:pt>
                <c:pt idx="4169">
                  <c:v>5.2903738697777012</c:v>
                </c:pt>
                <c:pt idx="4170">
                  <c:v>5.2689721703854566</c:v>
                </c:pt>
                <c:pt idx="4171">
                  <c:v>5.2508822723114417</c:v>
                </c:pt>
                <c:pt idx="4172">
                  <c:v>5.2361385006664118</c:v>
                </c:pt>
                <c:pt idx="4173">
                  <c:v>5.2247691828209986</c:v>
                </c:pt>
                <c:pt idx="4174">
                  <c:v>5.2167963813493152</c:v>
                </c:pt>
                <c:pt idx="4175">
                  <c:v>5.2122356825330725</c:v>
                </c:pt>
                <c:pt idx="4176">
                  <c:v>5.2110960450936883</c:v>
                </c:pt>
                <c:pt idx="4177">
                  <c:v>5.2133797125491972</c:v>
                </c:pt>
                <c:pt idx="4178">
                  <c:v>5.2190821911861498</c:v>
                </c:pt>
                <c:pt idx="4179">
                  <c:v>5.2281922941492569</c:v>
                </c:pt>
                <c:pt idx="4180">
                  <c:v>5.2406922506435452</c:v>
                </c:pt>
                <c:pt idx="4181">
                  <c:v>5.2565578777768005</c:v>
                </c:pt>
                <c:pt idx="4182">
                  <c:v>5.2757588112031577</c:v>
                </c:pt>
                <c:pt idx="4183">
                  <c:v>5.2982587895143967</c:v>
                </c:pt>
                <c:pt idx="4184">
                  <c:v>5.3240159863071188</c:v>
                </c:pt>
                <c:pt idx="4185">
                  <c:v>5.3529833830630693</c:v>
                </c:pt>
                <c:pt idx="4186">
                  <c:v>5.3851091754349163</c:v>
                </c:pt>
                <c:pt idx="4187">
                  <c:v>5.4203372052360077</c:v>
                </c:pt>
                <c:pt idx="4188">
                  <c:v>5.4586074103828386</c:v>
                </c:pt>
                <c:pt idx="4189">
                  <c:v>6.4068662805310757</c:v>
                </c:pt>
                <c:pt idx="4190">
                  <c:v>6.3297306092390571</c:v>
                </c:pt>
                <c:pt idx="4191">
                  <c:v>6.2544966615690152</c:v>
                </c:pt>
                <c:pt idx="4192">
                  <c:v>6.181233877530155</c:v>
                </c:pt>
                <c:pt idx="4193">
                  <c:v>6.1100131638960793</c:v>
                </c:pt>
                <c:pt idx="4194">
                  <c:v>6.0409067475296023</c:v>
                </c:pt>
                <c:pt idx="4195">
                  <c:v>5.9739880027350543</c:v>
                </c:pt>
                <c:pt idx="4196">
                  <c:v>5.9093312511996174</c:v>
                </c:pt>
                <c:pt idx="4197">
                  <c:v>5.8470115333471764</c:v>
                </c:pt>
                <c:pt idx="4198">
                  <c:v>5.7871043502682538</c:v>
                </c:pt>
                <c:pt idx="4199">
                  <c:v>5.7296853758126183</c:v>
                </c:pt>
                <c:pt idx="4200">
                  <c:v>5.6748301389395444</c:v>
                </c:pt>
                <c:pt idx="4201">
                  <c:v>5.6226136770136206</c:v>
                </c:pt>
                <c:pt idx="4202">
                  <c:v>5.573110161406559</c:v>
                </c:pt>
                <c:pt idx="4203">
                  <c:v>5.5263924975081018</c:v>
                </c:pt>
                <c:pt idx="4204">
                  <c:v>5.4825319020469943</c:v>
                </c:pt>
                <c:pt idx="4205">
                  <c:v>5.441597461455653</c:v>
                </c:pt>
                <c:pt idx="4206">
                  <c:v>5.4036556758537611</c:v>
                </c:pt>
                <c:pt idx="4207">
                  <c:v>5.3687699940452775</c:v>
                </c:pt>
                <c:pt idx="4208">
                  <c:v>5.3370003456851745</c:v>
                </c:pt>
                <c:pt idx="4209">
                  <c:v>5.3084026774383659</c:v>
                </c:pt>
                <c:pt idx="4210">
                  <c:v>5.2830285004847672</c:v>
                </c:pt>
                <c:pt idx="4211">
                  <c:v>5.2609244570837781</c:v>
                </c:pt>
                <c:pt idx="4212">
                  <c:v>5.2421319140649771</c:v>
                </c:pt>
                <c:pt idx="4213">
                  <c:v>5.2266865910329114</c:v>
                </c:pt>
                <c:pt idx="4214">
                  <c:v>5.2146182307448274</c:v>
                </c:pt>
                <c:pt idx="4215">
                  <c:v>5.2059503185353</c:v>
                </c:pt>
                <c:pt idx="4216">
                  <c:v>5.2006998568276988</c:v>
                </c:pt>
                <c:pt idx="4217">
                  <c:v>5.1988771997101351</c:v>
                </c:pt>
                <c:pt idx="4218">
                  <c:v>5.2004859512965256</c:v>
                </c:pt>
                <c:pt idx="4219">
                  <c:v>5.2055229301874721</c:v>
                </c:pt>
                <c:pt idx="4220">
                  <c:v>5.2139782008453954</c:v>
                </c:pt>
                <c:pt idx="4221">
                  <c:v>5.2258351711647766</c:v>
                </c:pt>
                <c:pt idx="4222">
                  <c:v>5.241070754014201</c:v>
                </c:pt>
                <c:pt idx="4223">
                  <c:v>5.2596555891133763</c:v>
                </c:pt>
                <c:pt idx="4224">
                  <c:v>5.2815543203406081</c:v>
                </c:pt>
                <c:pt idx="4225">
                  <c:v>5.3067259224906183</c:v>
                </c:pt>
                <c:pt idx="4226">
                  <c:v>5.3351240706536212</c:v>
                </c:pt>
                <c:pt idx="4227">
                  <c:v>5.3666975447857883</c:v>
                </c:pt>
                <c:pt idx="4228">
                  <c:v>5.4013906616963325</c:v>
                </c:pt>
                <c:pt idx="4229">
                  <c:v>5.4391437265822704</c:v>
                </c:pt>
                <c:pt idx="4230">
                  <c:v>6.335912937186353</c:v>
                </c:pt>
                <c:pt idx="4231">
                  <c:v>6.260188144743231</c:v>
                </c:pt>
                <c:pt idx="4232">
                  <c:v>6.1864208814685719</c:v>
                </c:pt>
                <c:pt idx="4233">
                  <c:v>6.1146819944184703</c:v>
                </c:pt>
                <c:pt idx="4234">
                  <c:v>6.0450436986153298</c:v>
                </c:pt>
                <c:pt idx="4235">
                  <c:v>5.9775794096423978</c:v>
                </c:pt>
                <c:pt idx="4236">
                  <c:v>5.9123635488779787</c:v>
                </c:pt>
                <c:pt idx="4237">
                  <c:v>5.8494713201048896</c:v>
                </c:pt>
                <c:pt idx="4238">
                  <c:v>5.7889784565557543</c:v>
                </c:pt>
                <c:pt idx="4239">
                  <c:v>5.7309609378630437</c:v>
                </c:pt>
                <c:pt idx="4240">
                  <c:v>5.6754946768775891</c:v>
                </c:pt>
                <c:pt idx="4241">
                  <c:v>5.6226551769006816</c:v>
                </c:pt>
                <c:pt idx="4242">
                  <c:v>5.5725171605387285</c:v>
                </c:pt>
                <c:pt idx="4243">
                  <c:v>5.5251541721274693</c:v>
                </c:pt>
                <c:pt idx="4244">
                  <c:v>5.480638156470917</c:v>
                </c:pt>
                <c:pt idx="4245">
                  <c:v>5.4390390174791605</c:v>
                </c:pt>
                <c:pt idx="4246">
                  <c:v>5.4004241611437163</c:v>
                </c:pt>
                <c:pt idx="4247">
                  <c:v>5.3648580281287348</c:v>
                </c:pt>
                <c:pt idx="4248">
                  <c:v>5.3324016220459471</c:v>
                </c:pt>
                <c:pt idx="4249">
                  <c:v>5.303112040182401</c:v>
                </c:pt>
                <c:pt idx="4250">
                  <c:v>5.2770420140231247</c:v>
                </c:pt>
                <c:pt idx="4251">
                  <c:v>5.2542394673169701</c:v>
                </c:pt>
                <c:pt idx="4252">
                  <c:v>5.2347470996377456</c:v>
                </c:pt>
                <c:pt idx="4253">
                  <c:v>5.2186020033653318</c:v>
                </c:pt>
                <c:pt idx="4254">
                  <c:v>5.2058353217327085</c:v>
                </c:pt>
                <c:pt idx="4255">
                  <c:v>5.1964719550459941</c:v>
                </c:pt>
                <c:pt idx="4256">
                  <c:v>5.190530321389863</c:v>
                </c:pt>
                <c:pt idx="4257">
                  <c:v>5.1880221770983184</c:v>
                </c:pt>
                <c:pt idx="4258">
                  <c:v>5.1889525010322446</c:v>
                </c:pt>
                <c:pt idx="4259">
                  <c:v>5.1933194453048985</c:v>
                </c:pt>
                <c:pt idx="4260">
                  <c:v>5.2011143535884274</c:v>
                </c:pt>
                <c:pt idx="4261">
                  <c:v>5.2123218465798464</c:v>
                </c:pt>
                <c:pt idx="4262">
                  <c:v>5.2269199726676421</c:v>
                </c:pt>
                <c:pt idx="4263">
                  <c:v>5.2448804203831623</c:v>
                </c:pt>
                <c:pt idx="4264">
                  <c:v>5.2661687879020542</c:v>
                </c:pt>
                <c:pt idx="4265">
                  <c:v>5.2907449037292782</c:v>
                </c:pt>
                <c:pt idx="4266">
                  <c:v>5.3185631917943068</c:v>
                </c:pt>
                <c:pt idx="4267">
                  <c:v>5.349573073525546</c:v>
                </c:pt>
                <c:pt idx="4268">
                  <c:v>5.3837193990751651</c:v>
                </c:pt>
                <c:pt idx="4269">
                  <c:v>5.4209428997246727</c:v>
                </c:pt>
                <c:pt idx="4270">
                  <c:v>6.2670272499417683</c:v>
                </c:pt>
                <c:pt idx="4271">
                  <c:v>6.1927701574123946</c:v>
                </c:pt>
                <c:pt idx="4272">
                  <c:v>6.1205276527984722</c:v>
                </c:pt>
                <c:pt idx="4273">
                  <c:v>6.0503719001324541</c:v>
                </c:pt>
                <c:pt idx="4274">
                  <c:v>5.9823763143304864</c:v>
                </c:pt>
                <c:pt idx="4275">
                  <c:v>5.9166153717916155</c:v>
                </c:pt>
                <c:pt idx="4276">
                  <c:v>5.853164392385338</c:v>
                </c:pt>
                <c:pt idx="4277">
                  <c:v>5.7920992917907412</c:v>
                </c:pt>
                <c:pt idx="4278">
                  <c:v>5.7334963035434479</c:v>
                </c:pt>
                <c:pt idx="4279">
                  <c:v>5.6774316706269872</c:v>
                </c:pt>
                <c:pt idx="4280">
                  <c:v>5.6239813070136258</c:v>
                </c:pt>
                <c:pt idx="4281">
                  <c:v>5.5732204302133468</c:v>
                </c:pt>
                <c:pt idx="4282">
                  <c:v>5.5252231666209255</c:v>
                </c:pt>
                <c:pt idx="4283">
                  <c:v>5.4800621322472338</c:v>
                </c:pt>
                <c:pt idx="4284">
                  <c:v>5.4378079922634281</c:v>
                </c:pt>
                <c:pt idx="4285">
                  <c:v>5.3985290036514861</c:v>
                </c:pt>
                <c:pt idx="4286">
                  <c:v>5.3622905461115211</c:v>
                </c:pt>
                <c:pt idx="4287">
                  <c:v>5.3291546471908733</c:v>
                </c:pt>
                <c:pt idx="4288">
                  <c:v>5.2991795083336761</c:v>
                </c:pt>
                <c:pt idx="4289">
                  <c:v>5.2724190391621377</c:v>
                </c:pt>
                <c:pt idx="4290">
                  <c:v>5.2489224077522474</c:v>
                </c:pt>
                <c:pt idx="4291">
                  <c:v>5.2287336149201833</c:v>
                </c:pt>
                <c:pt idx="4292">
                  <c:v>5.2118911005600754</c:v>
                </c:pt>
                <c:pt idx="4293">
                  <c:v>5.1984273898465414</c:v>
                </c:pt>
                <c:pt idx="4294">
                  <c:v>5.1883687866249968</c:v>
                </c:pt>
                <c:pt idx="4295">
                  <c:v>5.1817351205605577</c:v>
                </c:pt>
                <c:pt idx="4296">
                  <c:v>5.1785395536179228</c:v>
                </c:pt>
                <c:pt idx="4297">
                  <c:v>5.1787884502292894</c:v>
                </c:pt>
                <c:pt idx="4298">
                  <c:v>5.1824813141177515</c:v>
                </c:pt>
                <c:pt idx="4299">
                  <c:v>5.189610793232899</c:v>
                </c:pt>
                <c:pt idx="4300">
                  <c:v>5.2001627526845295</c:v>
                </c:pt>
                <c:pt idx="4301">
                  <c:v>5.2141164139942324</c:v>
                </c:pt>
                <c:pt idx="4302">
                  <c:v>5.2314445574878263</c:v>
                </c:pt>
                <c:pt idx="4303">
                  <c:v>5.2521137832840505</c:v>
                </c:pt>
                <c:pt idx="4304">
                  <c:v>5.2760848251486641</c:v>
                </c:pt>
                <c:pt idx="4305">
                  <c:v>5.3033129105186774</c:v>
                </c:pt>
                <c:pt idx="4306">
                  <c:v>5.3337481592865412</c:v>
                </c:pt>
                <c:pt idx="4307">
                  <c:v>5.367336013481868</c:v>
                </c:pt>
                <c:pt idx="4308">
                  <c:v>5.4040176897984606</c:v>
                </c:pt>
                <c:pt idx="4309">
                  <c:v>6.2002781347555658</c:v>
                </c:pt>
                <c:pt idx="4310">
                  <c:v>6.1275467709679177</c:v>
                </c:pt>
                <c:pt idx="4311">
                  <c:v>6.0568882082781714</c:v>
                </c:pt>
                <c:pt idx="4312">
                  <c:v>5.9883758198586143</c:v>
                </c:pt>
                <c:pt idx="4313">
                  <c:v>5.9220840932279843</c:v>
                </c:pt>
                <c:pt idx="4314">
                  <c:v>5.8580884177151917</c:v>
                </c:pt>
                <c:pt idx="4315">
                  <c:v>5.7964648422449896</c:v>
                </c:pt>
                <c:pt idx="4316">
                  <c:v>5.7372898026946455</c:v>
                </c:pt>
                <c:pt idx="4317">
                  <c:v>5.6806398185357692</c:v>
                </c:pt>
                <c:pt idx="4318">
                  <c:v>5.6265911590298279</c:v>
                </c:pt>
                <c:pt idx="4319">
                  <c:v>5.575219479887723</c:v>
                </c:pt>
                <c:pt idx="4320">
                  <c:v>5.526599432026428</c:v>
                </c:pt>
                <c:pt idx="4321">
                  <c:v>5.4808042448475138</c:v>
                </c:pt>
                <c:pt idx="4322">
                  <c:v>5.4379052873060045</c:v>
                </c:pt>
                <c:pt idx="4323">
                  <c:v>5.397971610910071</c:v>
                </c:pt>
                <c:pt idx="4324">
                  <c:v>5.3610694796635423</c:v>
                </c:pt>
                <c:pt idx="4325">
                  <c:v>5.3272618927998243</c:v>
                </c:pt>
                <c:pt idx="4326">
                  <c:v>5.2966081069192583</c:v>
                </c:pt>
                <c:pt idx="4327">
                  <c:v>5.2691631647916193</c:v>
                </c:pt>
                <c:pt idx="4328">
                  <c:v>5.2449774385805741</c:v>
                </c:pt>
                <c:pt idx="4329">
                  <c:v>5.2240961955490492</c:v>
                </c:pt>
                <c:pt idx="4330">
                  <c:v>5.206559194380608</c:v>
                </c:pt>
                <c:pt idx="4331">
                  <c:v>5.1924003200771054</c:v>
                </c:pt>
                <c:pt idx="4332">
                  <c:v>5.1816472649527965</c:v>
                </c:pt>
                <c:pt idx="4333">
                  <c:v>5.1743212625384176</c:v>
                </c:pt>
                <c:pt idx="4334">
                  <c:v>5.1704368802481202</c:v>
                </c:pt>
                <c:pt idx="4335">
                  <c:v>5.1700018754746164</c:v>
                </c:pt>
                <c:pt idx="4336">
                  <c:v>5.173017118403977</c:v>
                </c:pt>
                <c:pt idx="4337">
                  <c:v>5.1794765833333489</c:v>
                </c:pt>
                <c:pt idx="4338">
                  <c:v>5.1893674086929718</c:v>
                </c:pt>
                <c:pt idx="4339">
                  <c:v>5.2026700243835871</c:v>
                </c:pt>
                <c:pt idx="4340">
                  <c:v>5.2193583435076185</c:v>
                </c:pt>
                <c:pt idx="4341">
                  <c:v>5.239400014159453</c:v>
                </c:pt>
                <c:pt idx="4342">
                  <c:v>5.2627567257012693</c:v>
                </c:pt>
                <c:pt idx="4343">
                  <c:v>5.2893845629300005</c:v>
                </c:pt>
                <c:pt idx="4344">
                  <c:v>5.3192344007684831</c:v>
                </c:pt>
                <c:pt idx="4345">
                  <c:v>5.3522523316061879</c:v>
                </c:pt>
                <c:pt idx="4346">
                  <c:v>5.3883801171741119</c:v>
                </c:pt>
                <c:pt idx="4347">
                  <c:v>6.135735321707676</c:v>
                </c:pt>
                <c:pt idx="4348">
                  <c:v>6.0645887932463456</c:v>
                </c:pt>
                <c:pt idx="4349">
                  <c:v>5.9955743160597645</c:v>
                </c:pt>
                <c:pt idx="4350">
                  <c:v>5.9287663457696036</c:v>
                </c:pt>
                <c:pt idx="4351">
                  <c:v>5.864240295313059</c:v>
                </c:pt>
                <c:pt idx="4352">
                  <c:v>5.802072298302126</c:v>
                </c:pt>
                <c:pt idx="4353">
                  <c:v>5.7423389418759339</c:v>
                </c:pt>
                <c:pt idx="4354">
                  <c:v>5.6851169686430483</c:v>
                </c:pt>
                <c:pt idx="4355">
                  <c:v>5.630482947850016</c:v>
                </c:pt>
                <c:pt idx="4356">
                  <c:v>5.5785129165410101</c:v>
                </c:pt>
                <c:pt idx="4357">
                  <c:v>5.529281992185636</c:v>
                </c:pt>
                <c:pt idx="4358">
                  <c:v>5.4828639590373029</c:v>
                </c:pt>
                <c:pt idx="4359">
                  <c:v>5.4393308313266306</c:v>
                </c:pt>
                <c:pt idx="4360">
                  <c:v>5.3987523972709734</c:v>
                </c:pt>
                <c:pt idx="4361">
                  <c:v>5.3611957487640867</c:v>
                </c:pt>
                <c:pt idx="4362">
                  <c:v>5.3267248024655389</c:v>
                </c:pt>
                <c:pt idx="4363">
                  <c:v>5.2953998187998357</c:v>
                </c:pt>
                <c:pt idx="4364">
                  <c:v>5.2672769260593775</c:v>
                </c:pt>
                <c:pt idx="4365">
                  <c:v>5.2424076573420066</c:v>
                </c:pt>
                <c:pt idx="4366">
                  <c:v>5.220838508403328</c:v>
                </c:pt>
                <c:pt idx="4367">
                  <c:v>5.2026105246313064</c:v>
                </c:pt>
                <c:pt idx="4368">
                  <c:v>5.1877589252287146</c:v>
                </c:pt>
                <c:pt idx="4369">
                  <c:v>5.1763127723007933</c:v>
                </c:pt>
                <c:pt idx="4370">
                  <c:v>5.1682946918869535</c:v>
                </c:pt>
                <c:pt idx="4371">
                  <c:v>5.1637206530560666</c:v>
                </c:pt>
                <c:pt idx="4372">
                  <c:v>5.162599810029544</c:v>
                </c:pt>
                <c:pt idx="4373">
                  <c:v>5.164934410943161</c:v>
                </c:pt>
                <c:pt idx="4374">
                  <c:v>5.1707197753582497</c:v>
                </c:pt>
                <c:pt idx="4375">
                  <c:v>5.1799443410451183</c:v>
                </c:pt>
                <c:pt idx="4376">
                  <c:v>5.1925897789521374</c:v>
                </c:pt>
                <c:pt idx="4377">
                  <c:v>5.2086311737096018</c:v>
                </c:pt>
                <c:pt idx="4378">
                  <c:v>5.2280372655623939</c:v>
                </c:pt>
                <c:pt idx="4379">
                  <c:v>5.2507707483365849</c:v>
                </c:pt>
                <c:pt idx="4380">
                  <c:v>5.2767886169689948</c:v>
                </c:pt>
                <c:pt idx="4381">
                  <c:v>5.3060425572990253</c:v>
                </c:pt>
                <c:pt idx="4382">
                  <c:v>5.3384793702581241</c:v>
                </c:pt>
                <c:pt idx="4383">
                  <c:v>5.3740414222987862</c:v>
                </c:pt>
                <c:pt idx="4384">
                  <c:v>6.0734691503853417</c:v>
                </c:pt>
                <c:pt idx="4385">
                  <c:v>6.0039674903222915</c:v>
                </c:pt>
                <c:pt idx="4386">
                  <c:v>5.9366580315965543</c:v>
                </c:pt>
                <c:pt idx="4387">
                  <c:v>5.8716161658014716</c:v>
                </c:pt>
                <c:pt idx="4388">
                  <c:v>5.8089180634599122</c:v>
                </c:pt>
                <c:pt idx="4389">
                  <c:v>5.7486404125313779</c:v>
                </c:pt>
                <c:pt idx="4390">
                  <c:v>5.6908601258768785</c:v>
                </c:pt>
                <c:pt idx="4391">
                  <c:v>5.6356540176904275</c:v>
                </c:pt>
                <c:pt idx="4392">
                  <c:v>5.5830984495200777</c:v>
                </c:pt>
                <c:pt idx="4393">
                  <c:v>5.5332689472015666</c:v>
                </c:pt>
                <c:pt idx="4394">
                  <c:v>5.4862397908043681</c:v>
                </c:pt>
                <c:pt idx="4395">
                  <c:v>5.4420835805281023</c:v>
                </c:pt>
                <c:pt idx="4396">
                  <c:v>5.4008707823655966</c:v>
                </c:pt>
                <c:pt idx="4397">
                  <c:v>5.3626692582402997</c:v>
                </c:pt>
                <c:pt idx="4398">
                  <c:v>5.3275437861972703</c:v>
                </c:pt>
                <c:pt idx="4399">
                  <c:v>5.2955555770411022</c:v>
                </c:pt>
                <c:pt idx="4400">
                  <c:v>5.2667617945300584</c:v>
                </c:pt>
                <c:pt idx="4401">
                  <c:v>5.2412150868114757</c:v>
                </c:pt>
                <c:pt idx="4402">
                  <c:v>5.2189631371784344</c:v>
                </c:pt>
                <c:pt idx="4403">
                  <c:v>5.2000482424053427</c:v>
                </c:pt>
                <c:pt idx="4404">
                  <c:v>5.1845069268510784</c:v>
                </c:pt>
                <c:pt idx="4405">
                  <c:v>5.1723696001831803</c:v>
                </c:pt>
                <c:pt idx="4406">
                  <c:v>5.1636602659683</c:v>
                </c:pt>
                <c:pt idx="4407">
                  <c:v>5.1583962874995262</c:v>
                </c:pt>
                <c:pt idx="4408">
                  <c:v>5.1565882161121195</c:v>
                </c:pt>
                <c:pt idx="4409">
                  <c:v>5.1582396859114867</c:v>
                </c:pt>
                <c:pt idx="4410">
                  <c:v>5.1633473773499388</c:v>
                </c:pt>
                <c:pt idx="4411">
                  <c:v>5.1719010505005922</c:v>
                </c:pt>
                <c:pt idx="4412">
                  <c:v>5.1838836472532988</c:v>
                </c:pt>
                <c:pt idx="4413">
                  <c:v>5.1992714600662646</c:v>
                </c:pt>
                <c:pt idx="4414">
                  <c:v>5.2180343634138131</c:v>
                </c:pt>
                <c:pt idx="4415">
                  <c:v>5.2401361027346995</c:v>
                </c:pt>
                <c:pt idx="4416">
                  <c:v>5.2655346345559426</c:v>
                </c:pt>
                <c:pt idx="4417">
                  <c:v>5.2941825105809457</c:v>
                </c:pt>
                <c:pt idx="4418">
                  <c:v>5.3260272979100041</c:v>
                </c:pt>
                <c:pt idx="4419">
                  <c:v>5.3610120272139197</c:v>
                </c:pt>
                <c:pt idx="4420">
                  <c:v>6.013550340374783</c:v>
                </c:pt>
                <c:pt idx="4421">
                  <c:v>5.9457543349378934</c:v>
                </c:pt>
                <c:pt idx="4422">
                  <c:v>5.8802114232187446</c:v>
                </c:pt>
                <c:pt idx="4423">
                  <c:v>5.8169977657877832</c:v>
                </c:pt>
                <c:pt idx="4424">
                  <c:v>5.7561901017701205</c:v>
                </c:pt>
                <c:pt idx="4425">
                  <c:v>5.6978654620270683</c:v>
                </c:pt>
                <c:pt idx="4426">
                  <c:v>5.6421008511115751</c:v>
                </c:pt>
                <c:pt idx="4427">
                  <c:v>5.5889728984828135</c:v>
                </c:pt>
                <c:pt idx="4428">
                  <c:v>5.5385574801517752</c:v>
                </c:pt>
                <c:pt idx="4429">
                  <c:v>5.4909293126959273</c:v>
                </c:pt>
                <c:pt idx="4430">
                  <c:v>5.4461615224128224</c:v>
                </c:pt>
                <c:pt idx="4431">
                  <c:v>5.4043251932600169</c:v>
                </c:pt>
                <c:pt idx="4432">
                  <c:v>5.3654888981255269</c:v>
                </c:pt>
                <c:pt idx="4433">
                  <c:v>5.3297182188573551</c:v>
                </c:pt>
                <c:pt idx="4434">
                  <c:v>5.2970752613154515</c:v>
                </c:pt>
                <c:pt idx="4435">
                  <c:v>5.2676181724541022</c:v>
                </c:pt>
                <c:pt idx="4436">
                  <c:v>5.2414006670550961</c:v>
                </c:pt>
                <c:pt idx="4437">
                  <c:v>5.2184715721704293</c:v>
                </c:pt>
                <c:pt idx="4438">
                  <c:v>5.198874397559976</c:v>
                </c:pt>
                <c:pt idx="4439">
                  <c:v>5.1826469403931705</c:v>
                </c:pt>
                <c:pt idx="4440">
                  <c:v>5.1698209322023105</c:v>
                </c:pt>
                <c:pt idx="4441">
                  <c:v>5.1604217355189128</c:v>
                </c:pt>
                <c:pt idx="4442">
                  <c:v>5.1544680967975038</c:v>
                </c:pt>
                <c:pt idx="4443">
                  <c:v>5.1519719611522463</c:v>
                </c:pt>
                <c:pt idx="4444">
                  <c:v>5.1529383531343509</c:v>
                </c:pt>
                <c:pt idx="4445">
                  <c:v>5.1573653263091002</c:v>
                </c:pt>
                <c:pt idx="4446">
                  <c:v>5.1652439828081871</c:v>
                </c:pt>
                <c:pt idx="4447">
                  <c:v>5.1765585624008335</c:v>
                </c:pt>
                <c:pt idx="4448">
                  <c:v>5.1912865990140613</c:v>
                </c:pt>
                <c:pt idx="4449">
                  <c:v>5.2093991411053304</c:v>
                </c:pt>
                <c:pt idx="4450">
                  <c:v>5.2308610309110035</c:v>
                </c:pt>
                <c:pt idx="4451">
                  <c:v>5.2556312364135742</c:v>
                </c:pt>
                <c:pt idx="4452">
                  <c:v>5.2836632289290755</c:v>
                </c:pt>
                <c:pt idx="4453">
                  <c:v>5.3149053985387891</c:v>
                </c:pt>
                <c:pt idx="4454">
                  <c:v>5.3493014991870371</c:v>
                </c:pt>
                <c:pt idx="4455">
                  <c:v>5.9560497365845491</c:v>
                </c:pt>
                <c:pt idx="4456">
                  <c:v>5.8900207292442115</c:v>
                </c:pt>
                <c:pt idx="4457">
                  <c:v>5.8263062717550769</c:v>
                </c:pt>
                <c:pt idx="4458">
                  <c:v>5.7649831056792307</c:v>
                </c:pt>
                <c:pt idx="4459">
                  <c:v>5.7061283284158399</c:v>
                </c:pt>
                <c:pt idx="4460">
                  <c:v>5.6498190809123203</c:v>
                </c:pt>
                <c:pt idx="4461">
                  <c:v>5.5961322043747783</c:v>
                </c:pt>
                <c:pt idx="4462">
                  <c:v>5.5451438670018733</c:v>
                </c:pt>
                <c:pt idx="4463">
                  <c:v>5.4969291625201828</c:v>
                </c:pt>
                <c:pt idx="4464">
                  <c:v>5.4515616831225149</c:v>
                </c:pt>
                <c:pt idx="4465">
                  <c:v>5.4091130702845103</c:v>
                </c:pt>
                <c:pt idx="4466">
                  <c:v>5.36965254783438</c:v>
                </c:pt>
                <c:pt idx="4467">
                  <c:v>5.3332464425445565</c:v>
                </c:pt>
                <c:pt idx="4468">
                  <c:v>5.2999576983663248</c:v>
                </c:pt>
                <c:pt idx="4469">
                  <c:v>5.2698453911987935</c:v>
                </c:pt>
                <c:pt idx="4470">
                  <c:v>5.2429642517295729</c:v>
                </c:pt>
                <c:pt idx="4471">
                  <c:v>5.2193642043641413</c:v>
                </c:pt>
                <c:pt idx="4472">
                  <c:v>5.1990899305349192</c:v>
                </c:pt>
                <c:pt idx="4473">
                  <c:v>5.1821804647165495</c:v>
                </c:pt>
                <c:pt idx="4474">
                  <c:v>5.1686688312464435</c:v>
                </c:pt>
                <c:pt idx="4475">
                  <c:v>5.1585817295469409</c:v>
                </c:pt>
                <c:pt idx="4476">
                  <c:v>5.1519392745684538</c:v>
                </c:pt>
                <c:pt idx="4477">
                  <c:v>5.1487547982376025</c:v>
                </c:pt>
                <c:pt idx="4478">
                  <c:v>5.1490347164315118</c:v>
                </c:pt>
                <c:pt idx="4479">
                  <c:v>5.1527784645536165</c:v>
                </c:pt>
                <c:pt idx="4480">
                  <c:v>5.1599785032136039</c:v>
                </c:pt>
                <c:pt idx="4481">
                  <c:v>5.1706203938786564</c:v>
                </c:pt>
                <c:pt idx="4482">
                  <c:v>5.1846829427332999</c:v>
                </c:pt>
                <c:pt idx="4483">
                  <c:v>5.2021384094287386</c:v>
                </c:pt>
                <c:pt idx="4484">
                  <c:v>5.2229527759827867</c:v>
                </c:pt>
                <c:pt idx="4485">
                  <c:v>5.2470860698627027</c:v>
                </c:pt>
                <c:pt idx="4486">
                  <c:v>5.2744927342879659</c:v>
                </c:pt>
                <c:pt idx="4487">
                  <c:v>5.3051220380566404</c:v>
                </c:pt>
                <c:pt idx="4488">
                  <c:v>5.3389185167410398</c:v>
                </c:pt>
                <c:pt idx="4489">
                  <c:v>5.9010380295354885</c:v>
                </c:pt>
                <c:pt idx="4490">
                  <c:v>5.8368377023289133</c:v>
                </c:pt>
                <c:pt idx="4491">
                  <c:v>5.7750137450694297</c:v>
                </c:pt>
                <c:pt idx="4492">
                  <c:v>5.7156432711692045</c:v>
                </c:pt>
                <c:pt idx="4493">
                  <c:v>5.6588035047959711</c:v>
                </c:pt>
                <c:pt idx="4494">
                  <c:v>5.6045714433513032</c:v>
                </c:pt>
                <c:pt idx="4495">
                  <c:v>5.5530234896383295</c:v>
                </c:pt>
                <c:pt idx="4496">
                  <c:v>5.5042350553396231</c:v>
                </c:pt>
                <c:pt idx="4497">
                  <c:v>5.4582801382388286</c:v>
                </c:pt>
                <c:pt idx="4498">
                  <c:v>5.4152308764875201</c:v>
                </c:pt>
                <c:pt idx="4499">
                  <c:v>5.3751570841179594</c:v>
                </c:pt>
                <c:pt idx="4500">
                  <c:v>5.3381257729030303</c:v>
                </c:pt>
                <c:pt idx="4501">
                  <c:v>5.3042006665310133</c:v>
                </c:pt>
                <c:pt idx="4502">
                  <c:v>5.2734417138556582</c:v>
                </c:pt>
                <c:pt idx="4503">
                  <c:v>5.245904608658658</c:v>
                </c:pt>
                <c:pt idx="4504">
                  <c:v>5.2216403238798241</c:v>
                </c:pt>
                <c:pt idx="4505">
                  <c:v>5.2006946685897475</c:v>
                </c:pt>
                <c:pt idx="4506">
                  <c:v>5.1831078760658889</c:v>
                </c:pt>
                <c:pt idx="4507">
                  <c:v>5.1689142311594853</c:v>
                </c:pt>
                <c:pt idx="4508">
                  <c:v>5.1581417446923901</c:v>
                </c:pt>
                <c:pt idx="4509">
                  <c:v>5.1508118818980213</c:v>
                </c:pt>
                <c:pt idx="4510">
                  <c:v>5.1469393509321444</c:v>
                </c:pt>
                <c:pt idx="4511">
                  <c:v>5.1465319562550249</c:v>
                </c:pt>
                <c:pt idx="4512">
                  <c:v>5.1495905202688625</c:v>
                </c:pt>
                <c:pt idx="4513">
                  <c:v>5.1561088750374617</c:v>
                </c:pt>
                <c:pt idx="4514">
                  <c:v>5.166073924281922</c:v>
                </c:pt>
                <c:pt idx="4515">
                  <c:v>5.1794657742048589</c:v>
                </c:pt>
                <c:pt idx="4516">
                  <c:v>5.1962579301148866</c:v>
                </c:pt>
                <c:pt idx="4517">
                  <c:v>5.2164175543674176</c:v>
                </c:pt>
                <c:pt idx="4518">
                  <c:v>5.2399057798639506</c:v>
                </c:pt>
                <c:pt idx="4519">
                  <c:v>5.2666780723050772</c:v>
                </c:pt>
                <c:pt idx="4520">
                  <c:v>5.2966846336038351</c:v>
                </c:pt>
                <c:pt idx="4521">
                  <c:v>5.3298708383523943</c:v>
                </c:pt>
                <c:pt idx="4522">
                  <c:v>5.8485854512255573</c:v>
                </c:pt>
                <c:pt idx="4523">
                  <c:v>5.786275583537134</c:v>
                </c:pt>
                <c:pt idx="4524">
                  <c:v>5.726404048973242</c:v>
                </c:pt>
                <c:pt idx="4525">
                  <c:v>5.6690481026945481</c:v>
                </c:pt>
                <c:pt idx="4526">
                  <c:v>5.6142848435344446</c:v>
                </c:pt>
                <c:pt idx="4527">
                  <c:v>5.5621908519148171</c:v>
                </c:pt>
                <c:pt idx="4528">
                  <c:v>5.5128417986568028</c:v>
                </c:pt>
                <c:pt idx="4529">
                  <c:v>5.4663120269536982</c:v>
                </c:pt>
                <c:pt idx="4530">
                  <c:v>5.4226741106328822</c:v>
                </c:pt>
                <c:pt idx="4531">
                  <c:v>5.3819983927297841</c:v>
                </c:pt>
                <c:pt idx="4532">
                  <c:v>5.3443525093010313</c:v>
                </c:pt>
                <c:pt idx="4533">
                  <c:v>5.3098009042813334</c:v>
                </c:pt>
                <c:pt idx="4534">
                  <c:v>5.2784043420005169</c:v>
                </c:pt>
                <c:pt idx="4535">
                  <c:v>5.2502194246813456</c:v>
                </c:pt>
                <c:pt idx="4536">
                  <c:v>5.2252981227927204</c:v>
                </c:pt>
                <c:pt idx="4537">
                  <c:v>5.2036873264954462</c:v>
                </c:pt>
                <c:pt idx="4538">
                  <c:v>5.1854284265531918</c:v>
                </c:pt>
                <c:pt idx="4539">
                  <c:v>5.1705569329609826</c:v>
                </c:pt>
                <c:pt idx="4540">
                  <c:v>5.1591021391502077</c:v>
                </c:pt>
                <c:pt idx="4541">
                  <c:v>5.1510868389579691</c:v>
                </c:pt>
                <c:pt idx="4542">
                  <c:v>5.1465271026096957</c:v>
                </c:pt>
                <c:pt idx="4543">
                  <c:v>5.1454321167822901</c:v>
                </c:pt>
                <c:pt idx="4544">
                  <c:v>5.1478040924302473</c:v>
                </c:pt>
                <c:pt idx="4545">
                  <c:v>5.1536382425211915</c:v>
                </c:pt>
                <c:pt idx="4546">
                  <c:v>5.1629228302019596</c:v>
                </c:pt>
                <c:pt idx="4547">
                  <c:v>5.1756392862691571</c:v>
                </c:pt>
                <c:pt idx="4548">
                  <c:v>5.1917623932180472</c:v>
                </c:pt>
                <c:pt idx="4549">
                  <c:v>5.2112605316566212</c:v>
                </c:pt>
                <c:pt idx="4550">
                  <c:v>5.234095983556216</c:v>
                </c:pt>
                <c:pt idx="4551">
                  <c:v>5.2602252857140028</c:v>
                </c:pt>
                <c:pt idx="4552">
                  <c:v>5.2895996259602676</c:v>
                </c:pt>
                <c:pt idx="4553">
                  <c:v>5.3221652740742122</c:v>
                </c:pt>
                <c:pt idx="4554">
                  <c:v>5.7987614477109171</c:v>
                </c:pt>
                <c:pt idx="4555">
                  <c:v>5.738403653182278</c:v>
                </c:pt>
                <c:pt idx="4556">
                  <c:v>5.6805460566182724</c:v>
                </c:pt>
                <c:pt idx="4557">
                  <c:v>5.6252658044731971</c:v>
                </c:pt>
                <c:pt idx="4558">
                  <c:v>5.5726395985832387</c:v>
                </c:pt>
                <c:pt idx="4559">
                  <c:v>5.5227433106680612</c:v>
                </c:pt>
                <c:pt idx="4560">
                  <c:v>5.4756515694908918</c:v>
                </c:pt>
                <c:pt idx="4561">
                  <c:v>5.4314373236295106</c:v>
                </c:pt>
                <c:pt idx="4562">
                  <c:v>5.3901713837012393</c:v>
                </c:pt>
                <c:pt idx="4563">
                  <c:v>5.3519219487896255</c:v>
                </c:pt>
                <c:pt idx="4564">
                  <c:v>5.3167541227057846</c:v>
                </c:pt>
                <c:pt idx="4565">
                  <c:v>5.2847294265449536</c:v>
                </c:pt>
                <c:pt idx="4566">
                  <c:v>5.2559053147274009</c:v>
                </c:pt>
                <c:pt idx="4567">
                  <c:v>5.2303347022994346</c:v>
                </c:pt>
                <c:pt idx="4568">
                  <c:v>5.2080655116736079</c:v>
                </c:pt>
                <c:pt idx="4569">
                  <c:v>5.1891402471699326</c:v>
                </c:pt>
                <c:pt idx="4570">
                  <c:v>5.1735956056520278</c:v>
                </c:pt>
                <c:pt idx="4571">
                  <c:v>5.1614621312137423</c:v>
                </c:pt>
                <c:pt idx="4572">
                  <c:v>5.1527639212556036</c:v>
                </c:pt>
                <c:pt idx="4573">
                  <c:v>5.1475183904034516</c:v>
                </c:pt>
                <c:pt idx="4574">
                  <c:v>5.1457360975858872</c:v>
                </c:pt>
                <c:pt idx="4575">
                  <c:v>5.1474206402394902</c:v>
                </c:pt>
                <c:pt idx="4576">
                  <c:v>5.1525686181007826</c:v>
                </c:pt>
                <c:pt idx="4577">
                  <c:v>5.1611696674318779</c:v>
                </c:pt>
                <c:pt idx="4578">
                  <c:v>5.1732065648791883</c:v>
                </c:pt>
                <c:pt idx="4579">
                  <c:v>5.1886553985505506</c:v>
                </c:pt>
                <c:pt idx="4580">
                  <c:v>5.2074858023824531</c:v>
                </c:pt>
                <c:pt idx="4581">
                  <c:v>5.2296612485160301</c:v>
                </c:pt>
                <c:pt idx="4582">
                  <c:v>5.2551393912582434</c:v>
                </c:pt>
                <c:pt idx="4583">
                  <c:v>5.2838724553102399</c:v>
                </c:pt>
                <c:pt idx="4584">
                  <c:v>5.3158076603209468</c:v>
                </c:pt>
                <c:pt idx="4585">
                  <c:v>5.7516343301306598</c:v>
                </c:pt>
                <c:pt idx="4586">
                  <c:v>5.6932897728801253</c:v>
                </c:pt>
                <c:pt idx="4587">
                  <c:v>5.6375069191561682</c:v>
                </c:pt>
                <c:pt idx="4588">
                  <c:v>5.5843625369592829</c:v>
                </c:pt>
                <c:pt idx="4589">
                  <c:v>5.533932641437131</c:v>
                </c:pt>
                <c:pt idx="4590">
                  <c:v>5.4862920876344852</c:v>
                </c:pt>
                <c:pt idx="4591">
                  <c:v>5.4415141382547709</c:v>
                </c:pt>
                <c:pt idx="4592">
                  <c:v>5.3996700100951314</c:v>
                </c:pt>
                <c:pt idx="4593">
                  <c:v>5.3608284037192737</c:v>
                </c:pt>
                <c:pt idx="4594">
                  <c:v>5.3250550218222452</c:v>
                </c:pt>
                <c:pt idx="4595">
                  <c:v>5.2924120825814081</c:v>
                </c:pt>
                <c:pt idx="4596">
                  <c:v>5.2629578350373878</c:v>
                </c:pt>
                <c:pt idx="4597">
                  <c:v>5.2367460841650102</c:v>
                </c:pt>
                <c:pt idx="4598">
                  <c:v>5.213825733735459</c:v>
                </c:pt>
                <c:pt idx="4599">
                  <c:v>5.1942403552988399</c:v>
                </c:pt>
                <c:pt idx="4600">
                  <c:v>5.1780277915994555</c:v>
                </c:pt>
                <c:pt idx="4601">
                  <c:v>5.1652198024523637</c:v>
                </c:pt>
                <c:pt idx="4602">
                  <c:v>5.1558417605493014</c:v>
                </c:pt>
                <c:pt idx="4603">
                  <c:v>5.1499124038288837</c:v>
                </c:pt>
                <c:pt idx="4604">
                  <c:v>5.1474436499592171</c:v>
                </c:pt>
                <c:pt idx="4605">
                  <c:v>5.1484404771744927</c:v>
                </c:pt>
                <c:pt idx="4606">
                  <c:v>5.1529008742280666</c:v>
                </c:pt>
                <c:pt idx="4607">
                  <c:v>5.1608158606309917</c:v>
                </c:pt>
                <c:pt idx="4608">
                  <c:v>5.172169576702685</c:v>
                </c:pt>
                <c:pt idx="4609">
                  <c:v>5.1869394413377954</c:v>
                </c:pt>
                <c:pt idx="4610">
                  <c:v>5.20509637385811</c:v>
                </c:pt>
                <c:pt idx="4611">
                  <c:v>5.2266050749319524</c:v>
                </c:pt>
                <c:pt idx="4612">
                  <c:v>5.2514243603584756</c:v>
                </c:pt>
                <c:pt idx="4613">
                  <c:v>5.2795075405701235</c:v>
                </c:pt>
                <c:pt idx="4614">
                  <c:v>5.3108028380288754</c:v>
                </c:pt>
                <c:pt idx="4615">
                  <c:v>5.7072709065300815</c:v>
                </c:pt>
                <c:pt idx="4616">
                  <c:v>5.6509999984086994</c:v>
                </c:pt>
                <c:pt idx="4617">
                  <c:v>5.5973516611531497</c:v>
                </c:pt>
                <c:pt idx="4618">
                  <c:v>5.5464019968193004</c:v>
                </c:pt>
                <c:pt idx="4619">
                  <c:v>5.4982260281964308</c:v>
                </c:pt>
                <c:pt idx="4620">
                  <c:v>5.4528972720069353</c:v>
                </c:pt>
                <c:pt idx="4621">
                  <c:v>5.4104872900777652</c:v>
                </c:pt>
                <c:pt idx="4622">
                  <c:v>5.3710652228616427</c:v>
                </c:pt>
                <c:pt idx="4623">
                  <c:v>5.3346973105775106</c:v>
                </c:pt>
                <c:pt idx="4624">
                  <c:v>5.3014464080890669</c:v>
                </c:pt>
                <c:pt idx="4625">
                  <c:v>5.271371500407307</c:v>
                </c:pt>
                <c:pt idx="4626">
                  <c:v>5.2445272263456397</c:v>
                </c:pt>
                <c:pt idx="4627">
                  <c:v>5.2209634183322322</c:v>
                </c:pt>
                <c:pt idx="4628">
                  <c:v>5.2007246666550682</c:v>
                </c:pt>
                <c:pt idx="4629">
                  <c:v>5.1838499164476159</c:v>
                </c:pt>
                <c:pt idx="4630">
                  <c:v>5.1703721054931648</c:v>
                </c:pt>
                <c:pt idx="4631">
                  <c:v>5.160317850421432</c:v>
                </c:pt>
                <c:pt idx="4632">
                  <c:v>5.1537071880931222</c:v>
                </c:pt>
                <c:pt idx="4633">
                  <c:v>5.1505533779328747</c:v>
                </c:pt>
                <c:pt idx="4634">
                  <c:v>5.1508627697092821</c:v>
                </c:pt>
                <c:pt idx="4635">
                  <c:v>5.1546347398168759</c:v>
                </c:pt>
                <c:pt idx="4636">
                  <c:v>5.1618616975452953</c:v>
                </c:pt>
                <c:pt idx="4637">
                  <c:v>5.1725291611891171</c:v>
                </c:pt>
                <c:pt idx="4638">
                  <c:v>5.1866159022263032</c:v>
                </c:pt>
                <c:pt idx="4639">
                  <c:v>5.20409415424146</c:v>
                </c:pt>
                <c:pt idx="4640">
                  <c:v>5.2249298818550569</c:v>
                </c:pt>
                <c:pt idx="4641">
                  <c:v>5.2490831036955452</c:v>
                </c:pt>
                <c:pt idx="4642">
                  <c:v>5.276508262460184</c:v>
                </c:pt>
                <c:pt idx="4643">
                  <c:v>5.3071546343806038</c:v>
                </c:pt>
                <c:pt idx="4644">
                  <c:v>5.6657360974916422</c:v>
                </c:pt>
                <c:pt idx="4645">
                  <c:v>5.611598178679297</c:v>
                </c:pt>
                <c:pt idx="4646">
                  <c:v>5.5601427649478712</c:v>
                </c:pt>
                <c:pt idx="4647">
                  <c:v>5.5114449892343034</c:v>
                </c:pt>
                <c:pt idx="4648">
                  <c:v>5.4655785628987212</c:v>
                </c:pt>
                <c:pt idx="4649">
                  <c:v>5.4226153321242121</c:v>
                </c:pt>
                <c:pt idx="4650">
                  <c:v>5.382624815855876</c:v>
                </c:pt>
                <c:pt idx="4651">
                  <c:v>5.3456737303594206</c:v>
                </c:pt>
                <c:pt idx="4652">
                  <c:v>5.3118255063349462</c:v>
                </c:pt>
                <c:pt idx="4653">
                  <c:v>5.2811398053028844</c:v>
                </c:pt>
                <c:pt idx="4654">
                  <c:v>5.2536720426447507</c:v>
                </c:pt>
                <c:pt idx="4655">
                  <c:v>5.2294729251893006</c:v>
                </c:pt>
                <c:pt idx="4656">
                  <c:v>5.2085880115456611</c:v>
                </c:pt>
                <c:pt idx="4657">
                  <c:v>5.1910573034647607</c:v>
                </c:pt>
                <c:pt idx="4658">
                  <c:v>5.1769148763332851</c:v>
                </c:pt>
                <c:pt idx="4659">
                  <c:v>5.1661885564558414</c:v>
                </c:pt>
                <c:pt idx="4660">
                  <c:v>5.1588996520593522</c:v>
                </c:pt>
                <c:pt idx="4661">
                  <c:v>5.1550627439721142</c:v>
                </c:pt>
                <c:pt idx="4662">
                  <c:v>5.1546855407162226</c:v>
                </c:pt>
                <c:pt idx="4663">
                  <c:v>5.1577688013478156</c:v>
                </c:pt>
                <c:pt idx="4664">
                  <c:v>5.1643063278385455</c:v>
                </c:pt>
                <c:pt idx="4665">
                  <c:v>5.1742850271760252</c:v>
                </c:pt>
                <c:pt idx="4666">
                  <c:v>5.1876850417378995</c:v>
                </c:pt>
                <c:pt idx="4667">
                  <c:v>5.2044799449313563</c:v>
                </c:pt>
                <c:pt idx="4668">
                  <c:v>5.2246369976509008</c:v>
                </c:pt>
                <c:pt idx="4669">
                  <c:v>5.2481174598479541</c:v>
                </c:pt>
                <c:pt idx="4670">
                  <c:v>5.2748769504707544</c:v>
                </c:pt>
                <c:pt idx="4671">
                  <c:v>5.3048658482531623</c:v>
                </c:pt>
                <c:pt idx="4672">
                  <c:v>5.6270925392446616</c:v>
                </c:pt>
                <c:pt idx="4673">
                  <c:v>5.5751455450783043</c:v>
                </c:pt>
                <c:pt idx="4674">
                  <c:v>5.5259397488118145</c:v>
                </c:pt>
                <c:pt idx="4675">
                  <c:v>5.4795489979831995</c:v>
                </c:pt>
                <c:pt idx="4676">
                  <c:v>5.4360453631484154</c:v>
                </c:pt>
                <c:pt idx="4677">
                  <c:v>5.3954986807731196</c:v>
                </c:pt>
                <c:pt idx="4678">
                  <c:v>5.3579760818195092</c:v>
                </c:pt>
                <c:pt idx="4679">
                  <c:v>5.3235415117742635</c:v>
                </c:pt>
                <c:pt idx="4680">
                  <c:v>5.2922552486559136</c:v>
                </c:pt>
                <c:pt idx="4681">
                  <c:v>5.2641734262253088</c:v>
                </c:pt>
                <c:pt idx="4682">
                  <c:v>5.2393475701594507</c:v>
                </c:pt>
                <c:pt idx="4683">
                  <c:v>5.2178241552972215</c:v>
                </c:pt>
                <c:pt idx="4684">
                  <c:v>5.1996441921903624</c:v>
                </c:pt>
                <c:pt idx="4685">
                  <c:v>5.1848428510672511</c:v>
                </c:pt>
                <c:pt idx="4686">
                  <c:v>5.173449130923756</c:v>
                </c:pt>
                <c:pt idx="4687">
                  <c:v>5.165485580790711</c:v>
                </c:pt>
                <c:pt idx="4688">
                  <c:v>5.1609680793012194</c:v>
                </c:pt>
                <c:pt idx="4689">
                  <c:v>5.1599056775181342</c:v>
                </c:pt>
                <c:pt idx="4690">
                  <c:v>5.1623005086211338</c:v>
                </c:pt>
                <c:pt idx="4691">
                  <c:v>5.1681477665450473</c:v>
                </c:pt>
                <c:pt idx="4692">
                  <c:v>5.1774357540666296</c:v>
                </c:pt>
                <c:pt idx="4693">
                  <c:v>5.1901459992218717</c:v>
                </c:pt>
                <c:pt idx="4694">
                  <c:v>5.2062534373672698</c:v>
                </c:pt>
                <c:pt idx="4695">
                  <c:v>5.2257266547406207</c:v>
                </c:pt>
                <c:pt idx="4696">
                  <c:v>5.2485281880869312</c:v>
                </c:pt>
                <c:pt idx="4697">
                  <c:v>5.2746148738394121</c:v>
                </c:pt>
                <c:pt idx="4698">
                  <c:v>5.3039382395179926</c:v>
                </c:pt>
                <c:pt idx="4699">
                  <c:v>5.591400178571913</c:v>
                </c:pt>
                <c:pt idx="4700">
                  <c:v>5.5417002960791839</c:v>
                </c:pt>
                <c:pt idx="4701">
                  <c:v>5.494798744385692</c:v>
                </c:pt>
                <c:pt idx="4702">
                  <c:v>5.4507677593298212</c:v>
                </c:pt>
                <c:pt idx="4703">
                  <c:v>5.409677434570817</c:v>
                </c:pt>
                <c:pt idx="4704">
                  <c:v>5.371595254779379</c:v>
                </c:pt>
                <c:pt idx="4705">
                  <c:v>5.3365856192269954</c:v>
                </c:pt>
                <c:pt idx="4706">
                  <c:v>5.3047093621253927</c:v>
                </c:pt>
                <c:pt idx="4707">
                  <c:v>5.2760232767691244</c:v>
                </c:pt>
                <c:pt idx="4708">
                  <c:v>5.2505796510963254</c:v>
                </c:pt>
                <c:pt idx="4709">
                  <c:v>5.2284258226652112</c:v>
                </c:pt>
                <c:pt idx="4710">
                  <c:v>5.2096037612112474</c:v>
                </c:pt>
                <c:pt idx="4711">
                  <c:v>5.1941496868735637</c:v>
                </c:pt>
                <c:pt idx="4712">
                  <c:v>5.1820937318403937</c:v>
                </c:pt>
                <c:pt idx="4713">
                  <c:v>5.1734596525554011</c:v>
                </c:pt>
                <c:pt idx="4714">
                  <c:v>5.168264598757129</c:v>
                </c:pt>
                <c:pt idx="4715">
                  <c:v>5.1665189445140056</c:v>
                </c:pt>
                <c:pt idx="4716">
                  <c:v>5.1682261851032045</c:v>
                </c:pt>
                <c:pt idx="4717">
                  <c:v>5.1733829021114541</c:v>
                </c:pt>
                <c:pt idx="4718">
                  <c:v>5.1819787975676075</c:v>
                </c:pt>
                <c:pt idx="4719">
                  <c:v>5.1939967963149245</c:v>
                </c:pt>
                <c:pt idx="4720">
                  <c:v>5.2094132142620042</c:v>
                </c:pt>
                <c:pt idx="4721">
                  <c:v>5.228197988679641</c:v>
                </c:pt>
                <c:pt idx="4722">
                  <c:v>5.2503149653947903</c:v>
                </c:pt>
                <c:pt idx="4723">
                  <c:v>5.2757222366204548</c:v>
                </c:pt>
                <c:pt idx="4724">
                  <c:v>5.3043725222879061</c:v>
                </c:pt>
                <c:pt idx="4725">
                  <c:v>5.5587158644378558</c:v>
                </c:pt>
                <c:pt idx="4726">
                  <c:v>5.5113171826007026</c:v>
                </c:pt>
                <c:pt idx="4727">
                  <c:v>5.4667720793915278</c:v>
                </c:pt>
                <c:pt idx="4728">
                  <c:v>5.4251508461892737</c:v>
                </c:pt>
                <c:pt idx="4729">
                  <c:v>5.3865212609726143</c:v>
                </c:pt>
                <c:pt idx="4730">
                  <c:v>5.3509481160837478</c:v>
                </c:pt>
                <c:pt idx="4731">
                  <c:v>5.3184927415799672</c:v>
                </c:pt>
                <c:pt idx="4732">
                  <c:v>5.2892125310452194</c:v>
                </c:pt>
                <c:pt idx="4733">
                  <c:v>5.2631604773178955</c:v>
                </c:pt>
                <c:pt idx="4734">
                  <c:v>5.2403847260048471</c:v>
                </c:pt>
                <c:pt idx="4735">
                  <c:v>5.2209281548587745</c:v>
                </c:pt>
                <c:pt idx="4736">
                  <c:v>5.2048279870671594</c:v>
                </c:pt>
                <c:pt idx="4737">
                  <c:v>5.1921154462152037</c:v>
                </c:pt>
                <c:pt idx="4738">
                  <c:v>5.1828154601339813</c:v>
                </c:pt>
                <c:pt idx="4739">
                  <c:v>5.1769464200327127</c:v>
                </c:pt>
                <c:pt idx="4740">
                  <c:v>5.1745200002593101</c:v>
                </c:pt>
                <c:pt idx="4741">
                  <c:v>5.1755410427689679</c:v>
                </c:pt>
                <c:pt idx="4742">
                  <c:v>5.1800075089517934</c:v>
                </c:pt>
                <c:pt idx="4743">
                  <c:v>5.1879104999331114</c:v>
                </c:pt>
                <c:pt idx="4744">
                  <c:v>5.1992343448765492</c:v>
                </c:pt>
                <c:pt idx="4745">
                  <c:v>5.2139567552560235</c:v>
                </c:pt>
                <c:pt idx="4746">
                  <c:v>5.2320490415824992</c:v>
                </c:pt>
                <c:pt idx="4747">
                  <c:v>5.2534763877338566</c:v>
                </c:pt>
                <c:pt idx="4748">
                  <c:v>5.2781981768912747</c:v>
                </c:pt>
                <c:pt idx="4749">
                  <c:v>5.3061683621713298</c:v>
                </c:pt>
                <c:pt idx="4750">
                  <c:v>5.5290929418015899</c:v>
                </c:pt>
                <c:pt idx="4751">
                  <c:v>5.4840471000715674</c:v>
                </c:pt>
                <c:pt idx="4752">
                  <c:v>5.4419078720275076</c:v>
                </c:pt>
                <c:pt idx="4753">
                  <c:v>5.4027432693563116</c:v>
                </c:pt>
                <c:pt idx="4754">
                  <c:v>5.3666184172738891</c:v>
                </c:pt>
                <c:pt idx="4755">
                  <c:v>5.3335950815355346</c:v>
                </c:pt>
                <c:pt idx="4756">
                  <c:v>5.3037311966242404</c:v>
                </c:pt>
                <c:pt idx="4757">
                  <c:v>5.2770804024023299</c:v>
                </c:pt>
                <c:pt idx="4758">
                  <c:v>5.2536915969535789</c:v>
                </c:pt>
                <c:pt idx="4759">
                  <c:v>5.2336085135870611</c:v>
                </c:pt>
                <c:pt idx="4760">
                  <c:v>5.2168693299899385</c:v>
                </c:pt>
                <c:pt idx="4761">
                  <c:v>5.2035063172822964</c:v>
                </c:pt>
                <c:pt idx="4762">
                  <c:v>5.1935455362317029</c:v>
                </c:pt>
                <c:pt idx="4763">
                  <c:v>5.1870065871305879</c:v>
                </c:pt>
                <c:pt idx="4764">
                  <c:v>5.1839024188412708</c:v>
                </c:pt>
                <c:pt idx="4765">
                  <c:v>5.1842392013012892</c:v>
                </c:pt>
                <c:pt idx="4766">
                  <c:v>5.188016264397989</c:v>
                </c:pt>
                <c:pt idx="4767">
                  <c:v>5.195226104619076</c:v>
                </c:pt>
                <c:pt idx="4768">
                  <c:v>5.2058544593257032</c:v>
                </c:pt>
                <c:pt idx="4769">
                  <c:v>5.2198804469408611</c:v>
                </c:pt>
                <c:pt idx="4770">
                  <c:v>5.2372767698621887</c:v>
                </c:pt>
                <c:pt idx="4771">
                  <c:v>5.2580099755543541</c:v>
                </c:pt>
                <c:pt idx="4772">
                  <c:v>5.282040770102828</c:v>
                </c:pt>
                <c:pt idx="4773">
                  <c:v>5.3093243775584327</c:v>
                </c:pt>
                <c:pt idx="4774">
                  <c:v>5.5025808535191203</c:v>
                </c:pt>
                <c:pt idx="4775">
                  <c:v>5.4599366935235585</c:v>
                </c:pt>
                <c:pt idx="4776">
                  <c:v>5.4202496437122809</c:v>
                </c:pt>
                <c:pt idx="4777">
                  <c:v>5.3835851027126571</c:v>
                </c:pt>
                <c:pt idx="4778">
                  <c:v>5.3500052122633086</c:v>
                </c:pt>
                <c:pt idx="4779">
                  <c:v>5.3195683884548268</c:v>
                </c:pt>
                <c:pt idx="4780">
                  <c:v>5.2923288600350213</c:v>
                </c:pt>
                <c:pt idx="4781">
                  <c:v>5.2683362213491725</c:v>
                </c:pt>
                <c:pt idx="4782">
                  <c:v>5.2476350077637974</c:v>
                </c:pt>
                <c:pt idx="4783">
                  <c:v>5.2302643014808554</c:v>
                </c:pt>
                <c:pt idx="4784">
                  <c:v>5.216257375464739</c:v>
                </c:pt>
                <c:pt idx="4785">
                  <c:v>5.205641382763889</c:v>
                </c:pt>
                <c:pt idx="4786">
                  <c:v>5.1984370978117997</c:v>
                </c:pt>
                <c:pt idx="4787">
                  <c:v>5.1946587153514132</c:v>
                </c:pt>
                <c:pt idx="4788">
                  <c:v>5.1943137114690341</c:v>
                </c:pt>
                <c:pt idx="4789">
                  <c:v>5.1974027698882859</c:v>
                </c:pt>
                <c:pt idx="4790">
                  <c:v>5.2039197752115687</c:v>
                </c:pt>
                <c:pt idx="4791">
                  <c:v>5.2138518732643337</c:v>
                </c:pt>
                <c:pt idx="4792">
                  <c:v>5.2271795971589095</c:v>
                </c:pt>
                <c:pt idx="4793">
                  <c:v>5.2438770562128116</c:v>
                </c:pt>
                <c:pt idx="4794">
                  <c:v>5.2639121834909339</c:v>
                </c:pt>
                <c:pt idx="4795">
                  <c:v>5.2872470365438611</c:v>
                </c:pt>
                <c:pt idx="4796">
                  <c:v>5.3138381449276162</c:v>
                </c:pt>
                <c:pt idx="4797">
                  <c:v>5.4792247565561905</c:v>
                </c:pt>
                <c:pt idx="4798">
                  <c:v>5.4390279822477989</c:v>
                </c:pt>
                <c:pt idx="4799">
                  <c:v>5.4018359569316114</c:v>
                </c:pt>
                <c:pt idx="4800">
                  <c:v>5.3677111392689856</c:v>
                </c:pt>
                <c:pt idx="4801">
                  <c:v>5.3367123680009056</c:v>
                </c:pt>
                <c:pt idx="4802">
                  <c:v>5.3088944026062252</c:v>
                </c:pt>
                <c:pt idx="4803">
                  <c:v>5.2843074770855223</c:v>
                </c:pt>
                <c:pt idx="4804">
                  <c:v>5.2629968745809279</c:v>
                </c:pt>
                <c:pt idx="4805">
                  <c:v>5.2450025306403472</c:v>
                </c:pt>
                <c:pt idx="4806">
                  <c:v>5.2303586727974087</c:v>
                </c:pt>
                <c:pt idx="4807">
                  <c:v>5.2190935037512869</c:v>
                </c:pt>
                <c:pt idx="4808">
                  <c:v>5.21122893479063</c:v>
                </c:pt>
                <c:pt idx="4809">
                  <c:v>5.2067803752230306</c:v>
                </c:pt>
                <c:pt idx="4810">
                  <c:v>5.2057565824695144</c:v>
                </c:pt>
                <c:pt idx="4811">
                  <c:v>5.2081595761986836</c:v>
                </c:pt>
                <c:pt idx="4812">
                  <c:v>5.2139846184548544</c:v>
                </c:pt>
                <c:pt idx="4813">
                  <c:v>5.2232202602346725</c:v>
                </c:pt>
                <c:pt idx="4814">
                  <c:v>5.2358484534482566</c:v>
                </c:pt>
                <c:pt idx="4815">
                  <c:v>5.2518447257259453</c:v>
                </c:pt>
                <c:pt idx="4816">
                  <c:v>5.2711784141596603</c:v>
                </c:pt>
                <c:pt idx="4817">
                  <c:v>5.2938129528515141</c:v>
                </c:pt>
                <c:pt idx="4818">
                  <c:v>5.319706208124896</c:v>
                </c:pt>
                <c:pt idx="4819">
                  <c:v>5.4590651588993948</c:v>
                </c:pt>
                <c:pt idx="4820">
                  <c:v>5.421358010588504</c:v>
                </c:pt>
                <c:pt idx="4821">
                  <c:v>5.38670008483333</c:v>
                </c:pt>
                <c:pt idx="4822">
                  <c:v>5.3551505846262666</c:v>
                </c:pt>
                <c:pt idx="4823">
                  <c:v>5.3267647422437463</c:v>
                </c:pt>
                <c:pt idx="4824">
                  <c:v>5.3015933745910306</c:v>
                </c:pt>
                <c:pt idx="4825">
                  <c:v>5.2796824577726573</c:v>
                </c:pt>
                <c:pt idx="4826">
                  <c:v>5.2610727285816461</c:v>
                </c:pt>
                <c:pt idx="4827">
                  <c:v>5.2457993205084694</c:v>
                </c:pt>
                <c:pt idx="4828">
                  <c:v>5.2338914415353619</c:v>
                </c:pt>
                <c:pt idx="4829">
                  <c:v>5.2253721003977773</c:v>
                </c:pt>
                <c:pt idx="4830">
                  <c:v>5.2202578871701579</c:v>
                </c:pt>
                <c:pt idx="4831">
                  <c:v>5.2185588129882552</c:v>
                </c:pt>
                <c:pt idx="4832">
                  <c:v>5.2202782124883855</c:v>
                </c:pt>
                <c:pt idx="4833">
                  <c:v>5.2254127111696036</c:v>
                </c:pt>
                <c:pt idx="4834">
                  <c:v>5.2339522584212768</c:v>
                </c:pt>
                <c:pt idx="4835">
                  <c:v>5.2458802254647301</c:v>
                </c:pt>
                <c:pt idx="4836">
                  <c:v>5.2611735659944721</c:v>
                </c:pt>
                <c:pt idx="4837">
                  <c:v>5.2798030359308363</c:v>
                </c:pt>
                <c:pt idx="4838">
                  <c:v>5.3017334674649907</c:v>
                </c:pt>
                <c:pt idx="4839">
                  <c:v>5.3269240915335576</c:v>
                </c:pt>
                <c:pt idx="4840">
                  <c:v>5.4421375835482406</c:v>
                </c:pt>
                <c:pt idx="4841">
                  <c:v>5.4069585312981365</c:v>
                </c:pt>
                <c:pt idx="4842">
                  <c:v>5.3748697189044057</c:v>
                </c:pt>
                <c:pt idx="4843">
                  <c:v>5.3459267939546011</c:v>
                </c:pt>
                <c:pt idx="4844">
                  <c:v>5.3201810996014327</c:v>
                </c:pt>
                <c:pt idx="4845">
                  <c:v>5.2976792498130063</c:v>
                </c:pt>
                <c:pt idx="4846">
                  <c:v>5.2784627298438576</c:v>
                </c:pt>
                <c:pt idx="4847">
                  <c:v>5.2625675294394494</c:v>
                </c:pt>
                <c:pt idx="4848">
                  <c:v>5.2500238160010833</c:v>
                </c:pt>
                <c:pt idx="4849">
                  <c:v>5.2408556544094136</c:v>
                </c:pt>
                <c:pt idx="4850">
                  <c:v>5.235080779437892</c:v>
                </c:pt>
                <c:pt idx="4851">
                  <c:v>5.2327104257003718</c:v>
                </c:pt>
                <c:pt idx="4852">
                  <c:v>5.2337492188998773</c:v>
                </c:pt>
                <c:pt idx="4853">
                  <c:v>5.2381951308198875</c:v>
                </c:pt>
                <c:pt idx="4854">
                  <c:v>5.2460394990758177</c:v>
                </c:pt>
                <c:pt idx="4855">
                  <c:v>5.2572671111795843</c:v>
                </c:pt>
                <c:pt idx="4856">
                  <c:v>5.2718563510234038</c:v>
                </c:pt>
                <c:pt idx="4857">
                  <c:v>5.2897794045186286</c:v>
                </c:pt>
                <c:pt idx="4858">
                  <c:v>5.3110025198846875</c:v>
                </c:pt>
                <c:pt idx="4859">
                  <c:v>5.3354863170175912</c:v>
                </c:pt>
                <c:pt idx="4860">
                  <c:v>5.4284722657793205</c:v>
                </c:pt>
                <c:pt idx="4861">
                  <c:v>5.3958557275274934</c:v>
                </c:pt>
                <c:pt idx="4862">
                  <c:v>5.3663667205433905</c:v>
                </c:pt>
                <c:pt idx="4863">
                  <c:v>5.3400570578907089</c:v>
                </c:pt>
                <c:pt idx="4864">
                  <c:v>5.3169739362544863</c:v>
                </c:pt>
                <c:pt idx="4865">
                  <c:v>5.2971595361286852</c:v>
                </c:pt>
                <c:pt idx="4866">
                  <c:v>5.2806506529685331</c:v>
                </c:pt>
                <c:pt idx="4867">
                  <c:v>5.2674783664770102</c:v>
                </c:pt>
                <c:pt idx="4868">
                  <c:v>5.2576677547195789</c:v>
                </c:pt>
                <c:pt idx="4869">
                  <c:v>5.2512376590515419</c:v>
                </c:pt>
                <c:pt idx="4870">
                  <c:v>5.2482005049133367</c:v>
                </c:pt>
                <c:pt idx="4871">
                  <c:v>5.2485621824279152</c:v>
                </c:pt>
                <c:pt idx="4872">
                  <c:v>5.2523219894595901</c:v>
                </c:pt>
                <c:pt idx="4873">
                  <c:v>5.2594726384132269</c:v>
                </c:pt>
                <c:pt idx="4874">
                  <c:v>5.2700003266207149</c:v>
                </c:pt>
                <c:pt idx="4875">
                  <c:v>5.2838848687358686</c:v>
                </c:pt>
                <c:pt idx="4876">
                  <c:v>5.3010998881965712</c:v>
                </c:pt>
                <c:pt idx="4877">
                  <c:v>5.3216130635670904</c:v>
                </c:pt>
                <c:pt idx="4878">
                  <c:v>5.3453864244904228</c:v>
                </c:pt>
                <c:pt idx="4879">
                  <c:v>5.4180938894882793</c:v>
                </c:pt>
                <c:pt idx="4880">
                  <c:v>5.388069978973248</c:v>
                </c:pt>
                <c:pt idx="4881">
                  <c:v>5.3612069216197673</c:v>
                </c:pt>
                <c:pt idx="4882">
                  <c:v>5.3375524418635001</c:v>
                </c:pt>
                <c:pt idx="4883">
                  <c:v>5.3171493620144545</c:v>
                </c:pt>
                <c:pt idx="4884">
                  <c:v>5.3000352320910871</c:v>
                </c:pt>
                <c:pt idx="4885">
                  <c:v>5.2862419959694718</c:v>
                </c:pt>
                <c:pt idx="4886">
                  <c:v>5.2757957005179961</c:v>
                </c:pt>
                <c:pt idx="4887">
                  <c:v>5.2687162537344365</c:v>
                </c:pt>
                <c:pt idx="4888">
                  <c:v>5.265017237031147</c:v>
                </c:pt>
                <c:pt idx="4889">
                  <c:v>5.2647057757497837</c:v>
                </c:pt>
                <c:pt idx="4890">
                  <c:v>5.2677824707650531</c:v>
                </c:pt>
                <c:pt idx="4891">
                  <c:v>5.2742413927023089</c:v>
                </c:pt>
                <c:pt idx="4892">
                  <c:v>5.2840701388983851</c:v>
                </c:pt>
                <c:pt idx="4893">
                  <c:v>5.2972499518343668</c:v>
                </c:pt>
                <c:pt idx="4894">
                  <c:v>5.3137558964191411</c:v>
                </c:pt>
                <c:pt idx="4895">
                  <c:v>5.3335570922563083</c:v>
                </c:pt>
                <c:pt idx="4896">
                  <c:v>5.3566169959307652</c:v>
                </c:pt>
                <c:pt idx="4897">
                  <c:v>5.4110213678374253</c:v>
                </c:pt>
                <c:pt idx="4898">
                  <c:v>5.3836156769630472</c:v>
                </c:pt>
                <c:pt idx="4899">
                  <c:v>5.3593999782064943</c:v>
                </c:pt>
                <c:pt idx="4900">
                  <c:v>5.3384176822974094</c:v>
                </c:pt>
                <c:pt idx="4901">
                  <c:v>5.3207070423055534</c:v>
                </c:pt>
                <c:pt idx="4902">
                  <c:v>5.3063008173795199</c:v>
                </c:pt>
                <c:pt idx="4903">
                  <c:v>5.2952259776249022</c:v>
                </c:pt>
                <c:pt idx="4904">
                  <c:v>5.2875034561514029</c:v>
                </c:pt>
                <c:pt idx="4905">
                  <c:v>5.2831479535046961</c:v>
                </c:pt>
                <c:pt idx="4906">
                  <c:v>5.2821677986918463</c:v>
                </c:pt>
                <c:pt idx="4907">
                  <c:v>5.2845648698413825</c:v>
                </c:pt>
                <c:pt idx="4908">
                  <c:v>5.2903345762526826</c:v>
                </c:pt>
                <c:pt idx="4909">
                  <c:v>5.299465902233548</c:v>
                </c:pt>
                <c:pt idx="4910">
                  <c:v>5.3119415117530986</c:v>
                </c:pt>
                <c:pt idx="4911">
                  <c:v>5.3277379116041317</c:v>
                </c:pt>
                <c:pt idx="4912">
                  <c:v>5.3468256695267797</c:v>
                </c:pt>
                <c:pt idx="4913">
                  <c:v>5.3691696826404582</c:v>
                </c:pt>
                <c:pt idx="4914">
                  <c:v>5.4072676726775919</c:v>
                </c:pt>
                <c:pt idx="4915">
                  <c:v>5.3825010923435768</c:v>
                </c:pt>
                <c:pt idx="4916">
                  <c:v>5.3609492806110222</c:v>
                </c:pt>
                <c:pt idx="4917">
                  <c:v>5.3426511419515563</c:v>
                </c:pt>
                <c:pt idx="4918">
                  <c:v>5.3276402013477862</c:v>
                </c:pt>
                <c:pt idx="4919">
                  <c:v>5.3159443056287081</c:v>
                </c:pt>
                <c:pt idx="4920">
                  <c:v>5.3075853701267857</c:v>
                </c:pt>
                <c:pt idx="4921">
                  <c:v>5.3025791759227765</c:v>
                </c:pt>
                <c:pt idx="4922">
                  <c:v>5.3009352219947239</c:v>
                </c:pt>
                <c:pt idx="4923">
                  <c:v>5.3026566354749978</c:v>
                </c:pt>
                <c:pt idx="4924">
                  <c:v>5.307740141983043</c:v>
                </c:pt>
                <c:pt idx="4925">
                  <c:v>5.3161760966880811</c:v>
                </c:pt>
                <c:pt idx="4926">
                  <c:v>5.3279485754167757</c:v>
                </c:pt>
                <c:pt idx="4927">
                  <c:v>5.3430355238087257</c:v>
                </c:pt>
                <c:pt idx="4928">
                  <c:v>5.3614089612886922</c:v>
                </c:pt>
                <c:pt idx="4929">
                  <c:v>5.3830352355153499</c:v>
                </c:pt>
                <c:pt idx="4930">
                  <c:v>5.4068397162929722</c:v>
                </c:pt>
                <c:pt idx="4931">
                  <c:v>5.3847282989790006</c:v>
                </c:pt>
                <c:pt idx="4932">
                  <c:v>5.3658519216500817</c:v>
                </c:pt>
                <c:pt idx="4933">
                  <c:v>5.3502448253734016</c:v>
                </c:pt>
                <c:pt idx="4934">
                  <c:v>5.3379356864711509</c:v>
                </c:pt>
                <c:pt idx="4935">
                  <c:v>5.3289473584825364</c:v>
                </c:pt>
                <c:pt idx="4936">
                  <c:v>5.3232966628924743</c:v>
                </c:pt>
                <c:pt idx="4937">
                  <c:v>5.320994233031521</c:v>
                </c:pt>
                <c:pt idx="4938">
                  <c:v>5.3220444144948313</c:v>
                </c:pt>
                <c:pt idx="4939">
                  <c:v>5.3264452242433658</c:v>
                </c:pt>
                <c:pt idx="4940">
                  <c:v>5.3341883692819358</c:v>
                </c:pt>
                <c:pt idx="4941">
                  <c:v>5.345259324505105</c:v>
                </c:pt>
                <c:pt idx="4942">
                  <c:v>5.3596374680143493</c:v>
                </c:pt>
                <c:pt idx="4943">
                  <c:v>5.3772962709884373</c:v>
                </c:pt>
                <c:pt idx="4944">
                  <c:v>5.3982035380798141</c:v>
                </c:pt>
                <c:pt idx="4945">
                  <c:v>5.4097382879664329</c:v>
                </c:pt>
                <c:pt idx="4946">
                  <c:v>5.3902931545027082</c:v>
                </c:pt>
                <c:pt idx="4947">
                  <c:v>5.3740987238583466</c:v>
                </c:pt>
                <c:pt idx="4948">
                  <c:v>5.3611844541277867</c:v>
                </c:pt>
                <c:pt idx="4949">
                  <c:v>5.3515740921429265</c:v>
                </c:pt>
                <c:pt idx="4950">
                  <c:v>5.3452854583565239</c:v>
                </c:pt>
                <c:pt idx="4951">
                  <c:v>5.3423302831300514</c:v>
                </c:pt>
                <c:pt idx="4952">
                  <c:v>5.3427140978988872</c:v>
                </c:pt>
                <c:pt idx="4953">
                  <c:v>5.3464361835558281</c:v>
                </c:pt>
                <c:pt idx="4954">
                  <c:v>5.3534895771721542</c:v>
                </c:pt>
                <c:pt idx="4955">
                  <c:v>5.3638611369101605</c:v>
                </c:pt>
                <c:pt idx="4956">
                  <c:v>5.3775316637215465</c:v>
                </c:pt>
                <c:pt idx="4957">
                  <c:v>5.3944760772209257</c:v>
                </c:pt>
                <c:pt idx="4958">
                  <c:v>5.4146636420186161</c:v>
                </c:pt>
                <c:pt idx="4959">
                  <c:v>5.415958046717579</c:v>
                </c:pt>
                <c:pt idx="4960">
                  <c:v>5.3991853387377082</c:v>
                </c:pt>
                <c:pt idx="4961">
                  <c:v>5.3856743250389663</c:v>
                </c:pt>
                <c:pt idx="4962">
                  <c:v>5.3754496001577419</c:v>
                </c:pt>
                <c:pt idx="4963">
                  <c:v>5.368529940998422</c:v>
                </c:pt>
                <c:pt idx="4964">
                  <c:v>5.3649281361510708</c:v>
                </c:pt>
                <c:pt idx="4965">
                  <c:v>5.3646508684016583</c:v>
                </c:pt>
                <c:pt idx="4966">
                  <c:v>5.3676986529357551</c:v>
                </c:pt>
                <c:pt idx="4967">
                  <c:v>5.3740658325631223</c:v>
                </c:pt>
                <c:pt idx="4968">
                  <c:v>5.3837406300661259</c:v>
                </c:pt>
                <c:pt idx="4969">
                  <c:v>5.396705256546408</c:v>
                </c:pt>
                <c:pt idx="4970">
                  <c:v>5.4129360734591021</c:v>
                </c:pt>
                <c:pt idx="4971">
                  <c:v>5.4324038049267331</c:v>
                </c:pt>
                <c:pt idx="4972">
                  <c:v>5.4254875703689329</c:v>
                </c:pt>
                <c:pt idx="4973">
                  <c:v>5.4113884489574078</c:v>
                </c:pt>
                <c:pt idx="4974">
                  <c:v>5.4005573203050004</c:v>
                </c:pt>
                <c:pt idx="4975">
                  <c:v>5.3930138743932954</c:v>
                </c:pt>
                <c:pt idx="4976">
                  <c:v>5.388771917979609</c:v>
                </c:pt>
                <c:pt idx="4977">
                  <c:v>5.3878392490608951</c:v>
                </c:pt>
                <c:pt idx="4978">
                  <c:v>5.390217585454681</c:v>
                </c:pt>
                <c:pt idx="4979">
                  <c:v>5.3959025490159753</c:v>
                </c:pt>
                <c:pt idx="4980">
                  <c:v>5.4048837058273245</c:v>
                </c:pt>
                <c:pt idx="4981">
                  <c:v>5.4171446615044996</c:v>
                </c:pt>
                <c:pt idx="4982">
                  <c:v>5.4326632095984086</c:v>
                </c:pt>
                <c:pt idx="4983">
                  <c:v>5.4514115299883441</c:v>
                </c:pt>
                <c:pt idx="4984">
                  <c:v>5.4383094598927206</c:v>
                </c:pt>
                <c:pt idx="4985">
                  <c:v>5.4268801499468458</c:v>
                </c:pt>
                <c:pt idx="4986">
                  <c:v>5.4187204575733485</c:v>
                </c:pt>
                <c:pt idx="4987">
                  <c:v>5.4138451665954701</c:v>
                </c:pt>
                <c:pt idx="4988">
                  <c:v>5.412263152649059</c:v>
                </c:pt>
                <c:pt idx="4989">
                  <c:v>5.4139773027123717</c:v>
                </c:pt>
                <c:pt idx="4990">
                  <c:v>5.4189844888276912</c:v>
                </c:pt>
                <c:pt idx="4991">
                  <c:v>5.4272755965708868</c:v>
                </c:pt>
                <c:pt idx="4992">
                  <c:v>5.4388356076665012</c:v>
                </c:pt>
                <c:pt idx="4993">
                  <c:v>5.453643735010254</c:v>
                </c:pt>
                <c:pt idx="4994">
                  <c:v>5.4716736072906</c:v>
                </c:pt>
                <c:pt idx="4995">
                  <c:v>5.4544004968279989</c:v>
                </c:pt>
                <c:pt idx="4996">
                  <c:v>5.4456323756908622</c:v>
                </c:pt>
                <c:pt idx="4997">
                  <c:v>5.4401308824012578</c:v>
                </c:pt>
                <c:pt idx="4998">
                  <c:v>5.4379059314452709</c:v>
                </c:pt>
                <c:pt idx="4999">
                  <c:v>5.4389615438930816</c:v>
                </c:pt>
                <c:pt idx="5000">
                  <c:v>5.4432958111567267</c:v>
                </c:pt>
                <c:pt idx="5001">
                  <c:v>5.4509009122046335</c:v>
                </c:pt>
                <c:pt idx="5002">
                  <c:v>5.461763183871911</c:v>
                </c:pt>
                <c:pt idx="5003">
                  <c:v>5.4758632427985585</c:v>
                </c:pt>
                <c:pt idx="5004">
                  <c:v>5.493176156475819</c:v>
                </c:pt>
                <c:pt idx="5005">
                  <c:v>5.4737318504786439</c:v>
                </c:pt>
                <c:pt idx="5006">
                  <c:v>5.467611578501705</c:v>
                </c:pt>
                <c:pt idx="5007">
                  <c:v>5.464750427137167</c:v>
                </c:pt>
                <c:pt idx="5008">
                  <c:v>5.465153515093073</c:v>
                </c:pt>
                <c:pt idx="5009">
                  <c:v>5.4688201205818512</c:v>
                </c:pt>
                <c:pt idx="5010">
                  <c:v>5.4757436877684471</c:v>
                </c:pt>
                <c:pt idx="5011">
                  <c:v>5.4859118851927882</c:v>
                </c:pt>
                <c:pt idx="5012">
                  <c:v>5.4993067149570196</c:v>
                </c:pt>
                <c:pt idx="5013">
                  <c:v>5.5159046704372656</c:v>
                </c:pt>
                <c:pt idx="5014">
                  <c:v>5.4962693306459416</c:v>
                </c:pt>
                <c:pt idx="5015">
                  <c:v>5.492779020538447</c:v>
                </c:pt>
                <c:pt idx="5016">
                  <c:v>5.4925359386210477</c:v>
                </c:pt>
                <c:pt idx="5017">
                  <c:v>5.4955405157935715</c:v>
                </c:pt>
                <c:pt idx="5018">
                  <c:v>5.5017874313282897</c:v>
                </c:pt>
                <c:pt idx="5019">
                  <c:v>5.5112656598483447</c:v>
                </c:pt>
                <c:pt idx="5020">
                  <c:v>5.5239585681315226</c:v>
                </c:pt>
                <c:pt idx="5021">
                  <c:v>5.5398440597684786</c:v>
                </c:pt>
                <c:pt idx="5022">
                  <c:v>5.5219736808465516</c:v>
                </c:pt>
                <c:pt idx="5023">
                  <c:v>5.5210911019903186</c:v>
                </c:pt>
                <c:pt idx="5024">
                  <c:v>5.523439638133083</c:v>
                </c:pt>
                <c:pt idx="5025">
                  <c:v>5.5290151718756535</c:v>
                </c:pt>
                <c:pt idx="5026">
                  <c:v>5.5378079562829718</c:v>
                </c:pt>
                <c:pt idx="5027">
                  <c:v>5.5498026997019636</c:v>
                </c:pt>
                <c:pt idx="5028">
                  <c:v>5.5649786976839195</c:v>
                </c:pt>
                <c:pt idx="5029">
                  <c:v>5.5508009063407053</c:v>
                </c:pt>
                <c:pt idx="5030">
                  <c:v>5.552499719711296</c:v>
                </c:pt>
                <c:pt idx="5031">
                  <c:v>5.5574095069612799</c:v>
                </c:pt>
                <c:pt idx="5032">
                  <c:v>5.5655217701345503</c:v>
                </c:pt>
                <c:pt idx="5033">
                  <c:v>5.576822533910148</c:v>
                </c:pt>
                <c:pt idx="5034">
                  <c:v>5.5912924651392348</c:v>
                </c:pt>
                <c:pt idx="5035">
                  <c:v>5.5827026308600374</c:v>
                </c:pt>
                <c:pt idx="5036">
                  <c:v>5.5869526498100344</c:v>
                </c:pt>
                <c:pt idx="5037">
                  <c:v>5.5943896908363042</c:v>
                </c:pt>
                <c:pt idx="5038">
                  <c:v>5.6050010677751061</c:v>
                </c:pt>
                <c:pt idx="5039">
                  <c:v>5.6187687958923007</c:v>
                </c:pt>
                <c:pt idx="5040">
                  <c:v>5.6176264756833341</c:v>
                </c:pt>
                <c:pt idx="5041">
                  <c:v>5.6243939476136173</c:v>
                </c:pt>
                <c:pt idx="5042">
                  <c:v>5.6343209165537784</c:v>
                </c:pt>
                <c:pt idx="5043">
                  <c:v>5.6473907212611483</c:v>
                </c:pt>
                <c:pt idx="5044">
                  <c:v>5.6555164546567376</c:v>
                </c:pt>
                <c:pt idx="5045">
                  <c:v>5.6647643585231329</c:v>
                </c:pt>
                <c:pt idx="5046">
                  <c:v>5.6771409143514546</c:v>
                </c:pt>
                <c:pt idx="5047">
                  <c:v>5.6963133788789975</c:v>
                </c:pt>
                <c:pt idx="5048">
                  <c:v>5.7080017335441751</c:v>
                </c:pt>
                <c:pt idx="5049">
                  <c:v>5.7399552650527319</c:v>
                </c:pt>
                <c:pt idx="5050">
                  <c:v>5.7863777419146514</c:v>
                </c:pt>
              </c:numCache>
            </c:numRef>
          </c:xVal>
          <c:yVal>
            <c:numRef>
              <c:f>'All three'!$D$2:$D$5052</c:f>
              <c:numCache>
                <c:formatCode>General</c:formatCode>
                <c:ptCount val="5051"/>
                <c:pt idx="0">
                  <c:v>1.0787770416666664</c:v>
                </c:pt>
                <c:pt idx="1">
                  <c:v>1.0762426645833332</c:v>
                </c:pt>
                <c:pt idx="2">
                  <c:v>1.0737082874999997</c:v>
                </c:pt>
                <c:pt idx="3">
                  <c:v>1.0711739104166664</c:v>
                </c:pt>
                <c:pt idx="4">
                  <c:v>1.0686395333333329</c:v>
                </c:pt>
                <c:pt idx="5">
                  <c:v>1.0661051562499999</c:v>
                </c:pt>
                <c:pt idx="6">
                  <c:v>1.0635707791666664</c:v>
                </c:pt>
                <c:pt idx="7">
                  <c:v>1.0610364020833332</c:v>
                </c:pt>
                <c:pt idx="8">
                  <c:v>1.0585020249999997</c:v>
                </c:pt>
                <c:pt idx="9">
                  <c:v>1.0559676479166664</c:v>
                </c:pt>
                <c:pt idx="10">
                  <c:v>1.0534332708333332</c:v>
                </c:pt>
                <c:pt idx="11">
                  <c:v>1.0508988937499997</c:v>
                </c:pt>
                <c:pt idx="12">
                  <c:v>1.0483645166666664</c:v>
                </c:pt>
                <c:pt idx="13">
                  <c:v>1.0458301395833329</c:v>
                </c:pt>
                <c:pt idx="14">
                  <c:v>1.0432957624999997</c:v>
                </c:pt>
                <c:pt idx="15">
                  <c:v>1.0407613854166664</c:v>
                </c:pt>
                <c:pt idx="16">
                  <c:v>1.0382270083333329</c:v>
                </c:pt>
                <c:pt idx="17">
                  <c:v>1.0356926312499997</c:v>
                </c:pt>
                <c:pt idx="18">
                  <c:v>1.0331582541666662</c:v>
                </c:pt>
                <c:pt idx="19">
                  <c:v>1.0306238770833331</c:v>
                </c:pt>
                <c:pt idx="20">
                  <c:v>1.0280894999999997</c:v>
                </c:pt>
                <c:pt idx="21">
                  <c:v>1.0255551229166664</c:v>
                </c:pt>
                <c:pt idx="22">
                  <c:v>1.0230207458333331</c:v>
                </c:pt>
                <c:pt idx="23">
                  <c:v>1.0204863687499997</c:v>
                </c:pt>
                <c:pt idx="24">
                  <c:v>1.0179519916666664</c:v>
                </c:pt>
                <c:pt idx="25">
                  <c:v>1.0154176145833331</c:v>
                </c:pt>
                <c:pt idx="26">
                  <c:v>1.0128832374999996</c:v>
                </c:pt>
                <c:pt idx="27">
                  <c:v>1.0103488604166664</c:v>
                </c:pt>
                <c:pt idx="28">
                  <c:v>1.0078144833333331</c:v>
                </c:pt>
                <c:pt idx="29">
                  <c:v>1.0052801062499996</c:v>
                </c:pt>
                <c:pt idx="30">
                  <c:v>1.0027457291666664</c:v>
                </c:pt>
                <c:pt idx="31">
                  <c:v>1.0002113520833329</c:v>
                </c:pt>
                <c:pt idx="32">
                  <c:v>0.99767697499999985</c:v>
                </c:pt>
                <c:pt idx="33">
                  <c:v>0.99514259791666637</c:v>
                </c:pt>
                <c:pt idx="34">
                  <c:v>0.99260822083333311</c:v>
                </c:pt>
                <c:pt idx="35">
                  <c:v>0.99007384374999974</c:v>
                </c:pt>
                <c:pt idx="36">
                  <c:v>0.98753946666666637</c:v>
                </c:pt>
                <c:pt idx="37">
                  <c:v>0.9850050895833331</c:v>
                </c:pt>
                <c:pt idx="38">
                  <c:v>0.98247071249999973</c:v>
                </c:pt>
                <c:pt idx="39">
                  <c:v>0.97993633541666636</c:v>
                </c:pt>
                <c:pt idx="40">
                  <c:v>0.9774019583333331</c:v>
                </c:pt>
                <c:pt idx="41">
                  <c:v>0.97486758124999962</c:v>
                </c:pt>
                <c:pt idx="42">
                  <c:v>0.97233320416666635</c:v>
                </c:pt>
                <c:pt idx="43">
                  <c:v>0.96979882708333298</c:v>
                </c:pt>
                <c:pt idx="44">
                  <c:v>0.96726444999999972</c:v>
                </c:pt>
                <c:pt idx="45">
                  <c:v>0.96473007291666635</c:v>
                </c:pt>
                <c:pt idx="46">
                  <c:v>0.96219569583333309</c:v>
                </c:pt>
                <c:pt idx="47">
                  <c:v>0.9596613187499996</c:v>
                </c:pt>
                <c:pt idx="48">
                  <c:v>0.95712694166666634</c:v>
                </c:pt>
                <c:pt idx="49">
                  <c:v>0.95459256458333297</c:v>
                </c:pt>
                <c:pt idx="50">
                  <c:v>0.9520581874999996</c:v>
                </c:pt>
                <c:pt idx="51">
                  <c:v>0.94952381041666634</c:v>
                </c:pt>
                <c:pt idx="52">
                  <c:v>0.94698943333333296</c:v>
                </c:pt>
                <c:pt idx="53">
                  <c:v>0.94445505624999959</c:v>
                </c:pt>
                <c:pt idx="54">
                  <c:v>0.94192067916666633</c:v>
                </c:pt>
                <c:pt idx="55">
                  <c:v>0.93938630208333307</c:v>
                </c:pt>
                <c:pt idx="56">
                  <c:v>0.9368519249999997</c:v>
                </c:pt>
                <c:pt idx="57">
                  <c:v>0.93431754791666621</c:v>
                </c:pt>
                <c:pt idx="58">
                  <c:v>0.93178317083333284</c:v>
                </c:pt>
                <c:pt idx="59">
                  <c:v>0.92924879374999958</c:v>
                </c:pt>
                <c:pt idx="60">
                  <c:v>0.92671441666666632</c:v>
                </c:pt>
                <c:pt idx="61">
                  <c:v>0.92418003958333295</c:v>
                </c:pt>
                <c:pt idx="62">
                  <c:v>0.92164566249999957</c:v>
                </c:pt>
                <c:pt idx="63">
                  <c:v>0.91911128541666631</c:v>
                </c:pt>
                <c:pt idx="64">
                  <c:v>0.91657690833333305</c:v>
                </c:pt>
                <c:pt idx="65">
                  <c:v>0.91404253124999957</c:v>
                </c:pt>
                <c:pt idx="66">
                  <c:v>0.91150815416666631</c:v>
                </c:pt>
                <c:pt idx="67">
                  <c:v>0.90897377708333305</c:v>
                </c:pt>
                <c:pt idx="68">
                  <c:v>0.90643939999999967</c:v>
                </c:pt>
                <c:pt idx="69">
                  <c:v>0.90390502291666619</c:v>
                </c:pt>
                <c:pt idx="70">
                  <c:v>0.90137064583333293</c:v>
                </c:pt>
                <c:pt idx="71">
                  <c:v>0.89883626874999956</c:v>
                </c:pt>
                <c:pt idx="72">
                  <c:v>0.89630189166666629</c:v>
                </c:pt>
                <c:pt idx="73">
                  <c:v>0.89376751458333303</c:v>
                </c:pt>
                <c:pt idx="74">
                  <c:v>0.89123313749999955</c:v>
                </c:pt>
                <c:pt idx="75">
                  <c:v>0.88869876041666629</c:v>
                </c:pt>
                <c:pt idx="76">
                  <c:v>0.88616438333333303</c:v>
                </c:pt>
                <c:pt idx="77">
                  <c:v>0.88363000624999966</c:v>
                </c:pt>
                <c:pt idx="78">
                  <c:v>0.88109562916666628</c:v>
                </c:pt>
                <c:pt idx="79">
                  <c:v>0.87856125208333291</c:v>
                </c:pt>
                <c:pt idx="80">
                  <c:v>0.87602687499999965</c:v>
                </c:pt>
                <c:pt idx="81">
                  <c:v>0.87349249791666628</c:v>
                </c:pt>
                <c:pt idx="82">
                  <c:v>0.87095812083333279</c:v>
                </c:pt>
                <c:pt idx="83">
                  <c:v>0.86842374374999953</c:v>
                </c:pt>
                <c:pt idx="84">
                  <c:v>0.86588936666666627</c:v>
                </c:pt>
                <c:pt idx="85">
                  <c:v>0.86335498958333279</c:v>
                </c:pt>
                <c:pt idx="86">
                  <c:v>0.86082061249999964</c:v>
                </c:pt>
                <c:pt idx="87">
                  <c:v>0.85828623541666627</c:v>
                </c:pt>
                <c:pt idx="88">
                  <c:v>0.85575185833333289</c:v>
                </c:pt>
                <c:pt idx="89">
                  <c:v>0.85321748124999963</c:v>
                </c:pt>
                <c:pt idx="90">
                  <c:v>0.85068310416666626</c:v>
                </c:pt>
                <c:pt idx="91">
                  <c:v>0.84814872708333289</c:v>
                </c:pt>
                <c:pt idx="92">
                  <c:v>0.84561434999999952</c:v>
                </c:pt>
                <c:pt idx="93">
                  <c:v>0.84307997291666625</c:v>
                </c:pt>
                <c:pt idx="94">
                  <c:v>0.84054559583333277</c:v>
                </c:pt>
                <c:pt idx="95">
                  <c:v>0.83801121874999951</c:v>
                </c:pt>
                <c:pt idx="96">
                  <c:v>0.83547684166666625</c:v>
                </c:pt>
                <c:pt idx="97">
                  <c:v>0.83294246458333288</c:v>
                </c:pt>
                <c:pt idx="98">
                  <c:v>0.8304080874999995</c:v>
                </c:pt>
                <c:pt idx="99">
                  <c:v>0.82787371041666624</c:v>
                </c:pt>
                <c:pt idx="100">
                  <c:v>1.0738177995833331</c:v>
                </c:pt>
                <c:pt idx="101">
                  <c:v>1.0712834224999996</c:v>
                </c:pt>
                <c:pt idx="102">
                  <c:v>1.0687490454166666</c:v>
                </c:pt>
                <c:pt idx="103">
                  <c:v>1.0662146683333331</c:v>
                </c:pt>
                <c:pt idx="104">
                  <c:v>1.0636802912499999</c:v>
                </c:pt>
                <c:pt idx="105">
                  <c:v>1.0611459141666664</c:v>
                </c:pt>
                <c:pt idx="106">
                  <c:v>1.0586115370833331</c:v>
                </c:pt>
                <c:pt idx="107">
                  <c:v>1.0560771599999998</c:v>
                </c:pt>
                <c:pt idx="108">
                  <c:v>1.0535427829166664</c:v>
                </c:pt>
                <c:pt idx="109">
                  <c:v>1.0510084058333331</c:v>
                </c:pt>
                <c:pt idx="110">
                  <c:v>1.0484740287499998</c:v>
                </c:pt>
                <c:pt idx="111">
                  <c:v>1.0459396516666664</c:v>
                </c:pt>
                <c:pt idx="112">
                  <c:v>1.0434052745833331</c:v>
                </c:pt>
                <c:pt idx="113">
                  <c:v>1.0408708974999996</c:v>
                </c:pt>
                <c:pt idx="114">
                  <c:v>1.0383365204166664</c:v>
                </c:pt>
                <c:pt idx="115">
                  <c:v>1.0358021433333331</c:v>
                </c:pt>
                <c:pt idx="116">
                  <c:v>1.0332677662499996</c:v>
                </c:pt>
                <c:pt idx="117">
                  <c:v>1.0307333891666663</c:v>
                </c:pt>
                <c:pt idx="118">
                  <c:v>1.0281990120833331</c:v>
                </c:pt>
                <c:pt idx="119">
                  <c:v>1.0256646349999998</c:v>
                </c:pt>
                <c:pt idx="120">
                  <c:v>1.0231302579166663</c:v>
                </c:pt>
                <c:pt idx="121">
                  <c:v>1.0205958808333331</c:v>
                </c:pt>
                <c:pt idx="122">
                  <c:v>1.0180615037499996</c:v>
                </c:pt>
                <c:pt idx="123">
                  <c:v>1.0155271266666663</c:v>
                </c:pt>
                <c:pt idx="124">
                  <c:v>1.0129927495833331</c:v>
                </c:pt>
                <c:pt idx="125">
                  <c:v>1.0104583724999998</c:v>
                </c:pt>
                <c:pt idx="126">
                  <c:v>1.0079239954166663</c:v>
                </c:pt>
                <c:pt idx="127">
                  <c:v>1.0053896183333331</c:v>
                </c:pt>
                <c:pt idx="128">
                  <c:v>1.0028552412499998</c:v>
                </c:pt>
                <c:pt idx="129">
                  <c:v>1.0003208641666663</c:v>
                </c:pt>
                <c:pt idx="130">
                  <c:v>0.99778648708333306</c:v>
                </c:pt>
                <c:pt idx="131">
                  <c:v>0.9952521099999998</c:v>
                </c:pt>
                <c:pt idx="132">
                  <c:v>0.99271773291666654</c:v>
                </c:pt>
                <c:pt idx="133">
                  <c:v>0.99018335583333306</c:v>
                </c:pt>
                <c:pt idx="134">
                  <c:v>0.9876489787499998</c:v>
                </c:pt>
                <c:pt idx="135">
                  <c:v>0.98511460166666642</c:v>
                </c:pt>
                <c:pt idx="136">
                  <c:v>0.98258022458333305</c:v>
                </c:pt>
                <c:pt idx="137">
                  <c:v>0.98004584749999979</c:v>
                </c:pt>
                <c:pt idx="138">
                  <c:v>0.97751147041666642</c:v>
                </c:pt>
                <c:pt idx="139">
                  <c:v>0.97497709333333304</c:v>
                </c:pt>
                <c:pt idx="140">
                  <c:v>0.97244271624999978</c:v>
                </c:pt>
                <c:pt idx="141">
                  <c:v>0.9699083391666663</c:v>
                </c:pt>
                <c:pt idx="142">
                  <c:v>0.96737396208333304</c:v>
                </c:pt>
                <c:pt idx="143">
                  <c:v>0.96483958499999978</c:v>
                </c:pt>
                <c:pt idx="144">
                  <c:v>0.96230520791666641</c:v>
                </c:pt>
                <c:pt idx="145">
                  <c:v>0.95977083083333303</c:v>
                </c:pt>
                <c:pt idx="146">
                  <c:v>0.95723645374999977</c:v>
                </c:pt>
                <c:pt idx="147">
                  <c:v>0.95470207666666629</c:v>
                </c:pt>
                <c:pt idx="148">
                  <c:v>0.95216769958333303</c:v>
                </c:pt>
                <c:pt idx="149">
                  <c:v>0.94963332249999965</c:v>
                </c:pt>
                <c:pt idx="150">
                  <c:v>0.94709894541666628</c:v>
                </c:pt>
                <c:pt idx="151">
                  <c:v>0.94456456833333302</c:v>
                </c:pt>
                <c:pt idx="152">
                  <c:v>0.94203019124999965</c:v>
                </c:pt>
                <c:pt idx="153">
                  <c:v>0.93949581416666639</c:v>
                </c:pt>
                <c:pt idx="154">
                  <c:v>0.93696143708333302</c:v>
                </c:pt>
                <c:pt idx="155">
                  <c:v>0.93442705999999975</c:v>
                </c:pt>
                <c:pt idx="156">
                  <c:v>0.93189268291666638</c:v>
                </c:pt>
                <c:pt idx="157">
                  <c:v>0.9293583058333329</c:v>
                </c:pt>
                <c:pt idx="158">
                  <c:v>0.92682392874999953</c:v>
                </c:pt>
                <c:pt idx="159">
                  <c:v>0.92428955166666626</c:v>
                </c:pt>
                <c:pt idx="160">
                  <c:v>0.92175517458333289</c:v>
                </c:pt>
                <c:pt idx="161">
                  <c:v>0.91922079749999963</c:v>
                </c:pt>
                <c:pt idx="162">
                  <c:v>0.91668642041666626</c:v>
                </c:pt>
                <c:pt idx="163">
                  <c:v>0.914152043333333</c:v>
                </c:pt>
                <c:pt idx="164">
                  <c:v>0.91161766624999974</c:v>
                </c:pt>
                <c:pt idx="165">
                  <c:v>0.90908328916666636</c:v>
                </c:pt>
                <c:pt idx="166">
                  <c:v>0.90654891208333299</c:v>
                </c:pt>
                <c:pt idx="167">
                  <c:v>0.90401453499999973</c:v>
                </c:pt>
                <c:pt idx="168">
                  <c:v>0.90148015791666636</c:v>
                </c:pt>
                <c:pt idx="169">
                  <c:v>0.89894578083333287</c:v>
                </c:pt>
                <c:pt idx="170">
                  <c:v>0.89641140374999961</c:v>
                </c:pt>
                <c:pt idx="171">
                  <c:v>0.89387702666666624</c:v>
                </c:pt>
                <c:pt idx="172">
                  <c:v>0.89134264958333298</c:v>
                </c:pt>
                <c:pt idx="173">
                  <c:v>0.88880827249999972</c:v>
                </c:pt>
                <c:pt idx="174">
                  <c:v>0.88627389541666624</c:v>
                </c:pt>
                <c:pt idx="175">
                  <c:v>0.88373951833333297</c:v>
                </c:pt>
                <c:pt idx="176">
                  <c:v>0.88120514124999971</c:v>
                </c:pt>
                <c:pt idx="177">
                  <c:v>0.87867076416666634</c:v>
                </c:pt>
                <c:pt idx="178">
                  <c:v>0.87613638708333297</c:v>
                </c:pt>
                <c:pt idx="179">
                  <c:v>0.8736020099999996</c:v>
                </c:pt>
                <c:pt idx="180">
                  <c:v>0.87106763291666633</c:v>
                </c:pt>
                <c:pt idx="181">
                  <c:v>0.86853325583333296</c:v>
                </c:pt>
                <c:pt idx="182">
                  <c:v>0.86599887874999948</c:v>
                </c:pt>
                <c:pt idx="183">
                  <c:v>0.86346450166666622</c:v>
                </c:pt>
                <c:pt idx="184">
                  <c:v>0.86093012458333296</c:v>
                </c:pt>
                <c:pt idx="185">
                  <c:v>0.85839574749999958</c:v>
                </c:pt>
                <c:pt idx="186">
                  <c:v>0.85586137041666632</c:v>
                </c:pt>
                <c:pt idx="187">
                  <c:v>0.85332699333333295</c:v>
                </c:pt>
                <c:pt idx="188">
                  <c:v>0.85079261624999958</c:v>
                </c:pt>
                <c:pt idx="189">
                  <c:v>0.84825823916666632</c:v>
                </c:pt>
                <c:pt idx="190">
                  <c:v>0.84572386208333294</c:v>
                </c:pt>
                <c:pt idx="191">
                  <c:v>0.84318948499999957</c:v>
                </c:pt>
                <c:pt idx="192">
                  <c:v>0.8406551079166662</c:v>
                </c:pt>
                <c:pt idx="193">
                  <c:v>0.83812073083333294</c:v>
                </c:pt>
                <c:pt idx="194">
                  <c:v>0.83558635374999946</c:v>
                </c:pt>
                <c:pt idx="195">
                  <c:v>0.83305197666666631</c:v>
                </c:pt>
                <c:pt idx="196">
                  <c:v>0.83051759958333293</c:v>
                </c:pt>
                <c:pt idx="197">
                  <c:v>0.82798322249999956</c:v>
                </c:pt>
                <c:pt idx="198">
                  <c:v>0.82544884541666619</c:v>
                </c:pt>
                <c:pt idx="199">
                  <c:v>1.0688585574999998</c:v>
                </c:pt>
                <c:pt idx="200">
                  <c:v>1.0663241804166665</c:v>
                </c:pt>
                <c:pt idx="201">
                  <c:v>1.0637898033333331</c:v>
                </c:pt>
                <c:pt idx="202">
                  <c:v>1.0612554262499998</c:v>
                </c:pt>
                <c:pt idx="203">
                  <c:v>1.0587210491666663</c:v>
                </c:pt>
                <c:pt idx="204">
                  <c:v>1.0561866720833331</c:v>
                </c:pt>
                <c:pt idx="205">
                  <c:v>1.0536522949999998</c:v>
                </c:pt>
                <c:pt idx="206">
                  <c:v>1.0511179179166665</c:v>
                </c:pt>
                <c:pt idx="207">
                  <c:v>1.048583540833333</c:v>
                </c:pt>
                <c:pt idx="208">
                  <c:v>1.0460491637499998</c:v>
                </c:pt>
                <c:pt idx="209">
                  <c:v>1.0435147866666663</c:v>
                </c:pt>
                <c:pt idx="210">
                  <c:v>1.040980409583333</c:v>
                </c:pt>
                <c:pt idx="211">
                  <c:v>1.0384460324999998</c:v>
                </c:pt>
                <c:pt idx="212">
                  <c:v>1.0359116554166663</c:v>
                </c:pt>
                <c:pt idx="213">
                  <c:v>1.033377278333333</c:v>
                </c:pt>
                <c:pt idx="214">
                  <c:v>1.0308429012499998</c:v>
                </c:pt>
                <c:pt idx="215">
                  <c:v>1.0283085241666663</c:v>
                </c:pt>
                <c:pt idx="216">
                  <c:v>1.025774147083333</c:v>
                </c:pt>
                <c:pt idx="217">
                  <c:v>1.0232397699999998</c:v>
                </c:pt>
                <c:pt idx="218">
                  <c:v>1.0207053929166663</c:v>
                </c:pt>
                <c:pt idx="219">
                  <c:v>1.018171015833333</c:v>
                </c:pt>
                <c:pt idx="220">
                  <c:v>1.0156366387499998</c:v>
                </c:pt>
                <c:pt idx="221">
                  <c:v>1.0131022616666663</c:v>
                </c:pt>
                <c:pt idx="222">
                  <c:v>1.010567884583333</c:v>
                </c:pt>
                <c:pt idx="223">
                  <c:v>1.0080335074999998</c:v>
                </c:pt>
                <c:pt idx="224">
                  <c:v>1.0054991304166665</c:v>
                </c:pt>
                <c:pt idx="225">
                  <c:v>1.002964753333333</c:v>
                </c:pt>
                <c:pt idx="226">
                  <c:v>1.0004303762499998</c:v>
                </c:pt>
                <c:pt idx="227">
                  <c:v>0.99789599916666638</c:v>
                </c:pt>
                <c:pt idx="228">
                  <c:v>0.99536162208333301</c:v>
                </c:pt>
                <c:pt idx="229">
                  <c:v>0.99282724499999975</c:v>
                </c:pt>
                <c:pt idx="230">
                  <c:v>0.99029286791666649</c:v>
                </c:pt>
                <c:pt idx="231">
                  <c:v>0.98775849083333311</c:v>
                </c:pt>
                <c:pt idx="232">
                  <c:v>0.98522411374999974</c:v>
                </c:pt>
                <c:pt idx="233">
                  <c:v>0.98268973666666648</c:v>
                </c:pt>
                <c:pt idx="234">
                  <c:v>0.980155359583333</c:v>
                </c:pt>
                <c:pt idx="235">
                  <c:v>0.97762098249999974</c:v>
                </c:pt>
                <c:pt idx="236">
                  <c:v>0.97508660541666636</c:v>
                </c:pt>
                <c:pt idx="237">
                  <c:v>0.97255222833333299</c:v>
                </c:pt>
                <c:pt idx="238">
                  <c:v>0.97001785124999973</c:v>
                </c:pt>
                <c:pt idx="239">
                  <c:v>0.96748347416666636</c:v>
                </c:pt>
                <c:pt idx="240">
                  <c:v>0.96494909708333299</c:v>
                </c:pt>
                <c:pt idx="241">
                  <c:v>0.96241471999999972</c:v>
                </c:pt>
                <c:pt idx="242">
                  <c:v>0.95988034291666646</c:v>
                </c:pt>
                <c:pt idx="243">
                  <c:v>0.95734596583333298</c:v>
                </c:pt>
                <c:pt idx="244">
                  <c:v>0.95481158874999972</c:v>
                </c:pt>
                <c:pt idx="245">
                  <c:v>0.95227721166666635</c:v>
                </c:pt>
                <c:pt idx="246">
                  <c:v>0.94974283458333297</c:v>
                </c:pt>
                <c:pt idx="247">
                  <c:v>0.94720845749999971</c:v>
                </c:pt>
                <c:pt idx="248">
                  <c:v>0.94467408041666623</c:v>
                </c:pt>
                <c:pt idx="249">
                  <c:v>0.94213970333333297</c:v>
                </c:pt>
                <c:pt idx="250">
                  <c:v>0.93960532624999971</c:v>
                </c:pt>
                <c:pt idx="251">
                  <c:v>0.93707094916666633</c:v>
                </c:pt>
                <c:pt idx="252">
                  <c:v>0.93453657208333296</c:v>
                </c:pt>
                <c:pt idx="253">
                  <c:v>0.9320021949999997</c:v>
                </c:pt>
                <c:pt idx="254">
                  <c:v>0.92946781791666633</c:v>
                </c:pt>
                <c:pt idx="255">
                  <c:v>0.92693344083333296</c:v>
                </c:pt>
                <c:pt idx="256">
                  <c:v>0.92439906374999947</c:v>
                </c:pt>
                <c:pt idx="257">
                  <c:v>0.92186468666666621</c:v>
                </c:pt>
                <c:pt idx="258">
                  <c:v>0.91933030958333295</c:v>
                </c:pt>
                <c:pt idx="259">
                  <c:v>0.91679593249999958</c:v>
                </c:pt>
                <c:pt idx="260">
                  <c:v>0.91426155541666643</c:v>
                </c:pt>
                <c:pt idx="261">
                  <c:v>0.91172717833333294</c:v>
                </c:pt>
                <c:pt idx="262">
                  <c:v>0.90919280124999968</c:v>
                </c:pt>
                <c:pt idx="263">
                  <c:v>0.90665842416666642</c:v>
                </c:pt>
                <c:pt idx="264">
                  <c:v>0.90412404708333305</c:v>
                </c:pt>
                <c:pt idx="265">
                  <c:v>0.90158966999999968</c:v>
                </c:pt>
                <c:pt idx="266">
                  <c:v>0.89905529291666642</c:v>
                </c:pt>
                <c:pt idx="267">
                  <c:v>0.89652091583333304</c:v>
                </c:pt>
                <c:pt idx="268">
                  <c:v>0.89398653874999956</c:v>
                </c:pt>
                <c:pt idx="269">
                  <c:v>0.89145216166666641</c:v>
                </c:pt>
                <c:pt idx="270">
                  <c:v>0.88891778458333293</c:v>
                </c:pt>
                <c:pt idx="271">
                  <c:v>0.88638340749999966</c:v>
                </c:pt>
                <c:pt idx="272">
                  <c:v>0.8838490304166664</c:v>
                </c:pt>
                <c:pt idx="273">
                  <c:v>0.88131465333333292</c:v>
                </c:pt>
                <c:pt idx="274">
                  <c:v>0.87878027624999966</c:v>
                </c:pt>
                <c:pt idx="275">
                  <c:v>0.8762458991666664</c:v>
                </c:pt>
                <c:pt idx="276">
                  <c:v>0.87371152208333303</c:v>
                </c:pt>
                <c:pt idx="277">
                  <c:v>0.87117714499999965</c:v>
                </c:pt>
                <c:pt idx="278">
                  <c:v>0.86864276791666628</c:v>
                </c:pt>
                <c:pt idx="279">
                  <c:v>0.86610839083333302</c:v>
                </c:pt>
                <c:pt idx="280">
                  <c:v>0.86357401374999965</c:v>
                </c:pt>
                <c:pt idx="281">
                  <c:v>0.86103963666666616</c:v>
                </c:pt>
                <c:pt idx="282">
                  <c:v>0.8585052595833329</c:v>
                </c:pt>
                <c:pt idx="283">
                  <c:v>0.85597088249999964</c:v>
                </c:pt>
                <c:pt idx="284">
                  <c:v>0.85343650541666627</c:v>
                </c:pt>
                <c:pt idx="285">
                  <c:v>0.85090212833333301</c:v>
                </c:pt>
                <c:pt idx="286">
                  <c:v>0.84836775124999964</c:v>
                </c:pt>
                <c:pt idx="287">
                  <c:v>0.84583337416666626</c:v>
                </c:pt>
                <c:pt idx="288">
                  <c:v>0.843298997083333</c:v>
                </c:pt>
                <c:pt idx="289">
                  <c:v>0.84076461999999963</c:v>
                </c:pt>
                <c:pt idx="290">
                  <c:v>0.83823024291666626</c:v>
                </c:pt>
                <c:pt idx="291">
                  <c:v>0.83569586583333288</c:v>
                </c:pt>
                <c:pt idx="292">
                  <c:v>0.83316148874999962</c:v>
                </c:pt>
                <c:pt idx="293">
                  <c:v>0.83062711166666625</c:v>
                </c:pt>
                <c:pt idx="294">
                  <c:v>0.82809273458333299</c:v>
                </c:pt>
                <c:pt idx="295">
                  <c:v>0.82555835749999962</c:v>
                </c:pt>
                <c:pt idx="296">
                  <c:v>0.82302398041666625</c:v>
                </c:pt>
                <c:pt idx="297">
                  <c:v>1.0638993154166665</c:v>
                </c:pt>
                <c:pt idx="298">
                  <c:v>1.061364938333333</c:v>
                </c:pt>
                <c:pt idx="299">
                  <c:v>1.0588305612499997</c:v>
                </c:pt>
                <c:pt idx="300">
                  <c:v>1.0562961841666665</c:v>
                </c:pt>
                <c:pt idx="301">
                  <c:v>1.0537618070833332</c:v>
                </c:pt>
                <c:pt idx="302">
                  <c:v>1.0512274299999997</c:v>
                </c:pt>
                <c:pt idx="303">
                  <c:v>1.0486930529166665</c:v>
                </c:pt>
                <c:pt idx="304">
                  <c:v>1.046158675833333</c:v>
                </c:pt>
                <c:pt idx="305">
                  <c:v>1.0436242987499997</c:v>
                </c:pt>
                <c:pt idx="306">
                  <c:v>1.0410899216666665</c:v>
                </c:pt>
                <c:pt idx="307">
                  <c:v>1.038555544583333</c:v>
                </c:pt>
                <c:pt idx="308">
                  <c:v>1.0360211674999997</c:v>
                </c:pt>
                <c:pt idx="309">
                  <c:v>1.0334867904166662</c:v>
                </c:pt>
                <c:pt idx="310">
                  <c:v>1.030952413333333</c:v>
                </c:pt>
                <c:pt idx="311">
                  <c:v>1.0284180362499997</c:v>
                </c:pt>
                <c:pt idx="312">
                  <c:v>1.0258836591666662</c:v>
                </c:pt>
                <c:pt idx="313">
                  <c:v>1.0233492820833332</c:v>
                </c:pt>
                <c:pt idx="314">
                  <c:v>1.0208149049999997</c:v>
                </c:pt>
                <c:pt idx="315">
                  <c:v>1.0182805279166665</c:v>
                </c:pt>
                <c:pt idx="316">
                  <c:v>1.015746150833333</c:v>
                </c:pt>
                <c:pt idx="317">
                  <c:v>1.0132117737499997</c:v>
                </c:pt>
                <c:pt idx="318">
                  <c:v>1.0106773966666664</c:v>
                </c:pt>
                <c:pt idx="319">
                  <c:v>1.0081430195833332</c:v>
                </c:pt>
                <c:pt idx="320">
                  <c:v>1.0056086424999997</c:v>
                </c:pt>
                <c:pt idx="321">
                  <c:v>1.0030742654166664</c:v>
                </c:pt>
                <c:pt idx="322">
                  <c:v>1.000539888333333</c:v>
                </c:pt>
                <c:pt idx="323">
                  <c:v>0.9980055112499997</c:v>
                </c:pt>
                <c:pt idx="324">
                  <c:v>0.99547113416666644</c:v>
                </c:pt>
                <c:pt idx="325">
                  <c:v>0.99293675708333307</c:v>
                </c:pt>
                <c:pt idx="326">
                  <c:v>0.9904023799999998</c:v>
                </c:pt>
                <c:pt idx="327">
                  <c:v>0.98786800291666643</c:v>
                </c:pt>
                <c:pt idx="328">
                  <c:v>0.98533362583333317</c:v>
                </c:pt>
                <c:pt idx="329">
                  <c:v>0.9827992487499998</c:v>
                </c:pt>
                <c:pt idx="330">
                  <c:v>0.98026487166666643</c:v>
                </c:pt>
                <c:pt idx="331">
                  <c:v>0.97773049458333317</c:v>
                </c:pt>
                <c:pt idx="332">
                  <c:v>0.97519611749999968</c:v>
                </c:pt>
                <c:pt idx="333">
                  <c:v>0.97266174041666642</c:v>
                </c:pt>
                <c:pt idx="334">
                  <c:v>0.97012736333333305</c:v>
                </c:pt>
                <c:pt idx="335">
                  <c:v>0.96759298624999968</c:v>
                </c:pt>
                <c:pt idx="336">
                  <c:v>0.96505860916666641</c:v>
                </c:pt>
                <c:pt idx="337">
                  <c:v>0.96252423208333304</c:v>
                </c:pt>
                <c:pt idx="338">
                  <c:v>0.95998985499999967</c:v>
                </c:pt>
                <c:pt idx="339">
                  <c:v>0.95745547791666641</c:v>
                </c:pt>
                <c:pt idx="340">
                  <c:v>0.95492110083333315</c:v>
                </c:pt>
                <c:pt idx="341">
                  <c:v>0.95238672374999966</c:v>
                </c:pt>
                <c:pt idx="342">
                  <c:v>0.9498523466666664</c:v>
                </c:pt>
                <c:pt idx="343">
                  <c:v>0.94731796958333303</c:v>
                </c:pt>
                <c:pt idx="344">
                  <c:v>0.94478359249999966</c:v>
                </c:pt>
                <c:pt idx="345">
                  <c:v>0.9422492154166664</c:v>
                </c:pt>
                <c:pt idx="346">
                  <c:v>0.93971483833333291</c:v>
                </c:pt>
                <c:pt idx="347">
                  <c:v>0.93718046124999965</c:v>
                </c:pt>
                <c:pt idx="348">
                  <c:v>0.93464608416666639</c:v>
                </c:pt>
                <c:pt idx="349">
                  <c:v>0.93211170708333302</c:v>
                </c:pt>
                <c:pt idx="350">
                  <c:v>0.92957732999999965</c:v>
                </c:pt>
                <c:pt idx="351">
                  <c:v>0.92704295291666639</c:v>
                </c:pt>
                <c:pt idx="352">
                  <c:v>0.92450857583333301</c:v>
                </c:pt>
                <c:pt idx="353">
                  <c:v>0.92197419874999964</c:v>
                </c:pt>
                <c:pt idx="354">
                  <c:v>0.91943982166666627</c:v>
                </c:pt>
                <c:pt idx="355">
                  <c:v>0.9169054445833329</c:v>
                </c:pt>
                <c:pt idx="356">
                  <c:v>0.91437106749999963</c:v>
                </c:pt>
                <c:pt idx="357">
                  <c:v>0.91183669041666637</c:v>
                </c:pt>
                <c:pt idx="358">
                  <c:v>0.90930231333333289</c:v>
                </c:pt>
                <c:pt idx="359">
                  <c:v>0.90676793624999963</c:v>
                </c:pt>
                <c:pt idx="360">
                  <c:v>0.90423355916666637</c:v>
                </c:pt>
                <c:pt idx="361">
                  <c:v>0.901699182083333</c:v>
                </c:pt>
                <c:pt idx="362">
                  <c:v>0.89916480499999962</c:v>
                </c:pt>
                <c:pt idx="363">
                  <c:v>0.89663042791666625</c:v>
                </c:pt>
                <c:pt idx="364">
                  <c:v>0.89409605083333299</c:v>
                </c:pt>
                <c:pt idx="365">
                  <c:v>0.89156167374999962</c:v>
                </c:pt>
                <c:pt idx="366">
                  <c:v>0.88902729666666613</c:v>
                </c:pt>
                <c:pt idx="367">
                  <c:v>0.88649291958333287</c:v>
                </c:pt>
                <c:pt idx="368">
                  <c:v>0.88395854249999961</c:v>
                </c:pt>
                <c:pt idx="369">
                  <c:v>0.88142416541666613</c:v>
                </c:pt>
                <c:pt idx="370">
                  <c:v>0.87888978833333287</c:v>
                </c:pt>
                <c:pt idx="371">
                  <c:v>0.87635541124999961</c:v>
                </c:pt>
                <c:pt idx="372">
                  <c:v>0.87382103416666623</c:v>
                </c:pt>
                <c:pt idx="373">
                  <c:v>0.87128665708333297</c:v>
                </c:pt>
                <c:pt idx="374">
                  <c:v>0.8687522799999996</c:v>
                </c:pt>
                <c:pt idx="375">
                  <c:v>0.86621790291666623</c:v>
                </c:pt>
                <c:pt idx="376">
                  <c:v>0.86368352583333285</c:v>
                </c:pt>
                <c:pt idx="377">
                  <c:v>0.86114914874999959</c:v>
                </c:pt>
                <c:pt idx="378">
                  <c:v>0.85861477166666633</c:v>
                </c:pt>
                <c:pt idx="379">
                  <c:v>0.85608039458333285</c:v>
                </c:pt>
                <c:pt idx="380">
                  <c:v>0.85354601749999959</c:v>
                </c:pt>
                <c:pt idx="381">
                  <c:v>0.85101164041666622</c:v>
                </c:pt>
                <c:pt idx="382">
                  <c:v>0.84847726333333284</c:v>
                </c:pt>
                <c:pt idx="383">
                  <c:v>0.84594288624999958</c:v>
                </c:pt>
                <c:pt idx="384">
                  <c:v>0.84340850916666621</c:v>
                </c:pt>
                <c:pt idx="385">
                  <c:v>0.84087413208333284</c:v>
                </c:pt>
                <c:pt idx="386">
                  <c:v>0.83833975499999958</c:v>
                </c:pt>
                <c:pt idx="387">
                  <c:v>0.8358053779166662</c:v>
                </c:pt>
                <c:pt idx="388">
                  <c:v>0.83327100083333283</c:v>
                </c:pt>
                <c:pt idx="389">
                  <c:v>0.83073662374999957</c:v>
                </c:pt>
                <c:pt idx="390">
                  <c:v>0.82820224666666631</c:v>
                </c:pt>
                <c:pt idx="391">
                  <c:v>0.82566786958333283</c:v>
                </c:pt>
                <c:pt idx="392">
                  <c:v>0.82313349249999956</c:v>
                </c:pt>
                <c:pt idx="393">
                  <c:v>0.82059911541666619</c:v>
                </c:pt>
                <c:pt idx="394">
                  <c:v>1.0589400733333332</c:v>
                </c:pt>
                <c:pt idx="395">
                  <c:v>1.0564056962499999</c:v>
                </c:pt>
                <c:pt idx="396">
                  <c:v>1.0538713191666664</c:v>
                </c:pt>
                <c:pt idx="397">
                  <c:v>1.0513369420833332</c:v>
                </c:pt>
                <c:pt idx="398">
                  <c:v>1.0488025649999999</c:v>
                </c:pt>
                <c:pt idx="399">
                  <c:v>1.0462681879166664</c:v>
                </c:pt>
                <c:pt idx="400">
                  <c:v>1.0437338108333332</c:v>
                </c:pt>
                <c:pt idx="401">
                  <c:v>1.0411994337499997</c:v>
                </c:pt>
                <c:pt idx="402">
                  <c:v>1.0386650566666664</c:v>
                </c:pt>
                <c:pt idx="403">
                  <c:v>1.0361306795833332</c:v>
                </c:pt>
                <c:pt idx="404">
                  <c:v>1.0335963024999997</c:v>
                </c:pt>
                <c:pt idx="405">
                  <c:v>1.0310619254166664</c:v>
                </c:pt>
                <c:pt idx="406">
                  <c:v>1.0285275483333329</c:v>
                </c:pt>
                <c:pt idx="407">
                  <c:v>1.0259931712499997</c:v>
                </c:pt>
                <c:pt idx="408">
                  <c:v>1.0234587941666664</c:v>
                </c:pt>
                <c:pt idx="409">
                  <c:v>1.0209244170833331</c:v>
                </c:pt>
                <c:pt idx="410">
                  <c:v>1.0183900399999997</c:v>
                </c:pt>
                <c:pt idx="411">
                  <c:v>1.0158556629166664</c:v>
                </c:pt>
                <c:pt idx="412">
                  <c:v>1.0133212858333329</c:v>
                </c:pt>
                <c:pt idx="413">
                  <c:v>1.0107869087499997</c:v>
                </c:pt>
                <c:pt idx="414">
                  <c:v>1.0082525316666664</c:v>
                </c:pt>
                <c:pt idx="415">
                  <c:v>1.0057181545833331</c:v>
                </c:pt>
                <c:pt idx="416">
                  <c:v>1.0031837774999999</c:v>
                </c:pt>
                <c:pt idx="417">
                  <c:v>1.0006494004166664</c:v>
                </c:pt>
                <c:pt idx="418">
                  <c:v>0.99811502333333313</c:v>
                </c:pt>
                <c:pt idx="419">
                  <c:v>0.99558064624999976</c:v>
                </c:pt>
                <c:pt idx="420">
                  <c:v>0.99304626916666638</c:v>
                </c:pt>
                <c:pt idx="421">
                  <c:v>0.99051189208333301</c:v>
                </c:pt>
                <c:pt idx="422">
                  <c:v>0.98797751499999986</c:v>
                </c:pt>
                <c:pt idx="423">
                  <c:v>0.98544313791666638</c:v>
                </c:pt>
                <c:pt idx="424">
                  <c:v>0.98290876083333312</c:v>
                </c:pt>
                <c:pt idx="425">
                  <c:v>0.98037438374999974</c:v>
                </c:pt>
                <c:pt idx="426">
                  <c:v>0.97784000666666637</c:v>
                </c:pt>
                <c:pt idx="427">
                  <c:v>0.97530562958333311</c:v>
                </c:pt>
                <c:pt idx="428">
                  <c:v>0.97277125249999974</c:v>
                </c:pt>
                <c:pt idx="429">
                  <c:v>0.97023687541666637</c:v>
                </c:pt>
                <c:pt idx="430">
                  <c:v>0.96770249833333299</c:v>
                </c:pt>
                <c:pt idx="431">
                  <c:v>0.96516812124999962</c:v>
                </c:pt>
                <c:pt idx="432">
                  <c:v>0.96263374416666636</c:v>
                </c:pt>
                <c:pt idx="433">
                  <c:v>0.96009936708333299</c:v>
                </c:pt>
                <c:pt idx="434">
                  <c:v>0.95756498999999984</c:v>
                </c:pt>
                <c:pt idx="435">
                  <c:v>0.95503061291666635</c:v>
                </c:pt>
                <c:pt idx="436">
                  <c:v>0.95249623583333309</c:v>
                </c:pt>
                <c:pt idx="437">
                  <c:v>0.94996185874999972</c:v>
                </c:pt>
                <c:pt idx="438">
                  <c:v>0.94742748166666635</c:v>
                </c:pt>
                <c:pt idx="439">
                  <c:v>0.94489310458333309</c:v>
                </c:pt>
                <c:pt idx="440">
                  <c:v>0.9423587274999996</c:v>
                </c:pt>
                <c:pt idx="441">
                  <c:v>0.93982435041666634</c:v>
                </c:pt>
                <c:pt idx="442">
                  <c:v>0.93728997333333297</c:v>
                </c:pt>
                <c:pt idx="443">
                  <c:v>0.9347555962499996</c:v>
                </c:pt>
                <c:pt idx="444">
                  <c:v>0.93222121916666634</c:v>
                </c:pt>
                <c:pt idx="445">
                  <c:v>0.92968684208333308</c:v>
                </c:pt>
                <c:pt idx="446">
                  <c:v>0.92715246499999959</c:v>
                </c:pt>
                <c:pt idx="447">
                  <c:v>0.92461808791666633</c:v>
                </c:pt>
                <c:pt idx="448">
                  <c:v>0.92208371083333296</c:v>
                </c:pt>
                <c:pt idx="449">
                  <c:v>0.91954933374999959</c:v>
                </c:pt>
                <c:pt idx="450">
                  <c:v>0.91701495666666633</c:v>
                </c:pt>
                <c:pt idx="451">
                  <c:v>0.91448057958333284</c:v>
                </c:pt>
                <c:pt idx="452">
                  <c:v>0.91194620249999958</c:v>
                </c:pt>
                <c:pt idx="453">
                  <c:v>0.90941182541666632</c:v>
                </c:pt>
                <c:pt idx="454">
                  <c:v>0.90687744833333306</c:v>
                </c:pt>
                <c:pt idx="455">
                  <c:v>0.90434307124999957</c:v>
                </c:pt>
                <c:pt idx="456">
                  <c:v>0.90180869416666631</c:v>
                </c:pt>
                <c:pt idx="457">
                  <c:v>0.89927431708333305</c:v>
                </c:pt>
                <c:pt idx="458">
                  <c:v>0.89673993999999968</c:v>
                </c:pt>
                <c:pt idx="459">
                  <c:v>0.89420556291666631</c:v>
                </c:pt>
                <c:pt idx="460">
                  <c:v>0.89167118583333294</c:v>
                </c:pt>
                <c:pt idx="461">
                  <c:v>0.88913680874999967</c:v>
                </c:pt>
                <c:pt idx="462">
                  <c:v>0.8866024316666663</c:v>
                </c:pt>
                <c:pt idx="463">
                  <c:v>0.88406805458333282</c:v>
                </c:pt>
                <c:pt idx="464">
                  <c:v>0.88153367749999956</c:v>
                </c:pt>
                <c:pt idx="465">
                  <c:v>0.8789993004166663</c:v>
                </c:pt>
                <c:pt idx="466">
                  <c:v>0.87646492333333281</c:v>
                </c:pt>
                <c:pt idx="467">
                  <c:v>0.87393054624999966</c:v>
                </c:pt>
                <c:pt idx="468">
                  <c:v>0.87139616916666629</c:v>
                </c:pt>
                <c:pt idx="469">
                  <c:v>0.86886179208333292</c:v>
                </c:pt>
                <c:pt idx="470">
                  <c:v>0.86632741499999966</c:v>
                </c:pt>
                <c:pt idx="471">
                  <c:v>0.86379303791666628</c:v>
                </c:pt>
                <c:pt idx="472">
                  <c:v>0.86125866083333291</c:v>
                </c:pt>
                <c:pt idx="473">
                  <c:v>0.85872428374999954</c:v>
                </c:pt>
                <c:pt idx="474">
                  <c:v>0.85618990666666628</c:v>
                </c:pt>
                <c:pt idx="475">
                  <c:v>0.85365552958333302</c:v>
                </c:pt>
                <c:pt idx="476">
                  <c:v>0.85112115249999953</c:v>
                </c:pt>
                <c:pt idx="477">
                  <c:v>0.84858677541666627</c:v>
                </c:pt>
                <c:pt idx="478">
                  <c:v>0.8460523983333329</c:v>
                </c:pt>
                <c:pt idx="479">
                  <c:v>0.84351802124999953</c:v>
                </c:pt>
                <c:pt idx="480">
                  <c:v>0.84098364416666627</c:v>
                </c:pt>
                <c:pt idx="481">
                  <c:v>0.83844926708333289</c:v>
                </c:pt>
                <c:pt idx="482">
                  <c:v>0.83591488999999952</c:v>
                </c:pt>
                <c:pt idx="483">
                  <c:v>0.83338051291666626</c:v>
                </c:pt>
                <c:pt idx="484">
                  <c:v>0.83084613583333289</c:v>
                </c:pt>
                <c:pt idx="485">
                  <c:v>0.82831175874999952</c:v>
                </c:pt>
                <c:pt idx="486">
                  <c:v>0.82577738166666625</c:v>
                </c:pt>
                <c:pt idx="487">
                  <c:v>0.82324300458333299</c:v>
                </c:pt>
                <c:pt idx="488">
                  <c:v>0.82070862749999951</c:v>
                </c:pt>
                <c:pt idx="489">
                  <c:v>0.81817425041666625</c:v>
                </c:pt>
                <c:pt idx="490">
                  <c:v>1.0539808312499999</c:v>
                </c:pt>
                <c:pt idx="491">
                  <c:v>1.0514464541666664</c:v>
                </c:pt>
                <c:pt idx="492">
                  <c:v>1.0489120770833331</c:v>
                </c:pt>
                <c:pt idx="493">
                  <c:v>1.0463776999999999</c:v>
                </c:pt>
                <c:pt idx="494">
                  <c:v>1.0438433229166664</c:v>
                </c:pt>
                <c:pt idx="495">
                  <c:v>1.0413089458333331</c:v>
                </c:pt>
                <c:pt idx="496">
                  <c:v>1.0387745687499998</c:v>
                </c:pt>
                <c:pt idx="497">
                  <c:v>1.0362401916666664</c:v>
                </c:pt>
                <c:pt idx="498">
                  <c:v>1.0337058145833331</c:v>
                </c:pt>
                <c:pt idx="499">
                  <c:v>1.0311714374999996</c:v>
                </c:pt>
                <c:pt idx="500">
                  <c:v>1.0286370604166664</c:v>
                </c:pt>
                <c:pt idx="501">
                  <c:v>1.0261026833333331</c:v>
                </c:pt>
                <c:pt idx="502">
                  <c:v>1.0235683062499996</c:v>
                </c:pt>
                <c:pt idx="503">
                  <c:v>1.0210339291666664</c:v>
                </c:pt>
                <c:pt idx="504">
                  <c:v>1.0184995520833331</c:v>
                </c:pt>
                <c:pt idx="505">
                  <c:v>1.0159651749999998</c:v>
                </c:pt>
                <c:pt idx="506">
                  <c:v>1.0134307979166663</c:v>
                </c:pt>
                <c:pt idx="507">
                  <c:v>1.0108964208333331</c:v>
                </c:pt>
                <c:pt idx="508">
                  <c:v>1.0083620437499996</c:v>
                </c:pt>
                <c:pt idx="509">
                  <c:v>1.0058276666666663</c:v>
                </c:pt>
                <c:pt idx="510">
                  <c:v>1.0032932895833331</c:v>
                </c:pt>
                <c:pt idx="511">
                  <c:v>1.0007589124999998</c:v>
                </c:pt>
                <c:pt idx="512">
                  <c:v>0.99822453541666645</c:v>
                </c:pt>
                <c:pt idx="513">
                  <c:v>0.99569015833333308</c:v>
                </c:pt>
                <c:pt idx="514">
                  <c:v>0.99315578124999981</c:v>
                </c:pt>
                <c:pt idx="515">
                  <c:v>0.99062140416666633</c:v>
                </c:pt>
                <c:pt idx="516">
                  <c:v>0.98808702708333307</c:v>
                </c:pt>
                <c:pt idx="517">
                  <c:v>0.98555264999999981</c:v>
                </c:pt>
                <c:pt idx="518">
                  <c:v>0.98301827291666655</c:v>
                </c:pt>
                <c:pt idx="519">
                  <c:v>0.98048389583333306</c:v>
                </c:pt>
                <c:pt idx="520">
                  <c:v>0.9779495187499998</c:v>
                </c:pt>
                <c:pt idx="521">
                  <c:v>0.97541514166666643</c:v>
                </c:pt>
                <c:pt idx="522">
                  <c:v>0.97288076458333306</c:v>
                </c:pt>
                <c:pt idx="523">
                  <c:v>0.9703463874999998</c:v>
                </c:pt>
                <c:pt idx="524">
                  <c:v>0.96781201041666642</c:v>
                </c:pt>
                <c:pt idx="525">
                  <c:v>0.96527763333333305</c:v>
                </c:pt>
                <c:pt idx="526">
                  <c:v>0.96274325624999968</c:v>
                </c:pt>
                <c:pt idx="527">
                  <c:v>0.96020887916666631</c:v>
                </c:pt>
                <c:pt idx="528">
                  <c:v>0.95767450208333305</c:v>
                </c:pt>
                <c:pt idx="529">
                  <c:v>0.95514012499999978</c:v>
                </c:pt>
                <c:pt idx="530">
                  <c:v>0.95260574791666652</c:v>
                </c:pt>
                <c:pt idx="531">
                  <c:v>0.95007137083333304</c:v>
                </c:pt>
                <c:pt idx="532">
                  <c:v>0.94753699374999978</c:v>
                </c:pt>
                <c:pt idx="533">
                  <c:v>0.94500261666666641</c:v>
                </c:pt>
                <c:pt idx="534">
                  <c:v>0.94246823958333303</c:v>
                </c:pt>
                <c:pt idx="535">
                  <c:v>0.93993386249999977</c:v>
                </c:pt>
                <c:pt idx="536">
                  <c:v>0.93739948541666629</c:v>
                </c:pt>
                <c:pt idx="537">
                  <c:v>0.93486510833333303</c:v>
                </c:pt>
                <c:pt idx="538">
                  <c:v>0.93233073124999966</c:v>
                </c:pt>
                <c:pt idx="539">
                  <c:v>0.92979635416666628</c:v>
                </c:pt>
                <c:pt idx="540">
                  <c:v>0.92726197708333302</c:v>
                </c:pt>
                <c:pt idx="541">
                  <c:v>0.92472759999999976</c:v>
                </c:pt>
                <c:pt idx="542">
                  <c:v>0.92219322291666628</c:v>
                </c:pt>
                <c:pt idx="543">
                  <c:v>0.91965884583333302</c:v>
                </c:pt>
                <c:pt idx="544">
                  <c:v>0.91712446874999964</c:v>
                </c:pt>
                <c:pt idx="545">
                  <c:v>0.91459009166666638</c:v>
                </c:pt>
                <c:pt idx="546">
                  <c:v>0.91205571458333301</c:v>
                </c:pt>
                <c:pt idx="547">
                  <c:v>0.90952133749999953</c:v>
                </c:pt>
                <c:pt idx="548">
                  <c:v>0.90698696041666627</c:v>
                </c:pt>
                <c:pt idx="549">
                  <c:v>0.904452583333333</c:v>
                </c:pt>
                <c:pt idx="550">
                  <c:v>0.90191820624999952</c:v>
                </c:pt>
                <c:pt idx="551">
                  <c:v>0.89938382916666637</c:v>
                </c:pt>
                <c:pt idx="552">
                  <c:v>0.896849452083333</c:v>
                </c:pt>
                <c:pt idx="553">
                  <c:v>0.89431507499999974</c:v>
                </c:pt>
                <c:pt idx="554">
                  <c:v>0.89178069791666637</c:v>
                </c:pt>
                <c:pt idx="555">
                  <c:v>0.88924632083333299</c:v>
                </c:pt>
                <c:pt idx="556">
                  <c:v>0.88671194374999962</c:v>
                </c:pt>
                <c:pt idx="557">
                  <c:v>0.88417756666666647</c:v>
                </c:pt>
                <c:pt idx="558">
                  <c:v>0.88164318958333299</c:v>
                </c:pt>
                <c:pt idx="559">
                  <c:v>0.8791088124999995</c:v>
                </c:pt>
                <c:pt idx="560">
                  <c:v>0.87657443541666624</c:v>
                </c:pt>
                <c:pt idx="561">
                  <c:v>0.87404005833333298</c:v>
                </c:pt>
                <c:pt idx="562">
                  <c:v>0.87150568124999961</c:v>
                </c:pt>
                <c:pt idx="563">
                  <c:v>0.86897130416666635</c:v>
                </c:pt>
                <c:pt idx="564">
                  <c:v>0.86643692708333298</c:v>
                </c:pt>
                <c:pt idx="565">
                  <c:v>0.8639025499999996</c:v>
                </c:pt>
                <c:pt idx="566">
                  <c:v>0.86136817291666634</c:v>
                </c:pt>
                <c:pt idx="567">
                  <c:v>0.85883379583333297</c:v>
                </c:pt>
                <c:pt idx="568">
                  <c:v>0.85629941874999971</c:v>
                </c:pt>
                <c:pt idx="569">
                  <c:v>0.85376504166666622</c:v>
                </c:pt>
                <c:pt idx="570">
                  <c:v>0.85123066458333296</c:v>
                </c:pt>
                <c:pt idx="571">
                  <c:v>0.8486962874999997</c:v>
                </c:pt>
                <c:pt idx="572">
                  <c:v>0.84616191041666622</c:v>
                </c:pt>
                <c:pt idx="573">
                  <c:v>0.84362753333333296</c:v>
                </c:pt>
                <c:pt idx="574">
                  <c:v>0.84109315624999959</c:v>
                </c:pt>
                <c:pt idx="575">
                  <c:v>0.83855877916666621</c:v>
                </c:pt>
                <c:pt idx="576">
                  <c:v>0.83602440208333295</c:v>
                </c:pt>
                <c:pt idx="577">
                  <c:v>0.83349002499999958</c:v>
                </c:pt>
                <c:pt idx="578">
                  <c:v>0.83095564791666621</c:v>
                </c:pt>
                <c:pt idx="579">
                  <c:v>0.82842127083333295</c:v>
                </c:pt>
                <c:pt idx="580">
                  <c:v>0.82588689374999968</c:v>
                </c:pt>
                <c:pt idx="581">
                  <c:v>0.82335251666666631</c:v>
                </c:pt>
                <c:pt idx="582">
                  <c:v>0.82081813958333294</c:v>
                </c:pt>
                <c:pt idx="583">
                  <c:v>0.81828376249999968</c:v>
                </c:pt>
                <c:pt idx="584">
                  <c:v>0.8157493854166662</c:v>
                </c:pt>
                <c:pt idx="585">
                  <c:v>1.0490215891666663</c:v>
                </c:pt>
                <c:pt idx="586">
                  <c:v>1.0464872120833331</c:v>
                </c:pt>
                <c:pt idx="587">
                  <c:v>1.0439528349999998</c:v>
                </c:pt>
                <c:pt idx="588">
                  <c:v>1.0414184579166665</c:v>
                </c:pt>
                <c:pt idx="589">
                  <c:v>1.0388840808333331</c:v>
                </c:pt>
                <c:pt idx="590">
                  <c:v>1.0363497037499998</c:v>
                </c:pt>
                <c:pt idx="591">
                  <c:v>1.0338153266666663</c:v>
                </c:pt>
                <c:pt idx="592">
                  <c:v>1.0312809495833331</c:v>
                </c:pt>
                <c:pt idx="593">
                  <c:v>1.0287465724999998</c:v>
                </c:pt>
                <c:pt idx="594">
                  <c:v>1.0262121954166663</c:v>
                </c:pt>
                <c:pt idx="595">
                  <c:v>1.023677818333333</c:v>
                </c:pt>
                <c:pt idx="596">
                  <c:v>1.0211434412499996</c:v>
                </c:pt>
                <c:pt idx="597">
                  <c:v>1.0186090641666663</c:v>
                </c:pt>
                <c:pt idx="598">
                  <c:v>1.016074687083333</c:v>
                </c:pt>
                <c:pt idx="599">
                  <c:v>1.0135403099999998</c:v>
                </c:pt>
                <c:pt idx="600">
                  <c:v>1.0110059329166665</c:v>
                </c:pt>
                <c:pt idx="601">
                  <c:v>1.008471555833333</c:v>
                </c:pt>
                <c:pt idx="602">
                  <c:v>1.0059371787499998</c:v>
                </c:pt>
                <c:pt idx="603">
                  <c:v>1.0034028016666663</c:v>
                </c:pt>
                <c:pt idx="604">
                  <c:v>1.000868424583333</c:v>
                </c:pt>
                <c:pt idx="605">
                  <c:v>0.99833404749999977</c:v>
                </c:pt>
                <c:pt idx="606">
                  <c:v>0.9957996704166665</c:v>
                </c:pt>
                <c:pt idx="607">
                  <c:v>0.99326529333333302</c:v>
                </c:pt>
                <c:pt idx="608">
                  <c:v>0.99073091624999976</c:v>
                </c:pt>
                <c:pt idx="609">
                  <c:v>0.98819653916666639</c:v>
                </c:pt>
                <c:pt idx="610">
                  <c:v>0.98566216208333302</c:v>
                </c:pt>
                <c:pt idx="611">
                  <c:v>0.98312778499999975</c:v>
                </c:pt>
                <c:pt idx="612">
                  <c:v>0.98059340791666649</c:v>
                </c:pt>
                <c:pt idx="613">
                  <c:v>0.97805903083333323</c:v>
                </c:pt>
                <c:pt idx="614">
                  <c:v>0.97552465374999975</c:v>
                </c:pt>
                <c:pt idx="615">
                  <c:v>0.97299027666666649</c:v>
                </c:pt>
                <c:pt idx="616">
                  <c:v>0.970455899583333</c:v>
                </c:pt>
                <c:pt idx="617">
                  <c:v>0.96792152249999974</c:v>
                </c:pt>
                <c:pt idx="618">
                  <c:v>0.96538714541666637</c:v>
                </c:pt>
                <c:pt idx="619">
                  <c:v>0.962852768333333</c:v>
                </c:pt>
                <c:pt idx="620">
                  <c:v>0.96031839124999974</c:v>
                </c:pt>
                <c:pt idx="621">
                  <c:v>0.95778401416666625</c:v>
                </c:pt>
                <c:pt idx="622">
                  <c:v>0.95524963708333299</c:v>
                </c:pt>
                <c:pt idx="623">
                  <c:v>0.95271525999999973</c:v>
                </c:pt>
                <c:pt idx="624">
                  <c:v>0.95018088291666647</c:v>
                </c:pt>
                <c:pt idx="625">
                  <c:v>0.9476465058333331</c:v>
                </c:pt>
                <c:pt idx="626">
                  <c:v>0.94511212874999972</c:v>
                </c:pt>
                <c:pt idx="627">
                  <c:v>0.94257775166666635</c:v>
                </c:pt>
                <c:pt idx="628">
                  <c:v>0.94004337458333298</c:v>
                </c:pt>
                <c:pt idx="629">
                  <c:v>0.93750899749999972</c:v>
                </c:pt>
                <c:pt idx="630">
                  <c:v>0.93497462041666635</c:v>
                </c:pt>
                <c:pt idx="631">
                  <c:v>0.93244024333333297</c:v>
                </c:pt>
                <c:pt idx="632">
                  <c:v>0.9299058662499996</c:v>
                </c:pt>
                <c:pt idx="633">
                  <c:v>0.92737148916666634</c:v>
                </c:pt>
                <c:pt idx="634">
                  <c:v>0.92483711208333297</c:v>
                </c:pt>
                <c:pt idx="635">
                  <c:v>0.92230273499999971</c:v>
                </c:pt>
                <c:pt idx="636">
                  <c:v>0.91976835791666633</c:v>
                </c:pt>
                <c:pt idx="637">
                  <c:v>0.91723398083333296</c:v>
                </c:pt>
                <c:pt idx="638">
                  <c:v>0.9146996037499997</c:v>
                </c:pt>
                <c:pt idx="639">
                  <c:v>0.91216522666666633</c:v>
                </c:pt>
                <c:pt idx="640">
                  <c:v>0.90963084958333296</c:v>
                </c:pt>
                <c:pt idx="641">
                  <c:v>0.9070964724999997</c:v>
                </c:pt>
                <c:pt idx="642">
                  <c:v>0.90456209541666621</c:v>
                </c:pt>
                <c:pt idx="643">
                  <c:v>0.90202771833333295</c:v>
                </c:pt>
                <c:pt idx="644">
                  <c:v>0.89949334124999969</c:v>
                </c:pt>
                <c:pt idx="645">
                  <c:v>0.89695896416666632</c:v>
                </c:pt>
                <c:pt idx="646">
                  <c:v>0.89442458708333306</c:v>
                </c:pt>
                <c:pt idx="647">
                  <c:v>0.89189020999999968</c:v>
                </c:pt>
                <c:pt idx="648">
                  <c:v>0.88935583291666642</c:v>
                </c:pt>
                <c:pt idx="649">
                  <c:v>0.88682145583333305</c:v>
                </c:pt>
                <c:pt idx="650">
                  <c:v>0.88428707874999968</c:v>
                </c:pt>
                <c:pt idx="651">
                  <c:v>0.88175270166666642</c:v>
                </c:pt>
                <c:pt idx="652">
                  <c:v>0.87921832458333316</c:v>
                </c:pt>
                <c:pt idx="653">
                  <c:v>0.87668394749999967</c:v>
                </c:pt>
                <c:pt idx="654">
                  <c:v>0.87414957041666619</c:v>
                </c:pt>
                <c:pt idx="655">
                  <c:v>0.87161519333333293</c:v>
                </c:pt>
                <c:pt idx="656">
                  <c:v>0.86908081624999967</c:v>
                </c:pt>
                <c:pt idx="657">
                  <c:v>0.86654643916666629</c:v>
                </c:pt>
                <c:pt idx="658">
                  <c:v>0.86401206208333303</c:v>
                </c:pt>
                <c:pt idx="659">
                  <c:v>0.86147768499999966</c:v>
                </c:pt>
                <c:pt idx="660">
                  <c:v>0.85894330791666629</c:v>
                </c:pt>
                <c:pt idx="661">
                  <c:v>0.85640893083333303</c:v>
                </c:pt>
                <c:pt idx="662">
                  <c:v>0.85387455374999965</c:v>
                </c:pt>
                <c:pt idx="663">
                  <c:v>0.85134017666666639</c:v>
                </c:pt>
                <c:pt idx="664">
                  <c:v>0.84880579958333291</c:v>
                </c:pt>
                <c:pt idx="665">
                  <c:v>0.84627142249999976</c:v>
                </c:pt>
                <c:pt idx="666">
                  <c:v>0.84373704541666639</c:v>
                </c:pt>
                <c:pt idx="667">
                  <c:v>0.8412026683333329</c:v>
                </c:pt>
                <c:pt idx="668">
                  <c:v>0.83866829124999964</c:v>
                </c:pt>
                <c:pt idx="669">
                  <c:v>0.83613391416666627</c:v>
                </c:pt>
                <c:pt idx="670">
                  <c:v>0.8335995370833329</c:v>
                </c:pt>
                <c:pt idx="671">
                  <c:v>0.83106515999999964</c:v>
                </c:pt>
                <c:pt idx="672">
                  <c:v>0.82853078291666626</c:v>
                </c:pt>
                <c:pt idx="673">
                  <c:v>0.82599640583333289</c:v>
                </c:pt>
                <c:pt idx="674">
                  <c:v>0.82346202874999963</c:v>
                </c:pt>
                <c:pt idx="675">
                  <c:v>0.82092765166666637</c:v>
                </c:pt>
                <c:pt idx="676">
                  <c:v>0.818393274583333</c:v>
                </c:pt>
                <c:pt idx="677">
                  <c:v>0.81585889749999962</c:v>
                </c:pt>
                <c:pt idx="678">
                  <c:v>0.81332452041666636</c:v>
                </c:pt>
                <c:pt idx="679">
                  <c:v>1.0440623470833332</c:v>
                </c:pt>
                <c:pt idx="680">
                  <c:v>1.0415279699999997</c:v>
                </c:pt>
                <c:pt idx="681">
                  <c:v>1.0389935929166665</c:v>
                </c:pt>
                <c:pt idx="682">
                  <c:v>1.0364592158333332</c:v>
                </c:pt>
                <c:pt idx="683">
                  <c:v>1.0339248387499997</c:v>
                </c:pt>
                <c:pt idx="684">
                  <c:v>1.0313904616666665</c:v>
                </c:pt>
                <c:pt idx="685">
                  <c:v>1.028856084583333</c:v>
                </c:pt>
                <c:pt idx="686">
                  <c:v>1.0263217074999997</c:v>
                </c:pt>
                <c:pt idx="687">
                  <c:v>1.0237873304166665</c:v>
                </c:pt>
                <c:pt idx="688">
                  <c:v>1.021252953333333</c:v>
                </c:pt>
                <c:pt idx="689">
                  <c:v>1.0187185762499997</c:v>
                </c:pt>
                <c:pt idx="690">
                  <c:v>1.0161841991666662</c:v>
                </c:pt>
                <c:pt idx="691">
                  <c:v>1.0136498220833332</c:v>
                </c:pt>
                <c:pt idx="692">
                  <c:v>1.0111154449999997</c:v>
                </c:pt>
                <c:pt idx="693">
                  <c:v>1.0085810679166665</c:v>
                </c:pt>
                <c:pt idx="694">
                  <c:v>1.006046690833333</c:v>
                </c:pt>
                <c:pt idx="695">
                  <c:v>1.0035123137499997</c:v>
                </c:pt>
                <c:pt idx="696">
                  <c:v>1.0009779366666665</c:v>
                </c:pt>
                <c:pt idx="697">
                  <c:v>0.9984435595833332</c:v>
                </c:pt>
                <c:pt idx="698">
                  <c:v>0.99590918249999982</c:v>
                </c:pt>
                <c:pt idx="699">
                  <c:v>0.99337480541666645</c:v>
                </c:pt>
                <c:pt idx="700">
                  <c:v>0.99084042833333308</c:v>
                </c:pt>
                <c:pt idx="701">
                  <c:v>0.98830605124999971</c:v>
                </c:pt>
                <c:pt idx="702">
                  <c:v>0.98577167416666645</c:v>
                </c:pt>
                <c:pt idx="703">
                  <c:v>0.98323729708333307</c:v>
                </c:pt>
                <c:pt idx="704">
                  <c:v>0.98070291999999981</c:v>
                </c:pt>
                <c:pt idx="705">
                  <c:v>0.97816854291666644</c:v>
                </c:pt>
                <c:pt idx="706">
                  <c:v>0.97563416583333318</c:v>
                </c:pt>
                <c:pt idx="707">
                  <c:v>0.97309978874999981</c:v>
                </c:pt>
                <c:pt idx="708">
                  <c:v>0.97056541166666643</c:v>
                </c:pt>
                <c:pt idx="709">
                  <c:v>0.96803103458333306</c:v>
                </c:pt>
                <c:pt idx="710">
                  <c:v>0.96549665749999969</c:v>
                </c:pt>
                <c:pt idx="711">
                  <c:v>0.96296228041666643</c:v>
                </c:pt>
                <c:pt idx="712">
                  <c:v>0.96042790333333306</c:v>
                </c:pt>
                <c:pt idx="713">
                  <c:v>0.95789352624999968</c:v>
                </c:pt>
                <c:pt idx="714">
                  <c:v>0.95535914916666642</c:v>
                </c:pt>
                <c:pt idx="715">
                  <c:v>0.95282477208333294</c:v>
                </c:pt>
                <c:pt idx="716">
                  <c:v>0.95029039499999979</c:v>
                </c:pt>
                <c:pt idx="717">
                  <c:v>0.94775601791666642</c:v>
                </c:pt>
                <c:pt idx="718">
                  <c:v>0.94522164083333315</c:v>
                </c:pt>
                <c:pt idx="719">
                  <c:v>0.94268726374999978</c:v>
                </c:pt>
                <c:pt idx="720">
                  <c:v>0.94015288666666641</c:v>
                </c:pt>
                <c:pt idx="721">
                  <c:v>0.93761850958333304</c:v>
                </c:pt>
                <c:pt idx="722">
                  <c:v>0.93508413249999967</c:v>
                </c:pt>
                <c:pt idx="723">
                  <c:v>0.9325497554166664</c:v>
                </c:pt>
                <c:pt idx="724">
                  <c:v>0.93001537833333303</c:v>
                </c:pt>
                <c:pt idx="725">
                  <c:v>0.92748100124999966</c:v>
                </c:pt>
                <c:pt idx="726">
                  <c:v>0.9249466241666664</c:v>
                </c:pt>
                <c:pt idx="727">
                  <c:v>0.92241224708333303</c:v>
                </c:pt>
                <c:pt idx="728">
                  <c:v>0.91987786999999965</c:v>
                </c:pt>
                <c:pt idx="729">
                  <c:v>0.91734349291666639</c:v>
                </c:pt>
                <c:pt idx="730">
                  <c:v>0.91480911583333302</c:v>
                </c:pt>
                <c:pt idx="731">
                  <c:v>0.91227473874999965</c:v>
                </c:pt>
                <c:pt idx="732">
                  <c:v>0.90974036166666639</c:v>
                </c:pt>
                <c:pt idx="733">
                  <c:v>0.90720598458333301</c:v>
                </c:pt>
                <c:pt idx="734">
                  <c:v>0.90467160749999964</c:v>
                </c:pt>
                <c:pt idx="735">
                  <c:v>0.90213723041666638</c:v>
                </c:pt>
                <c:pt idx="736">
                  <c:v>0.8996028533333329</c:v>
                </c:pt>
                <c:pt idx="737">
                  <c:v>0.89706847624999964</c:v>
                </c:pt>
                <c:pt idx="738">
                  <c:v>0.89453409916666637</c:v>
                </c:pt>
                <c:pt idx="739">
                  <c:v>0.891999722083333</c:v>
                </c:pt>
                <c:pt idx="740">
                  <c:v>0.88946534499999963</c:v>
                </c:pt>
                <c:pt idx="741">
                  <c:v>0.88693096791666626</c:v>
                </c:pt>
                <c:pt idx="742">
                  <c:v>0.884396590833333</c:v>
                </c:pt>
                <c:pt idx="743">
                  <c:v>0.88186221374999962</c:v>
                </c:pt>
                <c:pt idx="744">
                  <c:v>0.87932783666666636</c:v>
                </c:pt>
                <c:pt idx="745">
                  <c:v>0.87679345958333288</c:v>
                </c:pt>
                <c:pt idx="746">
                  <c:v>0.87425908249999962</c:v>
                </c:pt>
                <c:pt idx="747">
                  <c:v>0.87172470541666636</c:v>
                </c:pt>
                <c:pt idx="748">
                  <c:v>0.86919032833333287</c:v>
                </c:pt>
                <c:pt idx="749">
                  <c:v>0.86665595124999961</c:v>
                </c:pt>
                <c:pt idx="750">
                  <c:v>0.86412157416666624</c:v>
                </c:pt>
                <c:pt idx="751">
                  <c:v>0.86158719708333287</c:v>
                </c:pt>
                <c:pt idx="752">
                  <c:v>0.85905281999999961</c:v>
                </c:pt>
                <c:pt idx="753">
                  <c:v>0.85651844291666623</c:v>
                </c:pt>
                <c:pt idx="754">
                  <c:v>0.85398406583333286</c:v>
                </c:pt>
                <c:pt idx="755">
                  <c:v>0.8514496887499996</c:v>
                </c:pt>
                <c:pt idx="756">
                  <c:v>0.84891531166666634</c:v>
                </c:pt>
                <c:pt idx="757">
                  <c:v>0.84638093458333286</c:v>
                </c:pt>
                <c:pt idx="758">
                  <c:v>0.84384655749999959</c:v>
                </c:pt>
                <c:pt idx="759">
                  <c:v>0.84131218041666633</c:v>
                </c:pt>
                <c:pt idx="760">
                  <c:v>0.83877780333333296</c:v>
                </c:pt>
                <c:pt idx="761">
                  <c:v>0.83624342624999948</c:v>
                </c:pt>
                <c:pt idx="762">
                  <c:v>0.83370904916666622</c:v>
                </c:pt>
                <c:pt idx="763">
                  <c:v>0.83117467208333284</c:v>
                </c:pt>
                <c:pt idx="764">
                  <c:v>0.82864029499999947</c:v>
                </c:pt>
                <c:pt idx="765">
                  <c:v>0.82610591791666621</c:v>
                </c:pt>
                <c:pt idx="766">
                  <c:v>0.82357154083333284</c:v>
                </c:pt>
                <c:pt idx="767">
                  <c:v>0.82103716374999958</c:v>
                </c:pt>
                <c:pt idx="768">
                  <c:v>0.81850278666666632</c:v>
                </c:pt>
                <c:pt idx="769">
                  <c:v>0.81596840958333294</c:v>
                </c:pt>
                <c:pt idx="770">
                  <c:v>0.81343403249999957</c:v>
                </c:pt>
                <c:pt idx="771">
                  <c:v>0.8108996554166662</c:v>
                </c:pt>
                <c:pt idx="772">
                  <c:v>1.0391031049999999</c:v>
                </c:pt>
                <c:pt idx="773">
                  <c:v>1.0365687279166664</c:v>
                </c:pt>
                <c:pt idx="774">
                  <c:v>1.0340343508333332</c:v>
                </c:pt>
                <c:pt idx="775">
                  <c:v>1.0314999737499997</c:v>
                </c:pt>
                <c:pt idx="776">
                  <c:v>1.0289655966666664</c:v>
                </c:pt>
                <c:pt idx="777">
                  <c:v>1.0264312195833332</c:v>
                </c:pt>
                <c:pt idx="778">
                  <c:v>1.0238968424999997</c:v>
                </c:pt>
                <c:pt idx="779">
                  <c:v>1.0213624654166664</c:v>
                </c:pt>
                <c:pt idx="780">
                  <c:v>1.0188280883333332</c:v>
                </c:pt>
                <c:pt idx="781">
                  <c:v>1.0162937112499997</c:v>
                </c:pt>
                <c:pt idx="782">
                  <c:v>1.0137593341666664</c:v>
                </c:pt>
                <c:pt idx="783">
                  <c:v>1.0112249570833332</c:v>
                </c:pt>
                <c:pt idx="784">
                  <c:v>1.0086905799999997</c:v>
                </c:pt>
                <c:pt idx="785">
                  <c:v>1.0061562029166664</c:v>
                </c:pt>
                <c:pt idx="786">
                  <c:v>1.0036218258333331</c:v>
                </c:pt>
                <c:pt idx="787">
                  <c:v>1.0010874487499997</c:v>
                </c:pt>
                <c:pt idx="788">
                  <c:v>0.9985530716666664</c:v>
                </c:pt>
                <c:pt idx="789">
                  <c:v>0.99601869458333314</c:v>
                </c:pt>
                <c:pt idx="790">
                  <c:v>0.99348431749999977</c:v>
                </c:pt>
                <c:pt idx="791">
                  <c:v>0.99094994041666651</c:v>
                </c:pt>
                <c:pt idx="792">
                  <c:v>0.98841556333333314</c:v>
                </c:pt>
                <c:pt idx="793">
                  <c:v>0.98588118624999976</c:v>
                </c:pt>
                <c:pt idx="794">
                  <c:v>0.98334680916666639</c:v>
                </c:pt>
                <c:pt idx="795">
                  <c:v>0.98081243208333313</c:v>
                </c:pt>
                <c:pt idx="796">
                  <c:v>0.97827805499999987</c:v>
                </c:pt>
                <c:pt idx="797">
                  <c:v>0.9757436779166665</c:v>
                </c:pt>
                <c:pt idx="798">
                  <c:v>0.97320930083333312</c:v>
                </c:pt>
                <c:pt idx="799">
                  <c:v>0.97067492374999986</c:v>
                </c:pt>
                <c:pt idx="800">
                  <c:v>0.96814054666666649</c:v>
                </c:pt>
                <c:pt idx="801">
                  <c:v>0.96560616958333312</c:v>
                </c:pt>
                <c:pt idx="802">
                  <c:v>0.96307179249999975</c:v>
                </c:pt>
                <c:pt idx="803">
                  <c:v>0.96053741541666637</c:v>
                </c:pt>
                <c:pt idx="804">
                  <c:v>0.95800303833333311</c:v>
                </c:pt>
                <c:pt idx="805">
                  <c:v>0.95546866124999963</c:v>
                </c:pt>
                <c:pt idx="806">
                  <c:v>0.95293428416666637</c:v>
                </c:pt>
                <c:pt idx="807">
                  <c:v>0.950399907083333</c:v>
                </c:pt>
                <c:pt idx="808">
                  <c:v>0.94786552999999973</c:v>
                </c:pt>
                <c:pt idx="809">
                  <c:v>0.94533115291666636</c:v>
                </c:pt>
                <c:pt idx="810">
                  <c:v>0.9427967758333331</c:v>
                </c:pt>
                <c:pt idx="811">
                  <c:v>0.94026239874999973</c:v>
                </c:pt>
                <c:pt idx="812">
                  <c:v>0.93772802166666636</c:v>
                </c:pt>
                <c:pt idx="813">
                  <c:v>0.93519364458333298</c:v>
                </c:pt>
                <c:pt idx="814">
                  <c:v>0.93265926749999961</c:v>
                </c:pt>
                <c:pt idx="815">
                  <c:v>0.93012489041666635</c:v>
                </c:pt>
                <c:pt idx="816">
                  <c:v>0.92759051333333298</c:v>
                </c:pt>
                <c:pt idx="817">
                  <c:v>0.92505613624999961</c:v>
                </c:pt>
                <c:pt idx="818">
                  <c:v>0.92252175916666634</c:v>
                </c:pt>
                <c:pt idx="819">
                  <c:v>0.91998738208333297</c:v>
                </c:pt>
                <c:pt idx="820">
                  <c:v>0.9174530049999996</c:v>
                </c:pt>
                <c:pt idx="821">
                  <c:v>0.91491862791666634</c:v>
                </c:pt>
                <c:pt idx="822">
                  <c:v>0.91238425083333297</c:v>
                </c:pt>
                <c:pt idx="823">
                  <c:v>0.90984987374999959</c:v>
                </c:pt>
                <c:pt idx="824">
                  <c:v>0.90731549666666633</c:v>
                </c:pt>
                <c:pt idx="825">
                  <c:v>0.90478111958333307</c:v>
                </c:pt>
                <c:pt idx="826">
                  <c:v>0.90224674249999959</c:v>
                </c:pt>
                <c:pt idx="827">
                  <c:v>0.89971236541666633</c:v>
                </c:pt>
                <c:pt idx="828">
                  <c:v>0.89717798833333307</c:v>
                </c:pt>
                <c:pt idx="829">
                  <c:v>0.89464361124999958</c:v>
                </c:pt>
                <c:pt idx="830">
                  <c:v>0.89210923416666632</c:v>
                </c:pt>
                <c:pt idx="831">
                  <c:v>0.88957485708333306</c:v>
                </c:pt>
                <c:pt idx="832">
                  <c:v>0.88704047999999969</c:v>
                </c:pt>
                <c:pt idx="833">
                  <c:v>0.88450610291666631</c:v>
                </c:pt>
                <c:pt idx="834">
                  <c:v>0.88197172583333294</c:v>
                </c:pt>
                <c:pt idx="835">
                  <c:v>0.87943734874999968</c:v>
                </c:pt>
                <c:pt idx="836">
                  <c:v>0.87690297166666631</c:v>
                </c:pt>
                <c:pt idx="837">
                  <c:v>0.87436859458333305</c:v>
                </c:pt>
                <c:pt idx="838">
                  <c:v>0.87183421749999956</c:v>
                </c:pt>
                <c:pt idx="839">
                  <c:v>0.8692998404166663</c:v>
                </c:pt>
                <c:pt idx="840">
                  <c:v>0.86676546333333304</c:v>
                </c:pt>
                <c:pt idx="841">
                  <c:v>0.86423108624999956</c:v>
                </c:pt>
                <c:pt idx="842">
                  <c:v>0.8616967091666663</c:v>
                </c:pt>
                <c:pt idx="843">
                  <c:v>0.85916233208333292</c:v>
                </c:pt>
                <c:pt idx="844">
                  <c:v>0.85662795499999955</c:v>
                </c:pt>
                <c:pt idx="845">
                  <c:v>0.85409357791666629</c:v>
                </c:pt>
                <c:pt idx="846">
                  <c:v>0.85155920083333292</c:v>
                </c:pt>
                <c:pt idx="847">
                  <c:v>0.84902482374999955</c:v>
                </c:pt>
                <c:pt idx="848">
                  <c:v>0.84649044666666629</c:v>
                </c:pt>
                <c:pt idx="849">
                  <c:v>0.84395606958333302</c:v>
                </c:pt>
                <c:pt idx="850">
                  <c:v>0.84142169249999965</c:v>
                </c:pt>
                <c:pt idx="851">
                  <c:v>0.83888731541666628</c:v>
                </c:pt>
                <c:pt idx="852">
                  <c:v>0.83635293833333302</c:v>
                </c:pt>
                <c:pt idx="853">
                  <c:v>0.83381856124999965</c:v>
                </c:pt>
                <c:pt idx="854">
                  <c:v>0.83128418416666616</c:v>
                </c:pt>
                <c:pt idx="855">
                  <c:v>0.8287498070833329</c:v>
                </c:pt>
                <c:pt idx="856">
                  <c:v>0.82621542999999953</c:v>
                </c:pt>
                <c:pt idx="857">
                  <c:v>0.82368105291666616</c:v>
                </c:pt>
                <c:pt idx="858">
                  <c:v>0.8211466758333329</c:v>
                </c:pt>
                <c:pt idx="859">
                  <c:v>0.81861229874999952</c:v>
                </c:pt>
                <c:pt idx="860">
                  <c:v>0.81607792166666626</c:v>
                </c:pt>
                <c:pt idx="861">
                  <c:v>0.813543544583333</c:v>
                </c:pt>
                <c:pt idx="862">
                  <c:v>0.81100916749999963</c:v>
                </c:pt>
                <c:pt idx="863">
                  <c:v>0.80847479041666626</c:v>
                </c:pt>
                <c:pt idx="864">
                  <c:v>1.0341438629166664</c:v>
                </c:pt>
                <c:pt idx="865">
                  <c:v>1.0316094858333331</c:v>
                </c:pt>
                <c:pt idx="866">
                  <c:v>1.0290751087499999</c:v>
                </c:pt>
                <c:pt idx="867">
                  <c:v>1.0265407316666664</c:v>
                </c:pt>
                <c:pt idx="868">
                  <c:v>1.0240063545833331</c:v>
                </c:pt>
                <c:pt idx="869">
                  <c:v>1.0214719774999999</c:v>
                </c:pt>
                <c:pt idx="870">
                  <c:v>1.0189376004166664</c:v>
                </c:pt>
                <c:pt idx="871">
                  <c:v>1.0164032233333331</c:v>
                </c:pt>
                <c:pt idx="872">
                  <c:v>1.0138688462499996</c:v>
                </c:pt>
                <c:pt idx="873">
                  <c:v>1.0113344691666664</c:v>
                </c:pt>
                <c:pt idx="874">
                  <c:v>1.0088000920833331</c:v>
                </c:pt>
                <c:pt idx="875">
                  <c:v>1.0062657149999998</c:v>
                </c:pt>
                <c:pt idx="876">
                  <c:v>1.0037313379166664</c:v>
                </c:pt>
                <c:pt idx="877">
                  <c:v>1.0011969608333331</c:v>
                </c:pt>
                <c:pt idx="878">
                  <c:v>0.99866258374999972</c:v>
                </c:pt>
                <c:pt idx="879">
                  <c:v>0.99612820666666635</c:v>
                </c:pt>
                <c:pt idx="880">
                  <c:v>0.9935938295833332</c:v>
                </c:pt>
                <c:pt idx="881">
                  <c:v>0.99105945249999983</c:v>
                </c:pt>
                <c:pt idx="882">
                  <c:v>0.98852507541666645</c:v>
                </c:pt>
                <c:pt idx="883">
                  <c:v>0.98599069833333308</c:v>
                </c:pt>
                <c:pt idx="884">
                  <c:v>0.98345632124999982</c:v>
                </c:pt>
                <c:pt idx="885">
                  <c:v>0.98092194416666645</c:v>
                </c:pt>
                <c:pt idx="886">
                  <c:v>0.97838756708333308</c:v>
                </c:pt>
                <c:pt idx="887">
                  <c:v>0.97585318999999981</c:v>
                </c:pt>
                <c:pt idx="888">
                  <c:v>0.97331881291666655</c:v>
                </c:pt>
                <c:pt idx="889">
                  <c:v>0.97078443583333307</c:v>
                </c:pt>
                <c:pt idx="890">
                  <c:v>0.96825005874999981</c:v>
                </c:pt>
                <c:pt idx="891">
                  <c:v>0.96571568166666644</c:v>
                </c:pt>
                <c:pt idx="892">
                  <c:v>0.96318130458333306</c:v>
                </c:pt>
                <c:pt idx="893">
                  <c:v>0.9606469274999998</c:v>
                </c:pt>
                <c:pt idx="894">
                  <c:v>0.95811255041666632</c:v>
                </c:pt>
                <c:pt idx="895">
                  <c:v>0.95557817333333306</c:v>
                </c:pt>
                <c:pt idx="896">
                  <c:v>0.9530437962499998</c:v>
                </c:pt>
                <c:pt idx="897">
                  <c:v>0.95050941916666631</c:v>
                </c:pt>
                <c:pt idx="898">
                  <c:v>0.94797504208333305</c:v>
                </c:pt>
                <c:pt idx="899">
                  <c:v>0.94544066499999979</c:v>
                </c:pt>
                <c:pt idx="900">
                  <c:v>0.94290628791666642</c:v>
                </c:pt>
                <c:pt idx="901">
                  <c:v>0.94037191083333305</c:v>
                </c:pt>
                <c:pt idx="902">
                  <c:v>0.93783753374999979</c:v>
                </c:pt>
                <c:pt idx="903">
                  <c:v>0.93530315666666641</c:v>
                </c:pt>
                <c:pt idx="904">
                  <c:v>0.93276877958333304</c:v>
                </c:pt>
                <c:pt idx="905">
                  <c:v>0.93023440249999967</c:v>
                </c:pt>
                <c:pt idx="906">
                  <c:v>0.9277000254166663</c:v>
                </c:pt>
                <c:pt idx="907">
                  <c:v>0.92516564833333303</c:v>
                </c:pt>
                <c:pt idx="908">
                  <c:v>0.92263127124999966</c:v>
                </c:pt>
                <c:pt idx="909">
                  <c:v>0.9200968941666664</c:v>
                </c:pt>
                <c:pt idx="910">
                  <c:v>0.91756251708333303</c:v>
                </c:pt>
                <c:pt idx="911">
                  <c:v>0.91502813999999966</c:v>
                </c:pt>
                <c:pt idx="912">
                  <c:v>0.91249376291666628</c:v>
                </c:pt>
                <c:pt idx="913">
                  <c:v>0.90995938583333302</c:v>
                </c:pt>
                <c:pt idx="914">
                  <c:v>0.90742500874999965</c:v>
                </c:pt>
                <c:pt idx="915">
                  <c:v>0.90489063166666639</c:v>
                </c:pt>
                <c:pt idx="916">
                  <c:v>0.90235625458333302</c:v>
                </c:pt>
                <c:pt idx="917">
                  <c:v>0.89982187749999976</c:v>
                </c:pt>
                <c:pt idx="918">
                  <c:v>0.89728750041666638</c:v>
                </c:pt>
                <c:pt idx="919">
                  <c:v>0.89475312333333301</c:v>
                </c:pt>
                <c:pt idx="920">
                  <c:v>0.89221874624999975</c:v>
                </c:pt>
                <c:pt idx="921">
                  <c:v>0.88968436916666627</c:v>
                </c:pt>
                <c:pt idx="922">
                  <c:v>0.88714999208333301</c:v>
                </c:pt>
                <c:pt idx="923">
                  <c:v>0.88461561499999963</c:v>
                </c:pt>
                <c:pt idx="924">
                  <c:v>0.88208123791666626</c:v>
                </c:pt>
                <c:pt idx="925">
                  <c:v>0.879546860833333</c:v>
                </c:pt>
                <c:pt idx="926">
                  <c:v>0.87701248374999963</c:v>
                </c:pt>
                <c:pt idx="927">
                  <c:v>0.87447810666666648</c:v>
                </c:pt>
                <c:pt idx="928">
                  <c:v>0.87194372958333299</c:v>
                </c:pt>
                <c:pt idx="929">
                  <c:v>0.86940935249999973</c:v>
                </c:pt>
                <c:pt idx="930">
                  <c:v>0.86687497541666625</c:v>
                </c:pt>
                <c:pt idx="931">
                  <c:v>0.86434059833333299</c:v>
                </c:pt>
                <c:pt idx="932">
                  <c:v>0.86180622124999973</c:v>
                </c:pt>
                <c:pt idx="933">
                  <c:v>0.85927184416666624</c:v>
                </c:pt>
                <c:pt idx="934">
                  <c:v>0.85673746708333298</c:v>
                </c:pt>
                <c:pt idx="935">
                  <c:v>0.85420308999999961</c:v>
                </c:pt>
                <c:pt idx="936">
                  <c:v>0.85166871291666624</c:v>
                </c:pt>
                <c:pt idx="937">
                  <c:v>0.84913433583333298</c:v>
                </c:pt>
                <c:pt idx="938">
                  <c:v>0.84659995874999971</c:v>
                </c:pt>
                <c:pt idx="939">
                  <c:v>0.84406558166666623</c:v>
                </c:pt>
                <c:pt idx="940">
                  <c:v>0.84153120458333297</c:v>
                </c:pt>
                <c:pt idx="941">
                  <c:v>0.83899682749999971</c:v>
                </c:pt>
                <c:pt idx="942">
                  <c:v>0.83646245041666634</c:v>
                </c:pt>
                <c:pt idx="943">
                  <c:v>0.83392807333333296</c:v>
                </c:pt>
                <c:pt idx="944">
                  <c:v>0.8313936962499997</c:v>
                </c:pt>
                <c:pt idx="945">
                  <c:v>0.82885931916666633</c:v>
                </c:pt>
                <c:pt idx="946">
                  <c:v>0.82632494208333285</c:v>
                </c:pt>
                <c:pt idx="947">
                  <c:v>0.82379056499999959</c:v>
                </c:pt>
                <c:pt idx="948">
                  <c:v>0.82125618791666621</c:v>
                </c:pt>
                <c:pt idx="949">
                  <c:v>0.81872181083333284</c:v>
                </c:pt>
                <c:pt idx="950">
                  <c:v>0.81618743374999969</c:v>
                </c:pt>
                <c:pt idx="951">
                  <c:v>0.81365305666666632</c:v>
                </c:pt>
                <c:pt idx="952">
                  <c:v>0.81111867958333295</c:v>
                </c:pt>
                <c:pt idx="953">
                  <c:v>0.80858430249999969</c:v>
                </c:pt>
                <c:pt idx="954">
                  <c:v>0.80604992541666631</c:v>
                </c:pt>
                <c:pt idx="955">
                  <c:v>1.0291846208333331</c:v>
                </c:pt>
                <c:pt idx="956">
                  <c:v>1.0266502437499998</c:v>
                </c:pt>
                <c:pt idx="957">
                  <c:v>1.0241158666666665</c:v>
                </c:pt>
                <c:pt idx="958">
                  <c:v>1.0215814895833331</c:v>
                </c:pt>
                <c:pt idx="959">
                  <c:v>1.0190471124999998</c:v>
                </c:pt>
                <c:pt idx="960">
                  <c:v>1.0165127354166663</c:v>
                </c:pt>
                <c:pt idx="961">
                  <c:v>1.0139783583333331</c:v>
                </c:pt>
                <c:pt idx="962">
                  <c:v>1.0114439812499998</c:v>
                </c:pt>
                <c:pt idx="963">
                  <c:v>1.0089096041666663</c:v>
                </c:pt>
                <c:pt idx="964">
                  <c:v>1.006375227083333</c:v>
                </c:pt>
                <c:pt idx="965">
                  <c:v>1.0038408499999998</c:v>
                </c:pt>
                <c:pt idx="966">
                  <c:v>1.0013064729166665</c:v>
                </c:pt>
                <c:pt idx="967">
                  <c:v>0.99877209583333304</c:v>
                </c:pt>
                <c:pt idx="968">
                  <c:v>0.99623771874999978</c:v>
                </c:pt>
                <c:pt idx="969">
                  <c:v>0.99370334166666641</c:v>
                </c:pt>
                <c:pt idx="970">
                  <c:v>0.99116896458333315</c:v>
                </c:pt>
                <c:pt idx="971">
                  <c:v>0.98863458749999977</c:v>
                </c:pt>
                <c:pt idx="972">
                  <c:v>0.98610021041666651</c:v>
                </c:pt>
                <c:pt idx="973">
                  <c:v>0.98356583333333314</c:v>
                </c:pt>
                <c:pt idx="974">
                  <c:v>0.98103145624999977</c:v>
                </c:pt>
                <c:pt idx="975">
                  <c:v>0.97849707916666651</c:v>
                </c:pt>
                <c:pt idx="976">
                  <c:v>0.97596270208333302</c:v>
                </c:pt>
                <c:pt idx="977">
                  <c:v>0.97342832499999987</c:v>
                </c:pt>
                <c:pt idx="978">
                  <c:v>0.9708939479166665</c:v>
                </c:pt>
                <c:pt idx="979">
                  <c:v>0.96835957083333313</c:v>
                </c:pt>
                <c:pt idx="980">
                  <c:v>0.96582519374999976</c:v>
                </c:pt>
                <c:pt idx="981">
                  <c:v>0.96329081666666649</c:v>
                </c:pt>
                <c:pt idx="982">
                  <c:v>0.96075643958333312</c:v>
                </c:pt>
                <c:pt idx="983">
                  <c:v>0.95822206249999975</c:v>
                </c:pt>
                <c:pt idx="984">
                  <c:v>0.95568768541666638</c:v>
                </c:pt>
                <c:pt idx="985">
                  <c:v>0.953153308333333</c:v>
                </c:pt>
                <c:pt idx="986">
                  <c:v>0.95061893124999974</c:v>
                </c:pt>
                <c:pt idx="987">
                  <c:v>0.94808455416666637</c:v>
                </c:pt>
                <c:pt idx="988">
                  <c:v>0.945550177083333</c:v>
                </c:pt>
                <c:pt idx="989">
                  <c:v>0.94301579999999985</c:v>
                </c:pt>
                <c:pt idx="990">
                  <c:v>0.94048142291666648</c:v>
                </c:pt>
                <c:pt idx="991">
                  <c:v>0.9379470458333331</c:v>
                </c:pt>
                <c:pt idx="992">
                  <c:v>0.93541266874999973</c:v>
                </c:pt>
                <c:pt idx="993">
                  <c:v>0.93287829166666647</c:v>
                </c:pt>
                <c:pt idx="994">
                  <c:v>0.9303439145833331</c:v>
                </c:pt>
                <c:pt idx="995">
                  <c:v>0.92780953749999973</c:v>
                </c:pt>
                <c:pt idx="996">
                  <c:v>0.92527516041666635</c:v>
                </c:pt>
                <c:pt idx="997">
                  <c:v>0.92274078333333298</c:v>
                </c:pt>
                <c:pt idx="998">
                  <c:v>0.92020640624999972</c:v>
                </c:pt>
                <c:pt idx="999">
                  <c:v>0.91767202916666646</c:v>
                </c:pt>
                <c:pt idx="1000">
                  <c:v>0.91513765208333298</c:v>
                </c:pt>
                <c:pt idx="1001">
                  <c:v>0.91260327499999971</c:v>
                </c:pt>
                <c:pt idx="1002">
                  <c:v>0.91006889791666623</c:v>
                </c:pt>
                <c:pt idx="1003">
                  <c:v>0.90753452083333297</c:v>
                </c:pt>
                <c:pt idx="1004">
                  <c:v>0.90500014374999971</c:v>
                </c:pt>
                <c:pt idx="1005">
                  <c:v>0.90246576666666634</c:v>
                </c:pt>
                <c:pt idx="1006">
                  <c:v>0.89993138958333307</c:v>
                </c:pt>
                <c:pt idx="1007">
                  <c:v>0.8973970124999997</c:v>
                </c:pt>
                <c:pt idx="1008">
                  <c:v>0.89486263541666644</c:v>
                </c:pt>
                <c:pt idx="1009">
                  <c:v>0.89232825833333296</c:v>
                </c:pt>
                <c:pt idx="1010">
                  <c:v>0.8897938812499997</c:v>
                </c:pt>
                <c:pt idx="1011">
                  <c:v>0.88725950416666644</c:v>
                </c:pt>
                <c:pt idx="1012">
                  <c:v>0.88472512708333295</c:v>
                </c:pt>
                <c:pt idx="1013">
                  <c:v>0.88219074999999969</c:v>
                </c:pt>
                <c:pt idx="1014">
                  <c:v>0.87965637291666632</c:v>
                </c:pt>
                <c:pt idx="1015">
                  <c:v>0.87712199583333295</c:v>
                </c:pt>
                <c:pt idx="1016">
                  <c:v>0.87458761874999968</c:v>
                </c:pt>
                <c:pt idx="1017">
                  <c:v>0.87205324166666642</c:v>
                </c:pt>
                <c:pt idx="1018">
                  <c:v>0.86951886458333316</c:v>
                </c:pt>
                <c:pt idx="1019">
                  <c:v>0.86698448749999968</c:v>
                </c:pt>
                <c:pt idx="1020">
                  <c:v>0.86445011041666642</c:v>
                </c:pt>
                <c:pt idx="1021">
                  <c:v>0.86191573333333293</c:v>
                </c:pt>
                <c:pt idx="1022">
                  <c:v>0.85938135624999978</c:v>
                </c:pt>
                <c:pt idx="1023">
                  <c:v>0.85684697916666641</c:v>
                </c:pt>
                <c:pt idx="1024">
                  <c:v>0.85431260208333293</c:v>
                </c:pt>
                <c:pt idx="1025">
                  <c:v>0.85177822499999967</c:v>
                </c:pt>
                <c:pt idx="1026">
                  <c:v>0.84924384791666629</c:v>
                </c:pt>
                <c:pt idx="1027">
                  <c:v>0.84670947083333292</c:v>
                </c:pt>
                <c:pt idx="1028">
                  <c:v>0.84417509374999966</c:v>
                </c:pt>
                <c:pt idx="1029">
                  <c:v>0.8416407166666664</c:v>
                </c:pt>
                <c:pt idx="1030">
                  <c:v>0.83910633958333292</c:v>
                </c:pt>
                <c:pt idx="1031">
                  <c:v>0.83657196249999977</c:v>
                </c:pt>
                <c:pt idx="1032">
                  <c:v>0.83403758541666639</c:v>
                </c:pt>
                <c:pt idx="1033">
                  <c:v>0.83150320833333302</c:v>
                </c:pt>
                <c:pt idx="1034">
                  <c:v>0.82896883124999965</c:v>
                </c:pt>
                <c:pt idx="1035">
                  <c:v>0.82643445416666639</c:v>
                </c:pt>
                <c:pt idx="1036">
                  <c:v>0.82390007708333302</c:v>
                </c:pt>
                <c:pt idx="1037">
                  <c:v>0.82136569999999953</c:v>
                </c:pt>
                <c:pt idx="1038">
                  <c:v>0.81883132291666627</c:v>
                </c:pt>
                <c:pt idx="1039">
                  <c:v>0.8162969458333329</c:v>
                </c:pt>
                <c:pt idx="1040">
                  <c:v>0.81376256874999964</c:v>
                </c:pt>
                <c:pt idx="1041">
                  <c:v>0.81122819166666638</c:v>
                </c:pt>
                <c:pt idx="1042">
                  <c:v>0.808693814583333</c:v>
                </c:pt>
                <c:pt idx="1043">
                  <c:v>0.80615943749999963</c:v>
                </c:pt>
                <c:pt idx="1044">
                  <c:v>0.80362506041666637</c:v>
                </c:pt>
                <c:pt idx="1045">
                  <c:v>1.0242253787499997</c:v>
                </c:pt>
                <c:pt idx="1046">
                  <c:v>1.0216910016666665</c:v>
                </c:pt>
                <c:pt idx="1047">
                  <c:v>1.0191566245833332</c:v>
                </c:pt>
                <c:pt idx="1048">
                  <c:v>1.0166222474999997</c:v>
                </c:pt>
                <c:pt idx="1049">
                  <c:v>1.0140878704166665</c:v>
                </c:pt>
                <c:pt idx="1050">
                  <c:v>1.011553493333333</c:v>
                </c:pt>
                <c:pt idx="1051">
                  <c:v>1.0090191162499997</c:v>
                </c:pt>
                <c:pt idx="1052">
                  <c:v>1.0064847391666665</c:v>
                </c:pt>
                <c:pt idx="1053">
                  <c:v>1.0039503620833332</c:v>
                </c:pt>
                <c:pt idx="1054">
                  <c:v>1.0014159849999997</c:v>
                </c:pt>
                <c:pt idx="1055">
                  <c:v>0.99888160791666647</c:v>
                </c:pt>
                <c:pt idx="1056">
                  <c:v>0.9963472308333331</c:v>
                </c:pt>
                <c:pt idx="1057">
                  <c:v>0.99381285374999973</c:v>
                </c:pt>
                <c:pt idx="1058">
                  <c:v>0.99127847666666646</c:v>
                </c:pt>
                <c:pt idx="1059">
                  <c:v>0.9887440995833332</c:v>
                </c:pt>
                <c:pt idx="1060">
                  <c:v>0.98620972249999983</c:v>
                </c:pt>
                <c:pt idx="1061">
                  <c:v>0.98367534541666646</c:v>
                </c:pt>
                <c:pt idx="1062">
                  <c:v>0.9811409683333332</c:v>
                </c:pt>
                <c:pt idx="1063">
                  <c:v>0.97860659124999971</c:v>
                </c:pt>
                <c:pt idx="1064">
                  <c:v>0.97607221416666645</c:v>
                </c:pt>
                <c:pt idx="1065">
                  <c:v>0.97353783708333308</c:v>
                </c:pt>
                <c:pt idx="1066">
                  <c:v>0.97100345999999982</c:v>
                </c:pt>
                <c:pt idx="1067">
                  <c:v>0.96846908291666645</c:v>
                </c:pt>
                <c:pt idx="1068">
                  <c:v>0.96593470583333318</c:v>
                </c:pt>
                <c:pt idx="1069">
                  <c:v>0.96340032874999981</c:v>
                </c:pt>
                <c:pt idx="1070">
                  <c:v>0.96086595166666644</c:v>
                </c:pt>
                <c:pt idx="1071">
                  <c:v>0.95833157458333318</c:v>
                </c:pt>
                <c:pt idx="1072">
                  <c:v>0.95579719749999981</c:v>
                </c:pt>
                <c:pt idx="1073">
                  <c:v>0.95326282041666643</c:v>
                </c:pt>
                <c:pt idx="1074">
                  <c:v>0.95072844333333306</c:v>
                </c:pt>
                <c:pt idx="1075">
                  <c:v>0.94819406624999969</c:v>
                </c:pt>
                <c:pt idx="1076">
                  <c:v>0.94565968916666643</c:v>
                </c:pt>
                <c:pt idx="1077">
                  <c:v>0.94312531208333306</c:v>
                </c:pt>
                <c:pt idx="1078">
                  <c:v>0.94059093499999979</c:v>
                </c:pt>
                <c:pt idx="1079">
                  <c:v>0.93805655791666642</c:v>
                </c:pt>
                <c:pt idx="1080">
                  <c:v>0.93552218083333316</c:v>
                </c:pt>
                <c:pt idx="1081">
                  <c:v>0.93298780374999968</c:v>
                </c:pt>
                <c:pt idx="1082">
                  <c:v>0.93045342666666642</c:v>
                </c:pt>
                <c:pt idx="1083">
                  <c:v>0.92791904958333316</c:v>
                </c:pt>
                <c:pt idx="1084">
                  <c:v>0.92538467249999967</c:v>
                </c:pt>
                <c:pt idx="1085">
                  <c:v>0.92285029541666641</c:v>
                </c:pt>
                <c:pt idx="1086">
                  <c:v>0.92031591833333293</c:v>
                </c:pt>
                <c:pt idx="1087">
                  <c:v>0.91778154124999967</c:v>
                </c:pt>
                <c:pt idx="1088">
                  <c:v>0.9152471641666664</c:v>
                </c:pt>
                <c:pt idx="1089">
                  <c:v>0.91271278708333303</c:v>
                </c:pt>
                <c:pt idx="1090">
                  <c:v>0.91017840999999966</c:v>
                </c:pt>
                <c:pt idx="1091">
                  <c:v>0.9076440329166664</c:v>
                </c:pt>
                <c:pt idx="1092">
                  <c:v>0.90510965583333292</c:v>
                </c:pt>
                <c:pt idx="1093">
                  <c:v>0.90257527874999965</c:v>
                </c:pt>
                <c:pt idx="1094">
                  <c:v>0.90004090166666639</c:v>
                </c:pt>
                <c:pt idx="1095">
                  <c:v>0.89750652458333302</c:v>
                </c:pt>
                <c:pt idx="1096">
                  <c:v>0.89497214749999965</c:v>
                </c:pt>
                <c:pt idx="1097">
                  <c:v>0.89243777041666639</c:v>
                </c:pt>
                <c:pt idx="1098">
                  <c:v>0.88990339333333313</c:v>
                </c:pt>
                <c:pt idx="1099">
                  <c:v>0.88736901624999964</c:v>
                </c:pt>
                <c:pt idx="1100">
                  <c:v>0.88483463916666649</c:v>
                </c:pt>
                <c:pt idx="1101">
                  <c:v>0.88230026208333312</c:v>
                </c:pt>
                <c:pt idx="1102">
                  <c:v>0.87976588499999964</c:v>
                </c:pt>
                <c:pt idx="1103">
                  <c:v>0.87723150791666638</c:v>
                </c:pt>
                <c:pt idx="1104">
                  <c:v>0.874697130833333</c:v>
                </c:pt>
                <c:pt idx="1105">
                  <c:v>0.87216275374999963</c:v>
                </c:pt>
                <c:pt idx="1106">
                  <c:v>0.86962837666666637</c:v>
                </c:pt>
                <c:pt idx="1107">
                  <c:v>0.86709399958333289</c:v>
                </c:pt>
                <c:pt idx="1108">
                  <c:v>0.86455962249999985</c:v>
                </c:pt>
                <c:pt idx="1109">
                  <c:v>0.86202524541666636</c:v>
                </c:pt>
                <c:pt idx="1110">
                  <c:v>0.8594908683333331</c:v>
                </c:pt>
                <c:pt idx="1111">
                  <c:v>0.85695649124999973</c:v>
                </c:pt>
                <c:pt idx="1112">
                  <c:v>0.85442211416666636</c:v>
                </c:pt>
                <c:pt idx="1113">
                  <c:v>0.85188773708333299</c:v>
                </c:pt>
                <c:pt idx="1114">
                  <c:v>0.84935335999999961</c:v>
                </c:pt>
                <c:pt idx="1115">
                  <c:v>0.84681898291666624</c:v>
                </c:pt>
                <c:pt idx="1116">
                  <c:v>0.84428460583333287</c:v>
                </c:pt>
                <c:pt idx="1117">
                  <c:v>0.84175022874999961</c:v>
                </c:pt>
                <c:pt idx="1118">
                  <c:v>0.83921585166666635</c:v>
                </c:pt>
                <c:pt idx="1119">
                  <c:v>0.83668147458333308</c:v>
                </c:pt>
                <c:pt idx="1120">
                  <c:v>0.83414709749999971</c:v>
                </c:pt>
                <c:pt idx="1121">
                  <c:v>0.83161272041666634</c:v>
                </c:pt>
                <c:pt idx="1122">
                  <c:v>0.82907834333333297</c:v>
                </c:pt>
                <c:pt idx="1123">
                  <c:v>0.8265439662499996</c:v>
                </c:pt>
                <c:pt idx="1124">
                  <c:v>0.82400958916666622</c:v>
                </c:pt>
                <c:pt idx="1125">
                  <c:v>0.82147521208333307</c:v>
                </c:pt>
                <c:pt idx="1126">
                  <c:v>0.8189408349999997</c:v>
                </c:pt>
                <c:pt idx="1127">
                  <c:v>0.81640645791666611</c:v>
                </c:pt>
                <c:pt idx="1128">
                  <c:v>0.81387208083333296</c:v>
                </c:pt>
                <c:pt idx="1129">
                  <c:v>0.81133770374999958</c:v>
                </c:pt>
                <c:pt idx="1130">
                  <c:v>0.80880332666666632</c:v>
                </c:pt>
                <c:pt idx="1131">
                  <c:v>0.80626894958333295</c:v>
                </c:pt>
                <c:pt idx="1132">
                  <c:v>0.80373457249999958</c:v>
                </c:pt>
                <c:pt idx="1133">
                  <c:v>0.80120019541666621</c:v>
                </c:pt>
                <c:pt idx="1134">
                  <c:v>1.0192661366666664</c:v>
                </c:pt>
                <c:pt idx="1135">
                  <c:v>1.0167317595833332</c:v>
                </c:pt>
                <c:pt idx="1136">
                  <c:v>1.0141973824999997</c:v>
                </c:pt>
                <c:pt idx="1137">
                  <c:v>1.0116630054166664</c:v>
                </c:pt>
                <c:pt idx="1138">
                  <c:v>1.0091286283333332</c:v>
                </c:pt>
                <c:pt idx="1139">
                  <c:v>1.0065942512499997</c:v>
                </c:pt>
                <c:pt idx="1140">
                  <c:v>1.0040598741666664</c:v>
                </c:pt>
                <c:pt idx="1141">
                  <c:v>1.0015254970833332</c:v>
                </c:pt>
                <c:pt idx="1142">
                  <c:v>0.99899111999999979</c:v>
                </c:pt>
                <c:pt idx="1143">
                  <c:v>0.99645674291666642</c:v>
                </c:pt>
                <c:pt idx="1144">
                  <c:v>0.99392236583333315</c:v>
                </c:pt>
                <c:pt idx="1145">
                  <c:v>0.99138798874999978</c:v>
                </c:pt>
                <c:pt idx="1146">
                  <c:v>0.98885361166666641</c:v>
                </c:pt>
                <c:pt idx="1147">
                  <c:v>0.98631923458333315</c:v>
                </c:pt>
                <c:pt idx="1148">
                  <c:v>0.98378485749999989</c:v>
                </c:pt>
                <c:pt idx="1149">
                  <c:v>0.9812504804166664</c:v>
                </c:pt>
                <c:pt idx="1150">
                  <c:v>0.97871610333333314</c:v>
                </c:pt>
                <c:pt idx="1151">
                  <c:v>0.97618172624999977</c:v>
                </c:pt>
                <c:pt idx="1152">
                  <c:v>0.9736473491666664</c:v>
                </c:pt>
                <c:pt idx="1153">
                  <c:v>0.97111297208333314</c:v>
                </c:pt>
                <c:pt idx="1154">
                  <c:v>0.96857859499999988</c:v>
                </c:pt>
                <c:pt idx="1155">
                  <c:v>0.9660442179166665</c:v>
                </c:pt>
                <c:pt idx="1156">
                  <c:v>0.96350984083333313</c:v>
                </c:pt>
                <c:pt idx="1157">
                  <c:v>0.96097546374999987</c:v>
                </c:pt>
                <c:pt idx="1158">
                  <c:v>0.9584410866666665</c:v>
                </c:pt>
                <c:pt idx="1159">
                  <c:v>0.95590670958333313</c:v>
                </c:pt>
                <c:pt idx="1160">
                  <c:v>0.95337233249999975</c:v>
                </c:pt>
                <c:pt idx="1161">
                  <c:v>0.95083795541666638</c:v>
                </c:pt>
                <c:pt idx="1162">
                  <c:v>0.94830357833333312</c:v>
                </c:pt>
                <c:pt idx="1163">
                  <c:v>0.94576920124999975</c:v>
                </c:pt>
                <c:pt idx="1164">
                  <c:v>0.94323482416666637</c:v>
                </c:pt>
                <c:pt idx="1165">
                  <c:v>0.940700447083333</c:v>
                </c:pt>
                <c:pt idx="1166">
                  <c:v>0.93816606999999985</c:v>
                </c:pt>
                <c:pt idx="1167">
                  <c:v>0.93563169291666648</c:v>
                </c:pt>
                <c:pt idx="1168">
                  <c:v>0.93309731583333311</c:v>
                </c:pt>
                <c:pt idx="1169">
                  <c:v>0.93056293874999974</c:v>
                </c:pt>
                <c:pt idx="1170">
                  <c:v>0.92802856166666636</c:v>
                </c:pt>
                <c:pt idx="1171">
                  <c:v>0.9254941845833331</c:v>
                </c:pt>
                <c:pt idx="1172">
                  <c:v>0.92295980749999973</c:v>
                </c:pt>
                <c:pt idx="1173">
                  <c:v>0.92042543041666636</c:v>
                </c:pt>
                <c:pt idx="1174">
                  <c:v>0.9178910533333331</c:v>
                </c:pt>
                <c:pt idx="1175">
                  <c:v>0.91535667624999961</c:v>
                </c:pt>
                <c:pt idx="1176">
                  <c:v>0.91282229916666635</c:v>
                </c:pt>
                <c:pt idx="1177">
                  <c:v>0.91028792208333309</c:v>
                </c:pt>
                <c:pt idx="1178">
                  <c:v>0.90775354499999961</c:v>
                </c:pt>
                <c:pt idx="1179">
                  <c:v>0.90521916791666635</c:v>
                </c:pt>
                <c:pt idx="1180">
                  <c:v>0.90268479083333308</c:v>
                </c:pt>
                <c:pt idx="1181">
                  <c:v>0.9001504137499996</c:v>
                </c:pt>
                <c:pt idx="1182">
                  <c:v>0.89761603666666634</c:v>
                </c:pt>
                <c:pt idx="1183">
                  <c:v>0.89508165958333297</c:v>
                </c:pt>
                <c:pt idx="1184">
                  <c:v>0.89254728249999971</c:v>
                </c:pt>
                <c:pt idx="1185">
                  <c:v>0.89001290541666633</c:v>
                </c:pt>
                <c:pt idx="1186">
                  <c:v>0.88747852833333307</c:v>
                </c:pt>
                <c:pt idx="1187">
                  <c:v>0.88494415124999981</c:v>
                </c:pt>
                <c:pt idx="1188">
                  <c:v>0.88240977416666644</c:v>
                </c:pt>
                <c:pt idx="1189">
                  <c:v>0.87987539708333307</c:v>
                </c:pt>
                <c:pt idx="1190">
                  <c:v>0.8773410199999998</c:v>
                </c:pt>
                <c:pt idx="1191">
                  <c:v>0.87480664291666632</c:v>
                </c:pt>
                <c:pt idx="1192">
                  <c:v>0.87227226583333295</c:v>
                </c:pt>
                <c:pt idx="1193">
                  <c:v>0.86973788874999969</c:v>
                </c:pt>
                <c:pt idx="1194">
                  <c:v>0.86720351166666632</c:v>
                </c:pt>
                <c:pt idx="1195">
                  <c:v>0.86466913458333305</c:v>
                </c:pt>
                <c:pt idx="1196">
                  <c:v>0.86213475749999957</c:v>
                </c:pt>
                <c:pt idx="1197">
                  <c:v>0.85960038041666631</c:v>
                </c:pt>
                <c:pt idx="1198">
                  <c:v>0.85706600333333305</c:v>
                </c:pt>
                <c:pt idx="1199">
                  <c:v>0.85453162624999968</c:v>
                </c:pt>
                <c:pt idx="1200">
                  <c:v>0.8519972491666663</c:v>
                </c:pt>
                <c:pt idx="1201">
                  <c:v>0.84946287208333304</c:v>
                </c:pt>
                <c:pt idx="1202">
                  <c:v>0.84692849499999967</c:v>
                </c:pt>
                <c:pt idx="1203">
                  <c:v>0.84439411791666619</c:v>
                </c:pt>
                <c:pt idx="1204">
                  <c:v>0.84185974083333293</c:v>
                </c:pt>
                <c:pt idx="1205">
                  <c:v>0.83932536374999955</c:v>
                </c:pt>
                <c:pt idx="1206">
                  <c:v>0.83679098666666629</c:v>
                </c:pt>
                <c:pt idx="1207">
                  <c:v>0.83425660958333303</c:v>
                </c:pt>
                <c:pt idx="1208">
                  <c:v>0.83172223249999966</c:v>
                </c:pt>
                <c:pt idx="1209">
                  <c:v>0.82918785541666629</c:v>
                </c:pt>
                <c:pt idx="1210">
                  <c:v>0.82665347833333302</c:v>
                </c:pt>
                <c:pt idx="1211">
                  <c:v>0.82411910124999965</c:v>
                </c:pt>
                <c:pt idx="1212">
                  <c:v>0.82158472416666628</c:v>
                </c:pt>
                <c:pt idx="1213">
                  <c:v>0.81905034708333291</c:v>
                </c:pt>
                <c:pt idx="1214">
                  <c:v>0.81651596999999965</c:v>
                </c:pt>
                <c:pt idx="1215">
                  <c:v>0.81398159291666627</c:v>
                </c:pt>
                <c:pt idx="1216">
                  <c:v>0.81144721583333279</c:v>
                </c:pt>
                <c:pt idx="1217">
                  <c:v>0.80891283874999953</c:v>
                </c:pt>
                <c:pt idx="1218">
                  <c:v>0.80637846166666627</c:v>
                </c:pt>
                <c:pt idx="1219">
                  <c:v>0.8038440845833329</c:v>
                </c:pt>
                <c:pt idx="1220">
                  <c:v>0.80130970749999963</c:v>
                </c:pt>
                <c:pt idx="1221">
                  <c:v>0.79877533041666626</c:v>
                </c:pt>
                <c:pt idx="1222">
                  <c:v>1.0143068945833331</c:v>
                </c:pt>
                <c:pt idx="1223">
                  <c:v>1.0117725174999999</c:v>
                </c:pt>
                <c:pt idx="1224">
                  <c:v>1.0092381404166664</c:v>
                </c:pt>
                <c:pt idx="1225">
                  <c:v>1.0067037633333331</c:v>
                </c:pt>
                <c:pt idx="1226">
                  <c:v>1.0041693862499996</c:v>
                </c:pt>
                <c:pt idx="1227">
                  <c:v>1.0016350091666664</c:v>
                </c:pt>
                <c:pt idx="1228">
                  <c:v>0.99910063208333311</c:v>
                </c:pt>
                <c:pt idx="1229">
                  <c:v>0.99656625499999985</c:v>
                </c:pt>
                <c:pt idx="1230">
                  <c:v>0.99403187791666647</c:v>
                </c:pt>
                <c:pt idx="1231">
                  <c:v>0.9914975008333331</c:v>
                </c:pt>
                <c:pt idx="1232">
                  <c:v>0.98896312374999984</c:v>
                </c:pt>
                <c:pt idx="1233">
                  <c:v>0.98642874666666636</c:v>
                </c:pt>
                <c:pt idx="1234">
                  <c:v>0.98389436958333321</c:v>
                </c:pt>
                <c:pt idx="1235">
                  <c:v>0.98135999249999983</c:v>
                </c:pt>
                <c:pt idx="1236">
                  <c:v>0.97882561541666657</c:v>
                </c:pt>
                <c:pt idx="1237">
                  <c:v>0.97629123833333309</c:v>
                </c:pt>
                <c:pt idx="1238">
                  <c:v>0.97375686124999983</c:v>
                </c:pt>
                <c:pt idx="1239">
                  <c:v>0.97122248416666646</c:v>
                </c:pt>
                <c:pt idx="1240">
                  <c:v>0.96868810708333308</c:v>
                </c:pt>
                <c:pt idx="1241">
                  <c:v>0.96615372999999982</c:v>
                </c:pt>
                <c:pt idx="1242">
                  <c:v>0.96361935291666656</c:v>
                </c:pt>
                <c:pt idx="1243">
                  <c:v>0.96108497583333319</c:v>
                </c:pt>
                <c:pt idx="1244">
                  <c:v>0.95855059874999982</c:v>
                </c:pt>
                <c:pt idx="1245">
                  <c:v>0.95601622166666644</c:v>
                </c:pt>
                <c:pt idx="1246">
                  <c:v>0.95348184458333307</c:v>
                </c:pt>
                <c:pt idx="1247">
                  <c:v>0.95094746749999981</c:v>
                </c:pt>
                <c:pt idx="1248">
                  <c:v>0.94841309041666644</c:v>
                </c:pt>
                <c:pt idx="1249">
                  <c:v>0.94587871333333307</c:v>
                </c:pt>
                <c:pt idx="1250">
                  <c:v>0.9433443362499998</c:v>
                </c:pt>
                <c:pt idx="1251">
                  <c:v>0.94080995916666632</c:v>
                </c:pt>
                <c:pt idx="1252">
                  <c:v>0.93827558208333306</c:v>
                </c:pt>
                <c:pt idx="1253">
                  <c:v>0.9357412049999998</c:v>
                </c:pt>
                <c:pt idx="1254">
                  <c:v>0.93320682791666654</c:v>
                </c:pt>
                <c:pt idx="1255">
                  <c:v>0.93067245083333305</c:v>
                </c:pt>
                <c:pt idx="1256">
                  <c:v>0.92813807374999979</c:v>
                </c:pt>
                <c:pt idx="1257">
                  <c:v>0.92560369666666642</c:v>
                </c:pt>
                <c:pt idx="1258">
                  <c:v>0.92306931958333305</c:v>
                </c:pt>
                <c:pt idx="1259">
                  <c:v>0.92053494249999979</c:v>
                </c:pt>
                <c:pt idx="1260">
                  <c:v>0.91800056541666641</c:v>
                </c:pt>
                <c:pt idx="1261">
                  <c:v>0.91546618833333304</c:v>
                </c:pt>
                <c:pt idx="1262">
                  <c:v>0.91293181124999978</c:v>
                </c:pt>
                <c:pt idx="1263">
                  <c:v>0.9103974341666663</c:v>
                </c:pt>
                <c:pt idx="1264">
                  <c:v>0.90786305708333304</c:v>
                </c:pt>
                <c:pt idx="1265">
                  <c:v>0.90532867999999977</c:v>
                </c:pt>
                <c:pt idx="1266">
                  <c:v>0.90279430291666629</c:v>
                </c:pt>
                <c:pt idx="1267">
                  <c:v>0.90025992583333303</c:v>
                </c:pt>
                <c:pt idx="1268">
                  <c:v>0.89772554874999966</c:v>
                </c:pt>
                <c:pt idx="1269">
                  <c:v>0.89519117166666629</c:v>
                </c:pt>
                <c:pt idx="1270">
                  <c:v>0.89265679458333302</c:v>
                </c:pt>
                <c:pt idx="1271">
                  <c:v>0.89012241749999965</c:v>
                </c:pt>
                <c:pt idx="1272">
                  <c:v>0.88758804041666639</c:v>
                </c:pt>
                <c:pt idx="1273">
                  <c:v>0.88505366333333302</c:v>
                </c:pt>
                <c:pt idx="1274">
                  <c:v>0.88251928624999976</c:v>
                </c:pt>
                <c:pt idx="1275">
                  <c:v>0.87998490916666638</c:v>
                </c:pt>
                <c:pt idx="1276">
                  <c:v>0.87745053208333301</c:v>
                </c:pt>
                <c:pt idx="1277">
                  <c:v>0.87491615499999975</c:v>
                </c:pt>
                <c:pt idx="1278">
                  <c:v>0.87238177791666649</c:v>
                </c:pt>
                <c:pt idx="1279">
                  <c:v>0.8698474008333329</c:v>
                </c:pt>
                <c:pt idx="1280">
                  <c:v>0.86731302374999963</c:v>
                </c:pt>
                <c:pt idx="1281">
                  <c:v>0.86477864666666648</c:v>
                </c:pt>
                <c:pt idx="1282">
                  <c:v>0.862244269583333</c:v>
                </c:pt>
                <c:pt idx="1283">
                  <c:v>0.85970989249999974</c:v>
                </c:pt>
                <c:pt idx="1284">
                  <c:v>0.85717551541666626</c:v>
                </c:pt>
                <c:pt idx="1285">
                  <c:v>0.85464113833333299</c:v>
                </c:pt>
                <c:pt idx="1286">
                  <c:v>0.85210676124999973</c:v>
                </c:pt>
                <c:pt idx="1287">
                  <c:v>0.84957238416666636</c:v>
                </c:pt>
                <c:pt idx="1288">
                  <c:v>0.84703800708333299</c:v>
                </c:pt>
                <c:pt idx="1289">
                  <c:v>0.84450362999999973</c:v>
                </c:pt>
                <c:pt idx="1290">
                  <c:v>0.84196925291666636</c:v>
                </c:pt>
                <c:pt idx="1291">
                  <c:v>0.83943487583333287</c:v>
                </c:pt>
                <c:pt idx="1292">
                  <c:v>0.83690049874999972</c:v>
                </c:pt>
                <c:pt idx="1293">
                  <c:v>0.83436612166666624</c:v>
                </c:pt>
                <c:pt idx="1294">
                  <c:v>0.83183174458333298</c:v>
                </c:pt>
                <c:pt idx="1295">
                  <c:v>0.82929736749999972</c:v>
                </c:pt>
                <c:pt idx="1296">
                  <c:v>0.82676299041666634</c:v>
                </c:pt>
                <c:pt idx="1297">
                  <c:v>0.82422861333333297</c:v>
                </c:pt>
                <c:pt idx="1298">
                  <c:v>0.82169423624999971</c:v>
                </c:pt>
                <c:pt idx="1299">
                  <c:v>0.81915985916666634</c:v>
                </c:pt>
                <c:pt idx="1300">
                  <c:v>0.81662548208333297</c:v>
                </c:pt>
                <c:pt idx="1301">
                  <c:v>0.81409110499999959</c:v>
                </c:pt>
                <c:pt idx="1302">
                  <c:v>0.81155672791666633</c:v>
                </c:pt>
                <c:pt idx="1303">
                  <c:v>0.80902235083333296</c:v>
                </c:pt>
                <c:pt idx="1304">
                  <c:v>0.80648797374999948</c:v>
                </c:pt>
                <c:pt idx="1305">
                  <c:v>0.80395359666666633</c:v>
                </c:pt>
                <c:pt idx="1306">
                  <c:v>0.80141921958333295</c:v>
                </c:pt>
                <c:pt idx="1307">
                  <c:v>0.79888484249999958</c:v>
                </c:pt>
                <c:pt idx="1308">
                  <c:v>0.79635046541666632</c:v>
                </c:pt>
                <c:pt idx="1309">
                  <c:v>1.0093476524999998</c:v>
                </c:pt>
                <c:pt idx="1310">
                  <c:v>1.0068132754166665</c:v>
                </c:pt>
                <c:pt idx="1311">
                  <c:v>1.0042788983333331</c:v>
                </c:pt>
                <c:pt idx="1312">
                  <c:v>1.0017445212499998</c:v>
                </c:pt>
                <c:pt idx="1313">
                  <c:v>0.99921014416666643</c:v>
                </c:pt>
                <c:pt idx="1314">
                  <c:v>0.99667576708333316</c:v>
                </c:pt>
                <c:pt idx="1315">
                  <c:v>0.99414138999999979</c:v>
                </c:pt>
                <c:pt idx="1316">
                  <c:v>0.99160701291666653</c:v>
                </c:pt>
                <c:pt idx="1317">
                  <c:v>0.98907263583333316</c:v>
                </c:pt>
                <c:pt idx="1318">
                  <c:v>0.98653825874999979</c:v>
                </c:pt>
                <c:pt idx="1319">
                  <c:v>0.98400388166666641</c:v>
                </c:pt>
                <c:pt idx="1320">
                  <c:v>0.98146950458333326</c:v>
                </c:pt>
                <c:pt idx="1321">
                  <c:v>0.97893512749999978</c:v>
                </c:pt>
                <c:pt idx="1322">
                  <c:v>0.97640075041666652</c:v>
                </c:pt>
                <c:pt idx="1323">
                  <c:v>0.97386637333333315</c:v>
                </c:pt>
                <c:pt idx="1324">
                  <c:v>0.97133199624999977</c:v>
                </c:pt>
                <c:pt idx="1325">
                  <c:v>0.96879761916666651</c:v>
                </c:pt>
                <c:pt idx="1326">
                  <c:v>0.96626324208333314</c:v>
                </c:pt>
                <c:pt idx="1327">
                  <c:v>0.96372886499999988</c:v>
                </c:pt>
                <c:pt idx="1328">
                  <c:v>0.96119448791666651</c:v>
                </c:pt>
                <c:pt idx="1329">
                  <c:v>0.95866011083333325</c:v>
                </c:pt>
                <c:pt idx="1330">
                  <c:v>0.95612573374999976</c:v>
                </c:pt>
                <c:pt idx="1331">
                  <c:v>0.9535913566666665</c:v>
                </c:pt>
                <c:pt idx="1332">
                  <c:v>0.95105697958333313</c:v>
                </c:pt>
                <c:pt idx="1333">
                  <c:v>0.94852260249999976</c:v>
                </c:pt>
                <c:pt idx="1334">
                  <c:v>0.94598822541666649</c:v>
                </c:pt>
                <c:pt idx="1335">
                  <c:v>0.94345384833333312</c:v>
                </c:pt>
                <c:pt idx="1336">
                  <c:v>0.94091947124999975</c:v>
                </c:pt>
                <c:pt idx="1337">
                  <c:v>0.93838509416666649</c:v>
                </c:pt>
                <c:pt idx="1338">
                  <c:v>0.93585071708333301</c:v>
                </c:pt>
                <c:pt idx="1339">
                  <c:v>0.93331633999999974</c:v>
                </c:pt>
                <c:pt idx="1340">
                  <c:v>0.93078196291666648</c:v>
                </c:pt>
                <c:pt idx="1341">
                  <c:v>0.92824758583333322</c:v>
                </c:pt>
                <c:pt idx="1342">
                  <c:v>0.92571320874999974</c:v>
                </c:pt>
                <c:pt idx="1343">
                  <c:v>0.92317883166666648</c:v>
                </c:pt>
                <c:pt idx="1344">
                  <c:v>0.92064445458333311</c:v>
                </c:pt>
                <c:pt idx="1345">
                  <c:v>0.91811007749999973</c:v>
                </c:pt>
                <c:pt idx="1346">
                  <c:v>0.91557570041666647</c:v>
                </c:pt>
                <c:pt idx="1347">
                  <c:v>0.9130413233333331</c:v>
                </c:pt>
                <c:pt idx="1348">
                  <c:v>0.91050694624999973</c:v>
                </c:pt>
                <c:pt idx="1349">
                  <c:v>0.90797256916666647</c:v>
                </c:pt>
                <c:pt idx="1350">
                  <c:v>0.90543819208333298</c:v>
                </c:pt>
                <c:pt idx="1351">
                  <c:v>0.90290381499999972</c:v>
                </c:pt>
                <c:pt idx="1352">
                  <c:v>0.90036943791666646</c:v>
                </c:pt>
                <c:pt idx="1353">
                  <c:v>0.89783506083333298</c:v>
                </c:pt>
                <c:pt idx="1354">
                  <c:v>0.89530068374999972</c:v>
                </c:pt>
                <c:pt idx="1355">
                  <c:v>0.89276630666666645</c:v>
                </c:pt>
                <c:pt idx="1356">
                  <c:v>0.89023192958333297</c:v>
                </c:pt>
                <c:pt idx="1357">
                  <c:v>0.88769755249999971</c:v>
                </c:pt>
                <c:pt idx="1358">
                  <c:v>0.88516317541666645</c:v>
                </c:pt>
                <c:pt idx="1359">
                  <c:v>0.88262879833333308</c:v>
                </c:pt>
                <c:pt idx="1360">
                  <c:v>0.8800944212499997</c:v>
                </c:pt>
                <c:pt idx="1361">
                  <c:v>0.87756004416666644</c:v>
                </c:pt>
                <c:pt idx="1362">
                  <c:v>0.87502566708333307</c:v>
                </c:pt>
                <c:pt idx="1363">
                  <c:v>0.8724912899999997</c:v>
                </c:pt>
                <c:pt idx="1364">
                  <c:v>0.86995691291666644</c:v>
                </c:pt>
                <c:pt idx="1365">
                  <c:v>0.86742253583333306</c:v>
                </c:pt>
                <c:pt idx="1366">
                  <c:v>0.86488815874999958</c:v>
                </c:pt>
                <c:pt idx="1367">
                  <c:v>0.86235378166666643</c:v>
                </c:pt>
                <c:pt idx="1368">
                  <c:v>0.85981940458333295</c:v>
                </c:pt>
                <c:pt idx="1369">
                  <c:v>0.85728502749999969</c:v>
                </c:pt>
                <c:pt idx="1370">
                  <c:v>0.85475065041666642</c:v>
                </c:pt>
                <c:pt idx="1371">
                  <c:v>0.85221627333333294</c:v>
                </c:pt>
                <c:pt idx="1372">
                  <c:v>0.84968189624999979</c:v>
                </c:pt>
                <c:pt idx="1373">
                  <c:v>0.84714751916666642</c:v>
                </c:pt>
                <c:pt idx="1374">
                  <c:v>0.84461314208333305</c:v>
                </c:pt>
                <c:pt idx="1375">
                  <c:v>0.84207876499999967</c:v>
                </c:pt>
                <c:pt idx="1376">
                  <c:v>0.83954438791666641</c:v>
                </c:pt>
                <c:pt idx="1377">
                  <c:v>0.83701001083333304</c:v>
                </c:pt>
                <c:pt idx="1378">
                  <c:v>0.83447563374999967</c:v>
                </c:pt>
                <c:pt idx="1379">
                  <c:v>0.83194125666666641</c:v>
                </c:pt>
                <c:pt idx="1380">
                  <c:v>0.82940687958333292</c:v>
                </c:pt>
                <c:pt idx="1381">
                  <c:v>0.82687250249999966</c:v>
                </c:pt>
                <c:pt idx="1382">
                  <c:v>0.8243381254166664</c:v>
                </c:pt>
                <c:pt idx="1383">
                  <c:v>0.82180374833333303</c:v>
                </c:pt>
                <c:pt idx="1384">
                  <c:v>0.81926937124999966</c:v>
                </c:pt>
                <c:pt idx="1385">
                  <c:v>0.81673499416666639</c:v>
                </c:pt>
                <c:pt idx="1386">
                  <c:v>0.81420061708333302</c:v>
                </c:pt>
                <c:pt idx="1387">
                  <c:v>0.81166623999999965</c:v>
                </c:pt>
                <c:pt idx="1388">
                  <c:v>0.80913186291666628</c:v>
                </c:pt>
                <c:pt idx="1389">
                  <c:v>0.80659748583333302</c:v>
                </c:pt>
                <c:pt idx="1390">
                  <c:v>0.80406310874999964</c:v>
                </c:pt>
                <c:pt idx="1391">
                  <c:v>0.80152873166666627</c:v>
                </c:pt>
                <c:pt idx="1392">
                  <c:v>0.79899435458333301</c:v>
                </c:pt>
                <c:pt idx="1393">
                  <c:v>0.79645997749999964</c:v>
                </c:pt>
                <c:pt idx="1394">
                  <c:v>0.79392560041666627</c:v>
                </c:pt>
                <c:pt idx="1395">
                  <c:v>1.0043884104166665</c:v>
                </c:pt>
                <c:pt idx="1396">
                  <c:v>1.001854033333333</c:v>
                </c:pt>
                <c:pt idx="1397">
                  <c:v>0.99931965624999974</c:v>
                </c:pt>
                <c:pt idx="1398">
                  <c:v>0.99678527916666637</c:v>
                </c:pt>
                <c:pt idx="1399">
                  <c:v>0.99425090208333322</c:v>
                </c:pt>
                <c:pt idx="1400">
                  <c:v>0.99171652499999985</c:v>
                </c:pt>
                <c:pt idx="1401">
                  <c:v>0.98918214791666648</c:v>
                </c:pt>
                <c:pt idx="1402">
                  <c:v>0.9866477708333331</c:v>
                </c:pt>
                <c:pt idx="1403">
                  <c:v>0.98411339374999973</c:v>
                </c:pt>
                <c:pt idx="1404">
                  <c:v>0.98157901666666647</c:v>
                </c:pt>
                <c:pt idx="1405">
                  <c:v>0.97904463958333321</c:v>
                </c:pt>
                <c:pt idx="1406">
                  <c:v>0.97651026249999984</c:v>
                </c:pt>
                <c:pt idx="1407">
                  <c:v>0.97397588541666646</c:v>
                </c:pt>
                <c:pt idx="1408">
                  <c:v>0.9714415083333332</c:v>
                </c:pt>
                <c:pt idx="1409">
                  <c:v>0.96890713124999983</c:v>
                </c:pt>
                <c:pt idx="1410">
                  <c:v>0.96637275416666646</c:v>
                </c:pt>
                <c:pt idx="1411">
                  <c:v>0.96383837708333309</c:v>
                </c:pt>
                <c:pt idx="1412">
                  <c:v>0.96130399999999994</c:v>
                </c:pt>
                <c:pt idx="1413">
                  <c:v>0.95876962291666645</c:v>
                </c:pt>
                <c:pt idx="1414">
                  <c:v>0.95623524583333319</c:v>
                </c:pt>
                <c:pt idx="1415">
                  <c:v>0.95370086874999982</c:v>
                </c:pt>
                <c:pt idx="1416">
                  <c:v>0.95116649166666645</c:v>
                </c:pt>
                <c:pt idx="1417">
                  <c:v>0.94863211458333319</c:v>
                </c:pt>
                <c:pt idx="1418">
                  <c:v>0.94609773749999981</c:v>
                </c:pt>
                <c:pt idx="1419">
                  <c:v>0.94356336041666644</c:v>
                </c:pt>
                <c:pt idx="1420">
                  <c:v>0.94102898333333307</c:v>
                </c:pt>
                <c:pt idx="1421">
                  <c:v>0.9384946062499997</c:v>
                </c:pt>
                <c:pt idx="1422">
                  <c:v>0.93596022916666644</c:v>
                </c:pt>
                <c:pt idx="1423">
                  <c:v>0.93342585208333306</c:v>
                </c:pt>
                <c:pt idx="1424">
                  <c:v>0.9308914749999998</c:v>
                </c:pt>
                <c:pt idx="1425">
                  <c:v>0.92835709791666643</c:v>
                </c:pt>
                <c:pt idx="1426">
                  <c:v>0.92582272083333317</c:v>
                </c:pt>
                <c:pt idx="1427">
                  <c:v>0.9232883437499998</c:v>
                </c:pt>
                <c:pt idx="1428">
                  <c:v>0.92075396666666642</c:v>
                </c:pt>
                <c:pt idx="1429">
                  <c:v>0.91821958958333316</c:v>
                </c:pt>
                <c:pt idx="1430">
                  <c:v>0.91568521249999968</c:v>
                </c:pt>
                <c:pt idx="1431">
                  <c:v>0.91315083541666642</c:v>
                </c:pt>
                <c:pt idx="1432">
                  <c:v>0.91061645833333305</c:v>
                </c:pt>
                <c:pt idx="1433">
                  <c:v>0.90808208124999967</c:v>
                </c:pt>
                <c:pt idx="1434">
                  <c:v>0.90554770416666641</c:v>
                </c:pt>
                <c:pt idx="1435">
                  <c:v>0.90301332708333315</c:v>
                </c:pt>
                <c:pt idx="1436">
                  <c:v>0.90047894999999967</c:v>
                </c:pt>
                <c:pt idx="1437">
                  <c:v>0.89794457291666641</c:v>
                </c:pt>
                <c:pt idx="1438">
                  <c:v>0.89541019583333303</c:v>
                </c:pt>
                <c:pt idx="1439">
                  <c:v>0.89287581874999966</c:v>
                </c:pt>
                <c:pt idx="1440">
                  <c:v>0.8903414416666664</c:v>
                </c:pt>
                <c:pt idx="1441">
                  <c:v>0.88780706458333303</c:v>
                </c:pt>
                <c:pt idx="1442">
                  <c:v>0.88527268749999966</c:v>
                </c:pt>
                <c:pt idx="1443">
                  <c:v>0.88273831041666639</c:v>
                </c:pt>
                <c:pt idx="1444">
                  <c:v>0.88020393333333302</c:v>
                </c:pt>
                <c:pt idx="1445">
                  <c:v>0.87766955624999965</c:v>
                </c:pt>
                <c:pt idx="1446">
                  <c:v>0.8751351791666665</c:v>
                </c:pt>
                <c:pt idx="1447">
                  <c:v>0.87260080208333313</c:v>
                </c:pt>
                <c:pt idx="1448">
                  <c:v>0.87006642499999975</c:v>
                </c:pt>
                <c:pt idx="1449">
                  <c:v>0.86753204791666638</c:v>
                </c:pt>
                <c:pt idx="1450">
                  <c:v>0.86499767083333301</c:v>
                </c:pt>
                <c:pt idx="1451">
                  <c:v>0.86246329374999975</c:v>
                </c:pt>
                <c:pt idx="1452">
                  <c:v>0.85992891666666638</c:v>
                </c:pt>
                <c:pt idx="1453">
                  <c:v>0.85739453958333289</c:v>
                </c:pt>
                <c:pt idx="1454">
                  <c:v>0.85486016249999963</c:v>
                </c:pt>
                <c:pt idx="1455">
                  <c:v>0.85232578541666637</c:v>
                </c:pt>
                <c:pt idx="1456">
                  <c:v>0.84979140833333311</c:v>
                </c:pt>
                <c:pt idx="1457">
                  <c:v>0.84725703124999974</c:v>
                </c:pt>
                <c:pt idx="1458">
                  <c:v>0.84472265416666636</c:v>
                </c:pt>
                <c:pt idx="1459">
                  <c:v>0.84218827708333299</c:v>
                </c:pt>
                <c:pt idx="1460">
                  <c:v>0.83965389999999962</c:v>
                </c:pt>
                <c:pt idx="1461">
                  <c:v>0.83711952291666625</c:v>
                </c:pt>
                <c:pt idx="1462">
                  <c:v>0.8345851458333331</c:v>
                </c:pt>
                <c:pt idx="1463">
                  <c:v>0.83205076874999984</c:v>
                </c:pt>
                <c:pt idx="1464">
                  <c:v>0.82951639166666613</c:v>
                </c:pt>
                <c:pt idx="1465">
                  <c:v>0.82698201458333309</c:v>
                </c:pt>
                <c:pt idx="1466">
                  <c:v>0.82444763749999972</c:v>
                </c:pt>
                <c:pt idx="1467">
                  <c:v>0.82191326041666635</c:v>
                </c:pt>
                <c:pt idx="1468">
                  <c:v>0.81937888333333297</c:v>
                </c:pt>
                <c:pt idx="1469">
                  <c:v>0.8168445062499996</c:v>
                </c:pt>
                <c:pt idx="1470">
                  <c:v>0.81431012916666623</c:v>
                </c:pt>
                <c:pt idx="1471">
                  <c:v>0.81177575208333308</c:v>
                </c:pt>
                <c:pt idx="1472">
                  <c:v>0.80924137499999971</c:v>
                </c:pt>
                <c:pt idx="1473">
                  <c:v>0.80670699791666634</c:v>
                </c:pt>
                <c:pt idx="1474">
                  <c:v>0.80417262083333296</c:v>
                </c:pt>
                <c:pt idx="1475">
                  <c:v>0.80163824374999959</c:v>
                </c:pt>
                <c:pt idx="1476">
                  <c:v>0.79910386666666633</c:v>
                </c:pt>
                <c:pt idx="1477">
                  <c:v>0.79656948958333296</c:v>
                </c:pt>
                <c:pt idx="1478">
                  <c:v>0.79403511249999958</c:v>
                </c:pt>
                <c:pt idx="1479">
                  <c:v>0.79150073541666621</c:v>
                </c:pt>
                <c:pt idx="1480">
                  <c:v>0.99942916833333306</c:v>
                </c:pt>
                <c:pt idx="1481">
                  <c:v>0.9968947912499998</c:v>
                </c:pt>
                <c:pt idx="1482">
                  <c:v>0.99436041416666643</c:v>
                </c:pt>
                <c:pt idx="1483">
                  <c:v>0.99182603708333317</c:v>
                </c:pt>
                <c:pt idx="1484">
                  <c:v>0.9892916599999998</c:v>
                </c:pt>
                <c:pt idx="1485">
                  <c:v>0.98675728291666642</c:v>
                </c:pt>
                <c:pt idx="1486">
                  <c:v>0.98422290583333316</c:v>
                </c:pt>
                <c:pt idx="1487">
                  <c:v>0.98168852874999979</c:v>
                </c:pt>
                <c:pt idx="1488">
                  <c:v>0.97915415166666642</c:v>
                </c:pt>
                <c:pt idx="1489">
                  <c:v>0.97661977458333316</c:v>
                </c:pt>
                <c:pt idx="1490">
                  <c:v>0.97408539749999989</c:v>
                </c:pt>
                <c:pt idx="1491">
                  <c:v>0.97155102041666652</c:v>
                </c:pt>
                <c:pt idx="1492">
                  <c:v>0.96901664333333315</c:v>
                </c:pt>
                <c:pt idx="1493">
                  <c:v>0.96648226624999989</c:v>
                </c:pt>
                <c:pt idx="1494">
                  <c:v>0.96394788916666652</c:v>
                </c:pt>
                <c:pt idx="1495">
                  <c:v>0.96141351208333314</c:v>
                </c:pt>
                <c:pt idx="1496">
                  <c:v>0.95887913499999988</c:v>
                </c:pt>
                <c:pt idx="1497">
                  <c:v>0.95634475791666662</c:v>
                </c:pt>
                <c:pt idx="1498">
                  <c:v>0.95381038083333314</c:v>
                </c:pt>
                <c:pt idx="1499">
                  <c:v>0.95127600374999988</c:v>
                </c:pt>
                <c:pt idx="1500">
                  <c:v>0.9487416266666665</c:v>
                </c:pt>
                <c:pt idx="1501">
                  <c:v>0.94620724958333313</c:v>
                </c:pt>
                <c:pt idx="1502">
                  <c:v>0.94367287249999987</c:v>
                </c:pt>
                <c:pt idx="1503">
                  <c:v>0.94113849541666639</c:v>
                </c:pt>
                <c:pt idx="1504">
                  <c:v>0.93860411833333313</c:v>
                </c:pt>
                <c:pt idx="1505">
                  <c:v>0.93606974124999975</c:v>
                </c:pt>
                <c:pt idx="1506">
                  <c:v>0.93353536416666638</c:v>
                </c:pt>
                <c:pt idx="1507">
                  <c:v>0.93100098708333312</c:v>
                </c:pt>
                <c:pt idx="1508">
                  <c:v>0.92846660999999986</c:v>
                </c:pt>
                <c:pt idx="1509">
                  <c:v>0.92593223291666649</c:v>
                </c:pt>
                <c:pt idx="1510">
                  <c:v>0.92339785583333311</c:v>
                </c:pt>
                <c:pt idx="1511">
                  <c:v>0.92086347874999985</c:v>
                </c:pt>
                <c:pt idx="1512">
                  <c:v>0.91832910166666648</c:v>
                </c:pt>
                <c:pt idx="1513">
                  <c:v>0.91579472458333311</c:v>
                </c:pt>
                <c:pt idx="1514">
                  <c:v>0.91326034749999985</c:v>
                </c:pt>
                <c:pt idx="1515">
                  <c:v>0.91072597041666636</c:v>
                </c:pt>
                <c:pt idx="1516">
                  <c:v>0.9081915933333331</c:v>
                </c:pt>
                <c:pt idx="1517">
                  <c:v>0.90565721624999973</c:v>
                </c:pt>
                <c:pt idx="1518">
                  <c:v>0.90312283916666647</c:v>
                </c:pt>
                <c:pt idx="1519">
                  <c:v>0.9005884620833331</c:v>
                </c:pt>
                <c:pt idx="1520">
                  <c:v>0.89805408499999984</c:v>
                </c:pt>
                <c:pt idx="1521">
                  <c:v>0.89551970791666635</c:v>
                </c:pt>
                <c:pt idx="1522">
                  <c:v>0.89298533083333309</c:v>
                </c:pt>
                <c:pt idx="1523">
                  <c:v>0.89045095374999972</c:v>
                </c:pt>
                <c:pt idx="1524">
                  <c:v>0.88791657666666635</c:v>
                </c:pt>
                <c:pt idx="1525">
                  <c:v>0.88538219958333308</c:v>
                </c:pt>
                <c:pt idx="1526">
                  <c:v>0.88284782249999971</c:v>
                </c:pt>
                <c:pt idx="1527">
                  <c:v>0.88031344541666634</c:v>
                </c:pt>
                <c:pt idx="1528">
                  <c:v>0.87777906833333308</c:v>
                </c:pt>
                <c:pt idx="1529">
                  <c:v>0.87524469124999971</c:v>
                </c:pt>
                <c:pt idx="1530">
                  <c:v>0.87271031416666645</c:v>
                </c:pt>
                <c:pt idx="1531">
                  <c:v>0.87017593708333307</c:v>
                </c:pt>
                <c:pt idx="1532">
                  <c:v>0.8676415599999997</c:v>
                </c:pt>
                <c:pt idx="1533">
                  <c:v>0.86510718291666644</c:v>
                </c:pt>
                <c:pt idx="1534">
                  <c:v>0.86257280583333307</c:v>
                </c:pt>
                <c:pt idx="1535">
                  <c:v>0.86003842874999969</c:v>
                </c:pt>
                <c:pt idx="1536">
                  <c:v>0.85750405166666654</c:v>
                </c:pt>
                <c:pt idx="1537">
                  <c:v>0.85496967458333306</c:v>
                </c:pt>
                <c:pt idx="1538">
                  <c:v>0.85243529749999958</c:v>
                </c:pt>
                <c:pt idx="1539">
                  <c:v>0.84990092041666632</c:v>
                </c:pt>
                <c:pt idx="1540">
                  <c:v>0.84736654333333306</c:v>
                </c:pt>
                <c:pt idx="1541">
                  <c:v>0.84483216624999968</c:v>
                </c:pt>
                <c:pt idx="1542">
                  <c:v>0.84229778916666631</c:v>
                </c:pt>
                <c:pt idx="1543">
                  <c:v>0.83976341208333305</c:v>
                </c:pt>
                <c:pt idx="1544">
                  <c:v>0.83722903499999968</c:v>
                </c:pt>
                <c:pt idx="1545">
                  <c:v>0.8346946579166663</c:v>
                </c:pt>
                <c:pt idx="1546">
                  <c:v>0.83216028083333293</c:v>
                </c:pt>
                <c:pt idx="1547">
                  <c:v>0.82962590374999978</c:v>
                </c:pt>
                <c:pt idx="1548">
                  <c:v>0.8270915266666663</c:v>
                </c:pt>
                <c:pt idx="1549">
                  <c:v>0.82455714958333282</c:v>
                </c:pt>
                <c:pt idx="1550">
                  <c:v>0.82202277249999967</c:v>
                </c:pt>
                <c:pt idx="1551">
                  <c:v>0.81948839541666629</c:v>
                </c:pt>
                <c:pt idx="1552">
                  <c:v>0.81695401833333292</c:v>
                </c:pt>
                <c:pt idx="1553">
                  <c:v>0.81441964124999966</c:v>
                </c:pt>
                <c:pt idx="1554">
                  <c:v>0.81188526416666629</c:v>
                </c:pt>
                <c:pt idx="1555">
                  <c:v>0.80935088708333291</c:v>
                </c:pt>
                <c:pt idx="1556">
                  <c:v>0.80681650999999965</c:v>
                </c:pt>
                <c:pt idx="1557">
                  <c:v>0.80428213291666628</c:v>
                </c:pt>
                <c:pt idx="1558">
                  <c:v>0.80174775583333291</c:v>
                </c:pt>
                <c:pt idx="1559">
                  <c:v>0.79921337874999954</c:v>
                </c:pt>
                <c:pt idx="1560">
                  <c:v>0.79667900166666639</c:v>
                </c:pt>
                <c:pt idx="1561">
                  <c:v>0.79414462458333301</c:v>
                </c:pt>
                <c:pt idx="1562">
                  <c:v>0.79161024749999953</c:v>
                </c:pt>
                <c:pt idx="1563">
                  <c:v>0.78907587041666627</c:v>
                </c:pt>
                <c:pt idx="1564">
                  <c:v>0.99446992624999975</c:v>
                </c:pt>
                <c:pt idx="1565">
                  <c:v>0.99193554916666637</c:v>
                </c:pt>
                <c:pt idx="1566">
                  <c:v>0.98940117208333322</c:v>
                </c:pt>
                <c:pt idx="1567">
                  <c:v>0.98686679499999985</c:v>
                </c:pt>
                <c:pt idx="1568">
                  <c:v>0.98433241791666648</c:v>
                </c:pt>
                <c:pt idx="1569">
                  <c:v>0.98179804083333311</c:v>
                </c:pt>
                <c:pt idx="1570">
                  <c:v>0.97926366374999985</c:v>
                </c:pt>
                <c:pt idx="1571">
                  <c:v>0.97672928666666647</c:v>
                </c:pt>
                <c:pt idx="1572">
                  <c:v>0.97419490958333321</c:v>
                </c:pt>
                <c:pt idx="1573">
                  <c:v>0.97166053249999984</c:v>
                </c:pt>
                <c:pt idx="1574">
                  <c:v>0.96912615541666658</c:v>
                </c:pt>
                <c:pt idx="1575">
                  <c:v>0.9665917783333331</c:v>
                </c:pt>
                <c:pt idx="1576">
                  <c:v>0.96405740124999983</c:v>
                </c:pt>
                <c:pt idx="1577">
                  <c:v>0.96152302416666646</c:v>
                </c:pt>
                <c:pt idx="1578">
                  <c:v>0.95898864708333309</c:v>
                </c:pt>
                <c:pt idx="1579">
                  <c:v>0.95645426999999983</c:v>
                </c:pt>
                <c:pt idx="1580">
                  <c:v>0.95391989291666657</c:v>
                </c:pt>
                <c:pt idx="1581">
                  <c:v>0.9513855158333332</c:v>
                </c:pt>
                <c:pt idx="1582">
                  <c:v>0.94885113874999982</c:v>
                </c:pt>
                <c:pt idx="1583">
                  <c:v>0.94631676166666656</c:v>
                </c:pt>
                <c:pt idx="1584">
                  <c:v>0.94378238458333319</c:v>
                </c:pt>
                <c:pt idx="1585">
                  <c:v>0.94124800749999982</c:v>
                </c:pt>
                <c:pt idx="1586">
                  <c:v>0.93871363041666644</c:v>
                </c:pt>
                <c:pt idx="1587">
                  <c:v>0.93617925333333307</c:v>
                </c:pt>
                <c:pt idx="1588">
                  <c:v>0.93364487624999981</c:v>
                </c:pt>
                <c:pt idx="1589">
                  <c:v>0.93111049916666644</c:v>
                </c:pt>
                <c:pt idx="1590">
                  <c:v>0.92857612208333307</c:v>
                </c:pt>
                <c:pt idx="1591">
                  <c:v>0.92604174499999981</c:v>
                </c:pt>
                <c:pt idx="1592">
                  <c:v>0.92350736791666654</c:v>
                </c:pt>
                <c:pt idx="1593">
                  <c:v>0.92097299083333306</c:v>
                </c:pt>
                <c:pt idx="1594">
                  <c:v>0.9184386137499998</c:v>
                </c:pt>
                <c:pt idx="1595">
                  <c:v>0.91590423666666643</c:v>
                </c:pt>
                <c:pt idx="1596">
                  <c:v>0.91336985958333305</c:v>
                </c:pt>
                <c:pt idx="1597">
                  <c:v>0.91083548249999979</c:v>
                </c:pt>
                <c:pt idx="1598">
                  <c:v>0.90830110541666642</c:v>
                </c:pt>
                <c:pt idx="1599">
                  <c:v>0.90576672833333305</c:v>
                </c:pt>
                <c:pt idx="1600">
                  <c:v>0.90323235124999968</c:v>
                </c:pt>
                <c:pt idx="1601">
                  <c:v>0.90069797416666642</c:v>
                </c:pt>
                <c:pt idx="1602">
                  <c:v>0.89816359708333304</c:v>
                </c:pt>
                <c:pt idx="1603">
                  <c:v>0.89562921999999978</c:v>
                </c:pt>
                <c:pt idx="1604">
                  <c:v>0.89309484291666641</c:v>
                </c:pt>
                <c:pt idx="1605">
                  <c:v>0.89056046583333304</c:v>
                </c:pt>
                <c:pt idx="1606">
                  <c:v>0.88802608874999966</c:v>
                </c:pt>
                <c:pt idx="1607">
                  <c:v>0.8854917116666664</c:v>
                </c:pt>
                <c:pt idx="1608">
                  <c:v>0.88295733458333303</c:v>
                </c:pt>
                <c:pt idx="1609">
                  <c:v>0.88042295749999977</c:v>
                </c:pt>
                <c:pt idx="1610">
                  <c:v>0.8778885804166664</c:v>
                </c:pt>
                <c:pt idx="1611">
                  <c:v>0.87535420333333303</c:v>
                </c:pt>
                <c:pt idx="1612">
                  <c:v>0.87281982624999976</c:v>
                </c:pt>
                <c:pt idx="1613">
                  <c:v>0.87028544916666639</c:v>
                </c:pt>
                <c:pt idx="1614">
                  <c:v>0.86775107208333313</c:v>
                </c:pt>
                <c:pt idx="1615">
                  <c:v>0.86521669499999976</c:v>
                </c:pt>
                <c:pt idx="1616">
                  <c:v>0.86268231791666639</c:v>
                </c:pt>
                <c:pt idx="1617">
                  <c:v>0.86014794083333312</c:v>
                </c:pt>
                <c:pt idx="1618">
                  <c:v>0.85761356374999975</c:v>
                </c:pt>
                <c:pt idx="1619">
                  <c:v>0.85507918666666649</c:v>
                </c:pt>
                <c:pt idx="1620">
                  <c:v>0.85254480958333323</c:v>
                </c:pt>
                <c:pt idx="1621">
                  <c:v>0.85001043249999975</c:v>
                </c:pt>
                <c:pt idx="1622">
                  <c:v>0.84747605541666626</c:v>
                </c:pt>
                <c:pt idx="1623">
                  <c:v>0.844941678333333</c:v>
                </c:pt>
                <c:pt idx="1624">
                  <c:v>0.84240730124999974</c:v>
                </c:pt>
                <c:pt idx="1625">
                  <c:v>0.83987292416666637</c:v>
                </c:pt>
                <c:pt idx="1626">
                  <c:v>0.837338547083333</c:v>
                </c:pt>
                <c:pt idx="1627">
                  <c:v>0.83480416999999973</c:v>
                </c:pt>
                <c:pt idx="1628">
                  <c:v>0.83226979291666636</c:v>
                </c:pt>
                <c:pt idx="1629">
                  <c:v>0.82973541583333299</c:v>
                </c:pt>
                <c:pt idx="1630">
                  <c:v>0.82720103874999973</c:v>
                </c:pt>
                <c:pt idx="1631">
                  <c:v>0.82466666166666647</c:v>
                </c:pt>
                <c:pt idx="1632">
                  <c:v>0.82213228458333298</c:v>
                </c:pt>
                <c:pt idx="1633">
                  <c:v>0.81959790749999961</c:v>
                </c:pt>
                <c:pt idx="1634">
                  <c:v>0.81706353041666635</c:v>
                </c:pt>
                <c:pt idx="1635">
                  <c:v>0.81452915333333298</c:v>
                </c:pt>
                <c:pt idx="1636">
                  <c:v>0.81199477624999961</c:v>
                </c:pt>
                <c:pt idx="1637">
                  <c:v>0.80946039916666634</c:v>
                </c:pt>
                <c:pt idx="1638">
                  <c:v>0.80692602208333297</c:v>
                </c:pt>
                <c:pt idx="1639">
                  <c:v>0.8043916449999996</c:v>
                </c:pt>
                <c:pt idx="1640">
                  <c:v>0.80185726791666634</c:v>
                </c:pt>
                <c:pt idx="1641">
                  <c:v>0.79932289083333297</c:v>
                </c:pt>
                <c:pt idx="1642">
                  <c:v>0.79678851374999971</c:v>
                </c:pt>
                <c:pt idx="1643">
                  <c:v>0.79425413666666633</c:v>
                </c:pt>
                <c:pt idx="1644">
                  <c:v>0.79171975958333307</c:v>
                </c:pt>
                <c:pt idx="1645">
                  <c:v>0.7891853824999997</c:v>
                </c:pt>
                <c:pt idx="1646">
                  <c:v>0.78665100541666622</c:v>
                </c:pt>
                <c:pt idx="1647">
                  <c:v>0.98951068416666643</c:v>
                </c:pt>
                <c:pt idx="1648">
                  <c:v>0.98697630708333317</c:v>
                </c:pt>
                <c:pt idx="1649">
                  <c:v>0.9844419299999998</c:v>
                </c:pt>
                <c:pt idx="1650">
                  <c:v>0.98190755291666654</c:v>
                </c:pt>
                <c:pt idx="1651">
                  <c:v>0.97937317583333316</c:v>
                </c:pt>
                <c:pt idx="1652">
                  <c:v>0.97683879874999979</c:v>
                </c:pt>
                <c:pt idx="1653">
                  <c:v>0.97430442166666642</c:v>
                </c:pt>
                <c:pt idx="1654">
                  <c:v>0.97177004458333327</c:v>
                </c:pt>
                <c:pt idx="1655">
                  <c:v>0.9692356674999999</c:v>
                </c:pt>
                <c:pt idx="1656">
                  <c:v>0.96670129041666653</c:v>
                </c:pt>
                <c:pt idx="1657">
                  <c:v>0.96416691333333315</c:v>
                </c:pt>
                <c:pt idx="1658">
                  <c:v>0.96163253624999978</c:v>
                </c:pt>
                <c:pt idx="1659">
                  <c:v>0.95909815916666652</c:v>
                </c:pt>
                <c:pt idx="1660">
                  <c:v>0.95656378208333315</c:v>
                </c:pt>
                <c:pt idx="1661">
                  <c:v>0.95402940499999989</c:v>
                </c:pt>
                <c:pt idx="1662">
                  <c:v>0.95149502791666651</c:v>
                </c:pt>
                <c:pt idx="1663">
                  <c:v>0.94896065083333325</c:v>
                </c:pt>
                <c:pt idx="1664">
                  <c:v>0.94642627374999988</c:v>
                </c:pt>
                <c:pt idx="1665">
                  <c:v>0.94389189666666651</c:v>
                </c:pt>
                <c:pt idx="1666">
                  <c:v>0.94135751958333325</c:v>
                </c:pt>
                <c:pt idx="1667">
                  <c:v>0.93882314249999976</c:v>
                </c:pt>
                <c:pt idx="1668">
                  <c:v>0.9362887654166665</c:v>
                </c:pt>
                <c:pt idx="1669">
                  <c:v>0.93375438833333313</c:v>
                </c:pt>
                <c:pt idx="1670">
                  <c:v>0.93122001124999976</c:v>
                </c:pt>
                <c:pt idx="1671">
                  <c:v>0.9286856341666665</c:v>
                </c:pt>
                <c:pt idx="1672">
                  <c:v>0.92615125708333301</c:v>
                </c:pt>
                <c:pt idx="1673">
                  <c:v>0.92361687999999986</c:v>
                </c:pt>
                <c:pt idx="1674">
                  <c:v>0.92108250291666649</c:v>
                </c:pt>
                <c:pt idx="1675">
                  <c:v>0.91854812583333323</c:v>
                </c:pt>
                <c:pt idx="1676">
                  <c:v>0.91601374874999975</c:v>
                </c:pt>
                <c:pt idx="1677">
                  <c:v>0.91347937166666648</c:v>
                </c:pt>
                <c:pt idx="1678">
                  <c:v>0.91094499458333311</c:v>
                </c:pt>
                <c:pt idx="1679">
                  <c:v>0.90841061749999974</c:v>
                </c:pt>
                <c:pt idx="1680">
                  <c:v>0.90587624041666648</c:v>
                </c:pt>
                <c:pt idx="1681">
                  <c:v>0.90334186333333311</c:v>
                </c:pt>
                <c:pt idx="1682">
                  <c:v>0.90080748624999973</c:v>
                </c:pt>
                <c:pt idx="1683">
                  <c:v>0.89827310916666647</c:v>
                </c:pt>
                <c:pt idx="1684">
                  <c:v>0.8957387320833331</c:v>
                </c:pt>
                <c:pt idx="1685">
                  <c:v>0.89320435499999973</c:v>
                </c:pt>
                <c:pt idx="1686">
                  <c:v>0.89066997791666647</c:v>
                </c:pt>
                <c:pt idx="1687">
                  <c:v>0.88813560083333309</c:v>
                </c:pt>
                <c:pt idx="1688">
                  <c:v>0.88560122374999972</c:v>
                </c:pt>
                <c:pt idx="1689">
                  <c:v>0.88306684666666646</c:v>
                </c:pt>
                <c:pt idx="1690">
                  <c:v>0.88053246958333309</c:v>
                </c:pt>
                <c:pt idx="1691">
                  <c:v>0.87799809249999972</c:v>
                </c:pt>
                <c:pt idx="1692">
                  <c:v>0.87546371541666645</c:v>
                </c:pt>
                <c:pt idx="1693">
                  <c:v>0.87292933833333308</c:v>
                </c:pt>
                <c:pt idx="1694">
                  <c:v>0.87039496124999971</c:v>
                </c:pt>
                <c:pt idx="1695">
                  <c:v>0.86786058416666645</c:v>
                </c:pt>
                <c:pt idx="1696">
                  <c:v>0.86532620708333308</c:v>
                </c:pt>
                <c:pt idx="1697">
                  <c:v>0.8627918299999997</c:v>
                </c:pt>
                <c:pt idx="1698">
                  <c:v>0.86025745291666644</c:v>
                </c:pt>
                <c:pt idx="1699">
                  <c:v>0.85772307583333307</c:v>
                </c:pt>
                <c:pt idx="1700">
                  <c:v>0.8551886987499997</c:v>
                </c:pt>
                <c:pt idx="1701">
                  <c:v>0.85265432166666644</c:v>
                </c:pt>
                <c:pt idx="1702">
                  <c:v>0.85011994458333318</c:v>
                </c:pt>
                <c:pt idx="1703">
                  <c:v>0.84758556749999969</c:v>
                </c:pt>
                <c:pt idx="1704">
                  <c:v>0.84505119041666621</c:v>
                </c:pt>
                <c:pt idx="1705">
                  <c:v>0.84251681333333295</c:v>
                </c:pt>
                <c:pt idx="1706">
                  <c:v>0.83998243624999969</c:v>
                </c:pt>
                <c:pt idx="1707">
                  <c:v>0.83744805916666631</c:v>
                </c:pt>
                <c:pt idx="1708">
                  <c:v>0.83491368208333305</c:v>
                </c:pt>
                <c:pt idx="1709">
                  <c:v>0.83237930499999968</c:v>
                </c:pt>
                <c:pt idx="1710">
                  <c:v>0.82984492791666642</c:v>
                </c:pt>
                <c:pt idx="1711">
                  <c:v>0.82731055083333305</c:v>
                </c:pt>
                <c:pt idx="1712">
                  <c:v>0.82477617374999967</c:v>
                </c:pt>
                <c:pt idx="1713">
                  <c:v>0.82224179666666641</c:v>
                </c:pt>
                <c:pt idx="1714">
                  <c:v>0.81970741958333315</c:v>
                </c:pt>
                <c:pt idx="1715">
                  <c:v>0.81717304249999978</c:v>
                </c:pt>
                <c:pt idx="1716">
                  <c:v>0.8146386654166663</c:v>
                </c:pt>
                <c:pt idx="1717">
                  <c:v>0.81210428833333304</c:v>
                </c:pt>
                <c:pt idx="1718">
                  <c:v>0.80956991124999966</c:v>
                </c:pt>
                <c:pt idx="1719">
                  <c:v>0.80703553416666629</c:v>
                </c:pt>
                <c:pt idx="1720">
                  <c:v>0.80450115708333303</c:v>
                </c:pt>
                <c:pt idx="1721">
                  <c:v>0.80196677999999966</c:v>
                </c:pt>
                <c:pt idx="1722">
                  <c:v>0.79943240291666628</c:v>
                </c:pt>
                <c:pt idx="1723">
                  <c:v>0.79689802583333302</c:v>
                </c:pt>
                <c:pt idx="1724">
                  <c:v>0.79436364874999965</c:v>
                </c:pt>
                <c:pt idx="1725">
                  <c:v>0.79182927166666639</c:v>
                </c:pt>
                <c:pt idx="1726">
                  <c:v>0.78929489458333302</c:v>
                </c:pt>
                <c:pt idx="1727">
                  <c:v>0.78676051749999976</c:v>
                </c:pt>
                <c:pt idx="1728">
                  <c:v>0.78422614041666638</c:v>
                </c:pt>
                <c:pt idx="1729">
                  <c:v>0.98455144208333323</c:v>
                </c:pt>
                <c:pt idx="1730">
                  <c:v>0.98201706499999986</c:v>
                </c:pt>
                <c:pt idx="1731">
                  <c:v>0.97948268791666648</c:v>
                </c:pt>
                <c:pt idx="1732">
                  <c:v>0.97694831083333311</c:v>
                </c:pt>
                <c:pt idx="1733">
                  <c:v>0.97441393374999974</c:v>
                </c:pt>
                <c:pt idx="1734">
                  <c:v>0.97187955666666648</c:v>
                </c:pt>
                <c:pt idx="1735">
                  <c:v>0.96934517958333322</c:v>
                </c:pt>
                <c:pt idx="1736">
                  <c:v>0.96681080249999984</c:v>
                </c:pt>
                <c:pt idx="1737">
                  <c:v>0.96427642541666647</c:v>
                </c:pt>
                <c:pt idx="1738">
                  <c:v>0.96174204833333321</c:v>
                </c:pt>
                <c:pt idx="1739">
                  <c:v>0.95920767124999984</c:v>
                </c:pt>
                <c:pt idx="1740">
                  <c:v>0.95667329416666647</c:v>
                </c:pt>
                <c:pt idx="1741">
                  <c:v>0.9541389170833332</c:v>
                </c:pt>
                <c:pt idx="1742">
                  <c:v>0.95160453999999994</c:v>
                </c:pt>
                <c:pt idx="1743">
                  <c:v>0.94907016291666657</c:v>
                </c:pt>
                <c:pt idx="1744">
                  <c:v>0.9465357858333332</c:v>
                </c:pt>
                <c:pt idx="1745">
                  <c:v>0.94400140874999994</c:v>
                </c:pt>
                <c:pt idx="1746">
                  <c:v>0.94146703166666645</c:v>
                </c:pt>
                <c:pt idx="1747">
                  <c:v>0.93893265458333319</c:v>
                </c:pt>
                <c:pt idx="1748">
                  <c:v>0.93639827749999982</c:v>
                </c:pt>
                <c:pt idx="1749">
                  <c:v>0.93386390041666645</c:v>
                </c:pt>
                <c:pt idx="1750">
                  <c:v>0.93132952333333319</c:v>
                </c:pt>
                <c:pt idx="1751">
                  <c:v>0.9287951462499997</c:v>
                </c:pt>
                <c:pt idx="1752">
                  <c:v>0.92626076916666644</c:v>
                </c:pt>
                <c:pt idx="1753">
                  <c:v>0.92372639208333307</c:v>
                </c:pt>
                <c:pt idx="1754">
                  <c:v>0.92119201499999992</c:v>
                </c:pt>
                <c:pt idx="1755">
                  <c:v>0.91865763791666644</c:v>
                </c:pt>
                <c:pt idx="1756">
                  <c:v>0.91612326083333318</c:v>
                </c:pt>
                <c:pt idx="1757">
                  <c:v>0.91358888374999991</c:v>
                </c:pt>
                <c:pt idx="1758">
                  <c:v>0.91105450666666643</c:v>
                </c:pt>
                <c:pt idx="1759">
                  <c:v>0.90852012958333317</c:v>
                </c:pt>
                <c:pt idx="1760">
                  <c:v>0.90598575249999969</c:v>
                </c:pt>
                <c:pt idx="1761">
                  <c:v>0.90345137541666642</c:v>
                </c:pt>
                <c:pt idx="1762">
                  <c:v>0.90091699833333305</c:v>
                </c:pt>
                <c:pt idx="1763">
                  <c:v>0.89838262124999968</c:v>
                </c:pt>
                <c:pt idx="1764">
                  <c:v>0.89584824416666642</c:v>
                </c:pt>
                <c:pt idx="1765">
                  <c:v>0.89331386708333305</c:v>
                </c:pt>
                <c:pt idx="1766">
                  <c:v>0.89077948999999967</c:v>
                </c:pt>
                <c:pt idx="1767">
                  <c:v>0.88824511291666641</c:v>
                </c:pt>
                <c:pt idx="1768">
                  <c:v>0.88571073583333304</c:v>
                </c:pt>
                <c:pt idx="1769">
                  <c:v>0.88317635874999967</c:v>
                </c:pt>
                <c:pt idx="1770">
                  <c:v>0.88064198166666641</c:v>
                </c:pt>
                <c:pt idx="1771">
                  <c:v>0.87810760458333303</c:v>
                </c:pt>
                <c:pt idx="1772">
                  <c:v>0.87557322749999966</c:v>
                </c:pt>
                <c:pt idx="1773">
                  <c:v>0.8730388504166664</c:v>
                </c:pt>
                <c:pt idx="1774">
                  <c:v>0.87050447333333314</c:v>
                </c:pt>
                <c:pt idx="1775">
                  <c:v>0.86797009624999966</c:v>
                </c:pt>
                <c:pt idx="1776">
                  <c:v>0.8654357191666664</c:v>
                </c:pt>
                <c:pt idx="1777">
                  <c:v>0.86290134208333313</c:v>
                </c:pt>
                <c:pt idx="1778">
                  <c:v>0.86036696499999976</c:v>
                </c:pt>
                <c:pt idx="1779">
                  <c:v>0.85783258791666639</c:v>
                </c:pt>
                <c:pt idx="1780">
                  <c:v>0.85529821083333313</c:v>
                </c:pt>
                <c:pt idx="1781">
                  <c:v>0.85276383374999976</c:v>
                </c:pt>
                <c:pt idx="1782">
                  <c:v>0.85022945666666638</c:v>
                </c:pt>
                <c:pt idx="1783">
                  <c:v>0.84769507958333312</c:v>
                </c:pt>
                <c:pt idx="1784">
                  <c:v>0.84516070249999986</c:v>
                </c:pt>
                <c:pt idx="1785">
                  <c:v>0.84262632541666638</c:v>
                </c:pt>
                <c:pt idx="1786">
                  <c:v>0.84009194833333289</c:v>
                </c:pt>
                <c:pt idx="1787">
                  <c:v>0.83755757124999974</c:v>
                </c:pt>
                <c:pt idx="1788">
                  <c:v>0.83502319416666637</c:v>
                </c:pt>
                <c:pt idx="1789">
                  <c:v>0.832488817083333</c:v>
                </c:pt>
                <c:pt idx="1790">
                  <c:v>0.82995443999999974</c:v>
                </c:pt>
                <c:pt idx="1791">
                  <c:v>0.82742006291666637</c:v>
                </c:pt>
                <c:pt idx="1792">
                  <c:v>0.8248856858333331</c:v>
                </c:pt>
                <c:pt idx="1793">
                  <c:v>0.82235130874999984</c:v>
                </c:pt>
                <c:pt idx="1794">
                  <c:v>0.81981693166666636</c:v>
                </c:pt>
                <c:pt idx="1795">
                  <c:v>0.8172825545833331</c:v>
                </c:pt>
                <c:pt idx="1796">
                  <c:v>0.81474817749999984</c:v>
                </c:pt>
                <c:pt idx="1797">
                  <c:v>0.81221380041666646</c:v>
                </c:pt>
                <c:pt idx="1798">
                  <c:v>0.80967942333333298</c:v>
                </c:pt>
                <c:pt idx="1799">
                  <c:v>0.80714504624999972</c:v>
                </c:pt>
                <c:pt idx="1800">
                  <c:v>0.80461066916666635</c:v>
                </c:pt>
                <c:pt idx="1801">
                  <c:v>0.80207629208333298</c:v>
                </c:pt>
                <c:pt idx="1802">
                  <c:v>0.79954191499999971</c:v>
                </c:pt>
                <c:pt idx="1803">
                  <c:v>0.79700753791666634</c:v>
                </c:pt>
                <c:pt idx="1804">
                  <c:v>0.79447316083333297</c:v>
                </c:pt>
                <c:pt idx="1805">
                  <c:v>0.79193878374999982</c:v>
                </c:pt>
                <c:pt idx="1806">
                  <c:v>0.78940440666666645</c:v>
                </c:pt>
                <c:pt idx="1807">
                  <c:v>0.78687002958333307</c:v>
                </c:pt>
                <c:pt idx="1808">
                  <c:v>0.7843356524999997</c:v>
                </c:pt>
                <c:pt idx="1809">
                  <c:v>0.78180127541666644</c:v>
                </c:pt>
                <c:pt idx="1810">
                  <c:v>0.97959219999999991</c:v>
                </c:pt>
                <c:pt idx="1811">
                  <c:v>0.97705782291666654</c:v>
                </c:pt>
                <c:pt idx="1812">
                  <c:v>0.97452344583333317</c:v>
                </c:pt>
                <c:pt idx="1813">
                  <c:v>0.9719890687499998</c:v>
                </c:pt>
                <c:pt idx="1814">
                  <c:v>0.96945469166666642</c:v>
                </c:pt>
                <c:pt idx="1815">
                  <c:v>0.96692031458333327</c:v>
                </c:pt>
                <c:pt idx="1816">
                  <c:v>0.9643859374999999</c:v>
                </c:pt>
                <c:pt idx="1817">
                  <c:v>0.96185156041666653</c:v>
                </c:pt>
                <c:pt idx="1818">
                  <c:v>0.95931718333333316</c:v>
                </c:pt>
                <c:pt idx="1819">
                  <c:v>0.9567828062499999</c:v>
                </c:pt>
                <c:pt idx="1820">
                  <c:v>0.95424842916666652</c:v>
                </c:pt>
                <c:pt idx="1821">
                  <c:v>0.95171405208333315</c:v>
                </c:pt>
                <c:pt idx="1822">
                  <c:v>0.94917967499999989</c:v>
                </c:pt>
                <c:pt idx="1823">
                  <c:v>0.94664529791666663</c:v>
                </c:pt>
                <c:pt idx="1824">
                  <c:v>0.94411092083333326</c:v>
                </c:pt>
                <c:pt idx="1825">
                  <c:v>0.94157654374999988</c:v>
                </c:pt>
                <c:pt idx="1826">
                  <c:v>0.93904216666666651</c:v>
                </c:pt>
                <c:pt idx="1827">
                  <c:v>0.93650778958333314</c:v>
                </c:pt>
                <c:pt idx="1828">
                  <c:v>0.93397341249999988</c:v>
                </c:pt>
                <c:pt idx="1829">
                  <c:v>0.93143903541666651</c:v>
                </c:pt>
                <c:pt idx="1830">
                  <c:v>0.92890465833333313</c:v>
                </c:pt>
                <c:pt idx="1831">
                  <c:v>0.92637028124999976</c:v>
                </c:pt>
                <c:pt idx="1832">
                  <c:v>0.92383590416666639</c:v>
                </c:pt>
                <c:pt idx="1833">
                  <c:v>0.92130152708333313</c:v>
                </c:pt>
                <c:pt idx="1834">
                  <c:v>0.91876714999999987</c:v>
                </c:pt>
                <c:pt idx="1835">
                  <c:v>0.91623277291666649</c:v>
                </c:pt>
                <c:pt idx="1836">
                  <c:v>0.91369839583333312</c:v>
                </c:pt>
                <c:pt idx="1837">
                  <c:v>0.91116401874999986</c:v>
                </c:pt>
                <c:pt idx="1838">
                  <c:v>0.90862964166666649</c:v>
                </c:pt>
                <c:pt idx="1839">
                  <c:v>0.90609526458333312</c:v>
                </c:pt>
                <c:pt idx="1840">
                  <c:v>0.90356088749999974</c:v>
                </c:pt>
                <c:pt idx="1841">
                  <c:v>0.90102651041666637</c:v>
                </c:pt>
                <c:pt idx="1842">
                  <c:v>0.89849213333333311</c:v>
                </c:pt>
                <c:pt idx="1843">
                  <c:v>0.89595775624999974</c:v>
                </c:pt>
                <c:pt idx="1844">
                  <c:v>0.89342337916666648</c:v>
                </c:pt>
                <c:pt idx="1845">
                  <c:v>0.8908890020833331</c:v>
                </c:pt>
                <c:pt idx="1846">
                  <c:v>0.88835462499999973</c:v>
                </c:pt>
                <c:pt idx="1847">
                  <c:v>0.88582024791666636</c:v>
                </c:pt>
                <c:pt idx="1848">
                  <c:v>0.8832858708333331</c:v>
                </c:pt>
                <c:pt idx="1849">
                  <c:v>0.88075149374999973</c:v>
                </c:pt>
                <c:pt idx="1850">
                  <c:v>0.87821711666666646</c:v>
                </c:pt>
                <c:pt idx="1851">
                  <c:v>0.87568273958333309</c:v>
                </c:pt>
                <c:pt idx="1852">
                  <c:v>0.87314836249999972</c:v>
                </c:pt>
                <c:pt idx="1853">
                  <c:v>0.87061398541666646</c:v>
                </c:pt>
                <c:pt idx="1854">
                  <c:v>0.86807960833333309</c:v>
                </c:pt>
                <c:pt idx="1855">
                  <c:v>0.86554523124999982</c:v>
                </c:pt>
                <c:pt idx="1856">
                  <c:v>0.86301085416666645</c:v>
                </c:pt>
                <c:pt idx="1857">
                  <c:v>0.86047647708333308</c:v>
                </c:pt>
                <c:pt idx="1858">
                  <c:v>0.85794209999999971</c:v>
                </c:pt>
                <c:pt idx="1859">
                  <c:v>0.85540772291666634</c:v>
                </c:pt>
                <c:pt idx="1860">
                  <c:v>0.85287334583333307</c:v>
                </c:pt>
                <c:pt idx="1861">
                  <c:v>0.85033896874999981</c:v>
                </c:pt>
                <c:pt idx="1862">
                  <c:v>0.84780459166666655</c:v>
                </c:pt>
                <c:pt idx="1863">
                  <c:v>0.84527021458333307</c:v>
                </c:pt>
                <c:pt idx="1864">
                  <c:v>0.84273583749999981</c:v>
                </c:pt>
                <c:pt idx="1865">
                  <c:v>0.84020146041666632</c:v>
                </c:pt>
                <c:pt idx="1866">
                  <c:v>0.83766708333333306</c:v>
                </c:pt>
                <c:pt idx="1867">
                  <c:v>0.83513270624999969</c:v>
                </c:pt>
                <c:pt idx="1868">
                  <c:v>0.83259832916666632</c:v>
                </c:pt>
                <c:pt idx="1869">
                  <c:v>0.83006395208333306</c:v>
                </c:pt>
                <c:pt idx="1870">
                  <c:v>0.82752957499999968</c:v>
                </c:pt>
                <c:pt idx="1871">
                  <c:v>0.82499519791666642</c:v>
                </c:pt>
                <c:pt idx="1872">
                  <c:v>0.82246082083333305</c:v>
                </c:pt>
                <c:pt idx="1873">
                  <c:v>0.81992644374999979</c:v>
                </c:pt>
                <c:pt idx="1874">
                  <c:v>0.81739206666666631</c:v>
                </c:pt>
                <c:pt idx="1875">
                  <c:v>0.81485768958333304</c:v>
                </c:pt>
                <c:pt idx="1876">
                  <c:v>0.81232331249999967</c:v>
                </c:pt>
                <c:pt idx="1877">
                  <c:v>0.80978893541666652</c:v>
                </c:pt>
                <c:pt idx="1878">
                  <c:v>0.80725455833333315</c:v>
                </c:pt>
                <c:pt idx="1879">
                  <c:v>0.80472018124999956</c:v>
                </c:pt>
                <c:pt idx="1880">
                  <c:v>0.80218580416666641</c:v>
                </c:pt>
                <c:pt idx="1881">
                  <c:v>0.79965142708333303</c:v>
                </c:pt>
                <c:pt idx="1882">
                  <c:v>0.79711704999999966</c:v>
                </c:pt>
                <c:pt idx="1883">
                  <c:v>0.79458267291666629</c:v>
                </c:pt>
                <c:pt idx="1884">
                  <c:v>0.79204829583333292</c:v>
                </c:pt>
                <c:pt idx="1885">
                  <c:v>0.78951391874999954</c:v>
                </c:pt>
                <c:pt idx="1886">
                  <c:v>0.7869795416666665</c:v>
                </c:pt>
                <c:pt idx="1887">
                  <c:v>0.78444516458333313</c:v>
                </c:pt>
                <c:pt idx="1888">
                  <c:v>0.78191078749999976</c:v>
                </c:pt>
                <c:pt idx="1889">
                  <c:v>0.77937641041666639</c:v>
                </c:pt>
                <c:pt idx="1890">
                  <c:v>0.97463295791666649</c:v>
                </c:pt>
                <c:pt idx="1891">
                  <c:v>0.97209858083333311</c:v>
                </c:pt>
                <c:pt idx="1892">
                  <c:v>0.96956420374999985</c:v>
                </c:pt>
                <c:pt idx="1893">
                  <c:v>0.96702982666666648</c:v>
                </c:pt>
                <c:pt idx="1894">
                  <c:v>0.96449544958333322</c:v>
                </c:pt>
                <c:pt idx="1895">
                  <c:v>0.96196107249999985</c:v>
                </c:pt>
                <c:pt idx="1896">
                  <c:v>0.95942669541666659</c:v>
                </c:pt>
                <c:pt idx="1897">
                  <c:v>0.95689231833333321</c:v>
                </c:pt>
                <c:pt idx="1898">
                  <c:v>0.95435794124999984</c:v>
                </c:pt>
                <c:pt idx="1899">
                  <c:v>0.95182356416666647</c:v>
                </c:pt>
                <c:pt idx="1900">
                  <c:v>0.9492891870833331</c:v>
                </c:pt>
                <c:pt idx="1901">
                  <c:v>0.94675480999999984</c:v>
                </c:pt>
                <c:pt idx="1902">
                  <c:v>0.94422043291666657</c:v>
                </c:pt>
                <c:pt idx="1903">
                  <c:v>0.9416860558333332</c:v>
                </c:pt>
                <c:pt idx="1904">
                  <c:v>0.93915167874999983</c:v>
                </c:pt>
                <c:pt idx="1905">
                  <c:v>0.93661730166666657</c:v>
                </c:pt>
                <c:pt idx="1906">
                  <c:v>0.9340829245833332</c:v>
                </c:pt>
                <c:pt idx="1907">
                  <c:v>0.93154854749999982</c:v>
                </c:pt>
                <c:pt idx="1908">
                  <c:v>0.92901417041666645</c:v>
                </c:pt>
                <c:pt idx="1909">
                  <c:v>0.92647979333333308</c:v>
                </c:pt>
                <c:pt idx="1910">
                  <c:v>0.92394541624999982</c:v>
                </c:pt>
                <c:pt idx="1911">
                  <c:v>0.92141103916666645</c:v>
                </c:pt>
                <c:pt idx="1912">
                  <c:v>0.91887666208333307</c:v>
                </c:pt>
                <c:pt idx="1913">
                  <c:v>0.91634228499999981</c:v>
                </c:pt>
                <c:pt idx="1914">
                  <c:v>0.91380790791666655</c:v>
                </c:pt>
                <c:pt idx="1915">
                  <c:v>0.91127353083333318</c:v>
                </c:pt>
                <c:pt idx="1916">
                  <c:v>0.90873915374999981</c:v>
                </c:pt>
                <c:pt idx="1917">
                  <c:v>0.90620477666666654</c:v>
                </c:pt>
                <c:pt idx="1918">
                  <c:v>0.90367039958333317</c:v>
                </c:pt>
                <c:pt idx="1919">
                  <c:v>0.9011360224999998</c:v>
                </c:pt>
                <c:pt idx="1920">
                  <c:v>0.89860164541666643</c:v>
                </c:pt>
                <c:pt idx="1921">
                  <c:v>0.89606726833333306</c:v>
                </c:pt>
                <c:pt idx="1922">
                  <c:v>0.89353289124999979</c:v>
                </c:pt>
                <c:pt idx="1923">
                  <c:v>0.89099851416666642</c:v>
                </c:pt>
                <c:pt idx="1924">
                  <c:v>0.88846413708333305</c:v>
                </c:pt>
                <c:pt idx="1925">
                  <c:v>0.88592975999999979</c:v>
                </c:pt>
                <c:pt idx="1926">
                  <c:v>0.88339538291666631</c:v>
                </c:pt>
                <c:pt idx="1927">
                  <c:v>0.88086100583333304</c:v>
                </c:pt>
                <c:pt idx="1928">
                  <c:v>0.87832662874999978</c:v>
                </c:pt>
                <c:pt idx="1929">
                  <c:v>0.87579225166666641</c:v>
                </c:pt>
                <c:pt idx="1930">
                  <c:v>0.87325787458333304</c:v>
                </c:pt>
                <c:pt idx="1931">
                  <c:v>0.87072349749999967</c:v>
                </c:pt>
                <c:pt idx="1932">
                  <c:v>0.8681891204166664</c:v>
                </c:pt>
                <c:pt idx="1933">
                  <c:v>0.86565474333333303</c:v>
                </c:pt>
                <c:pt idx="1934">
                  <c:v>0.86312036624999977</c:v>
                </c:pt>
                <c:pt idx="1935">
                  <c:v>0.86058598916666651</c:v>
                </c:pt>
                <c:pt idx="1936">
                  <c:v>0.85805161208333314</c:v>
                </c:pt>
                <c:pt idx="1937">
                  <c:v>0.85551723499999976</c:v>
                </c:pt>
                <c:pt idx="1938">
                  <c:v>0.85298285791666639</c:v>
                </c:pt>
                <c:pt idx="1939">
                  <c:v>0.85044848083333302</c:v>
                </c:pt>
                <c:pt idx="1940">
                  <c:v>0.84791410374999976</c:v>
                </c:pt>
                <c:pt idx="1941">
                  <c:v>0.8453797266666665</c:v>
                </c:pt>
                <c:pt idx="1942">
                  <c:v>0.84284534958333301</c:v>
                </c:pt>
                <c:pt idx="1943">
                  <c:v>0.84031097249999975</c:v>
                </c:pt>
                <c:pt idx="1944">
                  <c:v>0.83777659541666649</c:v>
                </c:pt>
                <c:pt idx="1945">
                  <c:v>0.83524221833333301</c:v>
                </c:pt>
                <c:pt idx="1946">
                  <c:v>0.83270784124999986</c:v>
                </c:pt>
                <c:pt idx="1947">
                  <c:v>0.83017346416666637</c:v>
                </c:pt>
                <c:pt idx="1948">
                  <c:v>0.827639087083333</c:v>
                </c:pt>
                <c:pt idx="1949">
                  <c:v>0.82510470999999974</c:v>
                </c:pt>
                <c:pt idx="1950">
                  <c:v>0.82257033291666637</c:v>
                </c:pt>
                <c:pt idx="1951">
                  <c:v>0.820035955833333</c:v>
                </c:pt>
                <c:pt idx="1952">
                  <c:v>0.81750157874999974</c:v>
                </c:pt>
                <c:pt idx="1953">
                  <c:v>0.81496720166666647</c:v>
                </c:pt>
                <c:pt idx="1954">
                  <c:v>0.81243282458333299</c:v>
                </c:pt>
                <c:pt idx="1955">
                  <c:v>0.80989844749999973</c:v>
                </c:pt>
                <c:pt idx="1956">
                  <c:v>0.80736407041666636</c:v>
                </c:pt>
                <c:pt idx="1957">
                  <c:v>0.8048296933333331</c:v>
                </c:pt>
                <c:pt idx="1958">
                  <c:v>0.80229531624999972</c:v>
                </c:pt>
                <c:pt idx="1959">
                  <c:v>0.79976093916666624</c:v>
                </c:pt>
                <c:pt idx="1960">
                  <c:v>0.79722656208333298</c:v>
                </c:pt>
                <c:pt idx="1961">
                  <c:v>0.79469218499999961</c:v>
                </c:pt>
                <c:pt idx="1962">
                  <c:v>0.79215780791666623</c:v>
                </c:pt>
                <c:pt idx="1963">
                  <c:v>0.78962343083333297</c:v>
                </c:pt>
                <c:pt idx="1964">
                  <c:v>0.78708905374999971</c:v>
                </c:pt>
                <c:pt idx="1965">
                  <c:v>0.78455467666666634</c:v>
                </c:pt>
                <c:pt idx="1966">
                  <c:v>0.78202029958333308</c:v>
                </c:pt>
                <c:pt idx="1967">
                  <c:v>0.77948592249999971</c:v>
                </c:pt>
                <c:pt idx="1968">
                  <c:v>0.77695154541666633</c:v>
                </c:pt>
                <c:pt idx="1969">
                  <c:v>0.96967371583333317</c:v>
                </c:pt>
                <c:pt idx="1970">
                  <c:v>0.9671393387499998</c:v>
                </c:pt>
                <c:pt idx="1971">
                  <c:v>0.96460496166666654</c:v>
                </c:pt>
                <c:pt idx="1972">
                  <c:v>0.96207058458333328</c:v>
                </c:pt>
                <c:pt idx="1973">
                  <c:v>0.9595362074999999</c:v>
                </c:pt>
                <c:pt idx="1974">
                  <c:v>0.95700183041666653</c:v>
                </c:pt>
                <c:pt idx="1975">
                  <c:v>0.95446745333333327</c:v>
                </c:pt>
                <c:pt idx="1976">
                  <c:v>0.9519330762499999</c:v>
                </c:pt>
                <c:pt idx="1977">
                  <c:v>0.94939869916666653</c:v>
                </c:pt>
                <c:pt idx="1978">
                  <c:v>0.94686432208333315</c:v>
                </c:pt>
                <c:pt idx="1979">
                  <c:v>0.944329945</c:v>
                </c:pt>
                <c:pt idx="1980">
                  <c:v>0.94179556791666652</c:v>
                </c:pt>
                <c:pt idx="1981">
                  <c:v>0.93926119083333326</c:v>
                </c:pt>
                <c:pt idx="1982">
                  <c:v>0.93672681374999989</c:v>
                </c:pt>
                <c:pt idx="1983">
                  <c:v>0.93419243666666651</c:v>
                </c:pt>
                <c:pt idx="1984">
                  <c:v>0.93165805958333325</c:v>
                </c:pt>
                <c:pt idx="1985">
                  <c:v>0.92912368249999988</c:v>
                </c:pt>
                <c:pt idx="1986">
                  <c:v>0.92658930541666651</c:v>
                </c:pt>
                <c:pt idx="1987">
                  <c:v>0.92405492833333314</c:v>
                </c:pt>
                <c:pt idx="1988">
                  <c:v>0.92152055124999976</c:v>
                </c:pt>
                <c:pt idx="1989">
                  <c:v>0.9189861741666665</c:v>
                </c:pt>
                <c:pt idx="1990">
                  <c:v>0.91645179708333313</c:v>
                </c:pt>
                <c:pt idx="1991">
                  <c:v>0.91391741999999987</c:v>
                </c:pt>
                <c:pt idx="1992">
                  <c:v>0.9113830429166665</c:v>
                </c:pt>
                <c:pt idx="1993">
                  <c:v>0.90884866583333324</c:v>
                </c:pt>
                <c:pt idx="1994">
                  <c:v>0.90631428874999986</c:v>
                </c:pt>
                <c:pt idx="1995">
                  <c:v>0.90377991166666649</c:v>
                </c:pt>
                <c:pt idx="1996">
                  <c:v>0.90124553458333312</c:v>
                </c:pt>
                <c:pt idx="1997">
                  <c:v>0.89871115749999986</c:v>
                </c:pt>
                <c:pt idx="1998">
                  <c:v>0.89617678041666649</c:v>
                </c:pt>
                <c:pt idx="1999">
                  <c:v>0.89364240333333311</c:v>
                </c:pt>
                <c:pt idx="2000">
                  <c:v>0.89110802624999974</c:v>
                </c:pt>
                <c:pt idx="2001">
                  <c:v>0.88857364916666648</c:v>
                </c:pt>
                <c:pt idx="2002">
                  <c:v>0.88603927208333311</c:v>
                </c:pt>
                <c:pt idx="2003">
                  <c:v>0.88350489499999973</c:v>
                </c:pt>
                <c:pt idx="2004">
                  <c:v>0.88097051791666647</c:v>
                </c:pt>
                <c:pt idx="2005">
                  <c:v>0.87843614083333299</c:v>
                </c:pt>
                <c:pt idx="2006">
                  <c:v>0.87590176374999973</c:v>
                </c:pt>
                <c:pt idx="2007">
                  <c:v>0.87336738666666647</c:v>
                </c:pt>
                <c:pt idx="2008">
                  <c:v>0.8708330095833331</c:v>
                </c:pt>
                <c:pt idx="2009">
                  <c:v>0.86829863249999972</c:v>
                </c:pt>
                <c:pt idx="2010">
                  <c:v>0.86576425541666646</c:v>
                </c:pt>
                <c:pt idx="2011">
                  <c:v>0.86322987833333309</c:v>
                </c:pt>
                <c:pt idx="2012">
                  <c:v>0.86069550124999972</c:v>
                </c:pt>
                <c:pt idx="2013">
                  <c:v>0.85816112416666646</c:v>
                </c:pt>
                <c:pt idx="2014">
                  <c:v>0.85562674708333319</c:v>
                </c:pt>
                <c:pt idx="2015">
                  <c:v>0.85309236999999982</c:v>
                </c:pt>
                <c:pt idx="2016">
                  <c:v>0.85055799291666645</c:v>
                </c:pt>
                <c:pt idx="2017">
                  <c:v>0.84802361583333308</c:v>
                </c:pt>
                <c:pt idx="2018">
                  <c:v>0.84548923874999971</c:v>
                </c:pt>
                <c:pt idx="2019">
                  <c:v>0.84295486166666644</c:v>
                </c:pt>
                <c:pt idx="2020">
                  <c:v>0.84042048458333318</c:v>
                </c:pt>
                <c:pt idx="2021">
                  <c:v>0.8378861074999997</c:v>
                </c:pt>
                <c:pt idx="2022">
                  <c:v>0.83535173041666644</c:v>
                </c:pt>
                <c:pt idx="2023">
                  <c:v>0.83281735333333318</c:v>
                </c:pt>
                <c:pt idx="2024">
                  <c:v>0.8302829762499998</c:v>
                </c:pt>
                <c:pt idx="2025">
                  <c:v>0.82774859916666643</c:v>
                </c:pt>
                <c:pt idx="2026">
                  <c:v>0.82521422208333306</c:v>
                </c:pt>
                <c:pt idx="2027">
                  <c:v>0.82267984499999969</c:v>
                </c:pt>
                <c:pt idx="2028">
                  <c:v>0.82014546791666632</c:v>
                </c:pt>
                <c:pt idx="2029">
                  <c:v>0.81761109083333294</c:v>
                </c:pt>
                <c:pt idx="2030">
                  <c:v>0.81507671374999968</c:v>
                </c:pt>
                <c:pt idx="2031">
                  <c:v>0.81254233666666642</c:v>
                </c:pt>
                <c:pt idx="2032">
                  <c:v>0.81000795958333316</c:v>
                </c:pt>
                <c:pt idx="2033">
                  <c:v>0.80747358249999979</c:v>
                </c:pt>
                <c:pt idx="2034">
                  <c:v>0.80493920541666641</c:v>
                </c:pt>
                <c:pt idx="2035">
                  <c:v>0.80240482833333304</c:v>
                </c:pt>
                <c:pt idx="2036">
                  <c:v>0.79987045124999978</c:v>
                </c:pt>
                <c:pt idx="2037">
                  <c:v>0.79733607416666641</c:v>
                </c:pt>
                <c:pt idx="2038">
                  <c:v>0.79480169708333293</c:v>
                </c:pt>
                <c:pt idx="2039">
                  <c:v>0.79226731999999966</c:v>
                </c:pt>
                <c:pt idx="2040">
                  <c:v>0.78973294291666629</c:v>
                </c:pt>
                <c:pt idx="2041">
                  <c:v>0.78719856583333292</c:v>
                </c:pt>
                <c:pt idx="2042">
                  <c:v>0.78466418874999966</c:v>
                </c:pt>
                <c:pt idx="2043">
                  <c:v>0.7821298116666664</c:v>
                </c:pt>
                <c:pt idx="2044">
                  <c:v>0.77959543458333302</c:v>
                </c:pt>
                <c:pt idx="2045">
                  <c:v>0.77706105749999976</c:v>
                </c:pt>
                <c:pt idx="2046">
                  <c:v>0.77452668041666639</c:v>
                </c:pt>
                <c:pt idx="2047">
                  <c:v>0.96471447374999986</c:v>
                </c:pt>
                <c:pt idx="2048">
                  <c:v>0.96218009666666648</c:v>
                </c:pt>
                <c:pt idx="2049">
                  <c:v>0.95964571958333322</c:v>
                </c:pt>
                <c:pt idx="2050">
                  <c:v>0.95711134249999996</c:v>
                </c:pt>
                <c:pt idx="2051">
                  <c:v>0.95457696541666659</c:v>
                </c:pt>
                <c:pt idx="2052">
                  <c:v>0.95204258833333322</c:v>
                </c:pt>
                <c:pt idx="2053">
                  <c:v>0.94950821124999985</c:v>
                </c:pt>
                <c:pt idx="2054">
                  <c:v>0.94697383416666647</c:v>
                </c:pt>
                <c:pt idx="2055">
                  <c:v>0.94443945708333321</c:v>
                </c:pt>
                <c:pt idx="2056">
                  <c:v>0.94190507999999995</c:v>
                </c:pt>
                <c:pt idx="2057">
                  <c:v>0.93937070291666658</c:v>
                </c:pt>
                <c:pt idx="2058">
                  <c:v>0.93683632583333321</c:v>
                </c:pt>
                <c:pt idx="2059">
                  <c:v>0.93430194874999994</c:v>
                </c:pt>
                <c:pt idx="2060">
                  <c:v>0.93176757166666657</c:v>
                </c:pt>
                <c:pt idx="2061">
                  <c:v>0.9292331945833332</c:v>
                </c:pt>
                <c:pt idx="2062">
                  <c:v>0.92669881749999983</c:v>
                </c:pt>
                <c:pt idx="2063">
                  <c:v>0.92416444041666646</c:v>
                </c:pt>
                <c:pt idx="2064">
                  <c:v>0.92163006333333319</c:v>
                </c:pt>
                <c:pt idx="2065">
                  <c:v>0.91909568624999982</c:v>
                </c:pt>
                <c:pt idx="2066">
                  <c:v>0.91656130916666645</c:v>
                </c:pt>
                <c:pt idx="2067">
                  <c:v>0.91402693208333319</c:v>
                </c:pt>
                <c:pt idx="2068">
                  <c:v>0.91149255499999993</c:v>
                </c:pt>
                <c:pt idx="2069">
                  <c:v>0.90895817791666655</c:v>
                </c:pt>
                <c:pt idx="2070">
                  <c:v>0.90642380083333318</c:v>
                </c:pt>
                <c:pt idx="2071">
                  <c:v>0.90388942374999981</c:v>
                </c:pt>
                <c:pt idx="2072">
                  <c:v>0.90135504666666644</c:v>
                </c:pt>
                <c:pt idx="2073">
                  <c:v>0.89882066958333318</c:v>
                </c:pt>
                <c:pt idx="2074">
                  <c:v>0.8962862924999998</c:v>
                </c:pt>
                <c:pt idx="2075">
                  <c:v>0.89375191541666643</c:v>
                </c:pt>
                <c:pt idx="2076">
                  <c:v>0.89121753833333306</c:v>
                </c:pt>
                <c:pt idx="2077">
                  <c:v>0.88868316124999969</c:v>
                </c:pt>
                <c:pt idx="2078">
                  <c:v>0.88614878416666643</c:v>
                </c:pt>
                <c:pt idx="2079">
                  <c:v>0.88361440708333316</c:v>
                </c:pt>
                <c:pt idx="2080">
                  <c:v>0.88108002999999968</c:v>
                </c:pt>
                <c:pt idx="2081">
                  <c:v>0.87854565291666642</c:v>
                </c:pt>
                <c:pt idx="2082">
                  <c:v>0.87601127583333316</c:v>
                </c:pt>
                <c:pt idx="2083">
                  <c:v>0.87347689874999968</c:v>
                </c:pt>
                <c:pt idx="2084">
                  <c:v>0.87094252166666641</c:v>
                </c:pt>
                <c:pt idx="2085">
                  <c:v>0.86840814458333315</c:v>
                </c:pt>
                <c:pt idx="2086">
                  <c:v>0.86587376749999978</c:v>
                </c:pt>
                <c:pt idx="2087">
                  <c:v>0.86333939041666641</c:v>
                </c:pt>
                <c:pt idx="2088">
                  <c:v>0.86080501333333315</c:v>
                </c:pt>
                <c:pt idx="2089">
                  <c:v>0.85827063624999966</c:v>
                </c:pt>
                <c:pt idx="2090">
                  <c:v>0.85573625916666651</c:v>
                </c:pt>
                <c:pt idx="2091">
                  <c:v>0.85320188208333314</c:v>
                </c:pt>
                <c:pt idx="2092">
                  <c:v>0.85066750499999977</c:v>
                </c:pt>
                <c:pt idx="2093">
                  <c:v>0.8481331279166664</c:v>
                </c:pt>
                <c:pt idx="2094">
                  <c:v>0.84559875083333302</c:v>
                </c:pt>
                <c:pt idx="2095">
                  <c:v>0.84306437374999976</c:v>
                </c:pt>
                <c:pt idx="2096">
                  <c:v>0.84052999666666639</c:v>
                </c:pt>
                <c:pt idx="2097">
                  <c:v>0.83799561958333313</c:v>
                </c:pt>
                <c:pt idx="2098">
                  <c:v>0.83546124249999987</c:v>
                </c:pt>
                <c:pt idx="2099">
                  <c:v>0.83292686541666638</c:v>
                </c:pt>
                <c:pt idx="2100">
                  <c:v>0.83039248833333312</c:v>
                </c:pt>
                <c:pt idx="2101">
                  <c:v>0.82785811124999975</c:v>
                </c:pt>
                <c:pt idx="2102">
                  <c:v>0.82532373416666649</c:v>
                </c:pt>
                <c:pt idx="2103">
                  <c:v>0.82278935708333312</c:v>
                </c:pt>
                <c:pt idx="2104">
                  <c:v>0.82025497999999963</c:v>
                </c:pt>
                <c:pt idx="2105">
                  <c:v>0.81772060291666637</c:v>
                </c:pt>
                <c:pt idx="2106">
                  <c:v>0.815186225833333</c:v>
                </c:pt>
                <c:pt idx="2107">
                  <c:v>0.81265184874999963</c:v>
                </c:pt>
                <c:pt idx="2108">
                  <c:v>0.81011747166666637</c:v>
                </c:pt>
                <c:pt idx="2109">
                  <c:v>0.80758309458333311</c:v>
                </c:pt>
                <c:pt idx="2110">
                  <c:v>0.80504871749999984</c:v>
                </c:pt>
                <c:pt idx="2111">
                  <c:v>0.80251434041666647</c:v>
                </c:pt>
                <c:pt idx="2112">
                  <c:v>0.7999799633333331</c:v>
                </c:pt>
                <c:pt idx="2113">
                  <c:v>0.79744558624999973</c:v>
                </c:pt>
                <c:pt idx="2114">
                  <c:v>0.79491120916666647</c:v>
                </c:pt>
                <c:pt idx="2115">
                  <c:v>0.79237683208333309</c:v>
                </c:pt>
                <c:pt idx="2116">
                  <c:v>0.78984245499999961</c:v>
                </c:pt>
                <c:pt idx="2117">
                  <c:v>0.78730807791666635</c:v>
                </c:pt>
                <c:pt idx="2118">
                  <c:v>0.78477370083333298</c:v>
                </c:pt>
                <c:pt idx="2119">
                  <c:v>0.7822393237499996</c:v>
                </c:pt>
                <c:pt idx="2120">
                  <c:v>0.77970494666666645</c:v>
                </c:pt>
                <c:pt idx="2121">
                  <c:v>0.77717056958333308</c:v>
                </c:pt>
                <c:pt idx="2122">
                  <c:v>0.77463619249999971</c:v>
                </c:pt>
                <c:pt idx="2123">
                  <c:v>0.77210181541666645</c:v>
                </c:pt>
                <c:pt idx="2124">
                  <c:v>0.95975523166666643</c:v>
                </c:pt>
                <c:pt idx="2125">
                  <c:v>0.95722085458333328</c:v>
                </c:pt>
                <c:pt idx="2126">
                  <c:v>0.95468647749999991</c:v>
                </c:pt>
                <c:pt idx="2127">
                  <c:v>0.95215210041666654</c:v>
                </c:pt>
                <c:pt idx="2128">
                  <c:v>0.94961772333333316</c:v>
                </c:pt>
                <c:pt idx="2129">
                  <c:v>0.9470833462499999</c:v>
                </c:pt>
                <c:pt idx="2130">
                  <c:v>0.94454896916666653</c:v>
                </c:pt>
                <c:pt idx="2131">
                  <c:v>0.94201459208333316</c:v>
                </c:pt>
                <c:pt idx="2132">
                  <c:v>0.9394802149999999</c:v>
                </c:pt>
                <c:pt idx="2133">
                  <c:v>0.93694583791666664</c:v>
                </c:pt>
                <c:pt idx="2134">
                  <c:v>0.93441146083333326</c:v>
                </c:pt>
                <c:pt idx="2135">
                  <c:v>0.93187708374999989</c:v>
                </c:pt>
                <c:pt idx="2136">
                  <c:v>0.92934270666666652</c:v>
                </c:pt>
                <c:pt idx="2137">
                  <c:v>0.92680832958333315</c:v>
                </c:pt>
                <c:pt idx="2138">
                  <c:v>0.92427395249999988</c:v>
                </c:pt>
                <c:pt idx="2139">
                  <c:v>0.92173957541666651</c:v>
                </c:pt>
                <c:pt idx="2140">
                  <c:v>0.91920519833333314</c:v>
                </c:pt>
                <c:pt idx="2141">
                  <c:v>0.91667082124999988</c:v>
                </c:pt>
                <c:pt idx="2142">
                  <c:v>0.9141364441666664</c:v>
                </c:pt>
                <c:pt idx="2143">
                  <c:v>0.91160206708333313</c:v>
                </c:pt>
                <c:pt idx="2144">
                  <c:v>0.90906768999999987</c:v>
                </c:pt>
                <c:pt idx="2145">
                  <c:v>0.9065333129166665</c:v>
                </c:pt>
                <c:pt idx="2146">
                  <c:v>0.90399893583333313</c:v>
                </c:pt>
                <c:pt idx="2147">
                  <c:v>0.90146455874999987</c:v>
                </c:pt>
                <c:pt idx="2148">
                  <c:v>0.89893018166666649</c:v>
                </c:pt>
                <c:pt idx="2149">
                  <c:v>0.89639580458333312</c:v>
                </c:pt>
                <c:pt idx="2150">
                  <c:v>0.89386142749999986</c:v>
                </c:pt>
                <c:pt idx="2151">
                  <c:v>0.89132705041666649</c:v>
                </c:pt>
                <c:pt idx="2152">
                  <c:v>0.88879267333333312</c:v>
                </c:pt>
                <c:pt idx="2153">
                  <c:v>0.88625829624999974</c:v>
                </c:pt>
                <c:pt idx="2154">
                  <c:v>0.88372391916666637</c:v>
                </c:pt>
                <c:pt idx="2155">
                  <c:v>0.88118954208333311</c:v>
                </c:pt>
                <c:pt idx="2156">
                  <c:v>0.87865516499999985</c:v>
                </c:pt>
                <c:pt idx="2157">
                  <c:v>0.87612078791666637</c:v>
                </c:pt>
                <c:pt idx="2158">
                  <c:v>0.8735864108333331</c:v>
                </c:pt>
                <c:pt idx="2159">
                  <c:v>0.87105203374999973</c:v>
                </c:pt>
                <c:pt idx="2160">
                  <c:v>0.86851765666666636</c:v>
                </c:pt>
                <c:pt idx="2161">
                  <c:v>0.8659832795833331</c:v>
                </c:pt>
                <c:pt idx="2162">
                  <c:v>0.86344890249999984</c:v>
                </c:pt>
                <c:pt idx="2163">
                  <c:v>0.86091452541666647</c:v>
                </c:pt>
                <c:pt idx="2164">
                  <c:v>0.85838014833333309</c:v>
                </c:pt>
                <c:pt idx="2165">
                  <c:v>0.85584577124999972</c:v>
                </c:pt>
                <c:pt idx="2166">
                  <c:v>0.85331139416666646</c:v>
                </c:pt>
                <c:pt idx="2167">
                  <c:v>0.85077701708333309</c:v>
                </c:pt>
                <c:pt idx="2168">
                  <c:v>0.84824263999999971</c:v>
                </c:pt>
                <c:pt idx="2169">
                  <c:v>0.84570826291666645</c:v>
                </c:pt>
                <c:pt idx="2170">
                  <c:v>0.84317388583333308</c:v>
                </c:pt>
                <c:pt idx="2171">
                  <c:v>0.84063950874999971</c:v>
                </c:pt>
                <c:pt idx="2172">
                  <c:v>0.83810513166666656</c:v>
                </c:pt>
                <c:pt idx="2173">
                  <c:v>0.83557075458333308</c:v>
                </c:pt>
                <c:pt idx="2174">
                  <c:v>0.83303637749999981</c:v>
                </c:pt>
                <c:pt idx="2175">
                  <c:v>0.83050200041666633</c:v>
                </c:pt>
                <c:pt idx="2176">
                  <c:v>0.82796762333333307</c:v>
                </c:pt>
                <c:pt idx="2177">
                  <c:v>0.82543324624999981</c:v>
                </c:pt>
                <c:pt idx="2178">
                  <c:v>0.82289886916666644</c:v>
                </c:pt>
                <c:pt idx="2179">
                  <c:v>0.82036449208333317</c:v>
                </c:pt>
                <c:pt idx="2180">
                  <c:v>0.8178301149999998</c:v>
                </c:pt>
                <c:pt idx="2181">
                  <c:v>0.81529573791666632</c:v>
                </c:pt>
                <c:pt idx="2182">
                  <c:v>0.81276136083333306</c:v>
                </c:pt>
                <c:pt idx="2183">
                  <c:v>0.8102269837499998</c:v>
                </c:pt>
                <c:pt idx="2184">
                  <c:v>0.80769260666666631</c:v>
                </c:pt>
                <c:pt idx="2185">
                  <c:v>0.80515822958333305</c:v>
                </c:pt>
                <c:pt idx="2186">
                  <c:v>0.80262385249999968</c:v>
                </c:pt>
                <c:pt idx="2187">
                  <c:v>0.80008947541666653</c:v>
                </c:pt>
                <c:pt idx="2188">
                  <c:v>0.79755509833333316</c:v>
                </c:pt>
                <c:pt idx="2189">
                  <c:v>0.79502072124999978</c:v>
                </c:pt>
                <c:pt idx="2190">
                  <c:v>0.79248634416666641</c:v>
                </c:pt>
                <c:pt idx="2191">
                  <c:v>0.78995196708333304</c:v>
                </c:pt>
                <c:pt idx="2192">
                  <c:v>0.78741758999999967</c:v>
                </c:pt>
                <c:pt idx="2193">
                  <c:v>0.7848832129166663</c:v>
                </c:pt>
                <c:pt idx="2194">
                  <c:v>0.78234883583333292</c:v>
                </c:pt>
                <c:pt idx="2195">
                  <c:v>0.77981445874999955</c:v>
                </c:pt>
                <c:pt idx="2196">
                  <c:v>0.77728008166666629</c:v>
                </c:pt>
                <c:pt idx="2197">
                  <c:v>0.77474570458333314</c:v>
                </c:pt>
                <c:pt idx="2198">
                  <c:v>0.77221132749999977</c:v>
                </c:pt>
                <c:pt idx="2199">
                  <c:v>0.76967695041666639</c:v>
                </c:pt>
                <c:pt idx="2200">
                  <c:v>0.95479598958333323</c:v>
                </c:pt>
                <c:pt idx="2201">
                  <c:v>0.95226161249999985</c:v>
                </c:pt>
                <c:pt idx="2202">
                  <c:v>0.94972723541666659</c:v>
                </c:pt>
                <c:pt idx="2203">
                  <c:v>0.94719285833333322</c:v>
                </c:pt>
                <c:pt idx="2204">
                  <c:v>0.94465848124999985</c:v>
                </c:pt>
                <c:pt idx="2205">
                  <c:v>0.94212410416666659</c:v>
                </c:pt>
                <c:pt idx="2206">
                  <c:v>0.9395897270833331</c:v>
                </c:pt>
                <c:pt idx="2207">
                  <c:v>0.93705534999999995</c:v>
                </c:pt>
                <c:pt idx="2208">
                  <c:v>0.93452097291666658</c:v>
                </c:pt>
                <c:pt idx="2209">
                  <c:v>0.93198659583333321</c:v>
                </c:pt>
                <c:pt idx="2210">
                  <c:v>0.92945221874999984</c:v>
                </c:pt>
                <c:pt idx="2211">
                  <c:v>0.92691784166666658</c:v>
                </c:pt>
                <c:pt idx="2212">
                  <c:v>0.9243834645833332</c:v>
                </c:pt>
                <c:pt idx="2213">
                  <c:v>0.92184908749999983</c:v>
                </c:pt>
                <c:pt idx="2214">
                  <c:v>0.91931471041666657</c:v>
                </c:pt>
                <c:pt idx="2215">
                  <c:v>0.91678033333333309</c:v>
                </c:pt>
                <c:pt idx="2216">
                  <c:v>0.91424595624999982</c:v>
                </c:pt>
                <c:pt idx="2217">
                  <c:v>0.91171157916666645</c:v>
                </c:pt>
                <c:pt idx="2218">
                  <c:v>0.90917720208333308</c:v>
                </c:pt>
                <c:pt idx="2219">
                  <c:v>0.90664282499999993</c:v>
                </c:pt>
                <c:pt idx="2220">
                  <c:v>0.90410844791666656</c:v>
                </c:pt>
                <c:pt idx="2221">
                  <c:v>0.90157407083333319</c:v>
                </c:pt>
                <c:pt idx="2222">
                  <c:v>0.89903969374999981</c:v>
                </c:pt>
                <c:pt idx="2223">
                  <c:v>0.89650531666666655</c:v>
                </c:pt>
                <c:pt idx="2224">
                  <c:v>0.89397093958333318</c:v>
                </c:pt>
                <c:pt idx="2225">
                  <c:v>0.89143656249999981</c:v>
                </c:pt>
                <c:pt idx="2226">
                  <c:v>0.88890218541666643</c:v>
                </c:pt>
                <c:pt idx="2227">
                  <c:v>0.88636780833333306</c:v>
                </c:pt>
                <c:pt idx="2228">
                  <c:v>0.8838334312499998</c:v>
                </c:pt>
                <c:pt idx="2229">
                  <c:v>0.88129905416666654</c:v>
                </c:pt>
                <c:pt idx="2230">
                  <c:v>0.87876467708333306</c:v>
                </c:pt>
                <c:pt idx="2231">
                  <c:v>0.8762302999999998</c:v>
                </c:pt>
                <c:pt idx="2232">
                  <c:v>0.87369592291666653</c:v>
                </c:pt>
                <c:pt idx="2233">
                  <c:v>0.87116154583333305</c:v>
                </c:pt>
                <c:pt idx="2234">
                  <c:v>0.86862716874999979</c:v>
                </c:pt>
                <c:pt idx="2235">
                  <c:v>0.86609279166666642</c:v>
                </c:pt>
                <c:pt idx="2236">
                  <c:v>0.86355841458333304</c:v>
                </c:pt>
                <c:pt idx="2237">
                  <c:v>0.86102403749999978</c:v>
                </c:pt>
                <c:pt idx="2238">
                  <c:v>0.85848966041666652</c:v>
                </c:pt>
                <c:pt idx="2239">
                  <c:v>0.85595528333333304</c:v>
                </c:pt>
                <c:pt idx="2240">
                  <c:v>0.85342090624999978</c:v>
                </c:pt>
                <c:pt idx="2241">
                  <c:v>0.85088652916666641</c:v>
                </c:pt>
                <c:pt idx="2242">
                  <c:v>0.84835215208333314</c:v>
                </c:pt>
                <c:pt idx="2243">
                  <c:v>0.84581777499999977</c:v>
                </c:pt>
                <c:pt idx="2244">
                  <c:v>0.8432833979166664</c:v>
                </c:pt>
                <c:pt idx="2245">
                  <c:v>0.84074902083333314</c:v>
                </c:pt>
                <c:pt idx="2246">
                  <c:v>0.83821464374999977</c:v>
                </c:pt>
                <c:pt idx="2247">
                  <c:v>0.8356802666666665</c:v>
                </c:pt>
                <c:pt idx="2248">
                  <c:v>0.83314588958333302</c:v>
                </c:pt>
                <c:pt idx="2249">
                  <c:v>0.83061151249999976</c:v>
                </c:pt>
                <c:pt idx="2250">
                  <c:v>0.8280771354166665</c:v>
                </c:pt>
                <c:pt idx="2251">
                  <c:v>0.82554275833333302</c:v>
                </c:pt>
                <c:pt idx="2252">
                  <c:v>0.82300838124999975</c:v>
                </c:pt>
                <c:pt idx="2253">
                  <c:v>0.82047400416666649</c:v>
                </c:pt>
                <c:pt idx="2254">
                  <c:v>0.81793962708333312</c:v>
                </c:pt>
                <c:pt idx="2255">
                  <c:v>0.81540524999999975</c:v>
                </c:pt>
                <c:pt idx="2256">
                  <c:v>0.81287087291666649</c:v>
                </c:pt>
                <c:pt idx="2257">
                  <c:v>0.810336495833333</c:v>
                </c:pt>
                <c:pt idx="2258">
                  <c:v>0.80780211874999974</c:v>
                </c:pt>
                <c:pt idx="2259">
                  <c:v>0.80526774166666648</c:v>
                </c:pt>
                <c:pt idx="2260">
                  <c:v>0.802733364583333</c:v>
                </c:pt>
                <c:pt idx="2261">
                  <c:v>0.80019898749999974</c:v>
                </c:pt>
                <c:pt idx="2262">
                  <c:v>0.79766461041666636</c:v>
                </c:pt>
                <c:pt idx="2263">
                  <c:v>0.7951302333333331</c:v>
                </c:pt>
                <c:pt idx="2264">
                  <c:v>0.79259585624999973</c:v>
                </c:pt>
                <c:pt idx="2265">
                  <c:v>0.79006147916666636</c:v>
                </c:pt>
                <c:pt idx="2266">
                  <c:v>0.78752710208333299</c:v>
                </c:pt>
                <c:pt idx="2267">
                  <c:v>0.78499272499999972</c:v>
                </c:pt>
                <c:pt idx="2268">
                  <c:v>0.78245834791666635</c:v>
                </c:pt>
                <c:pt idx="2269">
                  <c:v>0.77992397083333287</c:v>
                </c:pt>
                <c:pt idx="2270">
                  <c:v>0.77738959374999972</c:v>
                </c:pt>
                <c:pt idx="2271">
                  <c:v>0.77485521666666635</c:v>
                </c:pt>
                <c:pt idx="2272">
                  <c:v>0.77232083958333297</c:v>
                </c:pt>
                <c:pt idx="2273">
                  <c:v>0.76978646249999971</c:v>
                </c:pt>
                <c:pt idx="2274">
                  <c:v>0.76725208541666634</c:v>
                </c:pt>
                <c:pt idx="2275">
                  <c:v>0.94983674749999991</c:v>
                </c:pt>
                <c:pt idx="2276">
                  <c:v>0.94730237041666654</c:v>
                </c:pt>
                <c:pt idx="2277">
                  <c:v>0.94476799333333328</c:v>
                </c:pt>
                <c:pt idx="2278">
                  <c:v>0.94223361624999991</c:v>
                </c:pt>
                <c:pt idx="2279">
                  <c:v>0.93969923916666653</c:v>
                </c:pt>
                <c:pt idx="2280">
                  <c:v>0.93716486208333316</c:v>
                </c:pt>
                <c:pt idx="2281">
                  <c:v>0.93463048500000001</c:v>
                </c:pt>
                <c:pt idx="2282">
                  <c:v>0.93209610791666664</c:v>
                </c:pt>
                <c:pt idx="2283">
                  <c:v>0.92956173083333327</c:v>
                </c:pt>
                <c:pt idx="2284">
                  <c:v>0.92702735374999989</c:v>
                </c:pt>
                <c:pt idx="2285">
                  <c:v>0.92449297666666652</c:v>
                </c:pt>
                <c:pt idx="2286">
                  <c:v>0.92195859958333326</c:v>
                </c:pt>
                <c:pt idx="2287">
                  <c:v>0.91942422249999989</c:v>
                </c:pt>
                <c:pt idx="2288">
                  <c:v>0.91688984541666652</c:v>
                </c:pt>
                <c:pt idx="2289">
                  <c:v>0.91435546833333325</c:v>
                </c:pt>
                <c:pt idx="2290">
                  <c:v>0.91182109124999977</c:v>
                </c:pt>
                <c:pt idx="2291">
                  <c:v>0.90928671416666651</c:v>
                </c:pt>
                <c:pt idx="2292">
                  <c:v>0.90675233708333314</c:v>
                </c:pt>
                <c:pt idx="2293">
                  <c:v>0.90421795999999988</c:v>
                </c:pt>
                <c:pt idx="2294">
                  <c:v>0.9016835829166665</c:v>
                </c:pt>
                <c:pt idx="2295">
                  <c:v>0.89914920583333324</c:v>
                </c:pt>
                <c:pt idx="2296">
                  <c:v>0.89661482874999987</c:v>
                </c:pt>
                <c:pt idx="2297">
                  <c:v>0.8940804516666665</c:v>
                </c:pt>
                <c:pt idx="2298">
                  <c:v>0.89154607458333313</c:v>
                </c:pt>
                <c:pt idx="2299">
                  <c:v>0.88901169749999975</c:v>
                </c:pt>
                <c:pt idx="2300">
                  <c:v>0.88647732041666649</c:v>
                </c:pt>
                <c:pt idx="2301">
                  <c:v>0.88394294333333312</c:v>
                </c:pt>
                <c:pt idx="2302">
                  <c:v>0.88140856624999975</c:v>
                </c:pt>
                <c:pt idx="2303">
                  <c:v>0.87887418916666649</c:v>
                </c:pt>
                <c:pt idx="2304">
                  <c:v>0.87633981208333311</c:v>
                </c:pt>
                <c:pt idx="2305">
                  <c:v>0.87380543499999974</c:v>
                </c:pt>
                <c:pt idx="2306">
                  <c:v>0.87127105791666648</c:v>
                </c:pt>
                <c:pt idx="2307">
                  <c:v>0.86873668083333311</c:v>
                </c:pt>
                <c:pt idx="2308">
                  <c:v>0.86620230374999974</c:v>
                </c:pt>
                <c:pt idx="2309">
                  <c:v>0.86366792666666647</c:v>
                </c:pt>
                <c:pt idx="2310">
                  <c:v>0.8611335495833331</c:v>
                </c:pt>
                <c:pt idx="2311">
                  <c:v>0.85859917249999973</c:v>
                </c:pt>
                <c:pt idx="2312">
                  <c:v>0.85606479541666647</c:v>
                </c:pt>
                <c:pt idx="2313">
                  <c:v>0.85353041833333321</c:v>
                </c:pt>
                <c:pt idx="2314">
                  <c:v>0.85099604124999972</c:v>
                </c:pt>
                <c:pt idx="2315">
                  <c:v>0.84846166416666646</c:v>
                </c:pt>
                <c:pt idx="2316">
                  <c:v>0.84592728708333309</c:v>
                </c:pt>
                <c:pt idx="2317">
                  <c:v>0.84339290999999972</c:v>
                </c:pt>
                <c:pt idx="2318">
                  <c:v>0.84085853291666646</c:v>
                </c:pt>
                <c:pt idx="2319">
                  <c:v>0.83832415583333308</c:v>
                </c:pt>
                <c:pt idx="2320">
                  <c:v>0.83578977874999971</c:v>
                </c:pt>
                <c:pt idx="2321">
                  <c:v>0.83325540166666645</c:v>
                </c:pt>
                <c:pt idx="2322">
                  <c:v>0.83072102458333297</c:v>
                </c:pt>
                <c:pt idx="2323">
                  <c:v>0.82818664749999971</c:v>
                </c:pt>
                <c:pt idx="2324">
                  <c:v>0.82565227041666645</c:v>
                </c:pt>
                <c:pt idx="2325">
                  <c:v>0.82311789333333318</c:v>
                </c:pt>
                <c:pt idx="2326">
                  <c:v>0.82058351624999981</c:v>
                </c:pt>
                <c:pt idx="2327">
                  <c:v>0.81804913916666644</c:v>
                </c:pt>
                <c:pt idx="2328">
                  <c:v>0.81551476208333307</c:v>
                </c:pt>
                <c:pt idx="2329">
                  <c:v>0.81298038499999969</c:v>
                </c:pt>
                <c:pt idx="2330">
                  <c:v>0.81044600791666643</c:v>
                </c:pt>
                <c:pt idx="2331">
                  <c:v>0.80791163083333317</c:v>
                </c:pt>
                <c:pt idx="2332">
                  <c:v>0.80537725374999969</c:v>
                </c:pt>
                <c:pt idx="2333">
                  <c:v>0.80284287666666643</c:v>
                </c:pt>
                <c:pt idx="2334">
                  <c:v>0.80030849958333317</c:v>
                </c:pt>
                <c:pt idx="2335">
                  <c:v>0.79777412249999979</c:v>
                </c:pt>
                <c:pt idx="2336">
                  <c:v>0.79523974541666642</c:v>
                </c:pt>
                <c:pt idx="2337">
                  <c:v>0.79270536833333305</c:v>
                </c:pt>
                <c:pt idx="2338">
                  <c:v>0.79017099124999979</c:v>
                </c:pt>
                <c:pt idx="2339">
                  <c:v>0.78763661416666642</c:v>
                </c:pt>
                <c:pt idx="2340">
                  <c:v>0.78510223708333304</c:v>
                </c:pt>
                <c:pt idx="2341">
                  <c:v>0.78256785999999967</c:v>
                </c:pt>
                <c:pt idx="2342">
                  <c:v>0.78003348291666641</c:v>
                </c:pt>
                <c:pt idx="2343">
                  <c:v>0.77749910583333304</c:v>
                </c:pt>
                <c:pt idx="2344">
                  <c:v>0.77496472874999967</c:v>
                </c:pt>
                <c:pt idx="2345">
                  <c:v>0.7724303516666664</c:v>
                </c:pt>
                <c:pt idx="2346">
                  <c:v>0.76989597458333303</c:v>
                </c:pt>
                <c:pt idx="2347">
                  <c:v>0.76736159749999966</c:v>
                </c:pt>
                <c:pt idx="2348">
                  <c:v>0.7648272204166664</c:v>
                </c:pt>
                <c:pt idx="2349">
                  <c:v>0.9448775054166666</c:v>
                </c:pt>
                <c:pt idx="2350">
                  <c:v>0.94234312833333322</c:v>
                </c:pt>
                <c:pt idx="2351">
                  <c:v>0.93980875124999996</c:v>
                </c:pt>
                <c:pt idx="2352">
                  <c:v>0.93727437416666659</c:v>
                </c:pt>
                <c:pt idx="2353">
                  <c:v>0.93473999708333322</c:v>
                </c:pt>
                <c:pt idx="2354">
                  <c:v>0.93220561999999996</c:v>
                </c:pt>
                <c:pt idx="2355">
                  <c:v>0.9296712429166667</c:v>
                </c:pt>
                <c:pt idx="2356">
                  <c:v>0.92713686583333332</c:v>
                </c:pt>
                <c:pt idx="2357">
                  <c:v>0.92460248874999995</c:v>
                </c:pt>
                <c:pt idx="2358">
                  <c:v>0.92206811166666658</c:v>
                </c:pt>
                <c:pt idx="2359">
                  <c:v>0.91953373458333321</c:v>
                </c:pt>
                <c:pt idx="2360">
                  <c:v>0.91699935749999995</c:v>
                </c:pt>
                <c:pt idx="2361">
                  <c:v>0.91446498041666657</c:v>
                </c:pt>
                <c:pt idx="2362">
                  <c:v>0.9119306033333332</c:v>
                </c:pt>
                <c:pt idx="2363">
                  <c:v>0.90939622624999994</c:v>
                </c:pt>
                <c:pt idx="2364">
                  <c:v>0.90686184916666646</c:v>
                </c:pt>
                <c:pt idx="2365">
                  <c:v>0.90432747208333319</c:v>
                </c:pt>
                <c:pt idx="2366">
                  <c:v>0.90179309499999993</c:v>
                </c:pt>
                <c:pt idx="2367">
                  <c:v>0.89925871791666656</c:v>
                </c:pt>
                <c:pt idx="2368">
                  <c:v>0.89672434083333319</c:v>
                </c:pt>
                <c:pt idx="2369">
                  <c:v>0.89418996374999993</c:v>
                </c:pt>
                <c:pt idx="2370">
                  <c:v>0.89165558666666656</c:v>
                </c:pt>
                <c:pt idx="2371">
                  <c:v>0.88912120958333318</c:v>
                </c:pt>
                <c:pt idx="2372">
                  <c:v>0.88658683249999981</c:v>
                </c:pt>
                <c:pt idx="2373">
                  <c:v>0.88405245541666644</c:v>
                </c:pt>
                <c:pt idx="2374">
                  <c:v>0.88151807833333318</c:v>
                </c:pt>
                <c:pt idx="2375">
                  <c:v>0.8789837012499998</c:v>
                </c:pt>
                <c:pt idx="2376">
                  <c:v>0.87644932416666643</c:v>
                </c:pt>
                <c:pt idx="2377">
                  <c:v>0.87391494708333317</c:v>
                </c:pt>
                <c:pt idx="2378">
                  <c:v>0.8713805699999998</c:v>
                </c:pt>
                <c:pt idx="2379">
                  <c:v>0.86884619291666643</c:v>
                </c:pt>
                <c:pt idx="2380">
                  <c:v>0.86631181583333317</c:v>
                </c:pt>
                <c:pt idx="2381">
                  <c:v>0.86377743874999979</c:v>
                </c:pt>
                <c:pt idx="2382">
                  <c:v>0.86124306166666642</c:v>
                </c:pt>
                <c:pt idx="2383">
                  <c:v>0.85870868458333316</c:v>
                </c:pt>
                <c:pt idx="2384">
                  <c:v>0.85617430749999979</c:v>
                </c:pt>
                <c:pt idx="2385">
                  <c:v>0.85363993041666641</c:v>
                </c:pt>
                <c:pt idx="2386">
                  <c:v>0.85110555333333315</c:v>
                </c:pt>
                <c:pt idx="2387">
                  <c:v>0.84857117624999989</c:v>
                </c:pt>
                <c:pt idx="2388">
                  <c:v>0.84603679916666652</c:v>
                </c:pt>
                <c:pt idx="2389">
                  <c:v>0.84350242208333315</c:v>
                </c:pt>
                <c:pt idx="2390">
                  <c:v>0.84096804499999978</c:v>
                </c:pt>
                <c:pt idx="2391">
                  <c:v>0.8384336679166664</c:v>
                </c:pt>
                <c:pt idx="2392">
                  <c:v>0.83589929083333314</c:v>
                </c:pt>
                <c:pt idx="2393">
                  <c:v>0.83336491374999977</c:v>
                </c:pt>
                <c:pt idx="2394">
                  <c:v>0.83083053666666662</c:v>
                </c:pt>
                <c:pt idx="2395">
                  <c:v>0.82829615958333314</c:v>
                </c:pt>
                <c:pt idx="2396">
                  <c:v>0.82576178249999987</c:v>
                </c:pt>
                <c:pt idx="2397">
                  <c:v>0.82322740541666639</c:v>
                </c:pt>
                <c:pt idx="2398">
                  <c:v>0.82069302833333313</c:v>
                </c:pt>
                <c:pt idx="2399">
                  <c:v>0.81815865124999976</c:v>
                </c:pt>
                <c:pt idx="2400">
                  <c:v>0.8156242741666665</c:v>
                </c:pt>
                <c:pt idx="2401">
                  <c:v>0.81308989708333312</c:v>
                </c:pt>
                <c:pt idx="2402">
                  <c:v>0.81055551999999986</c:v>
                </c:pt>
                <c:pt idx="2403">
                  <c:v>0.80802114291666649</c:v>
                </c:pt>
                <c:pt idx="2404">
                  <c:v>0.80548676583333312</c:v>
                </c:pt>
                <c:pt idx="2405">
                  <c:v>0.80295238874999986</c:v>
                </c:pt>
                <c:pt idx="2406">
                  <c:v>0.80041801166666637</c:v>
                </c:pt>
                <c:pt idx="2407">
                  <c:v>0.79788363458333311</c:v>
                </c:pt>
                <c:pt idx="2408">
                  <c:v>0.79534925749999974</c:v>
                </c:pt>
                <c:pt idx="2409">
                  <c:v>0.79281488041666637</c:v>
                </c:pt>
                <c:pt idx="2410">
                  <c:v>0.79028050333333311</c:v>
                </c:pt>
                <c:pt idx="2411">
                  <c:v>0.78774612624999973</c:v>
                </c:pt>
                <c:pt idx="2412">
                  <c:v>0.78521174916666647</c:v>
                </c:pt>
                <c:pt idx="2413">
                  <c:v>0.7826773720833331</c:v>
                </c:pt>
                <c:pt idx="2414">
                  <c:v>0.78014299499999973</c:v>
                </c:pt>
                <c:pt idx="2415">
                  <c:v>0.77760861791666636</c:v>
                </c:pt>
                <c:pt idx="2416">
                  <c:v>0.77507424083333309</c:v>
                </c:pt>
                <c:pt idx="2417">
                  <c:v>0.77253986374999983</c:v>
                </c:pt>
                <c:pt idx="2418">
                  <c:v>0.77000548666666635</c:v>
                </c:pt>
                <c:pt idx="2419">
                  <c:v>0.76747110958333309</c:v>
                </c:pt>
                <c:pt idx="2420">
                  <c:v>0.76493673249999972</c:v>
                </c:pt>
                <c:pt idx="2421">
                  <c:v>0.76240235541666634</c:v>
                </c:pt>
                <c:pt idx="2422">
                  <c:v>0.93991826333333328</c:v>
                </c:pt>
                <c:pt idx="2423">
                  <c:v>0.93738388624999991</c:v>
                </c:pt>
                <c:pt idx="2424">
                  <c:v>0.93484950916666654</c:v>
                </c:pt>
                <c:pt idx="2425">
                  <c:v>0.93231513208333316</c:v>
                </c:pt>
                <c:pt idx="2426">
                  <c:v>0.92978075500000001</c:v>
                </c:pt>
                <c:pt idx="2427">
                  <c:v>0.92724637791666664</c:v>
                </c:pt>
                <c:pt idx="2428">
                  <c:v>0.92471200083333327</c:v>
                </c:pt>
                <c:pt idx="2429">
                  <c:v>0.9221776237499999</c:v>
                </c:pt>
                <c:pt idx="2430">
                  <c:v>0.91964324666666664</c:v>
                </c:pt>
                <c:pt idx="2431">
                  <c:v>0.91710886958333326</c:v>
                </c:pt>
                <c:pt idx="2432">
                  <c:v>0.91457449249999989</c:v>
                </c:pt>
                <c:pt idx="2433">
                  <c:v>0.91204011541666652</c:v>
                </c:pt>
                <c:pt idx="2434">
                  <c:v>0.90950573833333315</c:v>
                </c:pt>
                <c:pt idx="2435">
                  <c:v>0.90697136124999989</c:v>
                </c:pt>
                <c:pt idx="2436">
                  <c:v>0.90443698416666651</c:v>
                </c:pt>
                <c:pt idx="2437">
                  <c:v>0.90190260708333314</c:v>
                </c:pt>
                <c:pt idx="2438">
                  <c:v>0.89936822999999988</c:v>
                </c:pt>
                <c:pt idx="2439">
                  <c:v>0.89683385291666662</c:v>
                </c:pt>
                <c:pt idx="2440">
                  <c:v>0.89429947583333325</c:v>
                </c:pt>
                <c:pt idx="2441">
                  <c:v>0.89176509874999987</c:v>
                </c:pt>
                <c:pt idx="2442">
                  <c:v>0.88923072166666661</c:v>
                </c:pt>
                <c:pt idx="2443">
                  <c:v>0.88669634458333313</c:v>
                </c:pt>
                <c:pt idx="2444">
                  <c:v>0.88416196749999987</c:v>
                </c:pt>
                <c:pt idx="2445">
                  <c:v>0.8816275904166665</c:v>
                </c:pt>
                <c:pt idx="2446">
                  <c:v>0.87909321333333312</c:v>
                </c:pt>
                <c:pt idx="2447">
                  <c:v>0.87655883624999986</c:v>
                </c:pt>
                <c:pt idx="2448">
                  <c:v>0.8740244591666666</c:v>
                </c:pt>
                <c:pt idx="2449">
                  <c:v>0.87149008208333312</c:v>
                </c:pt>
                <c:pt idx="2450">
                  <c:v>0.86895570499999986</c:v>
                </c:pt>
                <c:pt idx="2451">
                  <c:v>0.86642132791666637</c:v>
                </c:pt>
                <c:pt idx="2452">
                  <c:v>0.86388695083333311</c:v>
                </c:pt>
                <c:pt idx="2453">
                  <c:v>0.86135257374999985</c:v>
                </c:pt>
                <c:pt idx="2454">
                  <c:v>0.85881819666666648</c:v>
                </c:pt>
                <c:pt idx="2455">
                  <c:v>0.85628381958333311</c:v>
                </c:pt>
                <c:pt idx="2456">
                  <c:v>0.85374944249999984</c:v>
                </c:pt>
                <c:pt idx="2457">
                  <c:v>0.85121506541666658</c:v>
                </c:pt>
                <c:pt idx="2458">
                  <c:v>0.8486806883333331</c:v>
                </c:pt>
                <c:pt idx="2459">
                  <c:v>0.84614631124999984</c:v>
                </c:pt>
                <c:pt idx="2460">
                  <c:v>0.84361193416666658</c:v>
                </c:pt>
                <c:pt idx="2461">
                  <c:v>0.8410775570833332</c:v>
                </c:pt>
                <c:pt idx="2462">
                  <c:v>0.83854317999999983</c:v>
                </c:pt>
                <c:pt idx="2463">
                  <c:v>0.83600880291666646</c:v>
                </c:pt>
                <c:pt idx="2464">
                  <c:v>0.83347442583333309</c:v>
                </c:pt>
                <c:pt idx="2465">
                  <c:v>0.83094004874999983</c:v>
                </c:pt>
                <c:pt idx="2466">
                  <c:v>0.82840567166666657</c:v>
                </c:pt>
                <c:pt idx="2467">
                  <c:v>0.82587129458333308</c:v>
                </c:pt>
                <c:pt idx="2468">
                  <c:v>0.82333691749999982</c:v>
                </c:pt>
                <c:pt idx="2469">
                  <c:v>0.82080254041666634</c:v>
                </c:pt>
                <c:pt idx="2470">
                  <c:v>0.81826816333333308</c:v>
                </c:pt>
                <c:pt idx="2471">
                  <c:v>0.81573378624999981</c:v>
                </c:pt>
                <c:pt idx="2472">
                  <c:v>0.81319940916666644</c:v>
                </c:pt>
                <c:pt idx="2473">
                  <c:v>0.81066503208333318</c:v>
                </c:pt>
                <c:pt idx="2474">
                  <c:v>0.80813065499999981</c:v>
                </c:pt>
                <c:pt idx="2475">
                  <c:v>0.80559627791666644</c:v>
                </c:pt>
                <c:pt idx="2476">
                  <c:v>0.80306190083333306</c:v>
                </c:pt>
                <c:pt idx="2477">
                  <c:v>0.8005275237499998</c:v>
                </c:pt>
                <c:pt idx="2478">
                  <c:v>0.79799314666666654</c:v>
                </c:pt>
                <c:pt idx="2479">
                  <c:v>0.79545876958333306</c:v>
                </c:pt>
                <c:pt idx="2480">
                  <c:v>0.7929243924999998</c:v>
                </c:pt>
                <c:pt idx="2481">
                  <c:v>0.79039001541666642</c:v>
                </c:pt>
                <c:pt idx="2482">
                  <c:v>0.78785563833333305</c:v>
                </c:pt>
                <c:pt idx="2483">
                  <c:v>0.78532126124999979</c:v>
                </c:pt>
                <c:pt idx="2484">
                  <c:v>0.78278688416666642</c:v>
                </c:pt>
                <c:pt idx="2485">
                  <c:v>0.78025250708333316</c:v>
                </c:pt>
                <c:pt idx="2486">
                  <c:v>0.77771812999999979</c:v>
                </c:pt>
                <c:pt idx="2487">
                  <c:v>0.77518375291666641</c:v>
                </c:pt>
                <c:pt idx="2488">
                  <c:v>0.77264937583333304</c:v>
                </c:pt>
                <c:pt idx="2489">
                  <c:v>0.77011499874999978</c:v>
                </c:pt>
                <c:pt idx="2490">
                  <c:v>0.76758062166666652</c:v>
                </c:pt>
                <c:pt idx="2491">
                  <c:v>0.76504624458333303</c:v>
                </c:pt>
                <c:pt idx="2492">
                  <c:v>0.76251186749999977</c:v>
                </c:pt>
                <c:pt idx="2493">
                  <c:v>0.7599774904166664</c:v>
                </c:pt>
                <c:pt idx="2494">
                  <c:v>0.93495902124999986</c:v>
                </c:pt>
                <c:pt idx="2495">
                  <c:v>0.93242464416666659</c:v>
                </c:pt>
                <c:pt idx="2496">
                  <c:v>0.92989026708333322</c:v>
                </c:pt>
                <c:pt idx="2497">
                  <c:v>0.92735588999999996</c:v>
                </c:pt>
                <c:pt idx="2498">
                  <c:v>0.92482151291666659</c:v>
                </c:pt>
                <c:pt idx="2499">
                  <c:v>0.92228713583333333</c:v>
                </c:pt>
                <c:pt idx="2500">
                  <c:v>0.91975275874999984</c:v>
                </c:pt>
                <c:pt idx="2501">
                  <c:v>0.91721838166666658</c:v>
                </c:pt>
                <c:pt idx="2502">
                  <c:v>0.91468400458333321</c:v>
                </c:pt>
                <c:pt idx="2503">
                  <c:v>0.91214962749999984</c:v>
                </c:pt>
                <c:pt idx="2504">
                  <c:v>0.90961525041666658</c:v>
                </c:pt>
                <c:pt idx="2505">
                  <c:v>0.9070808733333332</c:v>
                </c:pt>
                <c:pt idx="2506">
                  <c:v>0.90454649624999983</c:v>
                </c:pt>
                <c:pt idx="2507">
                  <c:v>0.90201211916666646</c:v>
                </c:pt>
                <c:pt idx="2508">
                  <c:v>0.89947774208333309</c:v>
                </c:pt>
                <c:pt idx="2509">
                  <c:v>0.89694336499999983</c:v>
                </c:pt>
                <c:pt idx="2510">
                  <c:v>0.89440898791666656</c:v>
                </c:pt>
                <c:pt idx="2511">
                  <c:v>0.89187461083333319</c:v>
                </c:pt>
                <c:pt idx="2512">
                  <c:v>0.88934023374999982</c:v>
                </c:pt>
                <c:pt idx="2513">
                  <c:v>0.88680585666666656</c:v>
                </c:pt>
                <c:pt idx="2514">
                  <c:v>0.88427147958333319</c:v>
                </c:pt>
                <c:pt idx="2515">
                  <c:v>0.88173710249999981</c:v>
                </c:pt>
                <c:pt idx="2516">
                  <c:v>0.87920272541666644</c:v>
                </c:pt>
                <c:pt idx="2517">
                  <c:v>0.87666834833333307</c:v>
                </c:pt>
                <c:pt idx="2518">
                  <c:v>0.87413397124999981</c:v>
                </c:pt>
                <c:pt idx="2519">
                  <c:v>0.87159959416666655</c:v>
                </c:pt>
                <c:pt idx="2520">
                  <c:v>0.86906521708333306</c:v>
                </c:pt>
                <c:pt idx="2521">
                  <c:v>0.8665308399999998</c:v>
                </c:pt>
                <c:pt idx="2522">
                  <c:v>0.86399646291666654</c:v>
                </c:pt>
                <c:pt idx="2523">
                  <c:v>0.86146208583333306</c:v>
                </c:pt>
                <c:pt idx="2524">
                  <c:v>0.8589277087499998</c:v>
                </c:pt>
                <c:pt idx="2525">
                  <c:v>0.85639333166666642</c:v>
                </c:pt>
                <c:pt idx="2526">
                  <c:v>0.85385895458333316</c:v>
                </c:pt>
                <c:pt idx="2527">
                  <c:v>0.85132457749999979</c:v>
                </c:pt>
                <c:pt idx="2528">
                  <c:v>0.84879020041666653</c:v>
                </c:pt>
                <c:pt idx="2529">
                  <c:v>0.84625582333333305</c:v>
                </c:pt>
                <c:pt idx="2530">
                  <c:v>0.84372144624999978</c:v>
                </c:pt>
                <c:pt idx="2531">
                  <c:v>0.84118706916666652</c:v>
                </c:pt>
                <c:pt idx="2532">
                  <c:v>0.83865269208333315</c:v>
                </c:pt>
                <c:pt idx="2533">
                  <c:v>0.83611831499999978</c:v>
                </c:pt>
                <c:pt idx="2534">
                  <c:v>0.83358393791666652</c:v>
                </c:pt>
                <c:pt idx="2535">
                  <c:v>0.83104956083333303</c:v>
                </c:pt>
                <c:pt idx="2536">
                  <c:v>0.82851518374999977</c:v>
                </c:pt>
                <c:pt idx="2537">
                  <c:v>0.82598080666666651</c:v>
                </c:pt>
                <c:pt idx="2538">
                  <c:v>0.82344642958333303</c:v>
                </c:pt>
                <c:pt idx="2539">
                  <c:v>0.82091205249999977</c:v>
                </c:pt>
                <c:pt idx="2540">
                  <c:v>0.81837767541666651</c:v>
                </c:pt>
                <c:pt idx="2541">
                  <c:v>0.81584329833333302</c:v>
                </c:pt>
                <c:pt idx="2542">
                  <c:v>0.81330892124999976</c:v>
                </c:pt>
                <c:pt idx="2543">
                  <c:v>0.81077454416666639</c:v>
                </c:pt>
                <c:pt idx="2544">
                  <c:v>0.80824016708333313</c:v>
                </c:pt>
                <c:pt idx="2545">
                  <c:v>0.80570578999999976</c:v>
                </c:pt>
                <c:pt idx="2546">
                  <c:v>0.80317141291666638</c:v>
                </c:pt>
                <c:pt idx="2547">
                  <c:v>0.80063703583333312</c:v>
                </c:pt>
                <c:pt idx="2548">
                  <c:v>0.79810265874999975</c:v>
                </c:pt>
                <c:pt idx="2549">
                  <c:v>0.79556828166666649</c:v>
                </c:pt>
                <c:pt idx="2550">
                  <c:v>0.79303390458333323</c:v>
                </c:pt>
                <c:pt idx="2551">
                  <c:v>0.79049952749999974</c:v>
                </c:pt>
                <c:pt idx="2552">
                  <c:v>0.78796515041666637</c:v>
                </c:pt>
                <c:pt idx="2553">
                  <c:v>0.78543077333333311</c:v>
                </c:pt>
                <c:pt idx="2554">
                  <c:v>0.78289639624999974</c:v>
                </c:pt>
                <c:pt idx="2555">
                  <c:v>0.78036201916666637</c:v>
                </c:pt>
                <c:pt idx="2556">
                  <c:v>0.77782764208333299</c:v>
                </c:pt>
                <c:pt idx="2557">
                  <c:v>0.77529326499999973</c:v>
                </c:pt>
                <c:pt idx="2558">
                  <c:v>0.77275888791666636</c:v>
                </c:pt>
                <c:pt idx="2559">
                  <c:v>0.77022451083333299</c:v>
                </c:pt>
                <c:pt idx="2560">
                  <c:v>0.76769013374999973</c:v>
                </c:pt>
                <c:pt idx="2561">
                  <c:v>0.76515575666666646</c:v>
                </c:pt>
                <c:pt idx="2562">
                  <c:v>0.76262137958333309</c:v>
                </c:pt>
                <c:pt idx="2563">
                  <c:v>0.76008700249999961</c:v>
                </c:pt>
                <c:pt idx="2564">
                  <c:v>0.75755262541666635</c:v>
                </c:pt>
                <c:pt idx="2565">
                  <c:v>0.92999977916666654</c:v>
                </c:pt>
                <c:pt idx="2566">
                  <c:v>0.92746540208333317</c:v>
                </c:pt>
                <c:pt idx="2567">
                  <c:v>0.92493102500000002</c:v>
                </c:pt>
                <c:pt idx="2568">
                  <c:v>0.92239664791666665</c:v>
                </c:pt>
                <c:pt idx="2569">
                  <c:v>0.91986227083333327</c:v>
                </c:pt>
                <c:pt idx="2570">
                  <c:v>0.9173278937499999</c:v>
                </c:pt>
                <c:pt idx="2571">
                  <c:v>0.91479351666666653</c:v>
                </c:pt>
                <c:pt idx="2572">
                  <c:v>0.91225913958333327</c:v>
                </c:pt>
                <c:pt idx="2573">
                  <c:v>0.90972476249999989</c:v>
                </c:pt>
                <c:pt idx="2574">
                  <c:v>0.90719038541666652</c:v>
                </c:pt>
                <c:pt idx="2575">
                  <c:v>0.90465600833333326</c:v>
                </c:pt>
                <c:pt idx="2576">
                  <c:v>0.90212163124999978</c:v>
                </c:pt>
                <c:pt idx="2577">
                  <c:v>0.89958725416666652</c:v>
                </c:pt>
                <c:pt idx="2578">
                  <c:v>0.89705287708333314</c:v>
                </c:pt>
                <c:pt idx="2579">
                  <c:v>0.89451849999999999</c:v>
                </c:pt>
                <c:pt idx="2580">
                  <c:v>0.89198412291666651</c:v>
                </c:pt>
                <c:pt idx="2581">
                  <c:v>0.88944974583333325</c:v>
                </c:pt>
                <c:pt idx="2582">
                  <c:v>0.88691536874999988</c:v>
                </c:pt>
                <c:pt idx="2583">
                  <c:v>0.8843809916666665</c:v>
                </c:pt>
                <c:pt idx="2584">
                  <c:v>0.88184661458333324</c:v>
                </c:pt>
                <c:pt idx="2585">
                  <c:v>0.87931223749999987</c:v>
                </c:pt>
                <c:pt idx="2586">
                  <c:v>0.8767778604166665</c:v>
                </c:pt>
                <c:pt idx="2587">
                  <c:v>0.87424348333333313</c:v>
                </c:pt>
                <c:pt idx="2588">
                  <c:v>0.87170910624999975</c:v>
                </c:pt>
                <c:pt idx="2589">
                  <c:v>0.86917472916666649</c:v>
                </c:pt>
                <c:pt idx="2590">
                  <c:v>0.86664035208333323</c:v>
                </c:pt>
                <c:pt idx="2591">
                  <c:v>0.86410597499999975</c:v>
                </c:pt>
                <c:pt idx="2592">
                  <c:v>0.86157159791666649</c:v>
                </c:pt>
                <c:pt idx="2593">
                  <c:v>0.85903722083333323</c:v>
                </c:pt>
                <c:pt idx="2594">
                  <c:v>0.85650284374999974</c:v>
                </c:pt>
                <c:pt idx="2595">
                  <c:v>0.85396846666666648</c:v>
                </c:pt>
                <c:pt idx="2596">
                  <c:v>0.85143408958333311</c:v>
                </c:pt>
                <c:pt idx="2597">
                  <c:v>0.84889971249999974</c:v>
                </c:pt>
                <c:pt idx="2598">
                  <c:v>0.84636533541666648</c:v>
                </c:pt>
                <c:pt idx="2599">
                  <c:v>0.84383095833333321</c:v>
                </c:pt>
                <c:pt idx="2600">
                  <c:v>0.84129658124999973</c:v>
                </c:pt>
                <c:pt idx="2601">
                  <c:v>0.83876220416666647</c:v>
                </c:pt>
                <c:pt idx="2602">
                  <c:v>0.83622782708333321</c:v>
                </c:pt>
                <c:pt idx="2603">
                  <c:v>0.83369344999999984</c:v>
                </c:pt>
                <c:pt idx="2604">
                  <c:v>0.83115907291666646</c:v>
                </c:pt>
                <c:pt idx="2605">
                  <c:v>0.82862469583333309</c:v>
                </c:pt>
                <c:pt idx="2606">
                  <c:v>0.82609031874999972</c:v>
                </c:pt>
                <c:pt idx="2607">
                  <c:v>0.82355594166666646</c:v>
                </c:pt>
                <c:pt idx="2608">
                  <c:v>0.8210215645833332</c:v>
                </c:pt>
                <c:pt idx="2609">
                  <c:v>0.81848718749999971</c:v>
                </c:pt>
                <c:pt idx="2610">
                  <c:v>0.81595281041666645</c:v>
                </c:pt>
                <c:pt idx="2611">
                  <c:v>0.81341843333333319</c:v>
                </c:pt>
                <c:pt idx="2612">
                  <c:v>0.81088405624999982</c:v>
                </c:pt>
                <c:pt idx="2613">
                  <c:v>0.80834967916666645</c:v>
                </c:pt>
                <c:pt idx="2614">
                  <c:v>0.80581530208333307</c:v>
                </c:pt>
                <c:pt idx="2615">
                  <c:v>0.8032809249999997</c:v>
                </c:pt>
                <c:pt idx="2616">
                  <c:v>0.80074654791666644</c:v>
                </c:pt>
                <c:pt idx="2617">
                  <c:v>0.79821217083333307</c:v>
                </c:pt>
                <c:pt idx="2618">
                  <c:v>0.79567779374999992</c:v>
                </c:pt>
                <c:pt idx="2619">
                  <c:v>0.79314341666666643</c:v>
                </c:pt>
                <c:pt idx="2620">
                  <c:v>0.79060903958333317</c:v>
                </c:pt>
                <c:pt idx="2621">
                  <c:v>0.7880746624999998</c:v>
                </c:pt>
                <c:pt idx="2622">
                  <c:v>0.78554028541666643</c:v>
                </c:pt>
                <c:pt idx="2623">
                  <c:v>0.78300590833333306</c:v>
                </c:pt>
                <c:pt idx="2624">
                  <c:v>0.78047153124999968</c:v>
                </c:pt>
                <c:pt idx="2625">
                  <c:v>0.77793715416666631</c:v>
                </c:pt>
                <c:pt idx="2626">
                  <c:v>0.77540277708333305</c:v>
                </c:pt>
                <c:pt idx="2627">
                  <c:v>0.77286839999999968</c:v>
                </c:pt>
                <c:pt idx="2628">
                  <c:v>0.77033402291666642</c:v>
                </c:pt>
                <c:pt idx="2629">
                  <c:v>0.76779964583333304</c:v>
                </c:pt>
                <c:pt idx="2630">
                  <c:v>0.76526526874999967</c:v>
                </c:pt>
                <c:pt idx="2631">
                  <c:v>0.76273089166666641</c:v>
                </c:pt>
                <c:pt idx="2632">
                  <c:v>0.76019651458333315</c:v>
                </c:pt>
                <c:pt idx="2633">
                  <c:v>0.75766213749999978</c:v>
                </c:pt>
                <c:pt idx="2634">
                  <c:v>0.75512776041666629</c:v>
                </c:pt>
                <c:pt idx="2635">
                  <c:v>0.92504053708333323</c:v>
                </c:pt>
                <c:pt idx="2636">
                  <c:v>0.92250615999999996</c:v>
                </c:pt>
                <c:pt idx="2637">
                  <c:v>0.91997178291666659</c:v>
                </c:pt>
                <c:pt idx="2638">
                  <c:v>0.91743740583333322</c:v>
                </c:pt>
                <c:pt idx="2639">
                  <c:v>0.91490302874999996</c:v>
                </c:pt>
                <c:pt idx="2640">
                  <c:v>0.91236865166666659</c:v>
                </c:pt>
                <c:pt idx="2641">
                  <c:v>0.90983427458333321</c:v>
                </c:pt>
                <c:pt idx="2642">
                  <c:v>0.90729989749999995</c:v>
                </c:pt>
                <c:pt idx="2643">
                  <c:v>0.90476552041666647</c:v>
                </c:pt>
                <c:pt idx="2644">
                  <c:v>0.90223114333333321</c:v>
                </c:pt>
                <c:pt idx="2645">
                  <c:v>0.89969676624999984</c:v>
                </c:pt>
                <c:pt idx="2646">
                  <c:v>0.89716238916666646</c:v>
                </c:pt>
                <c:pt idx="2647">
                  <c:v>0.8946280120833332</c:v>
                </c:pt>
                <c:pt idx="2648">
                  <c:v>0.89209363499999994</c:v>
                </c:pt>
                <c:pt idx="2649">
                  <c:v>0.88955925791666657</c:v>
                </c:pt>
                <c:pt idx="2650">
                  <c:v>0.8870248808333332</c:v>
                </c:pt>
                <c:pt idx="2651">
                  <c:v>0.88449050374999993</c:v>
                </c:pt>
                <c:pt idx="2652">
                  <c:v>0.88195612666666656</c:v>
                </c:pt>
                <c:pt idx="2653">
                  <c:v>0.87942174958333319</c:v>
                </c:pt>
                <c:pt idx="2654">
                  <c:v>0.87688737249999982</c:v>
                </c:pt>
                <c:pt idx="2655">
                  <c:v>0.87435299541666645</c:v>
                </c:pt>
                <c:pt idx="2656">
                  <c:v>0.87181861833333318</c:v>
                </c:pt>
                <c:pt idx="2657">
                  <c:v>0.86928424124999981</c:v>
                </c:pt>
                <c:pt idx="2658">
                  <c:v>0.86674986416666644</c:v>
                </c:pt>
                <c:pt idx="2659">
                  <c:v>0.86421548708333318</c:v>
                </c:pt>
                <c:pt idx="2660">
                  <c:v>0.86168110999999981</c:v>
                </c:pt>
                <c:pt idx="2661">
                  <c:v>0.85914673291666643</c:v>
                </c:pt>
                <c:pt idx="2662">
                  <c:v>0.85661235583333317</c:v>
                </c:pt>
                <c:pt idx="2663">
                  <c:v>0.8540779787499998</c:v>
                </c:pt>
                <c:pt idx="2664">
                  <c:v>0.85154360166666643</c:v>
                </c:pt>
                <c:pt idx="2665">
                  <c:v>0.84900922458333317</c:v>
                </c:pt>
                <c:pt idx="2666">
                  <c:v>0.84647484749999979</c:v>
                </c:pt>
                <c:pt idx="2667">
                  <c:v>0.84394047041666642</c:v>
                </c:pt>
                <c:pt idx="2668">
                  <c:v>0.84140609333333316</c:v>
                </c:pt>
                <c:pt idx="2669">
                  <c:v>0.8388717162499999</c:v>
                </c:pt>
                <c:pt idx="2670">
                  <c:v>0.83633733916666653</c:v>
                </c:pt>
                <c:pt idx="2671">
                  <c:v>0.83380296208333315</c:v>
                </c:pt>
                <c:pt idx="2672">
                  <c:v>0.83126858499999978</c:v>
                </c:pt>
                <c:pt idx="2673">
                  <c:v>0.82873420791666652</c:v>
                </c:pt>
                <c:pt idx="2674">
                  <c:v>0.82619983083333315</c:v>
                </c:pt>
                <c:pt idx="2675">
                  <c:v>0.82366545374999978</c:v>
                </c:pt>
                <c:pt idx="2676">
                  <c:v>0.8211310766666664</c:v>
                </c:pt>
                <c:pt idx="2677">
                  <c:v>0.81859669958333314</c:v>
                </c:pt>
                <c:pt idx="2678">
                  <c:v>0.81606232249999988</c:v>
                </c:pt>
                <c:pt idx="2679">
                  <c:v>0.8135279454166664</c:v>
                </c:pt>
                <c:pt idx="2680">
                  <c:v>0.81099356833333314</c:v>
                </c:pt>
                <c:pt idx="2681">
                  <c:v>0.80845919124999976</c:v>
                </c:pt>
                <c:pt idx="2682">
                  <c:v>0.80592481416666639</c:v>
                </c:pt>
                <c:pt idx="2683">
                  <c:v>0.80339043708333313</c:v>
                </c:pt>
                <c:pt idx="2684">
                  <c:v>0.80085605999999976</c:v>
                </c:pt>
                <c:pt idx="2685">
                  <c:v>0.79832168291666639</c:v>
                </c:pt>
                <c:pt idx="2686">
                  <c:v>0.79578730583333313</c:v>
                </c:pt>
                <c:pt idx="2687">
                  <c:v>0.79325292874999986</c:v>
                </c:pt>
                <c:pt idx="2688">
                  <c:v>0.79071855166666638</c:v>
                </c:pt>
                <c:pt idx="2689">
                  <c:v>0.78818417458333312</c:v>
                </c:pt>
                <c:pt idx="2690">
                  <c:v>0.78564979749999986</c:v>
                </c:pt>
                <c:pt idx="2691">
                  <c:v>0.78311542041666649</c:v>
                </c:pt>
                <c:pt idx="2692">
                  <c:v>0.780581043333333</c:v>
                </c:pt>
                <c:pt idx="2693">
                  <c:v>0.77804666624999974</c:v>
                </c:pt>
                <c:pt idx="2694">
                  <c:v>0.77551228916666637</c:v>
                </c:pt>
                <c:pt idx="2695">
                  <c:v>0.772977912083333</c:v>
                </c:pt>
                <c:pt idx="2696">
                  <c:v>0.77044353499999974</c:v>
                </c:pt>
                <c:pt idx="2697">
                  <c:v>0.76790915791666636</c:v>
                </c:pt>
                <c:pt idx="2698">
                  <c:v>0.7653747808333331</c:v>
                </c:pt>
                <c:pt idx="2699">
                  <c:v>0.76284040374999984</c:v>
                </c:pt>
                <c:pt idx="2700">
                  <c:v>0.76030602666666647</c:v>
                </c:pt>
                <c:pt idx="2701">
                  <c:v>0.7577716495833331</c:v>
                </c:pt>
                <c:pt idx="2702">
                  <c:v>0.75523727249999983</c:v>
                </c:pt>
                <c:pt idx="2703">
                  <c:v>0.75270289541666646</c:v>
                </c:pt>
                <c:pt idx="2704">
                  <c:v>0.92008129500000002</c:v>
                </c:pt>
                <c:pt idx="2705">
                  <c:v>0.91754691791666665</c:v>
                </c:pt>
                <c:pt idx="2706">
                  <c:v>0.91501254083333328</c:v>
                </c:pt>
                <c:pt idx="2707">
                  <c:v>0.9124781637499999</c:v>
                </c:pt>
                <c:pt idx="2708">
                  <c:v>0.90994378666666664</c:v>
                </c:pt>
                <c:pt idx="2709">
                  <c:v>0.90740940958333327</c:v>
                </c:pt>
                <c:pt idx="2710">
                  <c:v>0.9048750324999999</c:v>
                </c:pt>
                <c:pt idx="2711">
                  <c:v>0.90234065541666664</c:v>
                </c:pt>
                <c:pt idx="2712">
                  <c:v>0.89980627833333315</c:v>
                </c:pt>
                <c:pt idx="2713">
                  <c:v>0.89727190124999989</c:v>
                </c:pt>
                <c:pt idx="2714">
                  <c:v>0.89473752416666652</c:v>
                </c:pt>
                <c:pt idx="2715">
                  <c:v>0.89220314708333315</c:v>
                </c:pt>
                <c:pt idx="2716">
                  <c:v>0.88966876999999989</c:v>
                </c:pt>
                <c:pt idx="2717">
                  <c:v>0.88713439291666663</c:v>
                </c:pt>
                <c:pt idx="2718">
                  <c:v>0.88460001583333325</c:v>
                </c:pt>
                <c:pt idx="2719">
                  <c:v>0.88206563874999988</c:v>
                </c:pt>
                <c:pt idx="2720">
                  <c:v>0.87953126166666662</c:v>
                </c:pt>
                <c:pt idx="2721">
                  <c:v>0.87699688458333325</c:v>
                </c:pt>
                <c:pt idx="2722">
                  <c:v>0.87446250749999987</c:v>
                </c:pt>
                <c:pt idx="2723">
                  <c:v>0.8719281304166665</c:v>
                </c:pt>
                <c:pt idx="2724">
                  <c:v>0.86939375333333313</c:v>
                </c:pt>
                <c:pt idx="2725">
                  <c:v>0.86685937624999987</c:v>
                </c:pt>
                <c:pt idx="2726">
                  <c:v>0.86432499916666661</c:v>
                </c:pt>
                <c:pt idx="2727">
                  <c:v>0.86179062208333312</c:v>
                </c:pt>
                <c:pt idx="2728">
                  <c:v>0.85925624499999986</c:v>
                </c:pt>
                <c:pt idx="2729">
                  <c:v>0.85672186791666649</c:v>
                </c:pt>
                <c:pt idx="2730">
                  <c:v>0.85418749083333312</c:v>
                </c:pt>
                <c:pt idx="2731">
                  <c:v>0.85165311374999986</c:v>
                </c:pt>
                <c:pt idx="2732">
                  <c:v>0.8491187366666666</c:v>
                </c:pt>
                <c:pt idx="2733">
                  <c:v>0.84658435958333311</c:v>
                </c:pt>
                <c:pt idx="2734">
                  <c:v>0.84404998249999985</c:v>
                </c:pt>
                <c:pt idx="2735">
                  <c:v>0.84151560541666659</c:v>
                </c:pt>
                <c:pt idx="2736">
                  <c:v>0.83898122833333311</c:v>
                </c:pt>
                <c:pt idx="2737">
                  <c:v>0.83644685124999985</c:v>
                </c:pt>
                <c:pt idx="2738">
                  <c:v>0.83391247416666658</c:v>
                </c:pt>
                <c:pt idx="2739">
                  <c:v>0.83137809708333321</c:v>
                </c:pt>
                <c:pt idx="2740">
                  <c:v>0.82884371999999984</c:v>
                </c:pt>
                <c:pt idx="2741">
                  <c:v>0.82630934291666647</c:v>
                </c:pt>
                <c:pt idx="2742">
                  <c:v>0.82377496583333321</c:v>
                </c:pt>
                <c:pt idx="2743">
                  <c:v>0.82124058874999983</c:v>
                </c:pt>
                <c:pt idx="2744">
                  <c:v>0.81870621166666657</c:v>
                </c:pt>
                <c:pt idx="2745">
                  <c:v>0.81617183458333309</c:v>
                </c:pt>
                <c:pt idx="2746">
                  <c:v>0.81363745749999983</c:v>
                </c:pt>
                <c:pt idx="2747">
                  <c:v>0.81110308041666657</c:v>
                </c:pt>
                <c:pt idx="2748">
                  <c:v>0.80856870333333308</c:v>
                </c:pt>
                <c:pt idx="2749">
                  <c:v>0.80603432624999982</c:v>
                </c:pt>
                <c:pt idx="2750">
                  <c:v>0.80349994916666645</c:v>
                </c:pt>
                <c:pt idx="2751">
                  <c:v>0.80096557208333308</c:v>
                </c:pt>
                <c:pt idx="2752">
                  <c:v>0.79843119499999982</c:v>
                </c:pt>
                <c:pt idx="2753">
                  <c:v>0.79589681791666644</c:v>
                </c:pt>
                <c:pt idx="2754">
                  <c:v>0.79336244083333307</c:v>
                </c:pt>
                <c:pt idx="2755">
                  <c:v>0.79082806374999981</c:v>
                </c:pt>
                <c:pt idx="2756">
                  <c:v>0.78829368666666655</c:v>
                </c:pt>
                <c:pt idx="2757">
                  <c:v>0.78575930958333307</c:v>
                </c:pt>
                <c:pt idx="2758">
                  <c:v>0.7832249324999998</c:v>
                </c:pt>
                <c:pt idx="2759">
                  <c:v>0.78069055541666654</c:v>
                </c:pt>
                <c:pt idx="2760">
                  <c:v>0.77815617833333317</c:v>
                </c:pt>
                <c:pt idx="2761">
                  <c:v>0.77562180124999969</c:v>
                </c:pt>
                <c:pt idx="2762">
                  <c:v>0.77308742416666643</c:v>
                </c:pt>
                <c:pt idx="2763">
                  <c:v>0.77055304708333305</c:v>
                </c:pt>
                <c:pt idx="2764">
                  <c:v>0.76801866999999968</c:v>
                </c:pt>
                <c:pt idx="2765">
                  <c:v>0.76548429291666642</c:v>
                </c:pt>
                <c:pt idx="2766">
                  <c:v>0.76294991583333305</c:v>
                </c:pt>
                <c:pt idx="2767">
                  <c:v>0.76041553874999979</c:v>
                </c:pt>
                <c:pt idx="2768">
                  <c:v>0.75788116166666653</c:v>
                </c:pt>
                <c:pt idx="2769">
                  <c:v>0.75534678458333315</c:v>
                </c:pt>
                <c:pt idx="2770">
                  <c:v>0.75281240749999978</c:v>
                </c:pt>
                <c:pt idx="2771">
                  <c:v>0.75027803041666652</c:v>
                </c:pt>
                <c:pt idx="2772">
                  <c:v>0.9151220529166666</c:v>
                </c:pt>
                <c:pt idx="2773">
                  <c:v>0.91258767583333333</c:v>
                </c:pt>
                <c:pt idx="2774">
                  <c:v>0.91005329874999996</c:v>
                </c:pt>
                <c:pt idx="2775">
                  <c:v>0.90751892166666659</c:v>
                </c:pt>
                <c:pt idx="2776">
                  <c:v>0.90498454458333333</c:v>
                </c:pt>
                <c:pt idx="2777">
                  <c:v>0.90245016749999996</c:v>
                </c:pt>
                <c:pt idx="2778">
                  <c:v>0.89991579041666658</c:v>
                </c:pt>
                <c:pt idx="2779">
                  <c:v>0.89738141333333321</c:v>
                </c:pt>
                <c:pt idx="2780">
                  <c:v>0.89484703624999984</c:v>
                </c:pt>
                <c:pt idx="2781">
                  <c:v>0.89231265916666658</c:v>
                </c:pt>
                <c:pt idx="2782">
                  <c:v>0.88977828208333321</c:v>
                </c:pt>
                <c:pt idx="2783">
                  <c:v>0.88724390499999994</c:v>
                </c:pt>
                <c:pt idx="2784">
                  <c:v>0.88470952791666657</c:v>
                </c:pt>
                <c:pt idx="2785">
                  <c:v>0.88217515083333331</c:v>
                </c:pt>
                <c:pt idx="2786">
                  <c:v>0.87964077374999994</c:v>
                </c:pt>
                <c:pt idx="2787">
                  <c:v>0.87710639666666657</c:v>
                </c:pt>
                <c:pt idx="2788">
                  <c:v>0.87457201958333319</c:v>
                </c:pt>
                <c:pt idx="2789">
                  <c:v>0.87203764249999982</c:v>
                </c:pt>
                <c:pt idx="2790">
                  <c:v>0.86950326541666656</c:v>
                </c:pt>
                <c:pt idx="2791">
                  <c:v>0.86696888833333319</c:v>
                </c:pt>
                <c:pt idx="2792">
                  <c:v>0.86443451124999982</c:v>
                </c:pt>
                <c:pt idx="2793">
                  <c:v>0.86190013416666655</c:v>
                </c:pt>
                <c:pt idx="2794">
                  <c:v>0.85936575708333318</c:v>
                </c:pt>
                <c:pt idx="2795">
                  <c:v>0.85683137999999981</c:v>
                </c:pt>
                <c:pt idx="2796">
                  <c:v>0.85429700291666655</c:v>
                </c:pt>
                <c:pt idx="2797">
                  <c:v>0.85176262583333306</c:v>
                </c:pt>
                <c:pt idx="2798">
                  <c:v>0.8492282487499998</c:v>
                </c:pt>
                <c:pt idx="2799">
                  <c:v>0.84669387166666654</c:v>
                </c:pt>
                <c:pt idx="2800">
                  <c:v>0.84415949458333317</c:v>
                </c:pt>
                <c:pt idx="2801">
                  <c:v>0.8416251174999998</c:v>
                </c:pt>
                <c:pt idx="2802">
                  <c:v>0.83909074041666654</c:v>
                </c:pt>
                <c:pt idx="2803">
                  <c:v>0.83655636333333316</c:v>
                </c:pt>
                <c:pt idx="2804">
                  <c:v>0.83402198624999979</c:v>
                </c:pt>
                <c:pt idx="2805">
                  <c:v>0.83148760916666653</c:v>
                </c:pt>
                <c:pt idx="2806">
                  <c:v>0.82895323208333327</c:v>
                </c:pt>
                <c:pt idx="2807">
                  <c:v>0.82641885499999979</c:v>
                </c:pt>
                <c:pt idx="2808">
                  <c:v>0.82388447791666652</c:v>
                </c:pt>
                <c:pt idx="2809">
                  <c:v>0.82135010083333315</c:v>
                </c:pt>
                <c:pt idx="2810">
                  <c:v>0.81881572374999978</c:v>
                </c:pt>
                <c:pt idx="2811">
                  <c:v>0.81628134666666652</c:v>
                </c:pt>
                <c:pt idx="2812">
                  <c:v>0.81374696958333326</c:v>
                </c:pt>
                <c:pt idx="2813">
                  <c:v>0.81121259249999977</c:v>
                </c:pt>
                <c:pt idx="2814">
                  <c:v>0.80867821541666651</c:v>
                </c:pt>
                <c:pt idx="2815">
                  <c:v>0.80614383833333325</c:v>
                </c:pt>
                <c:pt idx="2816">
                  <c:v>0.80360946124999988</c:v>
                </c:pt>
                <c:pt idx="2817">
                  <c:v>0.80107508416666651</c:v>
                </c:pt>
                <c:pt idx="2818">
                  <c:v>0.79854070708333313</c:v>
                </c:pt>
                <c:pt idx="2819">
                  <c:v>0.79600632999999976</c:v>
                </c:pt>
                <c:pt idx="2820">
                  <c:v>0.79347195291666639</c:v>
                </c:pt>
                <c:pt idx="2821">
                  <c:v>0.79093757583333302</c:v>
                </c:pt>
                <c:pt idx="2822">
                  <c:v>0.78840319874999976</c:v>
                </c:pt>
                <c:pt idx="2823">
                  <c:v>0.78586882166666649</c:v>
                </c:pt>
                <c:pt idx="2824">
                  <c:v>0.78333444458333323</c:v>
                </c:pt>
                <c:pt idx="2825">
                  <c:v>0.78080006749999986</c:v>
                </c:pt>
                <c:pt idx="2826">
                  <c:v>0.77826569041666649</c:v>
                </c:pt>
                <c:pt idx="2827">
                  <c:v>0.77573131333333312</c:v>
                </c:pt>
                <c:pt idx="2828">
                  <c:v>0.77319693624999986</c:v>
                </c:pt>
                <c:pt idx="2829">
                  <c:v>0.77066255916666637</c:v>
                </c:pt>
                <c:pt idx="2830">
                  <c:v>0.768128182083333</c:v>
                </c:pt>
                <c:pt idx="2831">
                  <c:v>0.76559380499999974</c:v>
                </c:pt>
                <c:pt idx="2832">
                  <c:v>0.76305942791666637</c:v>
                </c:pt>
                <c:pt idx="2833">
                  <c:v>0.7605250508333331</c:v>
                </c:pt>
                <c:pt idx="2834">
                  <c:v>0.75799067374999973</c:v>
                </c:pt>
                <c:pt idx="2835">
                  <c:v>0.75545629666666647</c:v>
                </c:pt>
                <c:pt idx="2836">
                  <c:v>0.7529219195833331</c:v>
                </c:pt>
                <c:pt idx="2837">
                  <c:v>0.75038754249999973</c:v>
                </c:pt>
                <c:pt idx="2838">
                  <c:v>0.74785316541666635</c:v>
                </c:pt>
                <c:pt idx="2839">
                  <c:v>0.91016281083333328</c:v>
                </c:pt>
                <c:pt idx="2840">
                  <c:v>0.90762843375000002</c:v>
                </c:pt>
                <c:pt idx="2841">
                  <c:v>0.90509405666666665</c:v>
                </c:pt>
                <c:pt idx="2842">
                  <c:v>0.90255967958333327</c:v>
                </c:pt>
                <c:pt idx="2843">
                  <c:v>0.9000253024999999</c:v>
                </c:pt>
                <c:pt idx="2844">
                  <c:v>0.89749092541666653</c:v>
                </c:pt>
                <c:pt idx="2845">
                  <c:v>0.89495654833333327</c:v>
                </c:pt>
                <c:pt idx="2846">
                  <c:v>0.8924221712499999</c:v>
                </c:pt>
                <c:pt idx="2847">
                  <c:v>0.88988779416666652</c:v>
                </c:pt>
                <c:pt idx="2848">
                  <c:v>0.88735341708333315</c:v>
                </c:pt>
                <c:pt idx="2849">
                  <c:v>0.88481904</c:v>
                </c:pt>
                <c:pt idx="2850">
                  <c:v>0.88228466291666663</c:v>
                </c:pt>
                <c:pt idx="2851">
                  <c:v>0.87975028583333326</c:v>
                </c:pt>
                <c:pt idx="2852">
                  <c:v>0.87721590874999988</c:v>
                </c:pt>
                <c:pt idx="2853">
                  <c:v>0.87468153166666651</c:v>
                </c:pt>
                <c:pt idx="2854">
                  <c:v>0.87214715458333325</c:v>
                </c:pt>
                <c:pt idx="2855">
                  <c:v>0.86961277749999988</c:v>
                </c:pt>
                <c:pt idx="2856">
                  <c:v>0.86707840041666651</c:v>
                </c:pt>
                <c:pt idx="2857">
                  <c:v>0.86454402333333313</c:v>
                </c:pt>
                <c:pt idx="2858">
                  <c:v>0.86200964624999987</c:v>
                </c:pt>
                <c:pt idx="2859">
                  <c:v>0.8594752691666665</c:v>
                </c:pt>
                <c:pt idx="2860">
                  <c:v>0.85694089208333324</c:v>
                </c:pt>
                <c:pt idx="2861">
                  <c:v>0.85440651499999976</c:v>
                </c:pt>
                <c:pt idx="2862">
                  <c:v>0.85187213791666649</c:v>
                </c:pt>
                <c:pt idx="2863">
                  <c:v>0.84933776083333323</c:v>
                </c:pt>
                <c:pt idx="2864">
                  <c:v>0.84680338374999975</c:v>
                </c:pt>
                <c:pt idx="2865">
                  <c:v>0.84426900666666649</c:v>
                </c:pt>
                <c:pt idx="2866">
                  <c:v>0.84173462958333323</c:v>
                </c:pt>
                <c:pt idx="2867">
                  <c:v>0.83920025249999985</c:v>
                </c:pt>
                <c:pt idx="2868">
                  <c:v>0.83666587541666648</c:v>
                </c:pt>
                <c:pt idx="2869">
                  <c:v>0.83413149833333322</c:v>
                </c:pt>
                <c:pt idx="2870">
                  <c:v>0.83159712124999974</c:v>
                </c:pt>
                <c:pt idx="2871">
                  <c:v>0.82906274416666659</c:v>
                </c:pt>
                <c:pt idx="2872">
                  <c:v>0.82652836708333322</c:v>
                </c:pt>
                <c:pt idx="2873">
                  <c:v>0.82399398999999984</c:v>
                </c:pt>
                <c:pt idx="2874">
                  <c:v>0.82145961291666647</c:v>
                </c:pt>
                <c:pt idx="2875">
                  <c:v>0.8189252358333331</c:v>
                </c:pt>
                <c:pt idx="2876">
                  <c:v>0.81639085874999984</c:v>
                </c:pt>
                <c:pt idx="2877">
                  <c:v>0.81385648166666646</c:v>
                </c:pt>
                <c:pt idx="2878">
                  <c:v>0.8113221045833332</c:v>
                </c:pt>
                <c:pt idx="2879">
                  <c:v>0.80878772749999994</c:v>
                </c:pt>
                <c:pt idx="2880">
                  <c:v>0.80625335041666646</c:v>
                </c:pt>
                <c:pt idx="2881">
                  <c:v>0.8037189733333332</c:v>
                </c:pt>
                <c:pt idx="2882">
                  <c:v>0.80118459624999983</c:v>
                </c:pt>
                <c:pt idx="2883">
                  <c:v>0.79865021916666645</c:v>
                </c:pt>
                <c:pt idx="2884">
                  <c:v>0.79611584208333319</c:v>
                </c:pt>
                <c:pt idx="2885">
                  <c:v>0.79358146499999982</c:v>
                </c:pt>
                <c:pt idx="2886">
                  <c:v>0.79104708791666645</c:v>
                </c:pt>
                <c:pt idx="2887">
                  <c:v>0.78851271083333307</c:v>
                </c:pt>
                <c:pt idx="2888">
                  <c:v>0.7859783337499997</c:v>
                </c:pt>
                <c:pt idx="2889">
                  <c:v>0.78344395666666644</c:v>
                </c:pt>
                <c:pt idx="2890">
                  <c:v>0.78090957958333318</c:v>
                </c:pt>
                <c:pt idx="2891">
                  <c:v>0.77837520249999981</c:v>
                </c:pt>
                <c:pt idx="2892">
                  <c:v>0.77584082541666655</c:v>
                </c:pt>
                <c:pt idx="2893">
                  <c:v>0.77330644833333317</c:v>
                </c:pt>
                <c:pt idx="2894">
                  <c:v>0.7707720712499998</c:v>
                </c:pt>
                <c:pt idx="2895">
                  <c:v>0.76823769416666654</c:v>
                </c:pt>
                <c:pt idx="2896">
                  <c:v>0.76570331708333306</c:v>
                </c:pt>
                <c:pt idx="2897">
                  <c:v>0.76316893999999968</c:v>
                </c:pt>
                <c:pt idx="2898">
                  <c:v>0.76063456291666642</c:v>
                </c:pt>
                <c:pt idx="2899">
                  <c:v>0.75810018583333305</c:v>
                </c:pt>
                <c:pt idx="2900">
                  <c:v>0.75556580874999968</c:v>
                </c:pt>
                <c:pt idx="2901">
                  <c:v>0.75303143166666642</c:v>
                </c:pt>
                <c:pt idx="2902">
                  <c:v>0.75049705458333316</c:v>
                </c:pt>
                <c:pt idx="2903">
                  <c:v>0.74796267749999978</c:v>
                </c:pt>
                <c:pt idx="2904">
                  <c:v>0.74542830041666641</c:v>
                </c:pt>
                <c:pt idx="2905">
                  <c:v>0.90520356874999996</c:v>
                </c:pt>
                <c:pt idx="2906">
                  <c:v>0.90266919166666659</c:v>
                </c:pt>
                <c:pt idx="2907">
                  <c:v>0.90013481458333322</c:v>
                </c:pt>
                <c:pt idx="2908">
                  <c:v>0.89760043749999996</c:v>
                </c:pt>
                <c:pt idx="2909">
                  <c:v>0.89506606041666659</c:v>
                </c:pt>
                <c:pt idx="2910">
                  <c:v>0.89253168333333321</c:v>
                </c:pt>
                <c:pt idx="2911">
                  <c:v>0.88999730624999984</c:v>
                </c:pt>
                <c:pt idx="2912">
                  <c:v>0.88746292916666647</c:v>
                </c:pt>
                <c:pt idx="2913">
                  <c:v>0.88492855208333321</c:v>
                </c:pt>
                <c:pt idx="2914">
                  <c:v>0.88239417499999995</c:v>
                </c:pt>
                <c:pt idx="2915">
                  <c:v>0.87985979791666658</c:v>
                </c:pt>
                <c:pt idx="2916">
                  <c:v>0.8773254208333332</c:v>
                </c:pt>
                <c:pt idx="2917">
                  <c:v>0.87479104374999994</c:v>
                </c:pt>
                <c:pt idx="2918">
                  <c:v>0.87225666666666657</c:v>
                </c:pt>
                <c:pt idx="2919">
                  <c:v>0.8697222895833332</c:v>
                </c:pt>
                <c:pt idx="2920">
                  <c:v>0.86718791249999982</c:v>
                </c:pt>
                <c:pt idx="2921">
                  <c:v>0.86465353541666645</c:v>
                </c:pt>
                <c:pt idx="2922">
                  <c:v>0.86211915833333319</c:v>
                </c:pt>
                <c:pt idx="2923">
                  <c:v>0.85958478124999982</c:v>
                </c:pt>
                <c:pt idx="2924">
                  <c:v>0.85705040416666645</c:v>
                </c:pt>
                <c:pt idx="2925">
                  <c:v>0.85451602708333319</c:v>
                </c:pt>
                <c:pt idx="2926">
                  <c:v>0.85198164999999981</c:v>
                </c:pt>
                <c:pt idx="2927">
                  <c:v>0.84944727291666644</c:v>
                </c:pt>
                <c:pt idx="2928">
                  <c:v>0.84691289583333318</c:v>
                </c:pt>
                <c:pt idx="2929">
                  <c:v>0.8443785187499997</c:v>
                </c:pt>
                <c:pt idx="2930">
                  <c:v>0.84184414166666643</c:v>
                </c:pt>
                <c:pt idx="2931">
                  <c:v>0.83930976458333317</c:v>
                </c:pt>
                <c:pt idx="2932">
                  <c:v>0.8367753874999998</c:v>
                </c:pt>
                <c:pt idx="2933">
                  <c:v>0.83424101041666654</c:v>
                </c:pt>
                <c:pt idx="2934">
                  <c:v>0.83170663333333317</c:v>
                </c:pt>
                <c:pt idx="2935">
                  <c:v>0.8291722562499998</c:v>
                </c:pt>
                <c:pt idx="2936">
                  <c:v>0.82663787916666653</c:v>
                </c:pt>
                <c:pt idx="2937">
                  <c:v>0.82410350208333316</c:v>
                </c:pt>
                <c:pt idx="2938">
                  <c:v>0.82156912499999979</c:v>
                </c:pt>
                <c:pt idx="2939">
                  <c:v>0.81903474791666653</c:v>
                </c:pt>
                <c:pt idx="2940">
                  <c:v>0.81650037083333316</c:v>
                </c:pt>
                <c:pt idx="2941">
                  <c:v>0.81396599374999978</c:v>
                </c:pt>
                <c:pt idx="2942">
                  <c:v>0.81143161666666641</c:v>
                </c:pt>
                <c:pt idx="2943">
                  <c:v>0.80889723958333315</c:v>
                </c:pt>
                <c:pt idx="2944">
                  <c:v>0.80636286249999989</c:v>
                </c:pt>
                <c:pt idx="2945">
                  <c:v>0.80382848541666641</c:v>
                </c:pt>
                <c:pt idx="2946">
                  <c:v>0.80129410833333314</c:v>
                </c:pt>
                <c:pt idx="2947">
                  <c:v>0.79875973124999977</c:v>
                </c:pt>
                <c:pt idx="2948">
                  <c:v>0.79622535416666651</c:v>
                </c:pt>
                <c:pt idx="2949">
                  <c:v>0.79369097708333314</c:v>
                </c:pt>
                <c:pt idx="2950">
                  <c:v>0.79115659999999977</c:v>
                </c:pt>
                <c:pt idx="2951">
                  <c:v>0.78862222291666639</c:v>
                </c:pt>
                <c:pt idx="2952">
                  <c:v>0.78608784583333302</c:v>
                </c:pt>
                <c:pt idx="2953">
                  <c:v>0.78355346874999987</c:v>
                </c:pt>
                <c:pt idx="2954">
                  <c:v>0.78101909166666639</c:v>
                </c:pt>
                <c:pt idx="2955">
                  <c:v>0.77848471458333313</c:v>
                </c:pt>
                <c:pt idx="2956">
                  <c:v>0.77595033749999986</c:v>
                </c:pt>
                <c:pt idx="2957">
                  <c:v>0.77341596041666649</c:v>
                </c:pt>
                <c:pt idx="2958">
                  <c:v>0.77088158333333312</c:v>
                </c:pt>
                <c:pt idx="2959">
                  <c:v>0.76834720624999975</c:v>
                </c:pt>
                <c:pt idx="2960">
                  <c:v>0.76581282916666649</c:v>
                </c:pt>
                <c:pt idx="2961">
                  <c:v>0.76327845208333311</c:v>
                </c:pt>
                <c:pt idx="2962">
                  <c:v>0.76074407499999963</c:v>
                </c:pt>
                <c:pt idx="2963">
                  <c:v>0.75820969791666637</c:v>
                </c:pt>
                <c:pt idx="2964">
                  <c:v>0.755675320833333</c:v>
                </c:pt>
                <c:pt idx="2965">
                  <c:v>0.75314094374999963</c:v>
                </c:pt>
                <c:pt idx="2966">
                  <c:v>0.75060656666666647</c:v>
                </c:pt>
                <c:pt idx="2967">
                  <c:v>0.7480721895833331</c:v>
                </c:pt>
                <c:pt idx="2968">
                  <c:v>0.74553781249999984</c:v>
                </c:pt>
                <c:pt idx="2969">
                  <c:v>0.74300343541666647</c:v>
                </c:pt>
                <c:pt idx="2970">
                  <c:v>0.90024432666666665</c:v>
                </c:pt>
                <c:pt idx="2971">
                  <c:v>0.89770994958333328</c:v>
                </c:pt>
                <c:pt idx="2972">
                  <c:v>0.89517557249999991</c:v>
                </c:pt>
                <c:pt idx="2973">
                  <c:v>0.89264119541666664</c:v>
                </c:pt>
                <c:pt idx="2974">
                  <c:v>0.89010681833333327</c:v>
                </c:pt>
                <c:pt idx="2975">
                  <c:v>0.8875724412499999</c:v>
                </c:pt>
                <c:pt idx="2976">
                  <c:v>0.88503806416666653</c:v>
                </c:pt>
                <c:pt idx="2977">
                  <c:v>0.88250368708333315</c:v>
                </c:pt>
                <c:pt idx="2978">
                  <c:v>0.87996930999999989</c:v>
                </c:pt>
                <c:pt idx="2979">
                  <c:v>0.87743493291666663</c:v>
                </c:pt>
                <c:pt idx="2980">
                  <c:v>0.87490055583333326</c:v>
                </c:pt>
                <c:pt idx="2981">
                  <c:v>0.87236617874999989</c:v>
                </c:pt>
                <c:pt idx="2982">
                  <c:v>0.86983180166666663</c:v>
                </c:pt>
                <c:pt idx="2983">
                  <c:v>0.86729742458333325</c:v>
                </c:pt>
                <c:pt idx="2984">
                  <c:v>0.86476304749999988</c:v>
                </c:pt>
                <c:pt idx="2985">
                  <c:v>0.86222867041666651</c:v>
                </c:pt>
                <c:pt idx="2986">
                  <c:v>0.85969429333333314</c:v>
                </c:pt>
                <c:pt idx="2987">
                  <c:v>0.85715991624999988</c:v>
                </c:pt>
                <c:pt idx="2988">
                  <c:v>0.85462553916666661</c:v>
                </c:pt>
                <c:pt idx="2989">
                  <c:v>0.85209116208333313</c:v>
                </c:pt>
                <c:pt idx="2990">
                  <c:v>0.84955678499999987</c:v>
                </c:pt>
                <c:pt idx="2991">
                  <c:v>0.8470224079166665</c:v>
                </c:pt>
                <c:pt idx="2992">
                  <c:v>0.84448803083333313</c:v>
                </c:pt>
                <c:pt idx="2993">
                  <c:v>0.84195365374999986</c:v>
                </c:pt>
                <c:pt idx="2994">
                  <c:v>0.83941927666666649</c:v>
                </c:pt>
                <c:pt idx="2995">
                  <c:v>0.83688489958333312</c:v>
                </c:pt>
                <c:pt idx="2996">
                  <c:v>0.83435052249999986</c:v>
                </c:pt>
                <c:pt idx="2997">
                  <c:v>0.8318161454166666</c:v>
                </c:pt>
                <c:pt idx="2998">
                  <c:v>0.82928176833333322</c:v>
                </c:pt>
                <c:pt idx="2999">
                  <c:v>0.82674739124999985</c:v>
                </c:pt>
                <c:pt idx="3000">
                  <c:v>0.82421301416666659</c:v>
                </c:pt>
                <c:pt idx="3001">
                  <c:v>0.82167863708333322</c:v>
                </c:pt>
                <c:pt idx="3002">
                  <c:v>0.81914425999999985</c:v>
                </c:pt>
                <c:pt idx="3003">
                  <c:v>0.81660988291666647</c:v>
                </c:pt>
                <c:pt idx="3004">
                  <c:v>0.81407550583333321</c:v>
                </c:pt>
                <c:pt idx="3005">
                  <c:v>0.81154112874999984</c:v>
                </c:pt>
                <c:pt idx="3006">
                  <c:v>0.80900675166666658</c:v>
                </c:pt>
                <c:pt idx="3007">
                  <c:v>0.8064723745833331</c:v>
                </c:pt>
                <c:pt idx="3008">
                  <c:v>0.80393799749999983</c:v>
                </c:pt>
                <c:pt idx="3009">
                  <c:v>0.80140362041666657</c:v>
                </c:pt>
                <c:pt idx="3010">
                  <c:v>0.79886924333333309</c:v>
                </c:pt>
                <c:pt idx="3011">
                  <c:v>0.79633486624999983</c:v>
                </c:pt>
                <c:pt idx="3012">
                  <c:v>0.79380048916666646</c:v>
                </c:pt>
                <c:pt idx="3013">
                  <c:v>0.7912661120833332</c:v>
                </c:pt>
                <c:pt idx="3014">
                  <c:v>0.78873173499999982</c:v>
                </c:pt>
                <c:pt idx="3015">
                  <c:v>0.78619735791666645</c:v>
                </c:pt>
                <c:pt idx="3016">
                  <c:v>0.78366298083333308</c:v>
                </c:pt>
                <c:pt idx="3017">
                  <c:v>0.78112860374999982</c:v>
                </c:pt>
                <c:pt idx="3018">
                  <c:v>0.77859422666666656</c:v>
                </c:pt>
                <c:pt idx="3019">
                  <c:v>0.77605984958333307</c:v>
                </c:pt>
                <c:pt idx="3020">
                  <c:v>0.77352547249999981</c:v>
                </c:pt>
                <c:pt idx="3021">
                  <c:v>0.77099109541666655</c:v>
                </c:pt>
                <c:pt idx="3022">
                  <c:v>0.76845671833333318</c:v>
                </c:pt>
                <c:pt idx="3023">
                  <c:v>0.76592234124999981</c:v>
                </c:pt>
                <c:pt idx="3024">
                  <c:v>0.76338796416666643</c:v>
                </c:pt>
                <c:pt idx="3025">
                  <c:v>0.76085358708333317</c:v>
                </c:pt>
                <c:pt idx="3026">
                  <c:v>0.7583192099999998</c:v>
                </c:pt>
                <c:pt idx="3027">
                  <c:v>0.75578483291666632</c:v>
                </c:pt>
                <c:pt idx="3028">
                  <c:v>0.75325045583333305</c:v>
                </c:pt>
                <c:pt idx="3029">
                  <c:v>0.75071607874999979</c:v>
                </c:pt>
                <c:pt idx="3030">
                  <c:v>0.74818170166666642</c:v>
                </c:pt>
                <c:pt idx="3031">
                  <c:v>0.74564732458333316</c:v>
                </c:pt>
                <c:pt idx="3032">
                  <c:v>0.74311294749999979</c:v>
                </c:pt>
                <c:pt idx="3033">
                  <c:v>0.74057857041666653</c:v>
                </c:pt>
                <c:pt idx="3034">
                  <c:v>0.89528508458333333</c:v>
                </c:pt>
                <c:pt idx="3035">
                  <c:v>0.89275070749999996</c:v>
                </c:pt>
                <c:pt idx="3036">
                  <c:v>0.89021633041666659</c:v>
                </c:pt>
                <c:pt idx="3037">
                  <c:v>0.88768195333333322</c:v>
                </c:pt>
                <c:pt idx="3038">
                  <c:v>0.88514757624999985</c:v>
                </c:pt>
                <c:pt idx="3039">
                  <c:v>0.88261319916666658</c:v>
                </c:pt>
                <c:pt idx="3040">
                  <c:v>0.88007882208333321</c:v>
                </c:pt>
                <c:pt idx="3041">
                  <c:v>0.87754444499999995</c:v>
                </c:pt>
                <c:pt idx="3042">
                  <c:v>0.87501006791666658</c:v>
                </c:pt>
                <c:pt idx="3043">
                  <c:v>0.87247569083333332</c:v>
                </c:pt>
                <c:pt idx="3044">
                  <c:v>0.86994131374999994</c:v>
                </c:pt>
                <c:pt idx="3045">
                  <c:v>0.86740693666666657</c:v>
                </c:pt>
                <c:pt idx="3046">
                  <c:v>0.8648725595833332</c:v>
                </c:pt>
                <c:pt idx="3047">
                  <c:v>0.86233818249999983</c:v>
                </c:pt>
                <c:pt idx="3048">
                  <c:v>0.85980380541666657</c:v>
                </c:pt>
                <c:pt idx="3049">
                  <c:v>0.85726942833333319</c:v>
                </c:pt>
                <c:pt idx="3050">
                  <c:v>0.85473505124999982</c:v>
                </c:pt>
                <c:pt idx="3051">
                  <c:v>0.85220067416666656</c:v>
                </c:pt>
                <c:pt idx="3052">
                  <c:v>0.84966629708333319</c:v>
                </c:pt>
                <c:pt idx="3053">
                  <c:v>0.84713191999999982</c:v>
                </c:pt>
                <c:pt idx="3054">
                  <c:v>0.84459754291666655</c:v>
                </c:pt>
                <c:pt idx="3055">
                  <c:v>0.84206316583333307</c:v>
                </c:pt>
                <c:pt idx="3056">
                  <c:v>0.83952878874999981</c:v>
                </c:pt>
                <c:pt idx="3057">
                  <c:v>0.83699441166666655</c:v>
                </c:pt>
                <c:pt idx="3058">
                  <c:v>0.83446003458333318</c:v>
                </c:pt>
                <c:pt idx="3059">
                  <c:v>0.8319256574999998</c:v>
                </c:pt>
                <c:pt idx="3060">
                  <c:v>0.82939128041666654</c:v>
                </c:pt>
                <c:pt idx="3061">
                  <c:v>0.82685690333333328</c:v>
                </c:pt>
                <c:pt idx="3062">
                  <c:v>0.8243225262499998</c:v>
                </c:pt>
                <c:pt idx="3063">
                  <c:v>0.82178814916666654</c:v>
                </c:pt>
                <c:pt idx="3064">
                  <c:v>0.81925377208333316</c:v>
                </c:pt>
                <c:pt idx="3065">
                  <c:v>0.81671939499999979</c:v>
                </c:pt>
                <c:pt idx="3066">
                  <c:v>0.81418501791666653</c:v>
                </c:pt>
                <c:pt idx="3067">
                  <c:v>0.81165064083333316</c:v>
                </c:pt>
                <c:pt idx="3068">
                  <c:v>0.80911626374999979</c:v>
                </c:pt>
                <c:pt idx="3069">
                  <c:v>0.80658188666666653</c:v>
                </c:pt>
                <c:pt idx="3070">
                  <c:v>0.80404750958333304</c:v>
                </c:pt>
                <c:pt idx="3071">
                  <c:v>0.80151313249999978</c:v>
                </c:pt>
                <c:pt idx="3072">
                  <c:v>0.79897875541666652</c:v>
                </c:pt>
                <c:pt idx="3073">
                  <c:v>0.79644437833333326</c:v>
                </c:pt>
                <c:pt idx="3074">
                  <c:v>0.79391000124999989</c:v>
                </c:pt>
                <c:pt idx="3075">
                  <c:v>0.79137562416666651</c:v>
                </c:pt>
                <c:pt idx="3076">
                  <c:v>0.78884124708333314</c:v>
                </c:pt>
                <c:pt idx="3077">
                  <c:v>0.78630686999999977</c:v>
                </c:pt>
                <c:pt idx="3078">
                  <c:v>0.7837724929166664</c:v>
                </c:pt>
                <c:pt idx="3079">
                  <c:v>0.78123811583333314</c:v>
                </c:pt>
                <c:pt idx="3080">
                  <c:v>0.77870373874999976</c:v>
                </c:pt>
                <c:pt idx="3081">
                  <c:v>0.7761693616666665</c:v>
                </c:pt>
                <c:pt idx="3082">
                  <c:v>0.77363498458333324</c:v>
                </c:pt>
                <c:pt idx="3083">
                  <c:v>0.77110060749999987</c:v>
                </c:pt>
                <c:pt idx="3084">
                  <c:v>0.7685662304166665</c:v>
                </c:pt>
                <c:pt idx="3085">
                  <c:v>0.76603185333333312</c:v>
                </c:pt>
                <c:pt idx="3086">
                  <c:v>0.76349747624999975</c:v>
                </c:pt>
                <c:pt idx="3087">
                  <c:v>0.76096309916666649</c:v>
                </c:pt>
                <c:pt idx="3088">
                  <c:v>0.75842872208333312</c:v>
                </c:pt>
                <c:pt idx="3089">
                  <c:v>0.75589434499999986</c:v>
                </c:pt>
                <c:pt idx="3090">
                  <c:v>0.75335996791666648</c:v>
                </c:pt>
                <c:pt idx="3091">
                  <c:v>0.750825590833333</c:v>
                </c:pt>
                <c:pt idx="3092">
                  <c:v>0.74829121374999974</c:v>
                </c:pt>
                <c:pt idx="3093">
                  <c:v>0.74575683666666648</c:v>
                </c:pt>
                <c:pt idx="3094">
                  <c:v>0.74322245958333311</c:v>
                </c:pt>
                <c:pt idx="3095">
                  <c:v>0.74068808249999973</c:v>
                </c:pt>
                <c:pt idx="3096">
                  <c:v>0.73815370541666636</c:v>
                </c:pt>
                <c:pt idx="3097">
                  <c:v>0.89032584249999991</c:v>
                </c:pt>
                <c:pt idx="3098">
                  <c:v>0.88779146541666654</c:v>
                </c:pt>
                <c:pt idx="3099">
                  <c:v>0.88525708833333328</c:v>
                </c:pt>
                <c:pt idx="3100">
                  <c:v>0.8827227112499999</c:v>
                </c:pt>
                <c:pt idx="3101">
                  <c:v>0.88018833416666653</c:v>
                </c:pt>
                <c:pt idx="3102">
                  <c:v>0.87765395708333327</c:v>
                </c:pt>
                <c:pt idx="3103">
                  <c:v>0.87511958000000001</c:v>
                </c:pt>
                <c:pt idx="3104">
                  <c:v>0.87258520291666664</c:v>
                </c:pt>
                <c:pt idx="3105">
                  <c:v>0.87005082583333326</c:v>
                </c:pt>
                <c:pt idx="3106">
                  <c:v>0.86751644874999989</c:v>
                </c:pt>
                <c:pt idx="3107">
                  <c:v>0.86498207166666652</c:v>
                </c:pt>
                <c:pt idx="3108">
                  <c:v>0.86244769458333326</c:v>
                </c:pt>
                <c:pt idx="3109">
                  <c:v>0.85991331749999989</c:v>
                </c:pt>
                <c:pt idx="3110">
                  <c:v>0.85737894041666651</c:v>
                </c:pt>
                <c:pt idx="3111">
                  <c:v>0.85484456333333325</c:v>
                </c:pt>
                <c:pt idx="3112">
                  <c:v>0.85231018624999977</c:v>
                </c:pt>
                <c:pt idx="3113">
                  <c:v>0.84977580916666651</c:v>
                </c:pt>
                <c:pt idx="3114">
                  <c:v>0.84724143208333325</c:v>
                </c:pt>
                <c:pt idx="3115">
                  <c:v>0.84470705499999976</c:v>
                </c:pt>
                <c:pt idx="3116">
                  <c:v>0.8421726779166665</c:v>
                </c:pt>
                <c:pt idx="3117">
                  <c:v>0.83963830083333324</c:v>
                </c:pt>
                <c:pt idx="3118">
                  <c:v>0.83710392374999976</c:v>
                </c:pt>
                <c:pt idx="3119">
                  <c:v>0.8345695466666665</c:v>
                </c:pt>
                <c:pt idx="3120">
                  <c:v>0.83203516958333323</c:v>
                </c:pt>
                <c:pt idx="3121">
                  <c:v>0.82950079249999986</c:v>
                </c:pt>
                <c:pt idx="3122">
                  <c:v>0.82696641541666649</c:v>
                </c:pt>
                <c:pt idx="3123">
                  <c:v>0.82443203833333323</c:v>
                </c:pt>
                <c:pt idx="3124">
                  <c:v>0.82189766124999986</c:v>
                </c:pt>
                <c:pt idx="3125">
                  <c:v>0.81936328416666659</c:v>
                </c:pt>
                <c:pt idx="3126">
                  <c:v>0.81682890708333322</c:v>
                </c:pt>
                <c:pt idx="3127">
                  <c:v>0.81429452999999985</c:v>
                </c:pt>
                <c:pt idx="3128">
                  <c:v>0.81176015291666648</c:v>
                </c:pt>
                <c:pt idx="3129">
                  <c:v>0.80922577583333322</c:v>
                </c:pt>
                <c:pt idx="3130">
                  <c:v>0.80669139874999984</c:v>
                </c:pt>
                <c:pt idx="3131">
                  <c:v>0.80415702166666647</c:v>
                </c:pt>
                <c:pt idx="3132">
                  <c:v>0.80162264458333321</c:v>
                </c:pt>
                <c:pt idx="3133">
                  <c:v>0.79908826749999973</c:v>
                </c:pt>
                <c:pt idx="3134">
                  <c:v>0.79655389041666647</c:v>
                </c:pt>
                <c:pt idx="3135">
                  <c:v>0.7940195133333332</c:v>
                </c:pt>
                <c:pt idx="3136">
                  <c:v>0.79148513624999983</c:v>
                </c:pt>
                <c:pt idx="3137">
                  <c:v>0.78895075916666657</c:v>
                </c:pt>
                <c:pt idx="3138">
                  <c:v>0.78641638208333309</c:v>
                </c:pt>
                <c:pt idx="3139">
                  <c:v>0.78388200499999983</c:v>
                </c:pt>
                <c:pt idx="3140">
                  <c:v>0.78134762791666645</c:v>
                </c:pt>
                <c:pt idx="3141">
                  <c:v>0.77881325083333308</c:v>
                </c:pt>
                <c:pt idx="3142">
                  <c:v>0.77627887374999993</c:v>
                </c:pt>
                <c:pt idx="3143">
                  <c:v>0.77374449666666645</c:v>
                </c:pt>
                <c:pt idx="3144">
                  <c:v>0.77121011958333319</c:v>
                </c:pt>
                <c:pt idx="3145">
                  <c:v>0.76867574249999981</c:v>
                </c:pt>
                <c:pt idx="3146">
                  <c:v>0.76614136541666644</c:v>
                </c:pt>
                <c:pt idx="3147">
                  <c:v>0.76360698833333318</c:v>
                </c:pt>
                <c:pt idx="3148">
                  <c:v>0.76107261124999981</c:v>
                </c:pt>
                <c:pt idx="3149">
                  <c:v>0.75853823416666644</c:v>
                </c:pt>
                <c:pt idx="3150">
                  <c:v>0.75600385708333318</c:v>
                </c:pt>
                <c:pt idx="3151">
                  <c:v>0.7534694799999998</c:v>
                </c:pt>
                <c:pt idx="3152">
                  <c:v>0.75093510291666643</c:v>
                </c:pt>
                <c:pt idx="3153">
                  <c:v>0.74840072583333317</c:v>
                </c:pt>
                <c:pt idx="3154">
                  <c:v>0.74586634874999969</c:v>
                </c:pt>
                <c:pt idx="3155">
                  <c:v>0.74333197166666642</c:v>
                </c:pt>
                <c:pt idx="3156">
                  <c:v>0.74079759458333316</c:v>
                </c:pt>
                <c:pt idx="3157">
                  <c:v>0.73826321749999979</c:v>
                </c:pt>
                <c:pt idx="3158">
                  <c:v>0.73572884041666642</c:v>
                </c:pt>
                <c:pt idx="3159">
                  <c:v>0.88536660041666659</c:v>
                </c:pt>
                <c:pt idx="3160">
                  <c:v>0.88283222333333322</c:v>
                </c:pt>
                <c:pt idx="3161">
                  <c:v>0.88029784624999996</c:v>
                </c:pt>
                <c:pt idx="3162">
                  <c:v>0.87776346916666648</c:v>
                </c:pt>
                <c:pt idx="3163">
                  <c:v>0.87522909208333322</c:v>
                </c:pt>
                <c:pt idx="3164">
                  <c:v>0.87269471499999995</c:v>
                </c:pt>
                <c:pt idx="3165">
                  <c:v>0.87016033791666669</c:v>
                </c:pt>
                <c:pt idx="3166">
                  <c:v>0.86762596083333321</c:v>
                </c:pt>
                <c:pt idx="3167">
                  <c:v>0.86509158374999995</c:v>
                </c:pt>
                <c:pt idx="3168">
                  <c:v>0.86255720666666658</c:v>
                </c:pt>
                <c:pt idx="3169">
                  <c:v>0.8600228295833332</c:v>
                </c:pt>
                <c:pt idx="3170">
                  <c:v>0.85748845249999994</c:v>
                </c:pt>
                <c:pt idx="3171">
                  <c:v>0.85495407541666657</c:v>
                </c:pt>
                <c:pt idx="3172">
                  <c:v>0.8524196983333332</c:v>
                </c:pt>
                <c:pt idx="3173">
                  <c:v>0.84988532124999994</c:v>
                </c:pt>
                <c:pt idx="3174">
                  <c:v>0.84735094416666656</c:v>
                </c:pt>
                <c:pt idx="3175">
                  <c:v>0.84481656708333319</c:v>
                </c:pt>
                <c:pt idx="3176">
                  <c:v>0.84228218999999993</c:v>
                </c:pt>
                <c:pt idx="3177">
                  <c:v>0.83974781291666645</c:v>
                </c:pt>
                <c:pt idx="3178">
                  <c:v>0.83721343583333319</c:v>
                </c:pt>
                <c:pt idx="3179">
                  <c:v>0.83467905874999992</c:v>
                </c:pt>
                <c:pt idx="3180">
                  <c:v>0.83214468166666655</c:v>
                </c:pt>
                <c:pt idx="3181">
                  <c:v>0.82961030458333318</c:v>
                </c:pt>
                <c:pt idx="3182">
                  <c:v>0.82707592749999981</c:v>
                </c:pt>
                <c:pt idx="3183">
                  <c:v>0.82454155041666655</c:v>
                </c:pt>
                <c:pt idx="3184">
                  <c:v>0.82200717333333317</c:v>
                </c:pt>
                <c:pt idx="3185">
                  <c:v>0.81947279624999991</c:v>
                </c:pt>
                <c:pt idx="3186">
                  <c:v>0.81693841916666654</c:v>
                </c:pt>
                <c:pt idx="3187">
                  <c:v>0.81440404208333328</c:v>
                </c:pt>
                <c:pt idx="3188">
                  <c:v>0.81186966499999991</c:v>
                </c:pt>
                <c:pt idx="3189">
                  <c:v>0.80933528791666653</c:v>
                </c:pt>
                <c:pt idx="3190">
                  <c:v>0.80680091083333316</c:v>
                </c:pt>
                <c:pt idx="3191">
                  <c:v>0.8042665337499999</c:v>
                </c:pt>
                <c:pt idx="3192">
                  <c:v>0.80173215666666653</c:v>
                </c:pt>
                <c:pt idx="3193">
                  <c:v>0.79919777958333316</c:v>
                </c:pt>
                <c:pt idx="3194">
                  <c:v>0.7966634024999999</c:v>
                </c:pt>
                <c:pt idx="3195">
                  <c:v>0.79412902541666641</c:v>
                </c:pt>
                <c:pt idx="3196">
                  <c:v>0.79159464833333315</c:v>
                </c:pt>
                <c:pt idx="3197">
                  <c:v>0.78906027124999989</c:v>
                </c:pt>
                <c:pt idx="3198">
                  <c:v>0.78652589416666652</c:v>
                </c:pt>
                <c:pt idx="3199">
                  <c:v>0.78399151708333326</c:v>
                </c:pt>
                <c:pt idx="3200">
                  <c:v>0.78145713999999977</c:v>
                </c:pt>
                <c:pt idx="3201">
                  <c:v>0.77892276291666651</c:v>
                </c:pt>
                <c:pt idx="3202">
                  <c:v>0.77638838583333314</c:v>
                </c:pt>
                <c:pt idx="3203">
                  <c:v>0.77385400874999988</c:v>
                </c:pt>
                <c:pt idx="3204">
                  <c:v>0.77131963166666639</c:v>
                </c:pt>
                <c:pt idx="3205">
                  <c:v>0.76878525458333313</c:v>
                </c:pt>
                <c:pt idx="3206">
                  <c:v>0.76625087749999976</c:v>
                </c:pt>
                <c:pt idx="3207">
                  <c:v>0.7637165004166665</c:v>
                </c:pt>
                <c:pt idx="3208">
                  <c:v>0.76118212333333313</c:v>
                </c:pt>
                <c:pt idx="3209">
                  <c:v>0.75864774624999987</c:v>
                </c:pt>
                <c:pt idx="3210">
                  <c:v>0.75611336916666649</c:v>
                </c:pt>
                <c:pt idx="3211">
                  <c:v>0.75357899208333312</c:v>
                </c:pt>
                <c:pt idx="3212">
                  <c:v>0.75104461499999975</c:v>
                </c:pt>
                <c:pt idx="3213">
                  <c:v>0.74851023791666638</c:v>
                </c:pt>
                <c:pt idx="3214">
                  <c:v>0.74597586083333312</c:v>
                </c:pt>
                <c:pt idx="3215">
                  <c:v>0.74344148374999985</c:v>
                </c:pt>
                <c:pt idx="3216">
                  <c:v>0.74090710666666637</c:v>
                </c:pt>
                <c:pt idx="3217">
                  <c:v>0.73837272958333311</c:v>
                </c:pt>
                <c:pt idx="3218">
                  <c:v>0.73583835249999985</c:v>
                </c:pt>
                <c:pt idx="3219">
                  <c:v>0.73330397541666648</c:v>
                </c:pt>
                <c:pt idx="3220">
                  <c:v>0.88040735833333328</c:v>
                </c:pt>
                <c:pt idx="3221">
                  <c:v>0.87787298124999991</c:v>
                </c:pt>
                <c:pt idx="3222">
                  <c:v>0.87533860416666665</c:v>
                </c:pt>
                <c:pt idx="3223">
                  <c:v>0.87280422708333316</c:v>
                </c:pt>
                <c:pt idx="3224">
                  <c:v>0.87026985000000001</c:v>
                </c:pt>
                <c:pt idx="3225">
                  <c:v>0.86773547291666664</c:v>
                </c:pt>
                <c:pt idx="3226">
                  <c:v>0.86520109583333338</c:v>
                </c:pt>
                <c:pt idx="3227">
                  <c:v>0.86266671874999989</c:v>
                </c:pt>
                <c:pt idx="3228">
                  <c:v>0.86013234166666663</c:v>
                </c:pt>
                <c:pt idx="3229">
                  <c:v>0.85759796458333326</c:v>
                </c:pt>
                <c:pt idx="3230">
                  <c:v>0.85506358749999989</c:v>
                </c:pt>
                <c:pt idx="3231">
                  <c:v>0.85252921041666663</c:v>
                </c:pt>
                <c:pt idx="3232">
                  <c:v>0.84999483333333326</c:v>
                </c:pt>
                <c:pt idx="3233">
                  <c:v>0.84746045624999988</c:v>
                </c:pt>
                <c:pt idx="3234">
                  <c:v>0.84492607916666662</c:v>
                </c:pt>
                <c:pt idx="3235">
                  <c:v>0.84239170208333325</c:v>
                </c:pt>
                <c:pt idx="3236">
                  <c:v>0.83985732499999988</c:v>
                </c:pt>
                <c:pt idx="3237">
                  <c:v>0.83732294791666662</c:v>
                </c:pt>
                <c:pt idx="3238">
                  <c:v>0.83478857083333313</c:v>
                </c:pt>
                <c:pt idx="3239">
                  <c:v>0.83225419374999987</c:v>
                </c:pt>
                <c:pt idx="3240">
                  <c:v>0.82971981666666661</c:v>
                </c:pt>
                <c:pt idx="3241">
                  <c:v>0.82718543958333324</c:v>
                </c:pt>
                <c:pt idx="3242">
                  <c:v>0.82465106249999987</c:v>
                </c:pt>
                <c:pt idx="3243">
                  <c:v>0.8221166854166666</c:v>
                </c:pt>
                <c:pt idx="3244">
                  <c:v>0.81958230833333323</c:v>
                </c:pt>
                <c:pt idx="3245">
                  <c:v>0.81704793124999986</c:v>
                </c:pt>
                <c:pt idx="3246">
                  <c:v>0.8145135541666666</c:v>
                </c:pt>
                <c:pt idx="3247">
                  <c:v>0.81197917708333323</c:v>
                </c:pt>
                <c:pt idx="3248">
                  <c:v>0.80944479999999996</c:v>
                </c:pt>
                <c:pt idx="3249">
                  <c:v>0.80691042291666659</c:v>
                </c:pt>
                <c:pt idx="3250">
                  <c:v>0.80437604583333322</c:v>
                </c:pt>
                <c:pt idx="3251">
                  <c:v>0.80184166874999985</c:v>
                </c:pt>
                <c:pt idx="3252">
                  <c:v>0.79930729166666659</c:v>
                </c:pt>
                <c:pt idx="3253">
                  <c:v>0.7967729145833331</c:v>
                </c:pt>
                <c:pt idx="3254">
                  <c:v>0.79423853749999984</c:v>
                </c:pt>
                <c:pt idx="3255">
                  <c:v>0.79170416041666658</c:v>
                </c:pt>
                <c:pt idx="3256">
                  <c:v>0.7891697833333331</c:v>
                </c:pt>
                <c:pt idx="3257">
                  <c:v>0.78663540624999995</c:v>
                </c:pt>
                <c:pt idx="3258">
                  <c:v>0.78410102916666657</c:v>
                </c:pt>
                <c:pt idx="3259">
                  <c:v>0.7815666520833332</c:v>
                </c:pt>
                <c:pt idx="3260">
                  <c:v>0.77903227499999983</c:v>
                </c:pt>
                <c:pt idx="3261">
                  <c:v>0.77649789791666646</c:v>
                </c:pt>
                <c:pt idx="3262">
                  <c:v>0.77396352083333309</c:v>
                </c:pt>
                <c:pt idx="3263">
                  <c:v>0.77142914374999982</c:v>
                </c:pt>
                <c:pt idx="3264">
                  <c:v>0.76889476666666656</c:v>
                </c:pt>
                <c:pt idx="3265">
                  <c:v>0.7663603895833333</c:v>
                </c:pt>
                <c:pt idx="3266">
                  <c:v>0.76382601249999993</c:v>
                </c:pt>
                <c:pt idx="3267">
                  <c:v>0.76129163541666656</c:v>
                </c:pt>
                <c:pt idx="3268">
                  <c:v>0.75875725833333318</c:v>
                </c:pt>
                <c:pt idx="3269">
                  <c:v>0.75622288124999981</c:v>
                </c:pt>
                <c:pt idx="3270">
                  <c:v>0.75368850416666644</c:v>
                </c:pt>
                <c:pt idx="3271">
                  <c:v>0.75115412708333318</c:v>
                </c:pt>
                <c:pt idx="3272">
                  <c:v>0.74861974999999981</c:v>
                </c:pt>
                <c:pt idx="3273">
                  <c:v>0.74608537291666654</c:v>
                </c:pt>
                <c:pt idx="3274">
                  <c:v>0.74355099583333317</c:v>
                </c:pt>
                <c:pt idx="3275">
                  <c:v>0.7410166187499998</c:v>
                </c:pt>
                <c:pt idx="3276">
                  <c:v>0.73848224166666654</c:v>
                </c:pt>
                <c:pt idx="3277">
                  <c:v>0.73594786458333317</c:v>
                </c:pt>
                <c:pt idx="3278">
                  <c:v>0.73341348749999979</c:v>
                </c:pt>
                <c:pt idx="3279">
                  <c:v>0.73087911041666642</c:v>
                </c:pt>
                <c:pt idx="3280">
                  <c:v>0.87544811624999985</c:v>
                </c:pt>
                <c:pt idx="3281">
                  <c:v>0.87291373916666659</c:v>
                </c:pt>
                <c:pt idx="3282">
                  <c:v>0.87037936208333322</c:v>
                </c:pt>
                <c:pt idx="3283">
                  <c:v>0.86784498499999996</c:v>
                </c:pt>
                <c:pt idx="3284">
                  <c:v>0.86531060791666659</c:v>
                </c:pt>
                <c:pt idx="3285">
                  <c:v>0.86277623083333332</c:v>
                </c:pt>
                <c:pt idx="3286">
                  <c:v>0.86024185374999995</c:v>
                </c:pt>
                <c:pt idx="3287">
                  <c:v>0.85770747666666658</c:v>
                </c:pt>
                <c:pt idx="3288">
                  <c:v>0.85517309958333332</c:v>
                </c:pt>
                <c:pt idx="3289">
                  <c:v>0.85263872249999983</c:v>
                </c:pt>
                <c:pt idx="3290">
                  <c:v>0.85010434541666657</c:v>
                </c:pt>
                <c:pt idx="3291">
                  <c:v>0.8475699683333332</c:v>
                </c:pt>
                <c:pt idx="3292">
                  <c:v>0.84503559124999983</c:v>
                </c:pt>
                <c:pt idx="3293">
                  <c:v>0.84250121416666657</c:v>
                </c:pt>
                <c:pt idx="3294">
                  <c:v>0.83996683708333331</c:v>
                </c:pt>
                <c:pt idx="3295">
                  <c:v>0.83743245999999982</c:v>
                </c:pt>
                <c:pt idx="3296">
                  <c:v>0.83489808291666656</c:v>
                </c:pt>
                <c:pt idx="3297">
                  <c:v>0.83236370583333319</c:v>
                </c:pt>
                <c:pt idx="3298">
                  <c:v>0.82982932874999982</c:v>
                </c:pt>
                <c:pt idx="3299">
                  <c:v>0.82729495166666656</c:v>
                </c:pt>
                <c:pt idx="3300">
                  <c:v>0.82476057458333318</c:v>
                </c:pt>
                <c:pt idx="3301">
                  <c:v>0.82222619749999981</c:v>
                </c:pt>
                <c:pt idx="3302">
                  <c:v>0.81969182041666655</c:v>
                </c:pt>
                <c:pt idx="3303">
                  <c:v>0.81715744333333329</c:v>
                </c:pt>
                <c:pt idx="3304">
                  <c:v>0.81462306624999981</c:v>
                </c:pt>
                <c:pt idx="3305">
                  <c:v>0.81208868916666654</c:v>
                </c:pt>
                <c:pt idx="3306">
                  <c:v>0.80955431208333328</c:v>
                </c:pt>
                <c:pt idx="3307">
                  <c:v>0.80701993499999991</c:v>
                </c:pt>
                <c:pt idx="3308">
                  <c:v>0.80448555791666654</c:v>
                </c:pt>
                <c:pt idx="3309">
                  <c:v>0.80195118083333317</c:v>
                </c:pt>
                <c:pt idx="3310">
                  <c:v>0.79941680374999979</c:v>
                </c:pt>
                <c:pt idx="3311">
                  <c:v>0.79688242666666653</c:v>
                </c:pt>
                <c:pt idx="3312">
                  <c:v>0.79434804958333327</c:v>
                </c:pt>
                <c:pt idx="3313">
                  <c:v>0.79181367249999979</c:v>
                </c:pt>
                <c:pt idx="3314">
                  <c:v>0.78927929541666653</c:v>
                </c:pt>
                <c:pt idx="3315">
                  <c:v>0.78674491833333327</c:v>
                </c:pt>
                <c:pt idx="3316">
                  <c:v>0.78421054124999989</c:v>
                </c:pt>
                <c:pt idx="3317">
                  <c:v>0.78167616416666652</c:v>
                </c:pt>
                <c:pt idx="3318">
                  <c:v>0.77914178708333315</c:v>
                </c:pt>
                <c:pt idx="3319">
                  <c:v>0.77660740999999978</c:v>
                </c:pt>
                <c:pt idx="3320">
                  <c:v>0.77407303291666651</c:v>
                </c:pt>
                <c:pt idx="3321">
                  <c:v>0.77153865583333303</c:v>
                </c:pt>
                <c:pt idx="3322">
                  <c:v>0.76900427874999977</c:v>
                </c:pt>
                <c:pt idx="3323">
                  <c:v>0.76646990166666651</c:v>
                </c:pt>
                <c:pt idx="3324">
                  <c:v>0.76393552458333325</c:v>
                </c:pt>
                <c:pt idx="3325">
                  <c:v>0.76140114749999988</c:v>
                </c:pt>
                <c:pt idx="3326">
                  <c:v>0.7588667704166665</c:v>
                </c:pt>
                <c:pt idx="3327">
                  <c:v>0.75633239333333313</c:v>
                </c:pt>
                <c:pt idx="3328">
                  <c:v>0.75379801624999976</c:v>
                </c:pt>
                <c:pt idx="3329">
                  <c:v>0.75126363916666639</c:v>
                </c:pt>
                <c:pt idx="3330">
                  <c:v>0.74872926208333312</c:v>
                </c:pt>
                <c:pt idx="3331">
                  <c:v>0.74619488499999986</c:v>
                </c:pt>
                <c:pt idx="3332">
                  <c:v>0.74366050791666649</c:v>
                </c:pt>
                <c:pt idx="3333">
                  <c:v>0.74112613083333312</c:v>
                </c:pt>
                <c:pt idx="3334">
                  <c:v>0.73859175374999975</c:v>
                </c:pt>
                <c:pt idx="3335">
                  <c:v>0.73605737666666649</c:v>
                </c:pt>
                <c:pt idx="3336">
                  <c:v>0.73352299958333322</c:v>
                </c:pt>
                <c:pt idx="3337">
                  <c:v>0.73098862249999974</c:v>
                </c:pt>
                <c:pt idx="3338">
                  <c:v>0.72845424541666637</c:v>
                </c:pt>
                <c:pt idx="3339">
                  <c:v>0.87048887416666654</c:v>
                </c:pt>
                <c:pt idx="3340">
                  <c:v>0.86795449708333328</c:v>
                </c:pt>
                <c:pt idx="3341">
                  <c:v>0.86542012000000001</c:v>
                </c:pt>
                <c:pt idx="3342">
                  <c:v>0.86288574291666664</c:v>
                </c:pt>
                <c:pt idx="3343">
                  <c:v>0.86035136583333327</c:v>
                </c:pt>
                <c:pt idx="3344">
                  <c:v>0.85781698875000001</c:v>
                </c:pt>
                <c:pt idx="3345">
                  <c:v>0.85528261166666653</c:v>
                </c:pt>
                <c:pt idx="3346">
                  <c:v>0.85274823458333326</c:v>
                </c:pt>
                <c:pt idx="3347">
                  <c:v>0.85021385749999989</c:v>
                </c:pt>
                <c:pt idx="3348">
                  <c:v>0.84767948041666652</c:v>
                </c:pt>
                <c:pt idx="3349">
                  <c:v>0.84514510333333326</c:v>
                </c:pt>
                <c:pt idx="3350">
                  <c:v>0.84261072624999989</c:v>
                </c:pt>
                <c:pt idx="3351">
                  <c:v>0.84007634916666651</c:v>
                </c:pt>
                <c:pt idx="3352">
                  <c:v>0.83754197208333325</c:v>
                </c:pt>
                <c:pt idx="3353">
                  <c:v>0.83500759499999988</c:v>
                </c:pt>
                <c:pt idx="3354">
                  <c:v>0.83247321791666651</c:v>
                </c:pt>
                <c:pt idx="3355">
                  <c:v>0.82993884083333325</c:v>
                </c:pt>
                <c:pt idx="3356">
                  <c:v>0.82740446374999976</c:v>
                </c:pt>
                <c:pt idx="3357">
                  <c:v>0.8248700866666665</c:v>
                </c:pt>
                <c:pt idx="3358">
                  <c:v>0.82233570958333324</c:v>
                </c:pt>
                <c:pt idx="3359">
                  <c:v>0.81980133249999987</c:v>
                </c:pt>
                <c:pt idx="3360">
                  <c:v>0.8172669554166665</c:v>
                </c:pt>
                <c:pt idx="3361">
                  <c:v>0.81473257833333323</c:v>
                </c:pt>
                <c:pt idx="3362">
                  <c:v>0.81219820124999986</c:v>
                </c:pt>
                <c:pt idx="3363">
                  <c:v>0.8096638241666666</c:v>
                </c:pt>
                <c:pt idx="3364">
                  <c:v>0.80712944708333323</c:v>
                </c:pt>
                <c:pt idx="3365">
                  <c:v>0.80459506999999986</c:v>
                </c:pt>
                <c:pt idx="3366">
                  <c:v>0.80206069291666648</c:v>
                </c:pt>
                <c:pt idx="3367">
                  <c:v>0.79952631583333322</c:v>
                </c:pt>
                <c:pt idx="3368">
                  <c:v>0.79699193874999985</c:v>
                </c:pt>
                <c:pt idx="3369">
                  <c:v>0.79445756166666648</c:v>
                </c:pt>
                <c:pt idx="3370">
                  <c:v>0.79192318458333322</c:v>
                </c:pt>
                <c:pt idx="3371">
                  <c:v>0.78938880749999996</c:v>
                </c:pt>
                <c:pt idx="3372">
                  <c:v>0.78685443041666647</c:v>
                </c:pt>
                <c:pt idx="3373">
                  <c:v>0.78432005333333321</c:v>
                </c:pt>
                <c:pt idx="3374">
                  <c:v>0.78178567624999984</c:v>
                </c:pt>
                <c:pt idx="3375">
                  <c:v>0.77925129916666647</c:v>
                </c:pt>
                <c:pt idx="3376">
                  <c:v>0.77671692208333321</c:v>
                </c:pt>
                <c:pt idx="3377">
                  <c:v>0.77418254499999983</c:v>
                </c:pt>
                <c:pt idx="3378">
                  <c:v>0.77164816791666646</c:v>
                </c:pt>
                <c:pt idx="3379">
                  <c:v>0.7691137908333332</c:v>
                </c:pt>
                <c:pt idx="3380">
                  <c:v>0.76657941374999972</c:v>
                </c:pt>
                <c:pt idx="3381">
                  <c:v>0.76404503666666646</c:v>
                </c:pt>
                <c:pt idx="3382">
                  <c:v>0.76151065958333319</c:v>
                </c:pt>
                <c:pt idx="3383">
                  <c:v>0.75897628249999982</c:v>
                </c:pt>
                <c:pt idx="3384">
                  <c:v>0.75644190541666656</c:v>
                </c:pt>
                <c:pt idx="3385">
                  <c:v>0.75390752833333319</c:v>
                </c:pt>
                <c:pt idx="3386">
                  <c:v>0.75137315124999982</c:v>
                </c:pt>
                <c:pt idx="3387">
                  <c:v>0.74883877416666644</c:v>
                </c:pt>
                <c:pt idx="3388">
                  <c:v>0.74630439708333307</c:v>
                </c:pt>
                <c:pt idx="3389">
                  <c:v>0.74377001999999981</c:v>
                </c:pt>
                <c:pt idx="3390">
                  <c:v>0.74123564291666644</c:v>
                </c:pt>
                <c:pt idx="3391">
                  <c:v>0.73870126583333307</c:v>
                </c:pt>
                <c:pt idx="3392">
                  <c:v>0.73616688874999991</c:v>
                </c:pt>
                <c:pt idx="3393">
                  <c:v>0.73363251166666654</c:v>
                </c:pt>
                <c:pt idx="3394">
                  <c:v>0.73109813458333317</c:v>
                </c:pt>
                <c:pt idx="3395">
                  <c:v>0.72856375749999991</c:v>
                </c:pt>
                <c:pt idx="3396">
                  <c:v>0.72602938041666643</c:v>
                </c:pt>
                <c:pt idx="3397">
                  <c:v>0.86552963208333322</c:v>
                </c:pt>
                <c:pt idx="3398">
                  <c:v>0.86299525499999996</c:v>
                </c:pt>
                <c:pt idx="3399">
                  <c:v>0.8604608779166667</c:v>
                </c:pt>
                <c:pt idx="3400">
                  <c:v>0.85792650083333322</c:v>
                </c:pt>
                <c:pt idx="3401">
                  <c:v>0.85539212374999996</c:v>
                </c:pt>
                <c:pt idx="3402">
                  <c:v>0.85285774666666658</c:v>
                </c:pt>
                <c:pt idx="3403">
                  <c:v>0.85032336958333321</c:v>
                </c:pt>
                <c:pt idx="3404">
                  <c:v>0.84778899249999995</c:v>
                </c:pt>
                <c:pt idx="3405">
                  <c:v>0.84525461541666658</c:v>
                </c:pt>
                <c:pt idx="3406">
                  <c:v>0.8427202383333332</c:v>
                </c:pt>
                <c:pt idx="3407">
                  <c:v>0.84018586124999994</c:v>
                </c:pt>
                <c:pt idx="3408">
                  <c:v>0.83765148416666657</c:v>
                </c:pt>
                <c:pt idx="3409">
                  <c:v>0.8351171070833332</c:v>
                </c:pt>
                <c:pt idx="3410">
                  <c:v>0.83258272999999994</c:v>
                </c:pt>
                <c:pt idx="3411">
                  <c:v>0.83004835291666657</c:v>
                </c:pt>
                <c:pt idx="3412">
                  <c:v>0.82751397583333319</c:v>
                </c:pt>
                <c:pt idx="3413">
                  <c:v>0.82497959874999993</c:v>
                </c:pt>
                <c:pt idx="3414">
                  <c:v>0.82244522166666656</c:v>
                </c:pt>
                <c:pt idx="3415">
                  <c:v>0.81991084458333319</c:v>
                </c:pt>
                <c:pt idx="3416">
                  <c:v>0.81737646749999993</c:v>
                </c:pt>
                <c:pt idx="3417">
                  <c:v>0.81484209041666666</c:v>
                </c:pt>
                <c:pt idx="3418">
                  <c:v>0.81230771333333318</c:v>
                </c:pt>
                <c:pt idx="3419">
                  <c:v>0.80977333624999992</c:v>
                </c:pt>
                <c:pt idx="3420">
                  <c:v>0.80723895916666655</c:v>
                </c:pt>
                <c:pt idx="3421">
                  <c:v>0.80470458208333318</c:v>
                </c:pt>
                <c:pt idx="3422">
                  <c:v>0.80217020499999991</c:v>
                </c:pt>
                <c:pt idx="3423">
                  <c:v>0.79963582791666654</c:v>
                </c:pt>
                <c:pt idx="3424">
                  <c:v>0.79710145083333317</c:v>
                </c:pt>
                <c:pt idx="3425">
                  <c:v>0.79456707374999991</c:v>
                </c:pt>
                <c:pt idx="3426">
                  <c:v>0.79203269666666654</c:v>
                </c:pt>
                <c:pt idx="3427">
                  <c:v>0.78949831958333316</c:v>
                </c:pt>
                <c:pt idx="3428">
                  <c:v>0.7869639424999999</c:v>
                </c:pt>
                <c:pt idx="3429">
                  <c:v>0.78442956541666642</c:v>
                </c:pt>
                <c:pt idx="3430">
                  <c:v>0.78189518833333316</c:v>
                </c:pt>
                <c:pt idx="3431">
                  <c:v>0.7793608112499999</c:v>
                </c:pt>
                <c:pt idx="3432">
                  <c:v>0.77682643416666652</c:v>
                </c:pt>
                <c:pt idx="3433">
                  <c:v>0.77429205708333315</c:v>
                </c:pt>
                <c:pt idx="3434">
                  <c:v>0.77175767999999989</c:v>
                </c:pt>
                <c:pt idx="3435">
                  <c:v>0.76922330291666652</c:v>
                </c:pt>
                <c:pt idx="3436">
                  <c:v>0.76668892583333315</c:v>
                </c:pt>
                <c:pt idx="3437">
                  <c:v>0.76415454874999988</c:v>
                </c:pt>
                <c:pt idx="3438">
                  <c:v>0.7616201716666664</c:v>
                </c:pt>
                <c:pt idx="3439">
                  <c:v>0.75908579458333314</c:v>
                </c:pt>
                <c:pt idx="3440">
                  <c:v>0.75655141749999988</c:v>
                </c:pt>
                <c:pt idx="3441">
                  <c:v>0.75401704041666651</c:v>
                </c:pt>
                <c:pt idx="3442">
                  <c:v>0.75148266333333325</c:v>
                </c:pt>
                <c:pt idx="3443">
                  <c:v>0.74894828624999987</c:v>
                </c:pt>
                <c:pt idx="3444">
                  <c:v>0.7464139091666665</c:v>
                </c:pt>
                <c:pt idx="3445">
                  <c:v>0.74387953208333313</c:v>
                </c:pt>
                <c:pt idx="3446">
                  <c:v>0.74134515499999976</c:v>
                </c:pt>
                <c:pt idx="3447">
                  <c:v>0.73881077791666638</c:v>
                </c:pt>
                <c:pt idx="3448">
                  <c:v>0.73627640083333312</c:v>
                </c:pt>
                <c:pt idx="3449">
                  <c:v>0.73374202374999986</c:v>
                </c:pt>
                <c:pt idx="3450">
                  <c:v>0.7312076466666666</c:v>
                </c:pt>
                <c:pt idx="3451">
                  <c:v>0.72867326958333323</c:v>
                </c:pt>
                <c:pt idx="3452">
                  <c:v>0.72613889249999986</c:v>
                </c:pt>
                <c:pt idx="3453">
                  <c:v>0.72360451541666648</c:v>
                </c:pt>
                <c:pt idx="3454">
                  <c:v>0.86057039000000002</c:v>
                </c:pt>
                <c:pt idx="3455">
                  <c:v>0.85803601291666665</c:v>
                </c:pt>
                <c:pt idx="3456">
                  <c:v>0.85550163583333338</c:v>
                </c:pt>
                <c:pt idx="3457">
                  <c:v>0.8529672587499999</c:v>
                </c:pt>
                <c:pt idx="3458">
                  <c:v>0.85043288166666664</c:v>
                </c:pt>
                <c:pt idx="3459">
                  <c:v>0.84789850458333327</c:v>
                </c:pt>
                <c:pt idx="3460">
                  <c:v>0.8453641274999999</c:v>
                </c:pt>
                <c:pt idx="3461">
                  <c:v>0.84282975041666663</c:v>
                </c:pt>
                <c:pt idx="3462">
                  <c:v>0.84029537333333326</c:v>
                </c:pt>
                <c:pt idx="3463">
                  <c:v>0.83776099624999989</c:v>
                </c:pt>
                <c:pt idx="3464">
                  <c:v>0.83522661916666663</c:v>
                </c:pt>
                <c:pt idx="3465">
                  <c:v>0.83269224208333326</c:v>
                </c:pt>
                <c:pt idx="3466">
                  <c:v>0.83015786499999988</c:v>
                </c:pt>
                <c:pt idx="3467">
                  <c:v>0.82762348791666662</c:v>
                </c:pt>
                <c:pt idx="3468">
                  <c:v>0.82508911083333325</c:v>
                </c:pt>
                <c:pt idx="3469">
                  <c:v>0.82255473374999988</c:v>
                </c:pt>
                <c:pt idx="3470">
                  <c:v>0.82002035666666662</c:v>
                </c:pt>
                <c:pt idx="3471">
                  <c:v>0.81748597958333324</c:v>
                </c:pt>
                <c:pt idx="3472">
                  <c:v>0.81495160249999987</c:v>
                </c:pt>
                <c:pt idx="3473">
                  <c:v>0.81241722541666661</c:v>
                </c:pt>
                <c:pt idx="3474">
                  <c:v>0.80988284833333335</c:v>
                </c:pt>
                <c:pt idx="3475">
                  <c:v>0.80734847124999987</c:v>
                </c:pt>
                <c:pt idx="3476">
                  <c:v>0.8048140941666666</c:v>
                </c:pt>
                <c:pt idx="3477">
                  <c:v>0.80227971708333323</c:v>
                </c:pt>
                <c:pt idx="3478">
                  <c:v>0.79974533999999986</c:v>
                </c:pt>
                <c:pt idx="3479">
                  <c:v>0.7972109629166666</c:v>
                </c:pt>
                <c:pt idx="3480">
                  <c:v>0.79467658583333323</c:v>
                </c:pt>
                <c:pt idx="3481">
                  <c:v>0.79214220874999985</c:v>
                </c:pt>
                <c:pt idx="3482">
                  <c:v>0.78960783166666659</c:v>
                </c:pt>
                <c:pt idx="3483">
                  <c:v>0.78707345458333322</c:v>
                </c:pt>
                <c:pt idx="3484">
                  <c:v>0.78453907749999985</c:v>
                </c:pt>
                <c:pt idx="3485">
                  <c:v>0.78200470041666659</c:v>
                </c:pt>
                <c:pt idx="3486">
                  <c:v>0.77947032333333333</c:v>
                </c:pt>
                <c:pt idx="3487">
                  <c:v>0.77693594624999995</c:v>
                </c:pt>
                <c:pt idx="3488">
                  <c:v>0.77440156916666658</c:v>
                </c:pt>
                <c:pt idx="3489">
                  <c:v>0.77186719208333321</c:v>
                </c:pt>
                <c:pt idx="3490">
                  <c:v>0.76933281499999984</c:v>
                </c:pt>
                <c:pt idx="3491">
                  <c:v>0.76679843791666646</c:v>
                </c:pt>
                <c:pt idx="3492">
                  <c:v>0.7642640608333332</c:v>
                </c:pt>
                <c:pt idx="3493">
                  <c:v>0.76172968374999983</c:v>
                </c:pt>
                <c:pt idx="3494">
                  <c:v>0.75919530666666657</c:v>
                </c:pt>
                <c:pt idx="3495">
                  <c:v>0.75666092958333309</c:v>
                </c:pt>
                <c:pt idx="3496">
                  <c:v>0.75412655249999994</c:v>
                </c:pt>
                <c:pt idx="3497">
                  <c:v>0.75159217541666656</c:v>
                </c:pt>
                <c:pt idx="3498">
                  <c:v>0.74905779833333319</c:v>
                </c:pt>
                <c:pt idx="3499">
                  <c:v>0.74652342124999982</c:v>
                </c:pt>
                <c:pt idx="3500">
                  <c:v>0.74398904416666645</c:v>
                </c:pt>
                <c:pt idx="3501">
                  <c:v>0.74145466708333307</c:v>
                </c:pt>
                <c:pt idx="3502">
                  <c:v>0.73892028999999981</c:v>
                </c:pt>
                <c:pt idx="3503">
                  <c:v>0.73638591291666644</c:v>
                </c:pt>
                <c:pt idx="3504">
                  <c:v>0.73385153583333318</c:v>
                </c:pt>
                <c:pt idx="3505">
                  <c:v>0.73131715874999981</c:v>
                </c:pt>
                <c:pt idx="3506">
                  <c:v>0.72878278166666655</c:v>
                </c:pt>
                <c:pt idx="3507">
                  <c:v>0.72624840458333317</c:v>
                </c:pt>
                <c:pt idx="3508">
                  <c:v>0.7237140274999998</c:v>
                </c:pt>
                <c:pt idx="3509">
                  <c:v>0.72117965041666654</c:v>
                </c:pt>
                <c:pt idx="3510">
                  <c:v>0.85561114791666659</c:v>
                </c:pt>
                <c:pt idx="3511">
                  <c:v>0.85307677083333333</c:v>
                </c:pt>
                <c:pt idx="3512">
                  <c:v>0.85054239374999996</c:v>
                </c:pt>
                <c:pt idx="3513">
                  <c:v>0.84800801666666659</c:v>
                </c:pt>
                <c:pt idx="3514">
                  <c:v>0.84547363958333333</c:v>
                </c:pt>
                <c:pt idx="3515">
                  <c:v>0.84293926249999984</c:v>
                </c:pt>
                <c:pt idx="3516">
                  <c:v>0.84040488541666658</c:v>
                </c:pt>
                <c:pt idx="3517">
                  <c:v>0.83787050833333321</c:v>
                </c:pt>
                <c:pt idx="3518">
                  <c:v>0.83533613124999984</c:v>
                </c:pt>
                <c:pt idx="3519">
                  <c:v>0.83280175416666657</c:v>
                </c:pt>
                <c:pt idx="3520">
                  <c:v>0.83026737708333331</c:v>
                </c:pt>
                <c:pt idx="3521">
                  <c:v>0.82773299999999983</c:v>
                </c:pt>
                <c:pt idx="3522">
                  <c:v>0.82519862291666657</c:v>
                </c:pt>
                <c:pt idx="3523">
                  <c:v>0.8226642458333332</c:v>
                </c:pt>
                <c:pt idx="3524">
                  <c:v>0.82012986874999982</c:v>
                </c:pt>
                <c:pt idx="3525">
                  <c:v>0.81759549166666656</c:v>
                </c:pt>
                <c:pt idx="3526">
                  <c:v>0.81506111458333319</c:v>
                </c:pt>
                <c:pt idx="3527">
                  <c:v>0.81252673749999982</c:v>
                </c:pt>
                <c:pt idx="3528">
                  <c:v>0.80999236041666656</c:v>
                </c:pt>
                <c:pt idx="3529">
                  <c:v>0.8074579833333333</c:v>
                </c:pt>
                <c:pt idx="3530">
                  <c:v>0.80492360624999981</c:v>
                </c:pt>
                <c:pt idx="3531">
                  <c:v>0.80238922916666655</c:v>
                </c:pt>
                <c:pt idx="3532">
                  <c:v>0.79985485208333329</c:v>
                </c:pt>
                <c:pt idx="3533">
                  <c:v>0.79732047499999992</c:v>
                </c:pt>
                <c:pt idx="3534">
                  <c:v>0.79478609791666655</c:v>
                </c:pt>
                <c:pt idx="3535">
                  <c:v>0.79225172083333317</c:v>
                </c:pt>
                <c:pt idx="3536">
                  <c:v>0.7897173437499998</c:v>
                </c:pt>
                <c:pt idx="3537">
                  <c:v>0.78718296666666654</c:v>
                </c:pt>
                <c:pt idx="3538">
                  <c:v>0.78464858958333328</c:v>
                </c:pt>
                <c:pt idx="3539">
                  <c:v>0.78211421249999979</c:v>
                </c:pt>
                <c:pt idx="3540">
                  <c:v>0.77957983541666653</c:v>
                </c:pt>
                <c:pt idx="3541">
                  <c:v>0.77704545833333327</c:v>
                </c:pt>
                <c:pt idx="3542">
                  <c:v>0.7745110812499999</c:v>
                </c:pt>
                <c:pt idx="3543">
                  <c:v>0.77197670416666653</c:v>
                </c:pt>
                <c:pt idx="3544">
                  <c:v>0.76944232708333316</c:v>
                </c:pt>
                <c:pt idx="3545">
                  <c:v>0.76690794999999978</c:v>
                </c:pt>
                <c:pt idx="3546">
                  <c:v>0.76437357291666641</c:v>
                </c:pt>
                <c:pt idx="3547">
                  <c:v>0.76183919583333315</c:v>
                </c:pt>
                <c:pt idx="3548">
                  <c:v>0.75930481875</c:v>
                </c:pt>
                <c:pt idx="3549">
                  <c:v>0.75677044166666652</c:v>
                </c:pt>
                <c:pt idx="3550">
                  <c:v>0.75423606458333325</c:v>
                </c:pt>
                <c:pt idx="3551">
                  <c:v>0.75170168749999988</c:v>
                </c:pt>
                <c:pt idx="3552">
                  <c:v>0.74916731041666651</c:v>
                </c:pt>
                <c:pt idx="3553">
                  <c:v>0.74663293333333314</c:v>
                </c:pt>
                <c:pt idx="3554">
                  <c:v>0.74409855624999977</c:v>
                </c:pt>
                <c:pt idx="3555">
                  <c:v>0.7415641791666665</c:v>
                </c:pt>
                <c:pt idx="3556">
                  <c:v>0.73902980208333313</c:v>
                </c:pt>
                <c:pt idx="3557">
                  <c:v>0.73649542499999976</c:v>
                </c:pt>
                <c:pt idx="3558">
                  <c:v>0.7339610479166665</c:v>
                </c:pt>
                <c:pt idx="3559">
                  <c:v>0.73142667083333313</c:v>
                </c:pt>
                <c:pt idx="3560">
                  <c:v>0.72889229374999975</c:v>
                </c:pt>
                <c:pt idx="3561">
                  <c:v>0.72635791666666649</c:v>
                </c:pt>
                <c:pt idx="3562">
                  <c:v>0.72382353958333312</c:v>
                </c:pt>
                <c:pt idx="3563">
                  <c:v>0.72128916249999986</c:v>
                </c:pt>
                <c:pt idx="3564">
                  <c:v>0.71875478541666649</c:v>
                </c:pt>
                <c:pt idx="3565">
                  <c:v>0.85065190583333328</c:v>
                </c:pt>
                <c:pt idx="3566">
                  <c:v>0.84811752875000002</c:v>
                </c:pt>
                <c:pt idx="3567">
                  <c:v>0.84558315166666664</c:v>
                </c:pt>
                <c:pt idx="3568">
                  <c:v>0.84304877458333327</c:v>
                </c:pt>
                <c:pt idx="3569">
                  <c:v>0.84051439750000001</c:v>
                </c:pt>
                <c:pt idx="3570">
                  <c:v>0.83798002041666653</c:v>
                </c:pt>
                <c:pt idx="3571">
                  <c:v>0.83544564333333327</c:v>
                </c:pt>
                <c:pt idx="3572">
                  <c:v>0.83291126624999989</c:v>
                </c:pt>
                <c:pt idx="3573">
                  <c:v>0.83037688916666663</c:v>
                </c:pt>
                <c:pt idx="3574">
                  <c:v>0.82784251208333326</c:v>
                </c:pt>
                <c:pt idx="3575">
                  <c:v>0.825308135</c:v>
                </c:pt>
                <c:pt idx="3576">
                  <c:v>0.82277375791666651</c:v>
                </c:pt>
                <c:pt idx="3577">
                  <c:v>0.82023938083333325</c:v>
                </c:pt>
                <c:pt idx="3578">
                  <c:v>0.81770500374999988</c:v>
                </c:pt>
                <c:pt idx="3579">
                  <c:v>0.81517062666666662</c:v>
                </c:pt>
                <c:pt idx="3580">
                  <c:v>0.81263624958333325</c:v>
                </c:pt>
                <c:pt idx="3581">
                  <c:v>0.81010187249999988</c:v>
                </c:pt>
                <c:pt idx="3582">
                  <c:v>0.80756749541666661</c:v>
                </c:pt>
                <c:pt idx="3583">
                  <c:v>0.80503311833333324</c:v>
                </c:pt>
                <c:pt idx="3584">
                  <c:v>0.80249874124999998</c:v>
                </c:pt>
                <c:pt idx="3585">
                  <c:v>0.79996436416666661</c:v>
                </c:pt>
                <c:pt idx="3586">
                  <c:v>0.79742998708333324</c:v>
                </c:pt>
                <c:pt idx="3587">
                  <c:v>0.79489560999999997</c:v>
                </c:pt>
                <c:pt idx="3588">
                  <c:v>0.7923612329166666</c:v>
                </c:pt>
                <c:pt idx="3589">
                  <c:v>0.78982685583333323</c:v>
                </c:pt>
                <c:pt idx="3590">
                  <c:v>0.78729247874999986</c:v>
                </c:pt>
                <c:pt idx="3591">
                  <c:v>0.7847581016666666</c:v>
                </c:pt>
                <c:pt idx="3592">
                  <c:v>0.78222372458333322</c:v>
                </c:pt>
                <c:pt idx="3593">
                  <c:v>0.77968934749999996</c:v>
                </c:pt>
                <c:pt idx="3594">
                  <c:v>0.77715497041666648</c:v>
                </c:pt>
                <c:pt idx="3595">
                  <c:v>0.77462059333333322</c:v>
                </c:pt>
                <c:pt idx="3596">
                  <c:v>0.77208621624999985</c:v>
                </c:pt>
                <c:pt idx="3597">
                  <c:v>0.76955183916666658</c:v>
                </c:pt>
                <c:pt idx="3598">
                  <c:v>0.76701746208333321</c:v>
                </c:pt>
                <c:pt idx="3599">
                  <c:v>0.76448308499999995</c:v>
                </c:pt>
                <c:pt idx="3600">
                  <c:v>0.76194870791666658</c:v>
                </c:pt>
                <c:pt idx="3601">
                  <c:v>0.75941433083333321</c:v>
                </c:pt>
                <c:pt idx="3602">
                  <c:v>0.75687995374999995</c:v>
                </c:pt>
                <c:pt idx="3603">
                  <c:v>0.75434557666666646</c:v>
                </c:pt>
                <c:pt idx="3604">
                  <c:v>0.7518111995833332</c:v>
                </c:pt>
                <c:pt idx="3605">
                  <c:v>0.74927682249999994</c:v>
                </c:pt>
                <c:pt idx="3606">
                  <c:v>0.74674244541666646</c:v>
                </c:pt>
                <c:pt idx="3607">
                  <c:v>0.74420806833333319</c:v>
                </c:pt>
                <c:pt idx="3608">
                  <c:v>0.74167369124999993</c:v>
                </c:pt>
                <c:pt idx="3609">
                  <c:v>0.73913931416666656</c:v>
                </c:pt>
                <c:pt idx="3610">
                  <c:v>0.73660493708333319</c:v>
                </c:pt>
                <c:pt idx="3611">
                  <c:v>0.73407055999999982</c:v>
                </c:pt>
                <c:pt idx="3612">
                  <c:v>0.73153618291666644</c:v>
                </c:pt>
                <c:pt idx="3613">
                  <c:v>0.72900180583333307</c:v>
                </c:pt>
                <c:pt idx="3614">
                  <c:v>0.7264674287499997</c:v>
                </c:pt>
                <c:pt idx="3615">
                  <c:v>0.72393305166666655</c:v>
                </c:pt>
                <c:pt idx="3616">
                  <c:v>0.72139867458333329</c:v>
                </c:pt>
                <c:pt idx="3617">
                  <c:v>0.71886429749999992</c:v>
                </c:pt>
                <c:pt idx="3618">
                  <c:v>0.71632992041666654</c:v>
                </c:pt>
                <c:pt idx="3619">
                  <c:v>0.84569266374999996</c:v>
                </c:pt>
                <c:pt idx="3620">
                  <c:v>0.84315828666666659</c:v>
                </c:pt>
                <c:pt idx="3621">
                  <c:v>0.84062390958333322</c:v>
                </c:pt>
                <c:pt idx="3622">
                  <c:v>0.83808953249999996</c:v>
                </c:pt>
                <c:pt idx="3623">
                  <c:v>0.83555515541666658</c:v>
                </c:pt>
                <c:pt idx="3624">
                  <c:v>0.83302077833333321</c:v>
                </c:pt>
                <c:pt idx="3625">
                  <c:v>0.83048640124999995</c:v>
                </c:pt>
                <c:pt idx="3626">
                  <c:v>0.82795202416666658</c:v>
                </c:pt>
                <c:pt idx="3627">
                  <c:v>0.82541764708333321</c:v>
                </c:pt>
                <c:pt idx="3628">
                  <c:v>0.82288326999999994</c:v>
                </c:pt>
                <c:pt idx="3629">
                  <c:v>0.82034889291666657</c:v>
                </c:pt>
                <c:pt idx="3630">
                  <c:v>0.8178145158333332</c:v>
                </c:pt>
                <c:pt idx="3631">
                  <c:v>0.81528013874999994</c:v>
                </c:pt>
                <c:pt idx="3632">
                  <c:v>0.81274576166666657</c:v>
                </c:pt>
                <c:pt idx="3633">
                  <c:v>0.81021138458333319</c:v>
                </c:pt>
                <c:pt idx="3634">
                  <c:v>0.80767700749999993</c:v>
                </c:pt>
                <c:pt idx="3635">
                  <c:v>0.80514263041666667</c:v>
                </c:pt>
                <c:pt idx="3636">
                  <c:v>0.80260825333333319</c:v>
                </c:pt>
                <c:pt idx="3637">
                  <c:v>0.80007387624999993</c:v>
                </c:pt>
                <c:pt idx="3638">
                  <c:v>0.79753949916666667</c:v>
                </c:pt>
                <c:pt idx="3639">
                  <c:v>0.79500512208333329</c:v>
                </c:pt>
                <c:pt idx="3640">
                  <c:v>0.79247074499999992</c:v>
                </c:pt>
                <c:pt idx="3641">
                  <c:v>0.78993636791666655</c:v>
                </c:pt>
                <c:pt idx="3642">
                  <c:v>0.78740199083333318</c:v>
                </c:pt>
                <c:pt idx="3643">
                  <c:v>0.78486761374999992</c:v>
                </c:pt>
                <c:pt idx="3644">
                  <c:v>0.78233323666666665</c:v>
                </c:pt>
                <c:pt idx="3645">
                  <c:v>0.77979885958333317</c:v>
                </c:pt>
                <c:pt idx="3646">
                  <c:v>0.77726448249999991</c:v>
                </c:pt>
                <c:pt idx="3647">
                  <c:v>0.77473010541666665</c:v>
                </c:pt>
                <c:pt idx="3648">
                  <c:v>0.77219572833333316</c:v>
                </c:pt>
                <c:pt idx="3649">
                  <c:v>0.7696613512499999</c:v>
                </c:pt>
                <c:pt idx="3650">
                  <c:v>0.76712697416666653</c:v>
                </c:pt>
                <c:pt idx="3651">
                  <c:v>0.76459259708333327</c:v>
                </c:pt>
                <c:pt idx="3652">
                  <c:v>0.7620582199999999</c:v>
                </c:pt>
                <c:pt idx="3653">
                  <c:v>0.75952384291666653</c:v>
                </c:pt>
                <c:pt idx="3654">
                  <c:v>0.75698946583333315</c:v>
                </c:pt>
                <c:pt idx="3655">
                  <c:v>0.75445508874999989</c:v>
                </c:pt>
                <c:pt idx="3656">
                  <c:v>0.75192071166666641</c:v>
                </c:pt>
                <c:pt idx="3657">
                  <c:v>0.74938633458333315</c:v>
                </c:pt>
                <c:pt idx="3658">
                  <c:v>0.74685195749999989</c:v>
                </c:pt>
                <c:pt idx="3659">
                  <c:v>0.74431758041666662</c:v>
                </c:pt>
                <c:pt idx="3660">
                  <c:v>0.74178320333333314</c:v>
                </c:pt>
                <c:pt idx="3661">
                  <c:v>0.73924882624999988</c:v>
                </c:pt>
                <c:pt idx="3662">
                  <c:v>0.73671444916666651</c:v>
                </c:pt>
                <c:pt idx="3663">
                  <c:v>0.73418007208333314</c:v>
                </c:pt>
                <c:pt idx="3664">
                  <c:v>0.73164569499999976</c:v>
                </c:pt>
                <c:pt idx="3665">
                  <c:v>0.72911131791666639</c:v>
                </c:pt>
                <c:pt idx="3666">
                  <c:v>0.72657694083333302</c:v>
                </c:pt>
                <c:pt idx="3667">
                  <c:v>0.72404256374999987</c:v>
                </c:pt>
                <c:pt idx="3668">
                  <c:v>0.7215081866666665</c:v>
                </c:pt>
                <c:pt idx="3669">
                  <c:v>0.71897380958333323</c:v>
                </c:pt>
                <c:pt idx="3670">
                  <c:v>0.71643943249999986</c:v>
                </c:pt>
                <c:pt idx="3671">
                  <c:v>0.71390505541666649</c:v>
                </c:pt>
                <c:pt idx="3672">
                  <c:v>0.84073342166666665</c:v>
                </c:pt>
                <c:pt idx="3673">
                  <c:v>0.83819904458333327</c:v>
                </c:pt>
                <c:pt idx="3674">
                  <c:v>0.8356646674999999</c:v>
                </c:pt>
                <c:pt idx="3675">
                  <c:v>0.83313029041666664</c:v>
                </c:pt>
                <c:pt idx="3676">
                  <c:v>0.83059591333333327</c:v>
                </c:pt>
                <c:pt idx="3677">
                  <c:v>0.8280615362499999</c:v>
                </c:pt>
                <c:pt idx="3678">
                  <c:v>0.82552715916666664</c:v>
                </c:pt>
                <c:pt idx="3679">
                  <c:v>0.82299278208333326</c:v>
                </c:pt>
                <c:pt idx="3680">
                  <c:v>0.82045840499999989</c:v>
                </c:pt>
                <c:pt idx="3681">
                  <c:v>0.81792402791666663</c:v>
                </c:pt>
                <c:pt idx="3682">
                  <c:v>0.81538965083333326</c:v>
                </c:pt>
                <c:pt idx="3683">
                  <c:v>0.81285527374999988</c:v>
                </c:pt>
                <c:pt idx="3684">
                  <c:v>0.81032089666666662</c:v>
                </c:pt>
                <c:pt idx="3685">
                  <c:v>0.80778651958333325</c:v>
                </c:pt>
                <c:pt idx="3686">
                  <c:v>0.80525214249999988</c:v>
                </c:pt>
                <c:pt idx="3687">
                  <c:v>0.80271776541666662</c:v>
                </c:pt>
                <c:pt idx="3688">
                  <c:v>0.80018338833333336</c:v>
                </c:pt>
                <c:pt idx="3689">
                  <c:v>0.79764901124999987</c:v>
                </c:pt>
                <c:pt idx="3690">
                  <c:v>0.79511463416666661</c:v>
                </c:pt>
                <c:pt idx="3691">
                  <c:v>0.79258025708333335</c:v>
                </c:pt>
                <c:pt idx="3692">
                  <c:v>0.79004587999999998</c:v>
                </c:pt>
                <c:pt idx="3693">
                  <c:v>0.78751150291666661</c:v>
                </c:pt>
                <c:pt idx="3694">
                  <c:v>0.78497712583333323</c:v>
                </c:pt>
                <c:pt idx="3695">
                  <c:v>0.78244274874999986</c:v>
                </c:pt>
                <c:pt idx="3696">
                  <c:v>0.7799083716666666</c:v>
                </c:pt>
                <c:pt idx="3697">
                  <c:v>0.77737399458333334</c:v>
                </c:pt>
                <c:pt idx="3698">
                  <c:v>0.77483961749999986</c:v>
                </c:pt>
                <c:pt idx="3699">
                  <c:v>0.77230524041666659</c:v>
                </c:pt>
                <c:pt idx="3700">
                  <c:v>0.76977086333333333</c:v>
                </c:pt>
                <c:pt idx="3701">
                  <c:v>0.76723648624999996</c:v>
                </c:pt>
                <c:pt idx="3702">
                  <c:v>0.76470210916666659</c:v>
                </c:pt>
                <c:pt idx="3703">
                  <c:v>0.76216773208333322</c:v>
                </c:pt>
                <c:pt idx="3704">
                  <c:v>0.75963335499999984</c:v>
                </c:pt>
                <c:pt idx="3705">
                  <c:v>0.75709897791666647</c:v>
                </c:pt>
                <c:pt idx="3706">
                  <c:v>0.75456460083333321</c:v>
                </c:pt>
                <c:pt idx="3707">
                  <c:v>0.75203022374999984</c:v>
                </c:pt>
                <c:pt idx="3708">
                  <c:v>0.74949584666666658</c:v>
                </c:pt>
                <c:pt idx="3709">
                  <c:v>0.74696146958333332</c:v>
                </c:pt>
                <c:pt idx="3710">
                  <c:v>0.74442709249999994</c:v>
                </c:pt>
                <c:pt idx="3711">
                  <c:v>0.74189271541666657</c:v>
                </c:pt>
                <c:pt idx="3712">
                  <c:v>0.7393583383333332</c:v>
                </c:pt>
                <c:pt idx="3713">
                  <c:v>0.73682396124999983</c:v>
                </c:pt>
                <c:pt idx="3714">
                  <c:v>0.73428958416666645</c:v>
                </c:pt>
                <c:pt idx="3715">
                  <c:v>0.73175520708333319</c:v>
                </c:pt>
                <c:pt idx="3716">
                  <c:v>0.72922082999999982</c:v>
                </c:pt>
                <c:pt idx="3717">
                  <c:v>0.72668645291666656</c:v>
                </c:pt>
                <c:pt idx="3718">
                  <c:v>0.72415207583333319</c:v>
                </c:pt>
                <c:pt idx="3719">
                  <c:v>0.72161769874999981</c:v>
                </c:pt>
                <c:pt idx="3720">
                  <c:v>0.71908332166666655</c:v>
                </c:pt>
                <c:pt idx="3721">
                  <c:v>0.71654894458333318</c:v>
                </c:pt>
                <c:pt idx="3722">
                  <c:v>0.71401456749999981</c:v>
                </c:pt>
                <c:pt idx="3723">
                  <c:v>0.71148019041666655</c:v>
                </c:pt>
                <c:pt idx="3724">
                  <c:v>0.83577417958333333</c:v>
                </c:pt>
                <c:pt idx="3725">
                  <c:v>0.83323980249999985</c:v>
                </c:pt>
                <c:pt idx="3726">
                  <c:v>0.83070542541666659</c:v>
                </c:pt>
                <c:pt idx="3727">
                  <c:v>0.82817104833333322</c:v>
                </c:pt>
                <c:pt idx="3728">
                  <c:v>0.82563667124999984</c:v>
                </c:pt>
                <c:pt idx="3729">
                  <c:v>0.82310229416666658</c:v>
                </c:pt>
                <c:pt idx="3730">
                  <c:v>0.82056791708333332</c:v>
                </c:pt>
                <c:pt idx="3731">
                  <c:v>0.81803353999999984</c:v>
                </c:pt>
                <c:pt idx="3732">
                  <c:v>0.81549916291666658</c:v>
                </c:pt>
                <c:pt idx="3733">
                  <c:v>0.8129647858333332</c:v>
                </c:pt>
                <c:pt idx="3734">
                  <c:v>0.81043040874999983</c:v>
                </c:pt>
                <c:pt idx="3735">
                  <c:v>0.80789603166666657</c:v>
                </c:pt>
                <c:pt idx="3736">
                  <c:v>0.8053616545833332</c:v>
                </c:pt>
                <c:pt idx="3737">
                  <c:v>0.80282727749999983</c:v>
                </c:pt>
                <c:pt idx="3738">
                  <c:v>0.80029290041666656</c:v>
                </c:pt>
                <c:pt idx="3739">
                  <c:v>0.7977585233333333</c:v>
                </c:pt>
                <c:pt idx="3740">
                  <c:v>0.79522414624999982</c:v>
                </c:pt>
                <c:pt idx="3741">
                  <c:v>0.79268976916666656</c:v>
                </c:pt>
                <c:pt idx="3742">
                  <c:v>0.7901553920833333</c:v>
                </c:pt>
                <c:pt idx="3743">
                  <c:v>0.78762101499999992</c:v>
                </c:pt>
                <c:pt idx="3744">
                  <c:v>0.78508663791666655</c:v>
                </c:pt>
                <c:pt idx="3745">
                  <c:v>0.78255226083333318</c:v>
                </c:pt>
                <c:pt idx="3746">
                  <c:v>0.78001788374999981</c:v>
                </c:pt>
                <c:pt idx="3747">
                  <c:v>0.77748350666666655</c:v>
                </c:pt>
                <c:pt idx="3748">
                  <c:v>0.77494912958333328</c:v>
                </c:pt>
                <c:pt idx="3749">
                  <c:v>0.7724147524999998</c:v>
                </c:pt>
                <c:pt idx="3750">
                  <c:v>0.76988037541666654</c:v>
                </c:pt>
                <c:pt idx="3751">
                  <c:v>0.76734599833333328</c:v>
                </c:pt>
                <c:pt idx="3752">
                  <c:v>0.76481162124999991</c:v>
                </c:pt>
                <c:pt idx="3753">
                  <c:v>0.76227724416666653</c:v>
                </c:pt>
                <c:pt idx="3754">
                  <c:v>0.75974286708333316</c:v>
                </c:pt>
                <c:pt idx="3755">
                  <c:v>0.75720848999999979</c:v>
                </c:pt>
                <c:pt idx="3756">
                  <c:v>0.75467411291666653</c:v>
                </c:pt>
                <c:pt idx="3757">
                  <c:v>0.75213973583333316</c:v>
                </c:pt>
                <c:pt idx="3758">
                  <c:v>0.74960535875000001</c:v>
                </c:pt>
                <c:pt idx="3759">
                  <c:v>0.74707098166666652</c:v>
                </c:pt>
                <c:pt idx="3760">
                  <c:v>0.74453660458333326</c:v>
                </c:pt>
                <c:pt idx="3761">
                  <c:v>0.74200222749999989</c:v>
                </c:pt>
                <c:pt idx="3762">
                  <c:v>0.73946785041666652</c:v>
                </c:pt>
                <c:pt idx="3763">
                  <c:v>0.73693347333333314</c:v>
                </c:pt>
                <c:pt idx="3764">
                  <c:v>0.73439909624999988</c:v>
                </c:pt>
                <c:pt idx="3765">
                  <c:v>0.7318647191666664</c:v>
                </c:pt>
                <c:pt idx="3766">
                  <c:v>0.72933034208333314</c:v>
                </c:pt>
                <c:pt idx="3767">
                  <c:v>0.72679596499999988</c:v>
                </c:pt>
                <c:pt idx="3768">
                  <c:v>0.7242615879166665</c:v>
                </c:pt>
                <c:pt idx="3769">
                  <c:v>0.72172721083333313</c:v>
                </c:pt>
                <c:pt idx="3770">
                  <c:v>0.71919283374999976</c:v>
                </c:pt>
                <c:pt idx="3771">
                  <c:v>0.7166584566666665</c:v>
                </c:pt>
                <c:pt idx="3772">
                  <c:v>0.71412407958333313</c:v>
                </c:pt>
                <c:pt idx="3773">
                  <c:v>0.71158970249999975</c:v>
                </c:pt>
                <c:pt idx="3774">
                  <c:v>0.70905532541666649</c:v>
                </c:pt>
                <c:pt idx="3775">
                  <c:v>0.83081493750000002</c:v>
                </c:pt>
                <c:pt idx="3776">
                  <c:v>0.82828056041666653</c:v>
                </c:pt>
                <c:pt idx="3777">
                  <c:v>0.82574618333333327</c:v>
                </c:pt>
                <c:pt idx="3778">
                  <c:v>0.8232118062499999</c:v>
                </c:pt>
                <c:pt idx="3779">
                  <c:v>0.82067742916666664</c:v>
                </c:pt>
                <c:pt idx="3780">
                  <c:v>0.81814305208333327</c:v>
                </c:pt>
                <c:pt idx="3781">
                  <c:v>0.81560867500000001</c:v>
                </c:pt>
                <c:pt idx="3782">
                  <c:v>0.81307429791666652</c:v>
                </c:pt>
                <c:pt idx="3783">
                  <c:v>0.81053992083333326</c:v>
                </c:pt>
                <c:pt idx="3784">
                  <c:v>0.80800554374999989</c:v>
                </c:pt>
                <c:pt idx="3785">
                  <c:v>0.80547116666666663</c:v>
                </c:pt>
                <c:pt idx="3786">
                  <c:v>0.80293678958333325</c:v>
                </c:pt>
                <c:pt idx="3787">
                  <c:v>0.80040241249999988</c:v>
                </c:pt>
                <c:pt idx="3788">
                  <c:v>0.79786803541666662</c:v>
                </c:pt>
                <c:pt idx="3789">
                  <c:v>0.79533365833333325</c:v>
                </c:pt>
                <c:pt idx="3790">
                  <c:v>0.79279928124999999</c:v>
                </c:pt>
                <c:pt idx="3791">
                  <c:v>0.79026490416666662</c:v>
                </c:pt>
                <c:pt idx="3792">
                  <c:v>0.78773052708333324</c:v>
                </c:pt>
                <c:pt idx="3793">
                  <c:v>0.78519614999999998</c:v>
                </c:pt>
                <c:pt idx="3794">
                  <c:v>0.78266177291666661</c:v>
                </c:pt>
                <c:pt idx="3795">
                  <c:v>0.78012739583333324</c:v>
                </c:pt>
                <c:pt idx="3796">
                  <c:v>0.77759301874999986</c:v>
                </c:pt>
                <c:pt idx="3797">
                  <c:v>0.7750586416666666</c:v>
                </c:pt>
                <c:pt idx="3798">
                  <c:v>0.77252426458333323</c:v>
                </c:pt>
                <c:pt idx="3799">
                  <c:v>0.76998988749999997</c:v>
                </c:pt>
                <c:pt idx="3800">
                  <c:v>0.76745551041666649</c:v>
                </c:pt>
                <c:pt idx="3801">
                  <c:v>0.76492113333333323</c:v>
                </c:pt>
                <c:pt idx="3802">
                  <c:v>0.76238675624999996</c:v>
                </c:pt>
                <c:pt idx="3803">
                  <c:v>0.75985237916666659</c:v>
                </c:pt>
                <c:pt idx="3804">
                  <c:v>0.75731800208333322</c:v>
                </c:pt>
                <c:pt idx="3805">
                  <c:v>0.75478362499999985</c:v>
                </c:pt>
                <c:pt idx="3806">
                  <c:v>0.75224924791666659</c:v>
                </c:pt>
                <c:pt idx="3807">
                  <c:v>0.74971487083333321</c:v>
                </c:pt>
                <c:pt idx="3808">
                  <c:v>0.74718049374999995</c:v>
                </c:pt>
                <c:pt idx="3809">
                  <c:v>0.74464611666666647</c:v>
                </c:pt>
                <c:pt idx="3810">
                  <c:v>0.74211173958333321</c:v>
                </c:pt>
                <c:pt idx="3811">
                  <c:v>0.73957736249999984</c:v>
                </c:pt>
                <c:pt idx="3812">
                  <c:v>0.73704298541666657</c:v>
                </c:pt>
                <c:pt idx="3813">
                  <c:v>0.73450860833333331</c:v>
                </c:pt>
                <c:pt idx="3814">
                  <c:v>0.73197423124999994</c:v>
                </c:pt>
                <c:pt idx="3815">
                  <c:v>0.72943985416666657</c:v>
                </c:pt>
                <c:pt idx="3816">
                  <c:v>0.7269054770833332</c:v>
                </c:pt>
                <c:pt idx="3817">
                  <c:v>0.72437109999999982</c:v>
                </c:pt>
                <c:pt idx="3818">
                  <c:v>0.72183672291666645</c:v>
                </c:pt>
                <c:pt idx="3819">
                  <c:v>0.71930234583333308</c:v>
                </c:pt>
                <c:pt idx="3820">
                  <c:v>0.71676796874999993</c:v>
                </c:pt>
                <c:pt idx="3821">
                  <c:v>0.71423359166666656</c:v>
                </c:pt>
                <c:pt idx="3822">
                  <c:v>0.71169921458333318</c:v>
                </c:pt>
                <c:pt idx="3823">
                  <c:v>0.70916483749999992</c:v>
                </c:pt>
                <c:pt idx="3824">
                  <c:v>0.70663046041666655</c:v>
                </c:pt>
                <c:pt idx="3825">
                  <c:v>0.8258556954166667</c:v>
                </c:pt>
                <c:pt idx="3826">
                  <c:v>0.82332131833333322</c:v>
                </c:pt>
                <c:pt idx="3827">
                  <c:v>0.82078694124999996</c:v>
                </c:pt>
                <c:pt idx="3828">
                  <c:v>0.8182525641666667</c:v>
                </c:pt>
                <c:pt idx="3829">
                  <c:v>0.81571818708333332</c:v>
                </c:pt>
                <c:pt idx="3830">
                  <c:v>0.81318380999999995</c:v>
                </c:pt>
                <c:pt idx="3831">
                  <c:v>0.81064943291666669</c:v>
                </c:pt>
                <c:pt idx="3832">
                  <c:v>0.80811505583333321</c:v>
                </c:pt>
                <c:pt idx="3833">
                  <c:v>0.80558067874999995</c:v>
                </c:pt>
                <c:pt idx="3834">
                  <c:v>0.80304630166666668</c:v>
                </c:pt>
                <c:pt idx="3835">
                  <c:v>0.80051192458333331</c:v>
                </c:pt>
                <c:pt idx="3836">
                  <c:v>0.79797754749999994</c:v>
                </c:pt>
                <c:pt idx="3837">
                  <c:v>0.79544317041666668</c:v>
                </c:pt>
                <c:pt idx="3838">
                  <c:v>0.79290879333333331</c:v>
                </c:pt>
                <c:pt idx="3839">
                  <c:v>0.79037441624999993</c:v>
                </c:pt>
                <c:pt idx="3840">
                  <c:v>0.78784003916666667</c:v>
                </c:pt>
                <c:pt idx="3841">
                  <c:v>0.7853056620833333</c:v>
                </c:pt>
                <c:pt idx="3842">
                  <c:v>0.78277128499999993</c:v>
                </c:pt>
                <c:pt idx="3843">
                  <c:v>0.78023690791666667</c:v>
                </c:pt>
                <c:pt idx="3844">
                  <c:v>0.77770253083333329</c:v>
                </c:pt>
                <c:pt idx="3845">
                  <c:v>0.77516815374999992</c:v>
                </c:pt>
                <c:pt idx="3846">
                  <c:v>0.77263377666666666</c:v>
                </c:pt>
                <c:pt idx="3847">
                  <c:v>0.77009939958333329</c:v>
                </c:pt>
                <c:pt idx="3848">
                  <c:v>0.76756502249999992</c:v>
                </c:pt>
                <c:pt idx="3849">
                  <c:v>0.76503064541666665</c:v>
                </c:pt>
                <c:pt idx="3850">
                  <c:v>0.76249626833333317</c:v>
                </c:pt>
                <c:pt idx="3851">
                  <c:v>0.75996189125000002</c:v>
                </c:pt>
                <c:pt idx="3852">
                  <c:v>0.75742751416666665</c:v>
                </c:pt>
                <c:pt idx="3853">
                  <c:v>0.75489313708333328</c:v>
                </c:pt>
                <c:pt idx="3854">
                  <c:v>0.7523587599999999</c:v>
                </c:pt>
                <c:pt idx="3855">
                  <c:v>0.74982438291666653</c:v>
                </c:pt>
                <c:pt idx="3856">
                  <c:v>0.74729000583333316</c:v>
                </c:pt>
                <c:pt idx="3857">
                  <c:v>0.7447556287499999</c:v>
                </c:pt>
                <c:pt idx="3858">
                  <c:v>0.74222125166666664</c:v>
                </c:pt>
                <c:pt idx="3859">
                  <c:v>0.73968687458333338</c:v>
                </c:pt>
                <c:pt idx="3860">
                  <c:v>0.7371524975</c:v>
                </c:pt>
                <c:pt idx="3861">
                  <c:v>0.73461812041666663</c:v>
                </c:pt>
                <c:pt idx="3862">
                  <c:v>0.73208374333333326</c:v>
                </c:pt>
                <c:pt idx="3863">
                  <c:v>0.72954936624999989</c:v>
                </c:pt>
                <c:pt idx="3864">
                  <c:v>0.72701498916666651</c:v>
                </c:pt>
                <c:pt idx="3865">
                  <c:v>0.72448061208333325</c:v>
                </c:pt>
                <c:pt idx="3866">
                  <c:v>0.72194623499999977</c:v>
                </c:pt>
                <c:pt idx="3867">
                  <c:v>0.71941185791666651</c:v>
                </c:pt>
                <c:pt idx="3868">
                  <c:v>0.71687748083333325</c:v>
                </c:pt>
                <c:pt idx="3869">
                  <c:v>0.71434310374999987</c:v>
                </c:pt>
                <c:pt idx="3870">
                  <c:v>0.71180872666666661</c:v>
                </c:pt>
                <c:pt idx="3871">
                  <c:v>0.70927434958333324</c:v>
                </c:pt>
                <c:pt idx="3872">
                  <c:v>0.70673997249999987</c:v>
                </c:pt>
                <c:pt idx="3873">
                  <c:v>0.7042055954166665</c:v>
                </c:pt>
                <c:pt idx="3874">
                  <c:v>0.82089645333333328</c:v>
                </c:pt>
                <c:pt idx="3875">
                  <c:v>0.8183620762499999</c:v>
                </c:pt>
                <c:pt idx="3876">
                  <c:v>0.81582769916666664</c:v>
                </c:pt>
                <c:pt idx="3877">
                  <c:v>0.81329332208333327</c:v>
                </c:pt>
                <c:pt idx="3878">
                  <c:v>0.8107589449999999</c:v>
                </c:pt>
                <c:pt idx="3879">
                  <c:v>0.80822456791666664</c:v>
                </c:pt>
                <c:pt idx="3880">
                  <c:v>0.80569019083333326</c:v>
                </c:pt>
                <c:pt idx="3881">
                  <c:v>0.80315581374999989</c:v>
                </c:pt>
                <c:pt idx="3882">
                  <c:v>0.80062143666666663</c:v>
                </c:pt>
                <c:pt idx="3883">
                  <c:v>0.79808705958333326</c:v>
                </c:pt>
                <c:pt idx="3884">
                  <c:v>0.79555268249999989</c:v>
                </c:pt>
                <c:pt idx="3885">
                  <c:v>0.79301830541666662</c:v>
                </c:pt>
                <c:pt idx="3886">
                  <c:v>0.79048392833333336</c:v>
                </c:pt>
                <c:pt idx="3887">
                  <c:v>0.78794955124999988</c:v>
                </c:pt>
                <c:pt idx="3888">
                  <c:v>0.78541517416666662</c:v>
                </c:pt>
                <c:pt idx="3889">
                  <c:v>0.78288079708333336</c:v>
                </c:pt>
                <c:pt idx="3890">
                  <c:v>0.78034641999999999</c:v>
                </c:pt>
                <c:pt idx="3891">
                  <c:v>0.77781204291666661</c:v>
                </c:pt>
                <c:pt idx="3892">
                  <c:v>0.77527766583333324</c:v>
                </c:pt>
                <c:pt idx="3893">
                  <c:v>0.77274328874999987</c:v>
                </c:pt>
                <c:pt idx="3894">
                  <c:v>0.77020891166666661</c:v>
                </c:pt>
                <c:pt idx="3895">
                  <c:v>0.76767453458333335</c:v>
                </c:pt>
                <c:pt idx="3896">
                  <c:v>0.76514015749999986</c:v>
                </c:pt>
                <c:pt idx="3897">
                  <c:v>0.7626057804166666</c:v>
                </c:pt>
                <c:pt idx="3898">
                  <c:v>0.76007140333333334</c:v>
                </c:pt>
                <c:pt idx="3899">
                  <c:v>0.75753702624999997</c:v>
                </c:pt>
                <c:pt idx="3900">
                  <c:v>0.7550026491666666</c:v>
                </c:pt>
                <c:pt idx="3901">
                  <c:v>0.75246827208333322</c:v>
                </c:pt>
                <c:pt idx="3902">
                  <c:v>0.74993389499999996</c:v>
                </c:pt>
                <c:pt idx="3903">
                  <c:v>0.74739951791666648</c:v>
                </c:pt>
                <c:pt idx="3904">
                  <c:v>0.74486514083333322</c:v>
                </c:pt>
                <c:pt idx="3905">
                  <c:v>0.74233076374999984</c:v>
                </c:pt>
                <c:pt idx="3906">
                  <c:v>0.73979638666666658</c:v>
                </c:pt>
                <c:pt idx="3907">
                  <c:v>0.73726200958333332</c:v>
                </c:pt>
                <c:pt idx="3908">
                  <c:v>0.73472763249999995</c:v>
                </c:pt>
                <c:pt idx="3909">
                  <c:v>0.73219325541666658</c:v>
                </c:pt>
                <c:pt idx="3910">
                  <c:v>0.72965887833333321</c:v>
                </c:pt>
                <c:pt idx="3911">
                  <c:v>0.72712450124999983</c:v>
                </c:pt>
                <c:pt idx="3912">
                  <c:v>0.72459012416666657</c:v>
                </c:pt>
                <c:pt idx="3913">
                  <c:v>0.7220557470833332</c:v>
                </c:pt>
                <c:pt idx="3914">
                  <c:v>0.71952136999999994</c:v>
                </c:pt>
                <c:pt idx="3915">
                  <c:v>0.71698699291666645</c:v>
                </c:pt>
                <c:pt idx="3916">
                  <c:v>0.71445261583333319</c:v>
                </c:pt>
                <c:pt idx="3917">
                  <c:v>0.71191823874999982</c:v>
                </c:pt>
                <c:pt idx="3918">
                  <c:v>0.70938386166666656</c:v>
                </c:pt>
                <c:pt idx="3919">
                  <c:v>0.70684948458333319</c:v>
                </c:pt>
                <c:pt idx="3920">
                  <c:v>0.70431510749999982</c:v>
                </c:pt>
                <c:pt idx="3921">
                  <c:v>0.70178073041666644</c:v>
                </c:pt>
                <c:pt idx="3922">
                  <c:v>0.81593721124999996</c:v>
                </c:pt>
                <c:pt idx="3923">
                  <c:v>0.81340283416666659</c:v>
                </c:pt>
                <c:pt idx="3924">
                  <c:v>0.81086845708333333</c:v>
                </c:pt>
                <c:pt idx="3925">
                  <c:v>0.80833407999999995</c:v>
                </c:pt>
                <c:pt idx="3926">
                  <c:v>0.80579970291666658</c:v>
                </c:pt>
                <c:pt idx="3927">
                  <c:v>0.80326532583333332</c:v>
                </c:pt>
                <c:pt idx="3928">
                  <c:v>0.80073094874999995</c:v>
                </c:pt>
                <c:pt idx="3929">
                  <c:v>0.79819657166666658</c:v>
                </c:pt>
                <c:pt idx="3930">
                  <c:v>0.79566219458333332</c:v>
                </c:pt>
                <c:pt idx="3931">
                  <c:v>0.79312781749999994</c:v>
                </c:pt>
                <c:pt idx="3932">
                  <c:v>0.79059344041666668</c:v>
                </c:pt>
                <c:pt idx="3933">
                  <c:v>0.78805906333333331</c:v>
                </c:pt>
                <c:pt idx="3934">
                  <c:v>0.78552468625000005</c:v>
                </c:pt>
                <c:pt idx="3935">
                  <c:v>0.78299030916666668</c:v>
                </c:pt>
                <c:pt idx="3936">
                  <c:v>0.7804559320833333</c:v>
                </c:pt>
                <c:pt idx="3937">
                  <c:v>0.77792155500000004</c:v>
                </c:pt>
                <c:pt idx="3938">
                  <c:v>0.77538717791666667</c:v>
                </c:pt>
                <c:pt idx="3939">
                  <c:v>0.7728528008333333</c:v>
                </c:pt>
                <c:pt idx="3940">
                  <c:v>0.77031842374999993</c:v>
                </c:pt>
                <c:pt idx="3941">
                  <c:v>0.76778404666666666</c:v>
                </c:pt>
                <c:pt idx="3942">
                  <c:v>0.76524966958333329</c:v>
                </c:pt>
                <c:pt idx="3943">
                  <c:v>0.76271529250000003</c:v>
                </c:pt>
                <c:pt idx="3944">
                  <c:v>0.76018091541666655</c:v>
                </c:pt>
                <c:pt idx="3945">
                  <c:v>0.75764653833333329</c:v>
                </c:pt>
                <c:pt idx="3946">
                  <c:v>0.75511216124999991</c:v>
                </c:pt>
                <c:pt idx="3947">
                  <c:v>0.75257778416666665</c:v>
                </c:pt>
                <c:pt idx="3948">
                  <c:v>0.75004340708333328</c:v>
                </c:pt>
                <c:pt idx="3949">
                  <c:v>0.74750902999999991</c:v>
                </c:pt>
                <c:pt idx="3950">
                  <c:v>0.74497465291666665</c:v>
                </c:pt>
                <c:pt idx="3951">
                  <c:v>0.74244027583333327</c:v>
                </c:pt>
                <c:pt idx="3952">
                  <c:v>0.73990589875000001</c:v>
                </c:pt>
                <c:pt idx="3953">
                  <c:v>0.73737152166666653</c:v>
                </c:pt>
                <c:pt idx="3954">
                  <c:v>0.73483714458333327</c:v>
                </c:pt>
                <c:pt idx="3955">
                  <c:v>0.7323027674999999</c:v>
                </c:pt>
                <c:pt idx="3956">
                  <c:v>0.72976839041666663</c:v>
                </c:pt>
                <c:pt idx="3957">
                  <c:v>0.72723401333333326</c:v>
                </c:pt>
                <c:pt idx="3958">
                  <c:v>0.72469963624999989</c:v>
                </c:pt>
                <c:pt idx="3959">
                  <c:v>0.72216525916666663</c:v>
                </c:pt>
                <c:pt idx="3960">
                  <c:v>0.71963088208333326</c:v>
                </c:pt>
                <c:pt idx="3961">
                  <c:v>0.71709650499999988</c:v>
                </c:pt>
                <c:pt idx="3962">
                  <c:v>0.71456212791666651</c:v>
                </c:pt>
                <c:pt idx="3963">
                  <c:v>0.71202775083333314</c:v>
                </c:pt>
                <c:pt idx="3964">
                  <c:v>0.70949337374999977</c:v>
                </c:pt>
                <c:pt idx="3965">
                  <c:v>0.70695899666666662</c:v>
                </c:pt>
                <c:pt idx="3966">
                  <c:v>0.70442461958333324</c:v>
                </c:pt>
                <c:pt idx="3967">
                  <c:v>0.70189024249999998</c:v>
                </c:pt>
                <c:pt idx="3968">
                  <c:v>0.69935586541666661</c:v>
                </c:pt>
                <c:pt idx="3969">
                  <c:v>0.81097796916666676</c:v>
                </c:pt>
                <c:pt idx="3970">
                  <c:v>0.80844359208333327</c:v>
                </c:pt>
                <c:pt idx="3971">
                  <c:v>0.80590921500000001</c:v>
                </c:pt>
                <c:pt idx="3972">
                  <c:v>0.80337483791666664</c:v>
                </c:pt>
                <c:pt idx="3973">
                  <c:v>0.80084046083333327</c:v>
                </c:pt>
                <c:pt idx="3974">
                  <c:v>0.79830608375000001</c:v>
                </c:pt>
                <c:pt idx="3975">
                  <c:v>0.79577170666666674</c:v>
                </c:pt>
                <c:pt idx="3976">
                  <c:v>0.79323732958333326</c:v>
                </c:pt>
                <c:pt idx="3977">
                  <c:v>0.7907029525</c:v>
                </c:pt>
                <c:pt idx="3978">
                  <c:v>0.78816857541666674</c:v>
                </c:pt>
                <c:pt idx="3979">
                  <c:v>0.78563419833333337</c:v>
                </c:pt>
                <c:pt idx="3980">
                  <c:v>0.78309982124999999</c:v>
                </c:pt>
                <c:pt idx="3981">
                  <c:v>0.78056544416666673</c:v>
                </c:pt>
                <c:pt idx="3982">
                  <c:v>0.77803106708333336</c:v>
                </c:pt>
                <c:pt idx="3983">
                  <c:v>0.77549668999999999</c:v>
                </c:pt>
                <c:pt idx="3984">
                  <c:v>0.77296231291666673</c:v>
                </c:pt>
                <c:pt idx="3985">
                  <c:v>0.77042793583333335</c:v>
                </c:pt>
                <c:pt idx="3986">
                  <c:v>0.76789355874999998</c:v>
                </c:pt>
                <c:pt idx="3987">
                  <c:v>0.76535918166666672</c:v>
                </c:pt>
                <c:pt idx="3988">
                  <c:v>0.76282480458333335</c:v>
                </c:pt>
                <c:pt idx="3989">
                  <c:v>0.76029042749999998</c:v>
                </c:pt>
                <c:pt idx="3990">
                  <c:v>0.75775605041666672</c:v>
                </c:pt>
                <c:pt idx="3991">
                  <c:v>0.75522167333333323</c:v>
                </c:pt>
                <c:pt idx="3992">
                  <c:v>0.75268729624999997</c:v>
                </c:pt>
                <c:pt idx="3993">
                  <c:v>0.75015291916666671</c:v>
                </c:pt>
                <c:pt idx="3994">
                  <c:v>0.74761854208333334</c:v>
                </c:pt>
                <c:pt idx="3995">
                  <c:v>0.74508416499999996</c:v>
                </c:pt>
                <c:pt idx="3996">
                  <c:v>0.74254978791666659</c:v>
                </c:pt>
                <c:pt idx="3997">
                  <c:v>0.74001541083333333</c:v>
                </c:pt>
                <c:pt idx="3998">
                  <c:v>0.73748103374999996</c:v>
                </c:pt>
                <c:pt idx="3999">
                  <c:v>0.7349466566666667</c:v>
                </c:pt>
                <c:pt idx="4000">
                  <c:v>0.73241227958333321</c:v>
                </c:pt>
                <c:pt idx="4001">
                  <c:v>0.72987790250000006</c:v>
                </c:pt>
                <c:pt idx="4002">
                  <c:v>0.72734352541666669</c:v>
                </c:pt>
                <c:pt idx="4003">
                  <c:v>0.72480914833333332</c:v>
                </c:pt>
                <c:pt idx="4004">
                  <c:v>0.72227477124999995</c:v>
                </c:pt>
                <c:pt idx="4005">
                  <c:v>0.71974039416666657</c:v>
                </c:pt>
                <c:pt idx="4006">
                  <c:v>0.7172060170833332</c:v>
                </c:pt>
                <c:pt idx="4007">
                  <c:v>0.71467163999999994</c:v>
                </c:pt>
                <c:pt idx="4008">
                  <c:v>0.71213726291666657</c:v>
                </c:pt>
                <c:pt idx="4009">
                  <c:v>0.70960288583333331</c:v>
                </c:pt>
                <c:pt idx="4010">
                  <c:v>0.70706850874999994</c:v>
                </c:pt>
                <c:pt idx="4011">
                  <c:v>0.70453413166666667</c:v>
                </c:pt>
                <c:pt idx="4012">
                  <c:v>0.7019997545833333</c:v>
                </c:pt>
                <c:pt idx="4013">
                  <c:v>0.69946537749999993</c:v>
                </c:pt>
                <c:pt idx="4014">
                  <c:v>0.69693100041666656</c:v>
                </c:pt>
                <c:pt idx="4015">
                  <c:v>0.80601872708333333</c:v>
                </c:pt>
                <c:pt idx="4016">
                  <c:v>0.80348434999999996</c:v>
                </c:pt>
                <c:pt idx="4017">
                  <c:v>0.8009499729166667</c:v>
                </c:pt>
                <c:pt idx="4018">
                  <c:v>0.79841559583333321</c:v>
                </c:pt>
                <c:pt idx="4019">
                  <c:v>0.79588121874999995</c:v>
                </c:pt>
                <c:pt idx="4020">
                  <c:v>0.79334684166666669</c:v>
                </c:pt>
                <c:pt idx="4021">
                  <c:v>0.79081246458333332</c:v>
                </c:pt>
                <c:pt idx="4022">
                  <c:v>0.78827808749999995</c:v>
                </c:pt>
                <c:pt idx="4023">
                  <c:v>0.78574371041666669</c:v>
                </c:pt>
                <c:pt idx="4024">
                  <c:v>0.78320933333333331</c:v>
                </c:pt>
                <c:pt idx="4025">
                  <c:v>0.78067495624999994</c:v>
                </c:pt>
                <c:pt idx="4026">
                  <c:v>0.77814057916666668</c:v>
                </c:pt>
                <c:pt idx="4027">
                  <c:v>0.77560620208333331</c:v>
                </c:pt>
                <c:pt idx="4028">
                  <c:v>0.77307182499999993</c:v>
                </c:pt>
                <c:pt idx="4029">
                  <c:v>0.77053744791666667</c:v>
                </c:pt>
                <c:pt idx="4030">
                  <c:v>0.7680030708333333</c:v>
                </c:pt>
                <c:pt idx="4031">
                  <c:v>0.76546869374999993</c:v>
                </c:pt>
                <c:pt idx="4032">
                  <c:v>0.76293431666666667</c:v>
                </c:pt>
                <c:pt idx="4033">
                  <c:v>0.7603999395833333</c:v>
                </c:pt>
                <c:pt idx="4034">
                  <c:v>0.75786556249999992</c:v>
                </c:pt>
                <c:pt idx="4035">
                  <c:v>0.75533118541666666</c:v>
                </c:pt>
                <c:pt idx="4036">
                  <c:v>0.75279680833333318</c:v>
                </c:pt>
                <c:pt idx="4037">
                  <c:v>0.75026243125000003</c:v>
                </c:pt>
                <c:pt idx="4038">
                  <c:v>0.74772805416666666</c:v>
                </c:pt>
                <c:pt idx="4039">
                  <c:v>0.74519367708333328</c:v>
                </c:pt>
                <c:pt idx="4040">
                  <c:v>0.74265929999999991</c:v>
                </c:pt>
                <c:pt idx="4041">
                  <c:v>0.74012492291666654</c:v>
                </c:pt>
                <c:pt idx="4042">
                  <c:v>0.73759054583333328</c:v>
                </c:pt>
                <c:pt idx="4043">
                  <c:v>0.73505616874999991</c:v>
                </c:pt>
                <c:pt idx="4044">
                  <c:v>0.73252179166666664</c:v>
                </c:pt>
                <c:pt idx="4045">
                  <c:v>0.72998741458333316</c:v>
                </c:pt>
                <c:pt idx="4046">
                  <c:v>0.72745303750000001</c:v>
                </c:pt>
                <c:pt idx="4047">
                  <c:v>0.72491866041666664</c:v>
                </c:pt>
                <c:pt idx="4048">
                  <c:v>0.72238428333333327</c:v>
                </c:pt>
                <c:pt idx="4049">
                  <c:v>0.71984990624999989</c:v>
                </c:pt>
                <c:pt idx="4050">
                  <c:v>0.71731552916666652</c:v>
                </c:pt>
                <c:pt idx="4051">
                  <c:v>0.71478115208333315</c:v>
                </c:pt>
                <c:pt idx="4052">
                  <c:v>0.71224677499999989</c:v>
                </c:pt>
                <c:pt idx="4053">
                  <c:v>0.70971239791666663</c:v>
                </c:pt>
                <c:pt idx="4054">
                  <c:v>0.70717802083333325</c:v>
                </c:pt>
                <c:pt idx="4055">
                  <c:v>0.70464364374999988</c:v>
                </c:pt>
                <c:pt idx="4056">
                  <c:v>0.70210926666666662</c:v>
                </c:pt>
                <c:pt idx="4057">
                  <c:v>0.69957488958333325</c:v>
                </c:pt>
                <c:pt idx="4058">
                  <c:v>0.69704051249999988</c:v>
                </c:pt>
                <c:pt idx="4059">
                  <c:v>0.6945061354166665</c:v>
                </c:pt>
                <c:pt idx="4060">
                  <c:v>0.80105948500000002</c:v>
                </c:pt>
                <c:pt idx="4061">
                  <c:v>0.79852510791666664</c:v>
                </c:pt>
                <c:pt idx="4062">
                  <c:v>0.79599073083333338</c:v>
                </c:pt>
                <c:pt idx="4063">
                  <c:v>0.7934563537499999</c:v>
                </c:pt>
                <c:pt idx="4064">
                  <c:v>0.79092197666666664</c:v>
                </c:pt>
                <c:pt idx="4065">
                  <c:v>0.78838759958333338</c:v>
                </c:pt>
                <c:pt idx="4066">
                  <c:v>0.7858532225</c:v>
                </c:pt>
                <c:pt idx="4067">
                  <c:v>0.78331884541666663</c:v>
                </c:pt>
                <c:pt idx="4068">
                  <c:v>0.78078446833333337</c:v>
                </c:pt>
                <c:pt idx="4069">
                  <c:v>0.77825009125</c:v>
                </c:pt>
                <c:pt idx="4070">
                  <c:v>0.77571571416666674</c:v>
                </c:pt>
                <c:pt idx="4071">
                  <c:v>0.77318133708333336</c:v>
                </c:pt>
                <c:pt idx="4072">
                  <c:v>0.77064695999999999</c:v>
                </c:pt>
                <c:pt idx="4073">
                  <c:v>0.76811258291666662</c:v>
                </c:pt>
                <c:pt idx="4074">
                  <c:v>0.76557820583333336</c:v>
                </c:pt>
                <c:pt idx="4075">
                  <c:v>0.76304382874999999</c:v>
                </c:pt>
                <c:pt idx="4076">
                  <c:v>0.76050945166666661</c:v>
                </c:pt>
                <c:pt idx="4077">
                  <c:v>0.75797507458333335</c:v>
                </c:pt>
                <c:pt idx="4078">
                  <c:v>0.75544069749999998</c:v>
                </c:pt>
                <c:pt idx="4079">
                  <c:v>0.75290632041666661</c:v>
                </c:pt>
                <c:pt idx="4080">
                  <c:v>0.75037194333333335</c:v>
                </c:pt>
                <c:pt idx="4081">
                  <c:v>0.74783756624999997</c:v>
                </c:pt>
                <c:pt idx="4082">
                  <c:v>0.7453031891666666</c:v>
                </c:pt>
                <c:pt idx="4083">
                  <c:v>0.74276881208333334</c:v>
                </c:pt>
                <c:pt idx="4084">
                  <c:v>0.74023443499999997</c:v>
                </c:pt>
                <c:pt idx="4085">
                  <c:v>0.7377000579166666</c:v>
                </c:pt>
                <c:pt idx="4086">
                  <c:v>0.73516568083333333</c:v>
                </c:pt>
                <c:pt idx="4087">
                  <c:v>0.73263130375000007</c:v>
                </c:pt>
                <c:pt idx="4088">
                  <c:v>0.73009692666666659</c:v>
                </c:pt>
                <c:pt idx="4089">
                  <c:v>0.72756254958333333</c:v>
                </c:pt>
                <c:pt idx="4090">
                  <c:v>0.72502817249999996</c:v>
                </c:pt>
                <c:pt idx="4091">
                  <c:v>0.72249379541666658</c:v>
                </c:pt>
                <c:pt idx="4092">
                  <c:v>0.71995941833333332</c:v>
                </c:pt>
                <c:pt idx="4093">
                  <c:v>0.71742504124999995</c:v>
                </c:pt>
                <c:pt idx="4094">
                  <c:v>0.71489066416666669</c:v>
                </c:pt>
                <c:pt idx="4095">
                  <c:v>0.71235628708333332</c:v>
                </c:pt>
                <c:pt idx="4096">
                  <c:v>0.70982190999999994</c:v>
                </c:pt>
                <c:pt idx="4097">
                  <c:v>0.70728753291666657</c:v>
                </c:pt>
                <c:pt idx="4098">
                  <c:v>0.7047531558333332</c:v>
                </c:pt>
                <c:pt idx="4099">
                  <c:v>0.70221877874999983</c:v>
                </c:pt>
                <c:pt idx="4100">
                  <c:v>0.69968440166666668</c:v>
                </c:pt>
                <c:pt idx="4101">
                  <c:v>0.69715002458333319</c:v>
                </c:pt>
                <c:pt idx="4102">
                  <c:v>0.69461564749999993</c:v>
                </c:pt>
                <c:pt idx="4103">
                  <c:v>0.69208127041666667</c:v>
                </c:pt>
                <c:pt idx="4104">
                  <c:v>0.79610024291666659</c:v>
                </c:pt>
                <c:pt idx="4105">
                  <c:v>0.79356586583333322</c:v>
                </c:pt>
                <c:pt idx="4106">
                  <c:v>0.79103148874999984</c:v>
                </c:pt>
                <c:pt idx="4107">
                  <c:v>0.78849711166666658</c:v>
                </c:pt>
                <c:pt idx="4108">
                  <c:v>0.78596273458333332</c:v>
                </c:pt>
                <c:pt idx="4109">
                  <c:v>0.78342835749999984</c:v>
                </c:pt>
                <c:pt idx="4110">
                  <c:v>0.78089398041666658</c:v>
                </c:pt>
                <c:pt idx="4111">
                  <c:v>0.77835960333333332</c:v>
                </c:pt>
                <c:pt idx="4112">
                  <c:v>0.77582522624999994</c:v>
                </c:pt>
                <c:pt idx="4113">
                  <c:v>0.77329084916666657</c:v>
                </c:pt>
                <c:pt idx="4114">
                  <c:v>0.77075647208333331</c:v>
                </c:pt>
                <c:pt idx="4115">
                  <c:v>0.76822209499999994</c:v>
                </c:pt>
                <c:pt idx="4116">
                  <c:v>0.76568771791666657</c:v>
                </c:pt>
                <c:pt idx="4117">
                  <c:v>0.7631533408333333</c:v>
                </c:pt>
                <c:pt idx="4118">
                  <c:v>0.76061896374999993</c:v>
                </c:pt>
                <c:pt idx="4119">
                  <c:v>0.75808458666666656</c:v>
                </c:pt>
                <c:pt idx="4120">
                  <c:v>0.7555502095833333</c:v>
                </c:pt>
                <c:pt idx="4121">
                  <c:v>0.75301583249999993</c:v>
                </c:pt>
                <c:pt idx="4122">
                  <c:v>0.75048145541666655</c:v>
                </c:pt>
                <c:pt idx="4123">
                  <c:v>0.74794707833333329</c:v>
                </c:pt>
                <c:pt idx="4124">
                  <c:v>0.74541270124999992</c:v>
                </c:pt>
                <c:pt idx="4125">
                  <c:v>0.74287832416666655</c:v>
                </c:pt>
                <c:pt idx="4126">
                  <c:v>0.74034394708333318</c:v>
                </c:pt>
                <c:pt idx="4127">
                  <c:v>0.73780956999999991</c:v>
                </c:pt>
                <c:pt idx="4128">
                  <c:v>0.73527519291666654</c:v>
                </c:pt>
                <c:pt idx="4129">
                  <c:v>0.73274081583333317</c:v>
                </c:pt>
                <c:pt idx="4130">
                  <c:v>0.73020643875000002</c:v>
                </c:pt>
                <c:pt idx="4131">
                  <c:v>0.72767206166666654</c:v>
                </c:pt>
                <c:pt idx="4132">
                  <c:v>0.72513768458333328</c:v>
                </c:pt>
                <c:pt idx="4133">
                  <c:v>0.7226033074999999</c:v>
                </c:pt>
                <c:pt idx="4134">
                  <c:v>0.72006893041666653</c:v>
                </c:pt>
                <c:pt idx="4135">
                  <c:v>0.71753455333333316</c:v>
                </c:pt>
                <c:pt idx="4136">
                  <c:v>0.7150001762499999</c:v>
                </c:pt>
                <c:pt idx="4137">
                  <c:v>0.71246579916666652</c:v>
                </c:pt>
                <c:pt idx="4138">
                  <c:v>0.70993142208333326</c:v>
                </c:pt>
                <c:pt idx="4139">
                  <c:v>0.70739704499999989</c:v>
                </c:pt>
                <c:pt idx="4140">
                  <c:v>0.70486266791666652</c:v>
                </c:pt>
                <c:pt idx="4141">
                  <c:v>0.70232829083333315</c:v>
                </c:pt>
                <c:pt idx="4142">
                  <c:v>0.69979391374999977</c:v>
                </c:pt>
                <c:pt idx="4143">
                  <c:v>0.69725953666666651</c:v>
                </c:pt>
                <c:pt idx="4144">
                  <c:v>0.69472515958333325</c:v>
                </c:pt>
                <c:pt idx="4145">
                  <c:v>0.69219078249999977</c:v>
                </c:pt>
                <c:pt idx="4146">
                  <c:v>0.68965640541666651</c:v>
                </c:pt>
                <c:pt idx="4147">
                  <c:v>0.79114100083333327</c:v>
                </c:pt>
                <c:pt idx="4148">
                  <c:v>0.7886066237499999</c:v>
                </c:pt>
                <c:pt idx="4149">
                  <c:v>0.78607224666666664</c:v>
                </c:pt>
                <c:pt idx="4150">
                  <c:v>0.78353786958333327</c:v>
                </c:pt>
                <c:pt idx="4151">
                  <c:v>0.78100349250000001</c:v>
                </c:pt>
                <c:pt idx="4152">
                  <c:v>0.77846911541666663</c:v>
                </c:pt>
                <c:pt idx="4153">
                  <c:v>0.77593473833333326</c:v>
                </c:pt>
                <c:pt idx="4154">
                  <c:v>0.77340036125</c:v>
                </c:pt>
                <c:pt idx="4155">
                  <c:v>0.77086598416666674</c:v>
                </c:pt>
                <c:pt idx="4156">
                  <c:v>0.76833160708333326</c:v>
                </c:pt>
                <c:pt idx="4157">
                  <c:v>0.76579723</c:v>
                </c:pt>
                <c:pt idx="4158">
                  <c:v>0.76326285291666662</c:v>
                </c:pt>
                <c:pt idx="4159">
                  <c:v>0.76072847583333325</c:v>
                </c:pt>
                <c:pt idx="4160">
                  <c:v>0.75819409874999999</c:v>
                </c:pt>
                <c:pt idx="4161">
                  <c:v>0.75565972166666673</c:v>
                </c:pt>
                <c:pt idx="4162">
                  <c:v>0.75312534458333324</c:v>
                </c:pt>
                <c:pt idx="4163">
                  <c:v>0.75059096749999998</c:v>
                </c:pt>
                <c:pt idx="4164">
                  <c:v>0.74805659041666661</c:v>
                </c:pt>
                <c:pt idx="4165">
                  <c:v>0.74552221333333324</c:v>
                </c:pt>
                <c:pt idx="4166">
                  <c:v>0.74298783624999998</c:v>
                </c:pt>
                <c:pt idx="4167">
                  <c:v>0.74045345916666661</c:v>
                </c:pt>
                <c:pt idx="4168">
                  <c:v>0.73791908208333323</c:v>
                </c:pt>
                <c:pt idx="4169">
                  <c:v>0.73538470499999997</c:v>
                </c:pt>
                <c:pt idx="4170">
                  <c:v>0.7328503279166666</c:v>
                </c:pt>
                <c:pt idx="4171">
                  <c:v>0.73031595083333323</c:v>
                </c:pt>
                <c:pt idx="4172">
                  <c:v>0.72778157374999997</c:v>
                </c:pt>
                <c:pt idx="4173">
                  <c:v>0.72524719666666648</c:v>
                </c:pt>
                <c:pt idx="4174">
                  <c:v>0.72271281958333322</c:v>
                </c:pt>
                <c:pt idx="4175">
                  <c:v>0.72017844249999996</c:v>
                </c:pt>
                <c:pt idx="4176">
                  <c:v>0.71764406541666659</c:v>
                </c:pt>
                <c:pt idx="4177">
                  <c:v>0.71510968833333322</c:v>
                </c:pt>
                <c:pt idx="4178">
                  <c:v>0.71257531124999995</c:v>
                </c:pt>
                <c:pt idx="4179">
                  <c:v>0.71004093416666658</c:v>
                </c:pt>
                <c:pt idx="4180">
                  <c:v>0.70750655708333321</c:v>
                </c:pt>
                <c:pt idx="4181">
                  <c:v>0.70497217999999984</c:v>
                </c:pt>
                <c:pt idx="4182">
                  <c:v>0.70243780291666646</c:v>
                </c:pt>
                <c:pt idx="4183">
                  <c:v>0.69990342583333309</c:v>
                </c:pt>
                <c:pt idx="4184">
                  <c:v>0.69736904874999994</c:v>
                </c:pt>
                <c:pt idx="4185">
                  <c:v>0.69483467166666668</c:v>
                </c:pt>
                <c:pt idx="4186">
                  <c:v>0.69230029458333331</c:v>
                </c:pt>
                <c:pt idx="4187">
                  <c:v>0.68976591749999994</c:v>
                </c:pt>
                <c:pt idx="4188">
                  <c:v>0.68723154041666656</c:v>
                </c:pt>
                <c:pt idx="4189">
                  <c:v>0.78618175874999996</c:v>
                </c:pt>
                <c:pt idx="4190">
                  <c:v>0.7836473816666667</c:v>
                </c:pt>
                <c:pt idx="4191">
                  <c:v>0.78111300458333333</c:v>
                </c:pt>
                <c:pt idx="4192">
                  <c:v>0.77857862749999995</c:v>
                </c:pt>
                <c:pt idx="4193">
                  <c:v>0.77604425041666669</c:v>
                </c:pt>
                <c:pt idx="4194">
                  <c:v>0.77350987333333332</c:v>
                </c:pt>
                <c:pt idx="4195">
                  <c:v>0.77097549624999995</c:v>
                </c:pt>
                <c:pt idx="4196">
                  <c:v>0.76844111916666669</c:v>
                </c:pt>
                <c:pt idx="4197">
                  <c:v>0.76590674208333342</c:v>
                </c:pt>
                <c:pt idx="4198">
                  <c:v>0.76337236499999994</c:v>
                </c:pt>
                <c:pt idx="4199">
                  <c:v>0.76083798791666668</c:v>
                </c:pt>
                <c:pt idx="4200">
                  <c:v>0.75830361083333331</c:v>
                </c:pt>
                <c:pt idx="4201">
                  <c:v>0.75576923374999994</c:v>
                </c:pt>
                <c:pt idx="4202">
                  <c:v>0.75323485666666667</c:v>
                </c:pt>
                <c:pt idx="4203">
                  <c:v>0.75070047958333341</c:v>
                </c:pt>
                <c:pt idx="4204">
                  <c:v>0.74816610249999993</c:v>
                </c:pt>
                <c:pt idx="4205">
                  <c:v>0.74563172541666667</c:v>
                </c:pt>
                <c:pt idx="4206">
                  <c:v>0.7430973483333333</c:v>
                </c:pt>
                <c:pt idx="4207">
                  <c:v>0.74056297124999992</c:v>
                </c:pt>
                <c:pt idx="4208">
                  <c:v>0.73802859416666666</c:v>
                </c:pt>
                <c:pt idx="4209">
                  <c:v>0.73549421708333329</c:v>
                </c:pt>
                <c:pt idx="4210">
                  <c:v>0.73295983999999992</c:v>
                </c:pt>
                <c:pt idx="4211">
                  <c:v>0.73042546291666655</c:v>
                </c:pt>
                <c:pt idx="4212">
                  <c:v>0.72789108583333328</c:v>
                </c:pt>
                <c:pt idx="4213">
                  <c:v>0.72535670874999991</c:v>
                </c:pt>
                <c:pt idx="4214">
                  <c:v>0.72282233166666665</c:v>
                </c:pt>
                <c:pt idx="4215">
                  <c:v>0.72028795458333339</c:v>
                </c:pt>
                <c:pt idx="4216">
                  <c:v>0.71775357750000002</c:v>
                </c:pt>
                <c:pt idx="4217">
                  <c:v>0.71521920041666665</c:v>
                </c:pt>
                <c:pt idx="4218">
                  <c:v>0.71268482333333327</c:v>
                </c:pt>
                <c:pt idx="4219">
                  <c:v>0.7101504462499999</c:v>
                </c:pt>
                <c:pt idx="4220">
                  <c:v>0.70761606916666653</c:v>
                </c:pt>
                <c:pt idx="4221">
                  <c:v>0.70508169208333327</c:v>
                </c:pt>
                <c:pt idx="4222">
                  <c:v>0.70254731499999989</c:v>
                </c:pt>
                <c:pt idx="4223">
                  <c:v>0.70001293791666663</c:v>
                </c:pt>
                <c:pt idx="4224">
                  <c:v>0.69747856083333326</c:v>
                </c:pt>
                <c:pt idx="4225">
                  <c:v>0.69494418374999989</c:v>
                </c:pt>
                <c:pt idx="4226">
                  <c:v>0.69240980666666663</c:v>
                </c:pt>
                <c:pt idx="4227">
                  <c:v>0.68987542958333326</c:v>
                </c:pt>
                <c:pt idx="4228">
                  <c:v>0.68734105249999988</c:v>
                </c:pt>
                <c:pt idx="4229">
                  <c:v>0.68480667541666662</c:v>
                </c:pt>
                <c:pt idx="4230">
                  <c:v>0.78122251666666664</c:v>
                </c:pt>
                <c:pt idx="4231">
                  <c:v>0.77868813958333327</c:v>
                </c:pt>
                <c:pt idx="4232">
                  <c:v>0.7761537624999999</c:v>
                </c:pt>
                <c:pt idx="4233">
                  <c:v>0.77361938541666664</c:v>
                </c:pt>
                <c:pt idx="4234">
                  <c:v>0.77108500833333338</c:v>
                </c:pt>
                <c:pt idx="4235">
                  <c:v>0.76855063124999989</c:v>
                </c:pt>
                <c:pt idx="4236">
                  <c:v>0.76601625416666663</c:v>
                </c:pt>
                <c:pt idx="4237">
                  <c:v>0.76348187708333337</c:v>
                </c:pt>
                <c:pt idx="4238">
                  <c:v>0.7609475</c:v>
                </c:pt>
                <c:pt idx="4239">
                  <c:v>0.75841312291666663</c:v>
                </c:pt>
                <c:pt idx="4240">
                  <c:v>0.75587874583333337</c:v>
                </c:pt>
                <c:pt idx="4241">
                  <c:v>0.75334436874999988</c:v>
                </c:pt>
                <c:pt idx="4242">
                  <c:v>0.75080999166666662</c:v>
                </c:pt>
                <c:pt idx="4243">
                  <c:v>0.74827561458333336</c:v>
                </c:pt>
                <c:pt idx="4244">
                  <c:v>0.74574123749999999</c:v>
                </c:pt>
                <c:pt idx="4245">
                  <c:v>0.74320686041666661</c:v>
                </c:pt>
                <c:pt idx="4246">
                  <c:v>0.74067248333333335</c:v>
                </c:pt>
                <c:pt idx="4247">
                  <c:v>0.73813810624999998</c:v>
                </c:pt>
                <c:pt idx="4248">
                  <c:v>0.73560372916666661</c:v>
                </c:pt>
                <c:pt idx="4249">
                  <c:v>0.73306935208333324</c:v>
                </c:pt>
                <c:pt idx="4250">
                  <c:v>0.73053497499999998</c:v>
                </c:pt>
                <c:pt idx="4251">
                  <c:v>0.7280005979166666</c:v>
                </c:pt>
                <c:pt idx="4252">
                  <c:v>0.72546622083333323</c:v>
                </c:pt>
                <c:pt idx="4253">
                  <c:v>0.72293184374999986</c:v>
                </c:pt>
                <c:pt idx="4254">
                  <c:v>0.7203974666666666</c:v>
                </c:pt>
                <c:pt idx="4255">
                  <c:v>0.71786308958333334</c:v>
                </c:pt>
                <c:pt idx="4256">
                  <c:v>0.71532871249999996</c:v>
                </c:pt>
                <c:pt idx="4257">
                  <c:v>0.71279433541666659</c:v>
                </c:pt>
                <c:pt idx="4258">
                  <c:v>0.71025995833333333</c:v>
                </c:pt>
                <c:pt idx="4259">
                  <c:v>0.70772558124999985</c:v>
                </c:pt>
                <c:pt idx="4260">
                  <c:v>0.70519120416666659</c:v>
                </c:pt>
                <c:pt idx="4261">
                  <c:v>0.70265682708333321</c:v>
                </c:pt>
                <c:pt idx="4262">
                  <c:v>0.70012244999999995</c:v>
                </c:pt>
                <c:pt idx="4263">
                  <c:v>0.69758807291666658</c:v>
                </c:pt>
                <c:pt idx="4264">
                  <c:v>0.69505369583333321</c:v>
                </c:pt>
                <c:pt idx="4265">
                  <c:v>0.69251931874999983</c:v>
                </c:pt>
                <c:pt idx="4266">
                  <c:v>0.68998494166666657</c:v>
                </c:pt>
                <c:pt idx="4267">
                  <c:v>0.6874505645833332</c:v>
                </c:pt>
                <c:pt idx="4268">
                  <c:v>0.68491618749999994</c:v>
                </c:pt>
                <c:pt idx="4269">
                  <c:v>0.68238181041666657</c:v>
                </c:pt>
                <c:pt idx="4270">
                  <c:v>0.77626327458333333</c:v>
                </c:pt>
                <c:pt idx="4271">
                  <c:v>0.77372889749999996</c:v>
                </c:pt>
                <c:pt idx="4272">
                  <c:v>0.7711945204166667</c:v>
                </c:pt>
                <c:pt idx="4273">
                  <c:v>0.76866014333333332</c:v>
                </c:pt>
                <c:pt idx="4274">
                  <c:v>0.76612576625000006</c:v>
                </c:pt>
                <c:pt idx="4275">
                  <c:v>0.76359138916666669</c:v>
                </c:pt>
                <c:pt idx="4276">
                  <c:v>0.76105701208333332</c:v>
                </c:pt>
                <c:pt idx="4277">
                  <c:v>0.75852263500000006</c:v>
                </c:pt>
                <c:pt idx="4278">
                  <c:v>0.75598825791666668</c:v>
                </c:pt>
                <c:pt idx="4279">
                  <c:v>0.75345388083333331</c:v>
                </c:pt>
                <c:pt idx="4280">
                  <c:v>0.75091950375000005</c:v>
                </c:pt>
                <c:pt idx="4281">
                  <c:v>0.74838512666666668</c:v>
                </c:pt>
                <c:pt idx="4282">
                  <c:v>0.74585074958333331</c:v>
                </c:pt>
                <c:pt idx="4283">
                  <c:v>0.74331637250000004</c:v>
                </c:pt>
                <c:pt idx="4284">
                  <c:v>0.74078199541666667</c:v>
                </c:pt>
                <c:pt idx="4285">
                  <c:v>0.7382476183333333</c:v>
                </c:pt>
                <c:pt idx="4286">
                  <c:v>0.73571324125000004</c:v>
                </c:pt>
                <c:pt idx="4287">
                  <c:v>0.73317886416666667</c:v>
                </c:pt>
                <c:pt idx="4288">
                  <c:v>0.73064448708333329</c:v>
                </c:pt>
                <c:pt idx="4289">
                  <c:v>0.72811011000000003</c:v>
                </c:pt>
                <c:pt idx="4290">
                  <c:v>0.72557573291666666</c:v>
                </c:pt>
                <c:pt idx="4291">
                  <c:v>0.72304135583333329</c:v>
                </c:pt>
                <c:pt idx="4292">
                  <c:v>0.72050697875000003</c:v>
                </c:pt>
                <c:pt idx="4293">
                  <c:v>0.71797260166666654</c:v>
                </c:pt>
                <c:pt idx="4294">
                  <c:v>0.71543822458333328</c:v>
                </c:pt>
                <c:pt idx="4295">
                  <c:v>0.71290384750000002</c:v>
                </c:pt>
                <c:pt idx="4296">
                  <c:v>0.71036947041666665</c:v>
                </c:pt>
                <c:pt idx="4297">
                  <c:v>0.70783509333333328</c:v>
                </c:pt>
                <c:pt idx="4298">
                  <c:v>0.70530071625000001</c:v>
                </c:pt>
                <c:pt idx="4299">
                  <c:v>0.70276633916666664</c:v>
                </c:pt>
                <c:pt idx="4300">
                  <c:v>0.70023196208333327</c:v>
                </c:pt>
                <c:pt idx="4301">
                  <c:v>0.6976975849999999</c:v>
                </c:pt>
                <c:pt idx="4302">
                  <c:v>0.69516320791666653</c:v>
                </c:pt>
                <c:pt idx="4303">
                  <c:v>0.69262883083333315</c:v>
                </c:pt>
                <c:pt idx="4304">
                  <c:v>0.69009445375</c:v>
                </c:pt>
                <c:pt idx="4305">
                  <c:v>0.68756007666666663</c:v>
                </c:pt>
                <c:pt idx="4306">
                  <c:v>0.68502569958333326</c:v>
                </c:pt>
                <c:pt idx="4307">
                  <c:v>0.6824913225</c:v>
                </c:pt>
                <c:pt idx="4308">
                  <c:v>0.67995694541666662</c:v>
                </c:pt>
                <c:pt idx="4309">
                  <c:v>0.77130403250000001</c:v>
                </c:pt>
                <c:pt idx="4310">
                  <c:v>0.76876965541666664</c:v>
                </c:pt>
                <c:pt idx="4311">
                  <c:v>0.76623527833333327</c:v>
                </c:pt>
                <c:pt idx="4312">
                  <c:v>0.76370090125000001</c:v>
                </c:pt>
                <c:pt idx="4313">
                  <c:v>0.76116652416666675</c:v>
                </c:pt>
                <c:pt idx="4314">
                  <c:v>0.75863214708333326</c:v>
                </c:pt>
                <c:pt idx="4315">
                  <c:v>0.75609777</c:v>
                </c:pt>
                <c:pt idx="4316">
                  <c:v>0.75356339291666663</c:v>
                </c:pt>
                <c:pt idx="4317">
                  <c:v>0.75102901583333326</c:v>
                </c:pt>
                <c:pt idx="4318">
                  <c:v>0.74849463875</c:v>
                </c:pt>
                <c:pt idx="4319">
                  <c:v>0.74596026166666674</c:v>
                </c:pt>
                <c:pt idx="4320">
                  <c:v>0.74342588458333325</c:v>
                </c:pt>
                <c:pt idx="4321">
                  <c:v>0.74089150749999999</c:v>
                </c:pt>
                <c:pt idx="4322">
                  <c:v>0.73835713041666662</c:v>
                </c:pt>
                <c:pt idx="4323">
                  <c:v>0.73582275333333325</c:v>
                </c:pt>
                <c:pt idx="4324">
                  <c:v>0.73328837624999998</c:v>
                </c:pt>
                <c:pt idx="4325">
                  <c:v>0.73075399916666661</c:v>
                </c:pt>
                <c:pt idx="4326">
                  <c:v>0.72821962208333335</c:v>
                </c:pt>
                <c:pt idx="4327">
                  <c:v>0.72568524499999998</c:v>
                </c:pt>
                <c:pt idx="4328">
                  <c:v>0.72315086791666661</c:v>
                </c:pt>
                <c:pt idx="4329">
                  <c:v>0.72061649083333323</c:v>
                </c:pt>
                <c:pt idx="4330">
                  <c:v>0.71808211374999997</c:v>
                </c:pt>
                <c:pt idx="4331">
                  <c:v>0.71554773666666649</c:v>
                </c:pt>
                <c:pt idx="4332">
                  <c:v>0.71301335958333323</c:v>
                </c:pt>
                <c:pt idx="4333">
                  <c:v>0.71047898249999997</c:v>
                </c:pt>
                <c:pt idx="4334">
                  <c:v>0.70794460541666659</c:v>
                </c:pt>
                <c:pt idx="4335">
                  <c:v>0.70541022833333333</c:v>
                </c:pt>
                <c:pt idx="4336">
                  <c:v>0.70287585124999996</c:v>
                </c:pt>
                <c:pt idx="4337">
                  <c:v>0.70034147416666659</c:v>
                </c:pt>
                <c:pt idx="4338">
                  <c:v>0.69780709708333322</c:v>
                </c:pt>
                <c:pt idx="4339">
                  <c:v>0.69527271999999984</c:v>
                </c:pt>
                <c:pt idx="4340">
                  <c:v>0.69273834291666647</c:v>
                </c:pt>
                <c:pt idx="4341">
                  <c:v>0.69020396583333321</c:v>
                </c:pt>
                <c:pt idx="4342">
                  <c:v>0.68766958874999995</c:v>
                </c:pt>
                <c:pt idx="4343">
                  <c:v>0.68513521166666669</c:v>
                </c:pt>
                <c:pt idx="4344">
                  <c:v>0.68260083458333332</c:v>
                </c:pt>
                <c:pt idx="4345">
                  <c:v>0.68006645749999994</c:v>
                </c:pt>
                <c:pt idx="4346">
                  <c:v>0.67753208041666657</c:v>
                </c:pt>
                <c:pt idx="4347">
                  <c:v>0.7663447904166667</c:v>
                </c:pt>
                <c:pt idx="4348">
                  <c:v>0.76381041333333333</c:v>
                </c:pt>
                <c:pt idx="4349">
                  <c:v>0.76127603624999995</c:v>
                </c:pt>
                <c:pt idx="4350">
                  <c:v>0.75874165916666669</c:v>
                </c:pt>
                <c:pt idx="4351">
                  <c:v>0.75620728208333343</c:v>
                </c:pt>
                <c:pt idx="4352">
                  <c:v>0.75367290499999995</c:v>
                </c:pt>
                <c:pt idx="4353">
                  <c:v>0.75113852791666669</c:v>
                </c:pt>
                <c:pt idx="4354">
                  <c:v>0.74860415083333331</c:v>
                </c:pt>
                <c:pt idx="4355">
                  <c:v>0.74606977374999994</c:v>
                </c:pt>
                <c:pt idx="4356">
                  <c:v>0.74353539666666668</c:v>
                </c:pt>
                <c:pt idx="4357">
                  <c:v>0.74100101958333342</c:v>
                </c:pt>
                <c:pt idx="4358">
                  <c:v>0.73846664249999994</c:v>
                </c:pt>
                <c:pt idx="4359">
                  <c:v>0.73593226541666668</c:v>
                </c:pt>
                <c:pt idx="4360">
                  <c:v>0.7333978883333333</c:v>
                </c:pt>
                <c:pt idx="4361">
                  <c:v>0.73086351125000004</c:v>
                </c:pt>
                <c:pt idx="4362">
                  <c:v>0.72832913416666667</c:v>
                </c:pt>
                <c:pt idx="4363">
                  <c:v>0.7257947570833333</c:v>
                </c:pt>
                <c:pt idx="4364">
                  <c:v>0.72326037999999993</c:v>
                </c:pt>
                <c:pt idx="4365">
                  <c:v>0.72072600291666655</c:v>
                </c:pt>
                <c:pt idx="4366">
                  <c:v>0.71819162583333329</c:v>
                </c:pt>
                <c:pt idx="4367">
                  <c:v>0.71565724874999992</c:v>
                </c:pt>
                <c:pt idx="4368">
                  <c:v>0.71312287166666666</c:v>
                </c:pt>
                <c:pt idx="4369">
                  <c:v>0.7105884945833334</c:v>
                </c:pt>
                <c:pt idx="4370">
                  <c:v>0.70805411750000002</c:v>
                </c:pt>
                <c:pt idx="4371">
                  <c:v>0.70551974041666665</c:v>
                </c:pt>
                <c:pt idx="4372">
                  <c:v>0.70298536333333328</c:v>
                </c:pt>
                <c:pt idx="4373">
                  <c:v>0.70045098624999991</c:v>
                </c:pt>
                <c:pt idx="4374">
                  <c:v>0.69791660916666665</c:v>
                </c:pt>
                <c:pt idx="4375">
                  <c:v>0.69538223208333327</c:v>
                </c:pt>
                <c:pt idx="4376">
                  <c:v>0.6928478549999999</c:v>
                </c:pt>
                <c:pt idx="4377">
                  <c:v>0.69031347791666653</c:v>
                </c:pt>
                <c:pt idx="4378">
                  <c:v>0.68777910083333327</c:v>
                </c:pt>
                <c:pt idx="4379">
                  <c:v>0.6852447237499999</c:v>
                </c:pt>
                <c:pt idx="4380">
                  <c:v>0.68271034666666663</c:v>
                </c:pt>
                <c:pt idx="4381">
                  <c:v>0.68017596958333326</c:v>
                </c:pt>
                <c:pt idx="4382">
                  <c:v>0.67764159249999989</c:v>
                </c:pt>
                <c:pt idx="4383">
                  <c:v>0.67510721541666652</c:v>
                </c:pt>
                <c:pt idx="4384">
                  <c:v>0.76138554833333338</c:v>
                </c:pt>
                <c:pt idx="4385">
                  <c:v>0.75885117125000001</c:v>
                </c:pt>
                <c:pt idx="4386">
                  <c:v>0.75631679416666675</c:v>
                </c:pt>
                <c:pt idx="4387">
                  <c:v>0.75378241708333338</c:v>
                </c:pt>
                <c:pt idx="4388">
                  <c:v>0.75124804000000012</c:v>
                </c:pt>
                <c:pt idx="4389">
                  <c:v>0.74871366291666663</c:v>
                </c:pt>
                <c:pt idx="4390">
                  <c:v>0.74617928583333337</c:v>
                </c:pt>
                <c:pt idx="4391">
                  <c:v>0.74364490875</c:v>
                </c:pt>
                <c:pt idx="4392">
                  <c:v>0.74111053166666674</c:v>
                </c:pt>
                <c:pt idx="4393">
                  <c:v>0.73857615458333337</c:v>
                </c:pt>
                <c:pt idx="4394">
                  <c:v>0.73604177750000011</c:v>
                </c:pt>
                <c:pt idx="4395">
                  <c:v>0.73350740041666662</c:v>
                </c:pt>
                <c:pt idx="4396">
                  <c:v>0.73097302333333336</c:v>
                </c:pt>
                <c:pt idx="4397">
                  <c:v>0.72843864624999999</c:v>
                </c:pt>
                <c:pt idx="4398">
                  <c:v>0.72590426916666673</c:v>
                </c:pt>
                <c:pt idx="4399">
                  <c:v>0.72336989208333335</c:v>
                </c:pt>
                <c:pt idx="4400">
                  <c:v>0.72083551499999998</c:v>
                </c:pt>
                <c:pt idx="4401">
                  <c:v>0.71830113791666672</c:v>
                </c:pt>
                <c:pt idx="4402">
                  <c:v>0.71576676083333335</c:v>
                </c:pt>
                <c:pt idx="4403">
                  <c:v>0.71323238375000009</c:v>
                </c:pt>
                <c:pt idx="4404">
                  <c:v>0.7106980066666666</c:v>
                </c:pt>
                <c:pt idx="4405">
                  <c:v>0.70816362958333334</c:v>
                </c:pt>
                <c:pt idx="4406">
                  <c:v>0.70562925249999997</c:v>
                </c:pt>
                <c:pt idx="4407">
                  <c:v>0.70309487541666671</c:v>
                </c:pt>
                <c:pt idx="4408">
                  <c:v>0.70056049833333334</c:v>
                </c:pt>
                <c:pt idx="4409">
                  <c:v>0.69802612124999996</c:v>
                </c:pt>
                <c:pt idx="4410">
                  <c:v>0.6954917441666667</c:v>
                </c:pt>
                <c:pt idx="4411">
                  <c:v>0.69295736708333333</c:v>
                </c:pt>
                <c:pt idx="4412">
                  <c:v>0.69042298999999996</c:v>
                </c:pt>
                <c:pt idx="4413">
                  <c:v>0.68788861291666659</c:v>
                </c:pt>
                <c:pt idx="4414">
                  <c:v>0.68535423583333321</c:v>
                </c:pt>
                <c:pt idx="4415">
                  <c:v>0.68281985874999984</c:v>
                </c:pt>
                <c:pt idx="4416">
                  <c:v>0.68028548166666669</c:v>
                </c:pt>
                <c:pt idx="4417">
                  <c:v>0.67775110458333332</c:v>
                </c:pt>
                <c:pt idx="4418">
                  <c:v>0.67521672750000006</c:v>
                </c:pt>
                <c:pt idx="4419">
                  <c:v>0.67268235041666669</c:v>
                </c:pt>
                <c:pt idx="4420">
                  <c:v>0.75642630625000007</c:v>
                </c:pt>
                <c:pt idx="4421">
                  <c:v>0.7538919291666667</c:v>
                </c:pt>
                <c:pt idx="4422">
                  <c:v>0.75135755208333332</c:v>
                </c:pt>
                <c:pt idx="4423">
                  <c:v>0.74882317500000006</c:v>
                </c:pt>
                <c:pt idx="4424">
                  <c:v>0.74628879791666669</c:v>
                </c:pt>
                <c:pt idx="4425">
                  <c:v>0.74375442083333332</c:v>
                </c:pt>
                <c:pt idx="4426">
                  <c:v>0.74122004375000006</c:v>
                </c:pt>
                <c:pt idx="4427">
                  <c:v>0.73868566666666668</c:v>
                </c:pt>
                <c:pt idx="4428">
                  <c:v>0.73615128958333331</c:v>
                </c:pt>
                <c:pt idx="4429">
                  <c:v>0.73361691250000005</c:v>
                </c:pt>
                <c:pt idx="4430">
                  <c:v>0.73108253541666668</c:v>
                </c:pt>
                <c:pt idx="4431">
                  <c:v>0.72854815833333331</c:v>
                </c:pt>
                <c:pt idx="4432">
                  <c:v>0.72601378125000005</c:v>
                </c:pt>
                <c:pt idx="4433">
                  <c:v>0.72347940416666667</c:v>
                </c:pt>
                <c:pt idx="4434">
                  <c:v>0.7209450270833333</c:v>
                </c:pt>
                <c:pt idx="4435">
                  <c:v>0.71841064999999993</c:v>
                </c:pt>
                <c:pt idx="4436">
                  <c:v>0.71587627291666667</c:v>
                </c:pt>
                <c:pt idx="4437">
                  <c:v>0.71334189583333329</c:v>
                </c:pt>
                <c:pt idx="4438">
                  <c:v>0.71080751875000003</c:v>
                </c:pt>
                <c:pt idx="4439">
                  <c:v>0.70827314166666655</c:v>
                </c:pt>
                <c:pt idx="4440">
                  <c:v>0.70573876458333329</c:v>
                </c:pt>
                <c:pt idx="4441">
                  <c:v>0.70320438750000003</c:v>
                </c:pt>
                <c:pt idx="4442">
                  <c:v>0.70067001041666666</c:v>
                </c:pt>
                <c:pt idx="4443">
                  <c:v>0.69813563333333328</c:v>
                </c:pt>
                <c:pt idx="4444">
                  <c:v>0.69560125625000002</c:v>
                </c:pt>
                <c:pt idx="4445">
                  <c:v>0.69306687916666665</c:v>
                </c:pt>
                <c:pt idx="4446">
                  <c:v>0.69053250208333328</c:v>
                </c:pt>
                <c:pt idx="4447">
                  <c:v>0.6879981249999999</c:v>
                </c:pt>
                <c:pt idx="4448">
                  <c:v>0.68546374791666664</c:v>
                </c:pt>
                <c:pt idx="4449">
                  <c:v>0.68292937083333316</c:v>
                </c:pt>
                <c:pt idx="4450">
                  <c:v>0.68039499375000001</c:v>
                </c:pt>
                <c:pt idx="4451">
                  <c:v>0.67786061666666664</c:v>
                </c:pt>
                <c:pt idx="4452">
                  <c:v>0.67532623958333338</c:v>
                </c:pt>
                <c:pt idx="4453">
                  <c:v>0.6727918625</c:v>
                </c:pt>
                <c:pt idx="4454">
                  <c:v>0.67025748541666663</c:v>
                </c:pt>
                <c:pt idx="4455">
                  <c:v>0.75146706416666675</c:v>
                </c:pt>
                <c:pt idx="4456">
                  <c:v>0.74893268708333338</c:v>
                </c:pt>
                <c:pt idx="4457">
                  <c:v>0.74639831000000001</c:v>
                </c:pt>
                <c:pt idx="4458">
                  <c:v>0.74386393291666675</c:v>
                </c:pt>
                <c:pt idx="4459">
                  <c:v>0.74132955583333338</c:v>
                </c:pt>
                <c:pt idx="4460">
                  <c:v>0.73879517875</c:v>
                </c:pt>
                <c:pt idx="4461">
                  <c:v>0.73626080166666674</c:v>
                </c:pt>
                <c:pt idx="4462">
                  <c:v>0.73372642458333337</c:v>
                </c:pt>
                <c:pt idx="4463">
                  <c:v>0.7311920475</c:v>
                </c:pt>
                <c:pt idx="4464">
                  <c:v>0.72865767041666674</c:v>
                </c:pt>
                <c:pt idx="4465">
                  <c:v>0.72612329333333336</c:v>
                </c:pt>
                <c:pt idx="4466">
                  <c:v>0.72358891624999999</c:v>
                </c:pt>
                <c:pt idx="4467">
                  <c:v>0.72105453916666673</c:v>
                </c:pt>
                <c:pt idx="4468">
                  <c:v>0.71852016208333336</c:v>
                </c:pt>
                <c:pt idx="4469">
                  <c:v>0.71598578499999999</c:v>
                </c:pt>
                <c:pt idx="4470">
                  <c:v>0.71345140791666661</c:v>
                </c:pt>
                <c:pt idx="4471">
                  <c:v>0.71091703083333335</c:v>
                </c:pt>
                <c:pt idx="4472">
                  <c:v>0.70838265374999998</c:v>
                </c:pt>
                <c:pt idx="4473">
                  <c:v>0.70584827666666672</c:v>
                </c:pt>
                <c:pt idx="4474">
                  <c:v>0.70331389958333346</c:v>
                </c:pt>
                <c:pt idx="4475">
                  <c:v>0.70077952250000008</c:v>
                </c:pt>
                <c:pt idx="4476">
                  <c:v>0.69824514541666671</c:v>
                </c:pt>
                <c:pt idx="4477">
                  <c:v>0.69571076833333334</c:v>
                </c:pt>
                <c:pt idx="4478">
                  <c:v>0.69317639124999997</c:v>
                </c:pt>
                <c:pt idx="4479">
                  <c:v>0.6906420141666666</c:v>
                </c:pt>
                <c:pt idx="4480">
                  <c:v>0.68810763708333333</c:v>
                </c:pt>
                <c:pt idx="4481">
                  <c:v>0.68557325999999996</c:v>
                </c:pt>
                <c:pt idx="4482">
                  <c:v>0.68303888291666659</c:v>
                </c:pt>
                <c:pt idx="4483">
                  <c:v>0.68050450583333333</c:v>
                </c:pt>
                <c:pt idx="4484">
                  <c:v>0.67797012874999996</c:v>
                </c:pt>
                <c:pt idx="4485">
                  <c:v>0.67543575166666669</c:v>
                </c:pt>
                <c:pt idx="4486">
                  <c:v>0.67290137458333332</c:v>
                </c:pt>
                <c:pt idx="4487">
                  <c:v>0.67036699749999995</c:v>
                </c:pt>
                <c:pt idx="4488">
                  <c:v>0.66783262041666658</c:v>
                </c:pt>
                <c:pt idx="4489">
                  <c:v>0.74650782208333344</c:v>
                </c:pt>
                <c:pt idx="4490">
                  <c:v>0.74397344500000007</c:v>
                </c:pt>
                <c:pt idx="4491">
                  <c:v>0.74143906791666669</c:v>
                </c:pt>
                <c:pt idx="4492">
                  <c:v>0.73890469083333343</c:v>
                </c:pt>
                <c:pt idx="4493">
                  <c:v>0.73637031375000006</c:v>
                </c:pt>
                <c:pt idx="4494">
                  <c:v>0.73383593666666669</c:v>
                </c:pt>
                <c:pt idx="4495">
                  <c:v>0.73130155958333343</c:v>
                </c:pt>
                <c:pt idx="4496">
                  <c:v>0.72876718250000005</c:v>
                </c:pt>
                <c:pt idx="4497">
                  <c:v>0.72623280541666668</c:v>
                </c:pt>
                <c:pt idx="4498">
                  <c:v>0.72369842833333342</c:v>
                </c:pt>
                <c:pt idx="4499">
                  <c:v>0.72116405125000005</c:v>
                </c:pt>
                <c:pt idx="4500">
                  <c:v>0.71862967416666668</c:v>
                </c:pt>
                <c:pt idx="4501">
                  <c:v>0.71609529708333342</c:v>
                </c:pt>
                <c:pt idx="4502">
                  <c:v>0.71356092000000004</c:v>
                </c:pt>
                <c:pt idx="4503">
                  <c:v>0.71102654291666667</c:v>
                </c:pt>
                <c:pt idx="4504">
                  <c:v>0.7084921658333333</c:v>
                </c:pt>
                <c:pt idx="4505">
                  <c:v>0.70595778875000015</c:v>
                </c:pt>
                <c:pt idx="4506">
                  <c:v>0.70342341166666666</c:v>
                </c:pt>
                <c:pt idx="4507">
                  <c:v>0.7008890345833334</c:v>
                </c:pt>
                <c:pt idx="4508">
                  <c:v>0.69835465750000003</c:v>
                </c:pt>
                <c:pt idx="4509">
                  <c:v>0.69582028041666677</c:v>
                </c:pt>
                <c:pt idx="4510">
                  <c:v>0.6932859033333334</c:v>
                </c:pt>
                <c:pt idx="4511">
                  <c:v>0.69075152625000003</c:v>
                </c:pt>
                <c:pt idx="4512">
                  <c:v>0.68821714916666665</c:v>
                </c:pt>
                <c:pt idx="4513">
                  <c:v>0.68568277208333339</c:v>
                </c:pt>
                <c:pt idx="4514">
                  <c:v>0.68314839500000002</c:v>
                </c:pt>
                <c:pt idx="4515">
                  <c:v>0.68061401791666665</c:v>
                </c:pt>
                <c:pt idx="4516">
                  <c:v>0.67807964083333327</c:v>
                </c:pt>
                <c:pt idx="4517">
                  <c:v>0.67554526375000012</c:v>
                </c:pt>
                <c:pt idx="4518">
                  <c:v>0.67301088666666664</c:v>
                </c:pt>
                <c:pt idx="4519">
                  <c:v>0.67047650958333338</c:v>
                </c:pt>
                <c:pt idx="4520">
                  <c:v>0.66794213250000001</c:v>
                </c:pt>
                <c:pt idx="4521">
                  <c:v>0.66540775541666675</c:v>
                </c:pt>
                <c:pt idx="4522">
                  <c:v>0.74154858000000012</c:v>
                </c:pt>
                <c:pt idx="4523">
                  <c:v>0.73901420291666664</c:v>
                </c:pt>
                <c:pt idx="4524">
                  <c:v>0.73647982583333338</c:v>
                </c:pt>
                <c:pt idx="4525">
                  <c:v>0.73394544875000001</c:v>
                </c:pt>
                <c:pt idx="4526">
                  <c:v>0.73141107166666675</c:v>
                </c:pt>
                <c:pt idx="4527">
                  <c:v>0.72887669458333337</c:v>
                </c:pt>
                <c:pt idx="4528">
                  <c:v>0.72634231750000011</c:v>
                </c:pt>
                <c:pt idx="4529">
                  <c:v>0.72380794041666663</c:v>
                </c:pt>
                <c:pt idx="4530">
                  <c:v>0.72127356333333337</c:v>
                </c:pt>
                <c:pt idx="4531">
                  <c:v>0.71873918625</c:v>
                </c:pt>
                <c:pt idx="4532">
                  <c:v>0.71620480916666673</c:v>
                </c:pt>
                <c:pt idx="4533">
                  <c:v>0.71367043208333336</c:v>
                </c:pt>
                <c:pt idx="4534">
                  <c:v>0.71113605499999999</c:v>
                </c:pt>
                <c:pt idx="4535">
                  <c:v>0.70860167791666673</c:v>
                </c:pt>
                <c:pt idx="4536">
                  <c:v>0.70606730083333336</c:v>
                </c:pt>
                <c:pt idx="4537">
                  <c:v>0.70353292375000009</c:v>
                </c:pt>
                <c:pt idx="4538">
                  <c:v>0.70099854666666661</c:v>
                </c:pt>
                <c:pt idx="4539">
                  <c:v>0.69846416958333335</c:v>
                </c:pt>
                <c:pt idx="4540">
                  <c:v>0.69592979249999998</c:v>
                </c:pt>
                <c:pt idx="4541">
                  <c:v>0.69339541541666672</c:v>
                </c:pt>
                <c:pt idx="4542">
                  <c:v>0.69086103833333334</c:v>
                </c:pt>
                <c:pt idx="4543">
                  <c:v>0.68832666124999997</c:v>
                </c:pt>
                <c:pt idx="4544">
                  <c:v>0.68579228416666671</c:v>
                </c:pt>
                <c:pt idx="4545">
                  <c:v>0.68325790708333334</c:v>
                </c:pt>
                <c:pt idx="4546">
                  <c:v>0.68072352999999997</c:v>
                </c:pt>
                <c:pt idx="4547">
                  <c:v>0.67818915291666659</c:v>
                </c:pt>
                <c:pt idx="4548">
                  <c:v>0.67565477583333322</c:v>
                </c:pt>
                <c:pt idx="4549">
                  <c:v>0.67312039875000007</c:v>
                </c:pt>
                <c:pt idx="4550">
                  <c:v>0.6705860216666667</c:v>
                </c:pt>
                <c:pt idx="4551">
                  <c:v>0.66805164458333333</c:v>
                </c:pt>
                <c:pt idx="4552">
                  <c:v>0.66551726749999995</c:v>
                </c:pt>
                <c:pt idx="4553">
                  <c:v>0.66298289041666669</c:v>
                </c:pt>
                <c:pt idx="4554">
                  <c:v>0.7365893379166667</c:v>
                </c:pt>
                <c:pt idx="4555">
                  <c:v>0.73405496083333333</c:v>
                </c:pt>
                <c:pt idx="4556">
                  <c:v>0.73152058375000006</c:v>
                </c:pt>
                <c:pt idx="4557">
                  <c:v>0.72898620666666669</c:v>
                </c:pt>
                <c:pt idx="4558">
                  <c:v>0.72645182958333332</c:v>
                </c:pt>
                <c:pt idx="4559">
                  <c:v>0.72391745250000006</c:v>
                </c:pt>
                <c:pt idx="4560">
                  <c:v>0.72138307541666669</c:v>
                </c:pt>
                <c:pt idx="4561">
                  <c:v>0.71884869833333331</c:v>
                </c:pt>
                <c:pt idx="4562">
                  <c:v>0.71631432125000005</c:v>
                </c:pt>
                <c:pt idx="4563">
                  <c:v>0.71377994416666668</c:v>
                </c:pt>
                <c:pt idx="4564">
                  <c:v>0.71124556708333331</c:v>
                </c:pt>
                <c:pt idx="4565">
                  <c:v>0.70871119000000005</c:v>
                </c:pt>
                <c:pt idx="4566">
                  <c:v>0.70617681291666667</c:v>
                </c:pt>
                <c:pt idx="4567">
                  <c:v>0.7036424358333333</c:v>
                </c:pt>
                <c:pt idx="4568">
                  <c:v>0.70110805875000004</c:v>
                </c:pt>
                <c:pt idx="4569">
                  <c:v>0.69857368166666656</c:v>
                </c:pt>
                <c:pt idx="4570">
                  <c:v>0.6960393045833333</c:v>
                </c:pt>
                <c:pt idx="4571">
                  <c:v>0.69350492750000003</c:v>
                </c:pt>
                <c:pt idx="4572">
                  <c:v>0.69097055041666666</c:v>
                </c:pt>
                <c:pt idx="4573">
                  <c:v>0.6884361733333334</c:v>
                </c:pt>
                <c:pt idx="4574">
                  <c:v>0.68590179625000003</c:v>
                </c:pt>
                <c:pt idx="4575">
                  <c:v>0.68336741916666666</c:v>
                </c:pt>
                <c:pt idx="4576">
                  <c:v>0.68083304208333328</c:v>
                </c:pt>
                <c:pt idx="4577">
                  <c:v>0.67829866499999991</c:v>
                </c:pt>
                <c:pt idx="4578">
                  <c:v>0.67576428791666654</c:v>
                </c:pt>
                <c:pt idx="4579">
                  <c:v>0.67322991083333328</c:v>
                </c:pt>
                <c:pt idx="4580">
                  <c:v>0.67069553375000002</c:v>
                </c:pt>
                <c:pt idx="4581">
                  <c:v>0.66816115666666664</c:v>
                </c:pt>
                <c:pt idx="4582">
                  <c:v>0.66562677958333338</c:v>
                </c:pt>
                <c:pt idx="4583">
                  <c:v>0.66309240250000001</c:v>
                </c:pt>
                <c:pt idx="4584">
                  <c:v>0.66055802541666664</c:v>
                </c:pt>
                <c:pt idx="4585">
                  <c:v>0.73163009583333327</c:v>
                </c:pt>
                <c:pt idx="4586">
                  <c:v>0.72909571875000001</c:v>
                </c:pt>
                <c:pt idx="4587">
                  <c:v>0.72656134166666675</c:v>
                </c:pt>
                <c:pt idx="4588">
                  <c:v>0.72402696458333327</c:v>
                </c:pt>
                <c:pt idx="4589">
                  <c:v>0.7214925875</c:v>
                </c:pt>
                <c:pt idx="4590">
                  <c:v>0.71895821041666663</c:v>
                </c:pt>
                <c:pt idx="4591">
                  <c:v>0.71642383333333326</c:v>
                </c:pt>
                <c:pt idx="4592">
                  <c:v>0.71388945625</c:v>
                </c:pt>
                <c:pt idx="4593">
                  <c:v>0.71135507916666663</c:v>
                </c:pt>
                <c:pt idx="4594">
                  <c:v>0.70882070208333325</c:v>
                </c:pt>
                <c:pt idx="4595">
                  <c:v>0.70628632499999999</c:v>
                </c:pt>
                <c:pt idx="4596">
                  <c:v>0.70375194791666662</c:v>
                </c:pt>
                <c:pt idx="4597">
                  <c:v>0.70121757083333325</c:v>
                </c:pt>
                <c:pt idx="4598">
                  <c:v>0.69868319374999999</c:v>
                </c:pt>
                <c:pt idx="4599">
                  <c:v>0.69614881666666673</c:v>
                </c:pt>
                <c:pt idx="4600">
                  <c:v>0.69361443958333324</c:v>
                </c:pt>
                <c:pt idx="4601">
                  <c:v>0.69108006249999998</c:v>
                </c:pt>
                <c:pt idx="4602">
                  <c:v>0.68854568541666672</c:v>
                </c:pt>
                <c:pt idx="4603">
                  <c:v>0.68601130833333335</c:v>
                </c:pt>
                <c:pt idx="4604">
                  <c:v>0.68347693124999997</c:v>
                </c:pt>
                <c:pt idx="4605">
                  <c:v>0.6809425541666666</c:v>
                </c:pt>
                <c:pt idx="4606">
                  <c:v>0.67840817708333323</c:v>
                </c:pt>
                <c:pt idx="4607">
                  <c:v>0.67587379999999986</c:v>
                </c:pt>
                <c:pt idx="4608">
                  <c:v>0.6733394229166666</c:v>
                </c:pt>
                <c:pt idx="4609">
                  <c:v>0.67080504583333322</c:v>
                </c:pt>
                <c:pt idx="4610">
                  <c:v>0.66827066874999996</c:v>
                </c:pt>
                <c:pt idx="4611">
                  <c:v>0.6657362916666667</c:v>
                </c:pt>
                <c:pt idx="4612">
                  <c:v>0.66320191458333333</c:v>
                </c:pt>
                <c:pt idx="4613">
                  <c:v>0.66066753749999996</c:v>
                </c:pt>
                <c:pt idx="4614">
                  <c:v>0.65813316041666658</c:v>
                </c:pt>
                <c:pt idx="4615">
                  <c:v>0.72667085374999996</c:v>
                </c:pt>
                <c:pt idx="4616">
                  <c:v>0.7241364766666667</c:v>
                </c:pt>
                <c:pt idx="4617">
                  <c:v>0.72160209958333343</c:v>
                </c:pt>
                <c:pt idx="4618">
                  <c:v>0.71906772249999995</c:v>
                </c:pt>
                <c:pt idx="4619">
                  <c:v>0.71653334541666669</c:v>
                </c:pt>
                <c:pt idx="4620">
                  <c:v>0.71399896833333332</c:v>
                </c:pt>
                <c:pt idx="4621">
                  <c:v>0.71146459125000006</c:v>
                </c:pt>
                <c:pt idx="4622">
                  <c:v>0.70893021416666668</c:v>
                </c:pt>
                <c:pt idx="4623">
                  <c:v>0.70639583708333331</c:v>
                </c:pt>
                <c:pt idx="4624">
                  <c:v>0.70386145999999994</c:v>
                </c:pt>
                <c:pt idx="4625">
                  <c:v>0.70132708291666668</c:v>
                </c:pt>
                <c:pt idx="4626">
                  <c:v>0.69879270583333331</c:v>
                </c:pt>
                <c:pt idx="4627">
                  <c:v>0.69625832874999993</c:v>
                </c:pt>
                <c:pt idx="4628">
                  <c:v>0.69372395166666667</c:v>
                </c:pt>
                <c:pt idx="4629">
                  <c:v>0.69118957458333341</c:v>
                </c:pt>
                <c:pt idx="4630">
                  <c:v>0.68865519750000004</c:v>
                </c:pt>
                <c:pt idx="4631">
                  <c:v>0.68612082041666667</c:v>
                </c:pt>
                <c:pt idx="4632">
                  <c:v>0.68358644333333329</c:v>
                </c:pt>
                <c:pt idx="4633">
                  <c:v>0.68105206624999992</c:v>
                </c:pt>
                <c:pt idx="4634">
                  <c:v>0.67851768916666666</c:v>
                </c:pt>
                <c:pt idx="4635">
                  <c:v>0.67598331208333329</c:v>
                </c:pt>
                <c:pt idx="4636">
                  <c:v>0.67344893499999992</c:v>
                </c:pt>
                <c:pt idx="4637">
                  <c:v>0.67091455791666665</c:v>
                </c:pt>
                <c:pt idx="4638">
                  <c:v>0.66838018083333328</c:v>
                </c:pt>
                <c:pt idx="4639">
                  <c:v>0.66584580374999991</c:v>
                </c:pt>
                <c:pt idx="4640">
                  <c:v>0.66331142666666665</c:v>
                </c:pt>
                <c:pt idx="4641">
                  <c:v>0.66077704958333328</c:v>
                </c:pt>
                <c:pt idx="4642">
                  <c:v>0.65824267250000001</c:v>
                </c:pt>
                <c:pt idx="4643">
                  <c:v>0.65570829541666664</c:v>
                </c:pt>
                <c:pt idx="4644">
                  <c:v>0.72171161166666675</c:v>
                </c:pt>
                <c:pt idx="4645">
                  <c:v>0.71917723458333338</c:v>
                </c:pt>
                <c:pt idx="4646">
                  <c:v>0.71664285750000012</c:v>
                </c:pt>
                <c:pt idx="4647">
                  <c:v>0.71410848041666664</c:v>
                </c:pt>
                <c:pt idx="4648">
                  <c:v>0.71157410333333337</c:v>
                </c:pt>
                <c:pt idx="4649">
                  <c:v>0.70903972625</c:v>
                </c:pt>
                <c:pt idx="4650">
                  <c:v>0.70650534916666674</c:v>
                </c:pt>
                <c:pt idx="4651">
                  <c:v>0.70397097208333337</c:v>
                </c:pt>
                <c:pt idx="4652">
                  <c:v>0.70143659500000011</c:v>
                </c:pt>
                <c:pt idx="4653">
                  <c:v>0.69890221791666662</c:v>
                </c:pt>
                <c:pt idx="4654">
                  <c:v>0.69636784083333336</c:v>
                </c:pt>
                <c:pt idx="4655">
                  <c:v>0.6938334637500001</c:v>
                </c:pt>
                <c:pt idx="4656">
                  <c:v>0.69129908666666662</c:v>
                </c:pt>
                <c:pt idx="4657">
                  <c:v>0.68876470958333336</c:v>
                </c:pt>
                <c:pt idx="4658">
                  <c:v>0.6862303325000001</c:v>
                </c:pt>
                <c:pt idx="4659">
                  <c:v>0.68369595541666672</c:v>
                </c:pt>
                <c:pt idx="4660">
                  <c:v>0.68116157833333335</c:v>
                </c:pt>
                <c:pt idx="4661">
                  <c:v>0.67862720125000009</c:v>
                </c:pt>
                <c:pt idx="4662">
                  <c:v>0.67609282416666672</c:v>
                </c:pt>
                <c:pt idx="4663">
                  <c:v>0.67355844708333334</c:v>
                </c:pt>
                <c:pt idx="4664">
                  <c:v>0.67102406999999997</c:v>
                </c:pt>
                <c:pt idx="4665">
                  <c:v>0.6684896929166666</c:v>
                </c:pt>
                <c:pt idx="4666">
                  <c:v>0.66595531583333323</c:v>
                </c:pt>
                <c:pt idx="4667">
                  <c:v>0.66342093875000008</c:v>
                </c:pt>
                <c:pt idx="4668">
                  <c:v>0.66088656166666671</c:v>
                </c:pt>
                <c:pt idx="4669">
                  <c:v>0.65835218458333333</c:v>
                </c:pt>
                <c:pt idx="4670">
                  <c:v>0.65581780750000007</c:v>
                </c:pt>
                <c:pt idx="4671">
                  <c:v>0.6532834304166667</c:v>
                </c:pt>
                <c:pt idx="4672">
                  <c:v>0.71675236958333333</c:v>
                </c:pt>
                <c:pt idx="4673">
                  <c:v>0.71421799250000007</c:v>
                </c:pt>
                <c:pt idx="4674">
                  <c:v>0.71168361541666669</c:v>
                </c:pt>
                <c:pt idx="4675">
                  <c:v>0.70914923833333332</c:v>
                </c:pt>
                <c:pt idx="4676">
                  <c:v>0.70661486125000006</c:v>
                </c:pt>
                <c:pt idx="4677">
                  <c:v>0.70408048416666669</c:v>
                </c:pt>
                <c:pt idx="4678">
                  <c:v>0.70154610708333331</c:v>
                </c:pt>
                <c:pt idx="4679">
                  <c:v>0.69901173000000005</c:v>
                </c:pt>
                <c:pt idx="4680">
                  <c:v>0.69647735291666668</c:v>
                </c:pt>
                <c:pt idx="4681">
                  <c:v>0.69394297583333331</c:v>
                </c:pt>
                <c:pt idx="4682">
                  <c:v>0.69140859875000005</c:v>
                </c:pt>
                <c:pt idx="4683">
                  <c:v>0.68887422166666656</c:v>
                </c:pt>
                <c:pt idx="4684">
                  <c:v>0.6863398445833333</c:v>
                </c:pt>
                <c:pt idx="4685">
                  <c:v>0.68380546750000004</c:v>
                </c:pt>
                <c:pt idx="4686">
                  <c:v>0.68127109041666667</c:v>
                </c:pt>
                <c:pt idx="4687">
                  <c:v>0.6787367133333333</c:v>
                </c:pt>
                <c:pt idx="4688">
                  <c:v>0.67620233625000004</c:v>
                </c:pt>
                <c:pt idx="4689">
                  <c:v>0.67366795916666666</c:v>
                </c:pt>
                <c:pt idx="4690">
                  <c:v>0.67113358208333329</c:v>
                </c:pt>
                <c:pt idx="4691">
                  <c:v>0.66859920499999992</c:v>
                </c:pt>
                <c:pt idx="4692">
                  <c:v>0.66606482791666666</c:v>
                </c:pt>
                <c:pt idx="4693">
                  <c:v>0.66353045083333329</c:v>
                </c:pt>
                <c:pt idx="4694">
                  <c:v>0.66099607375000002</c:v>
                </c:pt>
                <c:pt idx="4695">
                  <c:v>0.65846169666666665</c:v>
                </c:pt>
                <c:pt idx="4696">
                  <c:v>0.65592731958333339</c:v>
                </c:pt>
                <c:pt idx="4697">
                  <c:v>0.65339294250000002</c:v>
                </c:pt>
                <c:pt idx="4698">
                  <c:v>0.65085856541666665</c:v>
                </c:pt>
                <c:pt idx="4699">
                  <c:v>0.71179312750000001</c:v>
                </c:pt>
                <c:pt idx="4700">
                  <c:v>0.70925875041666675</c:v>
                </c:pt>
                <c:pt idx="4701">
                  <c:v>0.70672437333333338</c:v>
                </c:pt>
                <c:pt idx="4702">
                  <c:v>0.70418999625000001</c:v>
                </c:pt>
                <c:pt idx="4703">
                  <c:v>0.70165561916666674</c:v>
                </c:pt>
                <c:pt idx="4704">
                  <c:v>0.69912124208333337</c:v>
                </c:pt>
                <c:pt idx="4705">
                  <c:v>0.696586865</c:v>
                </c:pt>
                <c:pt idx="4706">
                  <c:v>0.69405248791666674</c:v>
                </c:pt>
                <c:pt idx="4707">
                  <c:v>0.69151811083333337</c:v>
                </c:pt>
                <c:pt idx="4708">
                  <c:v>0.68898373374999999</c:v>
                </c:pt>
                <c:pt idx="4709">
                  <c:v>0.68644935666666673</c:v>
                </c:pt>
                <c:pt idx="4710">
                  <c:v>0.68391497958333347</c:v>
                </c:pt>
                <c:pt idx="4711">
                  <c:v>0.6813806025000001</c:v>
                </c:pt>
                <c:pt idx="4712">
                  <c:v>0.67884622541666673</c:v>
                </c:pt>
                <c:pt idx="4713">
                  <c:v>0.67631184833333335</c:v>
                </c:pt>
                <c:pt idx="4714">
                  <c:v>0.67377747124999998</c:v>
                </c:pt>
                <c:pt idx="4715">
                  <c:v>0.67124309416666672</c:v>
                </c:pt>
                <c:pt idx="4716">
                  <c:v>0.66870871708333335</c:v>
                </c:pt>
                <c:pt idx="4717">
                  <c:v>0.66617433999999998</c:v>
                </c:pt>
                <c:pt idx="4718">
                  <c:v>0.66363996291666671</c:v>
                </c:pt>
                <c:pt idx="4719">
                  <c:v>0.66110558583333334</c:v>
                </c:pt>
                <c:pt idx="4720">
                  <c:v>0.65857120874999997</c:v>
                </c:pt>
                <c:pt idx="4721">
                  <c:v>0.65603683166666671</c:v>
                </c:pt>
                <c:pt idx="4722">
                  <c:v>0.65350245458333334</c:v>
                </c:pt>
                <c:pt idx="4723">
                  <c:v>0.65096807749999996</c:v>
                </c:pt>
                <c:pt idx="4724">
                  <c:v>0.6484337004166667</c:v>
                </c:pt>
                <c:pt idx="4725">
                  <c:v>0.7068338854166667</c:v>
                </c:pt>
                <c:pt idx="4726">
                  <c:v>0.70429950833333343</c:v>
                </c:pt>
                <c:pt idx="4727">
                  <c:v>0.70176513125000006</c:v>
                </c:pt>
                <c:pt idx="4728">
                  <c:v>0.69923075416666669</c:v>
                </c:pt>
                <c:pt idx="4729">
                  <c:v>0.69669637708333343</c:v>
                </c:pt>
                <c:pt idx="4730">
                  <c:v>0.69416200000000006</c:v>
                </c:pt>
                <c:pt idx="4731">
                  <c:v>0.69162762291666668</c:v>
                </c:pt>
                <c:pt idx="4732">
                  <c:v>0.68909324583333342</c:v>
                </c:pt>
                <c:pt idx="4733">
                  <c:v>0.68655886875000016</c:v>
                </c:pt>
                <c:pt idx="4734">
                  <c:v>0.68402449166666668</c:v>
                </c:pt>
                <c:pt idx="4735">
                  <c:v>0.68149011458333342</c:v>
                </c:pt>
                <c:pt idx="4736">
                  <c:v>0.67895573750000004</c:v>
                </c:pt>
                <c:pt idx="4737">
                  <c:v>0.67642136041666678</c:v>
                </c:pt>
                <c:pt idx="4738">
                  <c:v>0.67388698333333341</c:v>
                </c:pt>
                <c:pt idx="4739">
                  <c:v>0.67135260625000004</c:v>
                </c:pt>
                <c:pt idx="4740">
                  <c:v>0.66881822916666667</c:v>
                </c:pt>
                <c:pt idx="4741">
                  <c:v>0.66628385208333341</c:v>
                </c:pt>
                <c:pt idx="4742">
                  <c:v>0.66374947500000003</c:v>
                </c:pt>
                <c:pt idx="4743">
                  <c:v>0.66121509791666666</c:v>
                </c:pt>
                <c:pt idx="4744">
                  <c:v>0.65868072083333329</c:v>
                </c:pt>
                <c:pt idx="4745">
                  <c:v>0.65614634375000014</c:v>
                </c:pt>
                <c:pt idx="4746">
                  <c:v>0.65361196666666677</c:v>
                </c:pt>
                <c:pt idx="4747">
                  <c:v>0.65107758958333339</c:v>
                </c:pt>
                <c:pt idx="4748">
                  <c:v>0.64854321250000002</c:v>
                </c:pt>
                <c:pt idx="4749">
                  <c:v>0.64600883541666676</c:v>
                </c:pt>
                <c:pt idx="4750">
                  <c:v>0.70187464333333338</c:v>
                </c:pt>
                <c:pt idx="4751">
                  <c:v>0.69934026625000001</c:v>
                </c:pt>
                <c:pt idx="4752">
                  <c:v>0.69680588916666675</c:v>
                </c:pt>
                <c:pt idx="4753">
                  <c:v>0.69427151208333338</c:v>
                </c:pt>
                <c:pt idx="4754">
                  <c:v>0.69173713500000011</c:v>
                </c:pt>
                <c:pt idx="4755">
                  <c:v>0.68920275791666663</c:v>
                </c:pt>
                <c:pt idx="4756">
                  <c:v>0.68666838083333337</c:v>
                </c:pt>
                <c:pt idx="4757">
                  <c:v>0.68413400375000011</c:v>
                </c:pt>
                <c:pt idx="4758">
                  <c:v>0.68159962666666662</c:v>
                </c:pt>
                <c:pt idx="4759">
                  <c:v>0.67906524958333336</c:v>
                </c:pt>
                <c:pt idx="4760">
                  <c:v>0.6765308725000001</c:v>
                </c:pt>
                <c:pt idx="4761">
                  <c:v>0.67399649541666673</c:v>
                </c:pt>
                <c:pt idx="4762">
                  <c:v>0.67146211833333336</c:v>
                </c:pt>
                <c:pt idx="4763">
                  <c:v>0.6689277412500001</c:v>
                </c:pt>
                <c:pt idx="4764">
                  <c:v>0.66639336416666672</c:v>
                </c:pt>
                <c:pt idx="4765">
                  <c:v>0.66385898708333335</c:v>
                </c:pt>
                <c:pt idx="4766">
                  <c:v>0.66132460999999998</c:v>
                </c:pt>
                <c:pt idx="4767">
                  <c:v>0.65879023291666661</c:v>
                </c:pt>
                <c:pt idx="4768">
                  <c:v>0.65625585583333323</c:v>
                </c:pt>
                <c:pt idx="4769">
                  <c:v>0.65372147875000008</c:v>
                </c:pt>
                <c:pt idx="4770">
                  <c:v>0.65118710166666671</c:v>
                </c:pt>
                <c:pt idx="4771">
                  <c:v>0.64865272458333334</c:v>
                </c:pt>
                <c:pt idx="4772">
                  <c:v>0.64611834750000008</c:v>
                </c:pt>
                <c:pt idx="4773">
                  <c:v>0.64358397041666671</c:v>
                </c:pt>
                <c:pt idx="4774">
                  <c:v>0.69691540125000007</c:v>
                </c:pt>
                <c:pt idx="4775">
                  <c:v>0.69438102416666669</c:v>
                </c:pt>
                <c:pt idx="4776">
                  <c:v>0.69184664708333343</c:v>
                </c:pt>
                <c:pt idx="4777">
                  <c:v>0.68931227000000006</c:v>
                </c:pt>
                <c:pt idx="4778">
                  <c:v>0.6867778929166668</c:v>
                </c:pt>
                <c:pt idx="4779">
                  <c:v>0.68424351583333343</c:v>
                </c:pt>
                <c:pt idx="4780">
                  <c:v>0.68170913875000005</c:v>
                </c:pt>
                <c:pt idx="4781">
                  <c:v>0.67917476166666679</c:v>
                </c:pt>
                <c:pt idx="4782">
                  <c:v>0.67664038458333331</c:v>
                </c:pt>
                <c:pt idx="4783">
                  <c:v>0.67410600750000016</c:v>
                </c:pt>
                <c:pt idx="4784">
                  <c:v>0.67157163041666679</c:v>
                </c:pt>
                <c:pt idx="4785">
                  <c:v>0.66903725333333341</c:v>
                </c:pt>
                <c:pt idx="4786">
                  <c:v>0.66650287625000004</c:v>
                </c:pt>
                <c:pt idx="4787">
                  <c:v>0.66396849916666667</c:v>
                </c:pt>
                <c:pt idx="4788">
                  <c:v>0.66143412208333341</c:v>
                </c:pt>
                <c:pt idx="4789">
                  <c:v>0.65889974500000004</c:v>
                </c:pt>
                <c:pt idx="4790">
                  <c:v>0.65636536791666666</c:v>
                </c:pt>
                <c:pt idx="4791">
                  <c:v>0.6538309908333334</c:v>
                </c:pt>
                <c:pt idx="4792">
                  <c:v>0.65129661375000003</c:v>
                </c:pt>
                <c:pt idx="4793">
                  <c:v>0.64876223666666677</c:v>
                </c:pt>
                <c:pt idx="4794">
                  <c:v>0.6462278595833334</c:v>
                </c:pt>
                <c:pt idx="4795">
                  <c:v>0.64369348250000002</c:v>
                </c:pt>
                <c:pt idx="4796">
                  <c:v>0.64115910541666665</c:v>
                </c:pt>
                <c:pt idx="4797">
                  <c:v>0.69195615916666675</c:v>
                </c:pt>
                <c:pt idx="4798">
                  <c:v>0.68942178208333338</c:v>
                </c:pt>
                <c:pt idx="4799">
                  <c:v>0.68688740500000001</c:v>
                </c:pt>
                <c:pt idx="4800">
                  <c:v>0.68435302791666675</c:v>
                </c:pt>
                <c:pt idx="4801">
                  <c:v>0.68181865083333337</c:v>
                </c:pt>
                <c:pt idx="4802">
                  <c:v>0.67928427375</c:v>
                </c:pt>
                <c:pt idx="4803">
                  <c:v>0.67674989666666674</c:v>
                </c:pt>
                <c:pt idx="4804">
                  <c:v>0.67421551958333348</c:v>
                </c:pt>
                <c:pt idx="4805">
                  <c:v>0.67168114250000011</c:v>
                </c:pt>
                <c:pt idx="4806">
                  <c:v>0.66914676541666673</c:v>
                </c:pt>
                <c:pt idx="4807">
                  <c:v>0.66661238833333336</c:v>
                </c:pt>
                <c:pt idx="4808">
                  <c:v>0.66407801124999999</c:v>
                </c:pt>
                <c:pt idx="4809">
                  <c:v>0.66154363416666673</c:v>
                </c:pt>
                <c:pt idx="4810">
                  <c:v>0.65900925708333336</c:v>
                </c:pt>
                <c:pt idx="4811">
                  <c:v>0.65647487999999998</c:v>
                </c:pt>
                <c:pt idx="4812">
                  <c:v>0.65394050291666661</c:v>
                </c:pt>
                <c:pt idx="4813">
                  <c:v>0.65140612583333335</c:v>
                </c:pt>
                <c:pt idx="4814">
                  <c:v>0.64887174874999998</c:v>
                </c:pt>
                <c:pt idx="4815">
                  <c:v>0.64633737166666672</c:v>
                </c:pt>
                <c:pt idx="4816">
                  <c:v>0.64380299458333334</c:v>
                </c:pt>
                <c:pt idx="4817">
                  <c:v>0.64126861750000008</c:v>
                </c:pt>
                <c:pt idx="4818">
                  <c:v>0.63873424041666671</c:v>
                </c:pt>
                <c:pt idx="4819">
                  <c:v>0.68699691708333344</c:v>
                </c:pt>
                <c:pt idx="4820">
                  <c:v>0.68446254000000006</c:v>
                </c:pt>
                <c:pt idx="4821">
                  <c:v>0.68192816291666669</c:v>
                </c:pt>
                <c:pt idx="4822">
                  <c:v>0.67939378583333343</c:v>
                </c:pt>
                <c:pt idx="4823">
                  <c:v>0.67685940875000017</c:v>
                </c:pt>
                <c:pt idx="4824">
                  <c:v>0.67432503166666669</c:v>
                </c:pt>
                <c:pt idx="4825">
                  <c:v>0.67179065458333342</c:v>
                </c:pt>
                <c:pt idx="4826">
                  <c:v>0.66925627750000016</c:v>
                </c:pt>
                <c:pt idx="4827">
                  <c:v>0.66672190041666679</c:v>
                </c:pt>
                <c:pt idx="4828">
                  <c:v>0.66418752333333342</c:v>
                </c:pt>
                <c:pt idx="4829">
                  <c:v>0.66165314625000005</c:v>
                </c:pt>
                <c:pt idx="4830">
                  <c:v>0.65911876916666678</c:v>
                </c:pt>
                <c:pt idx="4831">
                  <c:v>0.65658439208333341</c:v>
                </c:pt>
                <c:pt idx="4832">
                  <c:v>0.65405001500000004</c:v>
                </c:pt>
                <c:pt idx="4833">
                  <c:v>0.65151563791666667</c:v>
                </c:pt>
                <c:pt idx="4834">
                  <c:v>0.6489812608333333</c:v>
                </c:pt>
                <c:pt idx="4835">
                  <c:v>0.64644688375000015</c:v>
                </c:pt>
                <c:pt idx="4836">
                  <c:v>0.64391250666666677</c:v>
                </c:pt>
                <c:pt idx="4837">
                  <c:v>0.6413781295833334</c:v>
                </c:pt>
                <c:pt idx="4838">
                  <c:v>0.63884375250000014</c:v>
                </c:pt>
                <c:pt idx="4839">
                  <c:v>0.63630937541666677</c:v>
                </c:pt>
                <c:pt idx="4840">
                  <c:v>0.68203767500000012</c:v>
                </c:pt>
                <c:pt idx="4841">
                  <c:v>0.67950329791666675</c:v>
                </c:pt>
                <c:pt idx="4842">
                  <c:v>0.67696892083333349</c:v>
                </c:pt>
                <c:pt idx="4843">
                  <c:v>0.67443454375000012</c:v>
                </c:pt>
                <c:pt idx="4844">
                  <c:v>0.67190016666666685</c:v>
                </c:pt>
                <c:pt idx="4845">
                  <c:v>0.66936578958333337</c:v>
                </c:pt>
                <c:pt idx="4846">
                  <c:v>0.66683141250000011</c:v>
                </c:pt>
                <c:pt idx="4847">
                  <c:v>0.66429703541666685</c:v>
                </c:pt>
                <c:pt idx="4848">
                  <c:v>0.66176265833333348</c:v>
                </c:pt>
                <c:pt idx="4849">
                  <c:v>0.6592282812500001</c:v>
                </c:pt>
                <c:pt idx="4850">
                  <c:v>0.65669390416666673</c:v>
                </c:pt>
                <c:pt idx="4851">
                  <c:v>0.65415952708333336</c:v>
                </c:pt>
                <c:pt idx="4852">
                  <c:v>0.6516251500000001</c:v>
                </c:pt>
                <c:pt idx="4853">
                  <c:v>0.64909077291666673</c:v>
                </c:pt>
                <c:pt idx="4854">
                  <c:v>0.64655639583333335</c:v>
                </c:pt>
                <c:pt idx="4855">
                  <c:v>0.64402201875000009</c:v>
                </c:pt>
                <c:pt idx="4856">
                  <c:v>0.64148764166666683</c:v>
                </c:pt>
                <c:pt idx="4857">
                  <c:v>0.63895326458333346</c:v>
                </c:pt>
                <c:pt idx="4858">
                  <c:v>0.63641888750000009</c:v>
                </c:pt>
                <c:pt idx="4859">
                  <c:v>0.63388451041666671</c:v>
                </c:pt>
                <c:pt idx="4860">
                  <c:v>0.67707843291666681</c:v>
                </c:pt>
                <c:pt idx="4861">
                  <c:v>0.67454405583333343</c:v>
                </c:pt>
                <c:pt idx="4862">
                  <c:v>0.67200967875000006</c:v>
                </c:pt>
                <c:pt idx="4863">
                  <c:v>0.6694753016666668</c:v>
                </c:pt>
                <c:pt idx="4864">
                  <c:v>0.66694092458333332</c:v>
                </c:pt>
                <c:pt idx="4865">
                  <c:v>0.66440654750000017</c:v>
                </c:pt>
                <c:pt idx="4866">
                  <c:v>0.66187217041666679</c:v>
                </c:pt>
                <c:pt idx="4867">
                  <c:v>0.65933779333333342</c:v>
                </c:pt>
                <c:pt idx="4868">
                  <c:v>0.65680341625000005</c:v>
                </c:pt>
                <c:pt idx="4869">
                  <c:v>0.65426903916666668</c:v>
                </c:pt>
                <c:pt idx="4870">
                  <c:v>0.65173466208333342</c:v>
                </c:pt>
                <c:pt idx="4871">
                  <c:v>0.64920028500000004</c:v>
                </c:pt>
                <c:pt idx="4872">
                  <c:v>0.64666590791666667</c:v>
                </c:pt>
                <c:pt idx="4873">
                  <c:v>0.64413153083333341</c:v>
                </c:pt>
                <c:pt idx="4874">
                  <c:v>0.64159715375000004</c:v>
                </c:pt>
                <c:pt idx="4875">
                  <c:v>0.63906277666666678</c:v>
                </c:pt>
                <c:pt idx="4876">
                  <c:v>0.6365283995833334</c:v>
                </c:pt>
                <c:pt idx="4877">
                  <c:v>0.63399402250000003</c:v>
                </c:pt>
                <c:pt idx="4878">
                  <c:v>0.63145964541666666</c:v>
                </c:pt>
                <c:pt idx="4879">
                  <c:v>0.67211919083333338</c:v>
                </c:pt>
                <c:pt idx="4880">
                  <c:v>0.66958481375000001</c:v>
                </c:pt>
                <c:pt idx="4881">
                  <c:v>0.66705043666666675</c:v>
                </c:pt>
                <c:pt idx="4882">
                  <c:v>0.66451605958333348</c:v>
                </c:pt>
                <c:pt idx="4883">
                  <c:v>0.66198168250000011</c:v>
                </c:pt>
                <c:pt idx="4884">
                  <c:v>0.65944730541666674</c:v>
                </c:pt>
                <c:pt idx="4885">
                  <c:v>0.65691292833333337</c:v>
                </c:pt>
                <c:pt idx="4886">
                  <c:v>0.65437855125000011</c:v>
                </c:pt>
                <c:pt idx="4887">
                  <c:v>0.65184417416666673</c:v>
                </c:pt>
                <c:pt idx="4888">
                  <c:v>0.64930979708333336</c:v>
                </c:pt>
                <c:pt idx="4889">
                  <c:v>0.64677541999999999</c:v>
                </c:pt>
                <c:pt idx="4890">
                  <c:v>0.64424104291666673</c:v>
                </c:pt>
                <c:pt idx="4891">
                  <c:v>0.64170666583333336</c:v>
                </c:pt>
                <c:pt idx="4892">
                  <c:v>0.63917228874999998</c:v>
                </c:pt>
                <c:pt idx="4893">
                  <c:v>0.63663791166666672</c:v>
                </c:pt>
                <c:pt idx="4894">
                  <c:v>0.63410353458333335</c:v>
                </c:pt>
                <c:pt idx="4895">
                  <c:v>0.63156915750000009</c:v>
                </c:pt>
                <c:pt idx="4896">
                  <c:v>0.62903478041666672</c:v>
                </c:pt>
                <c:pt idx="4897">
                  <c:v>0.66715994875000006</c:v>
                </c:pt>
                <c:pt idx="4898">
                  <c:v>0.66462557166666669</c:v>
                </c:pt>
                <c:pt idx="4899">
                  <c:v>0.66209119458333343</c:v>
                </c:pt>
                <c:pt idx="4900">
                  <c:v>0.65955681750000006</c:v>
                </c:pt>
                <c:pt idx="4901">
                  <c:v>0.65702244041666669</c:v>
                </c:pt>
                <c:pt idx="4902">
                  <c:v>0.65448806333333343</c:v>
                </c:pt>
                <c:pt idx="4903">
                  <c:v>0.65195368625000005</c:v>
                </c:pt>
                <c:pt idx="4904">
                  <c:v>0.64941930916666668</c:v>
                </c:pt>
                <c:pt idx="4905">
                  <c:v>0.64688493208333331</c:v>
                </c:pt>
                <c:pt idx="4906">
                  <c:v>0.64435055500000005</c:v>
                </c:pt>
                <c:pt idx="4907">
                  <c:v>0.64181617791666667</c:v>
                </c:pt>
                <c:pt idx="4908">
                  <c:v>0.6392818008333333</c:v>
                </c:pt>
                <c:pt idx="4909">
                  <c:v>0.63674742374999993</c:v>
                </c:pt>
                <c:pt idx="4910">
                  <c:v>0.63421304666666667</c:v>
                </c:pt>
                <c:pt idx="4911">
                  <c:v>0.63167866958333341</c:v>
                </c:pt>
                <c:pt idx="4912">
                  <c:v>0.62914429250000004</c:v>
                </c:pt>
                <c:pt idx="4913">
                  <c:v>0.62660991541666666</c:v>
                </c:pt>
                <c:pt idx="4914">
                  <c:v>0.66220070666666675</c:v>
                </c:pt>
                <c:pt idx="4915">
                  <c:v>0.65966632958333338</c:v>
                </c:pt>
                <c:pt idx="4916">
                  <c:v>0.65713195250000012</c:v>
                </c:pt>
                <c:pt idx="4917">
                  <c:v>0.65459757541666674</c:v>
                </c:pt>
                <c:pt idx="4918">
                  <c:v>0.65206319833333337</c:v>
                </c:pt>
                <c:pt idx="4919">
                  <c:v>0.64952882125000011</c:v>
                </c:pt>
                <c:pt idx="4920">
                  <c:v>0.64699444416666674</c:v>
                </c:pt>
                <c:pt idx="4921">
                  <c:v>0.64446006708333337</c:v>
                </c:pt>
                <c:pt idx="4922">
                  <c:v>0.64192568999999999</c:v>
                </c:pt>
                <c:pt idx="4923">
                  <c:v>0.63939131291666662</c:v>
                </c:pt>
                <c:pt idx="4924">
                  <c:v>0.63685693583333336</c:v>
                </c:pt>
                <c:pt idx="4925">
                  <c:v>0.6343225587500001</c:v>
                </c:pt>
                <c:pt idx="4926">
                  <c:v>0.63178818166666673</c:v>
                </c:pt>
                <c:pt idx="4927">
                  <c:v>0.62925380458333346</c:v>
                </c:pt>
                <c:pt idx="4928">
                  <c:v>0.62671942750000009</c:v>
                </c:pt>
                <c:pt idx="4929">
                  <c:v>0.62418505041666672</c:v>
                </c:pt>
                <c:pt idx="4930">
                  <c:v>0.65724146458333343</c:v>
                </c:pt>
                <c:pt idx="4931">
                  <c:v>0.65470708750000017</c:v>
                </c:pt>
                <c:pt idx="4932">
                  <c:v>0.6521727104166668</c:v>
                </c:pt>
                <c:pt idx="4933">
                  <c:v>0.64963833333333343</c:v>
                </c:pt>
                <c:pt idx="4934">
                  <c:v>0.64710395625000006</c:v>
                </c:pt>
                <c:pt idx="4935">
                  <c:v>0.6445695791666668</c:v>
                </c:pt>
                <c:pt idx="4936">
                  <c:v>0.64203520208333342</c:v>
                </c:pt>
                <c:pt idx="4937">
                  <c:v>0.63950082500000005</c:v>
                </c:pt>
                <c:pt idx="4938">
                  <c:v>0.63696644791666668</c:v>
                </c:pt>
                <c:pt idx="4939">
                  <c:v>0.63443207083333342</c:v>
                </c:pt>
                <c:pt idx="4940">
                  <c:v>0.63189769375000004</c:v>
                </c:pt>
                <c:pt idx="4941">
                  <c:v>0.62936331666666678</c:v>
                </c:pt>
                <c:pt idx="4942">
                  <c:v>0.62682893958333341</c:v>
                </c:pt>
                <c:pt idx="4943">
                  <c:v>0.62429456250000004</c:v>
                </c:pt>
                <c:pt idx="4944">
                  <c:v>0.62176018541666678</c:v>
                </c:pt>
                <c:pt idx="4945">
                  <c:v>0.65228222250000012</c:v>
                </c:pt>
                <c:pt idx="4946">
                  <c:v>0.64974784541666675</c:v>
                </c:pt>
                <c:pt idx="4947">
                  <c:v>0.64721346833333337</c:v>
                </c:pt>
                <c:pt idx="4948">
                  <c:v>0.64467909125000011</c:v>
                </c:pt>
                <c:pt idx="4949">
                  <c:v>0.64214471416666674</c:v>
                </c:pt>
                <c:pt idx="4950">
                  <c:v>0.63961033708333337</c:v>
                </c:pt>
                <c:pt idx="4951">
                  <c:v>0.63707596</c:v>
                </c:pt>
                <c:pt idx="4952">
                  <c:v>0.63454158291666674</c:v>
                </c:pt>
                <c:pt idx="4953">
                  <c:v>0.63200720583333336</c:v>
                </c:pt>
                <c:pt idx="4954">
                  <c:v>0.62947282874999999</c:v>
                </c:pt>
                <c:pt idx="4955">
                  <c:v>0.62693845166666673</c:v>
                </c:pt>
                <c:pt idx="4956">
                  <c:v>0.62440407458333336</c:v>
                </c:pt>
                <c:pt idx="4957">
                  <c:v>0.6218696975000001</c:v>
                </c:pt>
                <c:pt idx="4958">
                  <c:v>0.61933532041666672</c:v>
                </c:pt>
                <c:pt idx="4959">
                  <c:v>0.6473229804166668</c:v>
                </c:pt>
                <c:pt idx="4960">
                  <c:v>0.64478860333333343</c:v>
                </c:pt>
                <c:pt idx="4961">
                  <c:v>0.64225422625000006</c:v>
                </c:pt>
                <c:pt idx="4962">
                  <c:v>0.6397198491666668</c:v>
                </c:pt>
                <c:pt idx="4963">
                  <c:v>0.63718547208333343</c:v>
                </c:pt>
                <c:pt idx="4964">
                  <c:v>0.63465109500000005</c:v>
                </c:pt>
                <c:pt idx="4965">
                  <c:v>0.63211671791666668</c:v>
                </c:pt>
                <c:pt idx="4966">
                  <c:v>0.62958234083333342</c:v>
                </c:pt>
                <c:pt idx="4967">
                  <c:v>0.62704796375000016</c:v>
                </c:pt>
                <c:pt idx="4968">
                  <c:v>0.62451358666666679</c:v>
                </c:pt>
                <c:pt idx="4969">
                  <c:v>0.62197920958333341</c:v>
                </c:pt>
                <c:pt idx="4970">
                  <c:v>0.61944483250000015</c:v>
                </c:pt>
                <c:pt idx="4971">
                  <c:v>0.61691045541666678</c:v>
                </c:pt>
                <c:pt idx="4972">
                  <c:v>0.64236373833333349</c:v>
                </c:pt>
                <c:pt idx="4973">
                  <c:v>0.63982936125000012</c:v>
                </c:pt>
                <c:pt idx="4974">
                  <c:v>0.63729498416666674</c:v>
                </c:pt>
                <c:pt idx="4975">
                  <c:v>0.63476060708333348</c:v>
                </c:pt>
                <c:pt idx="4976">
                  <c:v>0.63222623000000011</c:v>
                </c:pt>
                <c:pt idx="4977">
                  <c:v>0.62969185291666674</c:v>
                </c:pt>
                <c:pt idx="4978">
                  <c:v>0.62715747583333337</c:v>
                </c:pt>
                <c:pt idx="4979">
                  <c:v>0.62462309875000011</c:v>
                </c:pt>
                <c:pt idx="4980">
                  <c:v>0.62208872166666684</c:v>
                </c:pt>
                <c:pt idx="4981">
                  <c:v>0.61955434458333347</c:v>
                </c:pt>
                <c:pt idx="4982">
                  <c:v>0.6170199675000001</c:v>
                </c:pt>
                <c:pt idx="4983">
                  <c:v>0.61448559041666673</c:v>
                </c:pt>
                <c:pt idx="4984">
                  <c:v>0.63740449625000017</c:v>
                </c:pt>
                <c:pt idx="4985">
                  <c:v>0.6348701191666668</c:v>
                </c:pt>
                <c:pt idx="4986">
                  <c:v>0.63233574208333343</c:v>
                </c:pt>
                <c:pt idx="4987">
                  <c:v>0.62980136500000017</c:v>
                </c:pt>
                <c:pt idx="4988">
                  <c:v>0.6272669879166668</c:v>
                </c:pt>
                <c:pt idx="4989">
                  <c:v>0.62473261083333342</c:v>
                </c:pt>
                <c:pt idx="4990">
                  <c:v>0.62219823375000005</c:v>
                </c:pt>
                <c:pt idx="4991">
                  <c:v>0.6196638566666669</c:v>
                </c:pt>
                <c:pt idx="4992">
                  <c:v>0.61712947958333353</c:v>
                </c:pt>
                <c:pt idx="4993">
                  <c:v>0.61459510250000016</c:v>
                </c:pt>
                <c:pt idx="4994">
                  <c:v>0.61206072541666678</c:v>
                </c:pt>
                <c:pt idx="4995">
                  <c:v>0.63244525416666675</c:v>
                </c:pt>
                <c:pt idx="4996">
                  <c:v>0.62991087708333338</c:v>
                </c:pt>
                <c:pt idx="4997">
                  <c:v>0.6273765</c:v>
                </c:pt>
                <c:pt idx="4998">
                  <c:v>0.62484212291666674</c:v>
                </c:pt>
                <c:pt idx="4999">
                  <c:v>0.62230774583333337</c:v>
                </c:pt>
                <c:pt idx="5000">
                  <c:v>0.61977336875</c:v>
                </c:pt>
                <c:pt idx="5001">
                  <c:v>0.61723899166666674</c:v>
                </c:pt>
                <c:pt idx="5002">
                  <c:v>0.61470461458333348</c:v>
                </c:pt>
                <c:pt idx="5003">
                  <c:v>0.6121702375000001</c:v>
                </c:pt>
                <c:pt idx="5004">
                  <c:v>0.60963586041666673</c:v>
                </c:pt>
                <c:pt idx="5005">
                  <c:v>0.62748601208333343</c:v>
                </c:pt>
                <c:pt idx="5006">
                  <c:v>0.62495163500000006</c:v>
                </c:pt>
                <c:pt idx="5007">
                  <c:v>0.62241725791666669</c:v>
                </c:pt>
                <c:pt idx="5008">
                  <c:v>0.61988288083333343</c:v>
                </c:pt>
                <c:pt idx="5009">
                  <c:v>0.61734850375000017</c:v>
                </c:pt>
                <c:pt idx="5010">
                  <c:v>0.61481412666666679</c:v>
                </c:pt>
                <c:pt idx="5011">
                  <c:v>0.61227974958333342</c:v>
                </c:pt>
                <c:pt idx="5012">
                  <c:v>0.60974537250000016</c:v>
                </c:pt>
                <c:pt idx="5013">
                  <c:v>0.60721099541666679</c:v>
                </c:pt>
                <c:pt idx="5014">
                  <c:v>0.62252677000000012</c:v>
                </c:pt>
                <c:pt idx="5015">
                  <c:v>0.61999239291666675</c:v>
                </c:pt>
                <c:pt idx="5016">
                  <c:v>0.61745801583333337</c:v>
                </c:pt>
                <c:pt idx="5017">
                  <c:v>0.61492363875000011</c:v>
                </c:pt>
                <c:pt idx="5018">
                  <c:v>0.61238926166666685</c:v>
                </c:pt>
                <c:pt idx="5019">
                  <c:v>0.60985488458333348</c:v>
                </c:pt>
                <c:pt idx="5020">
                  <c:v>0.60732050750000011</c:v>
                </c:pt>
                <c:pt idx="5021">
                  <c:v>0.60478613041666685</c:v>
                </c:pt>
                <c:pt idx="5022">
                  <c:v>0.6175675279166668</c:v>
                </c:pt>
                <c:pt idx="5023">
                  <c:v>0.61503315083333343</c:v>
                </c:pt>
                <c:pt idx="5024">
                  <c:v>0.61249877375000006</c:v>
                </c:pt>
                <c:pt idx="5025">
                  <c:v>0.60996439666666691</c:v>
                </c:pt>
                <c:pt idx="5026">
                  <c:v>0.60743001958333354</c:v>
                </c:pt>
                <c:pt idx="5027">
                  <c:v>0.60489564250000016</c:v>
                </c:pt>
                <c:pt idx="5028">
                  <c:v>0.60236126541666679</c:v>
                </c:pt>
                <c:pt idx="5029">
                  <c:v>0.61260828583333338</c:v>
                </c:pt>
                <c:pt idx="5030">
                  <c:v>0.61007390875</c:v>
                </c:pt>
                <c:pt idx="5031">
                  <c:v>0.60753953166666674</c:v>
                </c:pt>
                <c:pt idx="5032">
                  <c:v>0.60500515458333348</c:v>
                </c:pt>
                <c:pt idx="5033">
                  <c:v>0.60247077750000011</c:v>
                </c:pt>
                <c:pt idx="5034">
                  <c:v>0.59993640041666674</c:v>
                </c:pt>
                <c:pt idx="5035">
                  <c:v>0.60764904375000017</c:v>
                </c:pt>
                <c:pt idx="5036">
                  <c:v>0.6051146666666668</c:v>
                </c:pt>
                <c:pt idx="5037">
                  <c:v>0.60258028958333343</c:v>
                </c:pt>
                <c:pt idx="5038">
                  <c:v>0.60004591250000017</c:v>
                </c:pt>
                <c:pt idx="5039">
                  <c:v>0.59751153541666679</c:v>
                </c:pt>
                <c:pt idx="5040">
                  <c:v>0.60268980166666686</c:v>
                </c:pt>
                <c:pt idx="5041">
                  <c:v>0.60015542458333349</c:v>
                </c:pt>
                <c:pt idx="5042">
                  <c:v>0.59762104750000011</c:v>
                </c:pt>
                <c:pt idx="5043">
                  <c:v>0.59508667041666685</c:v>
                </c:pt>
                <c:pt idx="5044">
                  <c:v>0.59773055958333354</c:v>
                </c:pt>
                <c:pt idx="5045">
                  <c:v>0.59519618250000017</c:v>
                </c:pt>
                <c:pt idx="5046">
                  <c:v>0.5926618054166668</c:v>
                </c:pt>
                <c:pt idx="5047">
                  <c:v>0.59277131750000012</c:v>
                </c:pt>
                <c:pt idx="5048">
                  <c:v>0.59023694041666674</c:v>
                </c:pt>
                <c:pt idx="5049">
                  <c:v>0.5878120754166668</c:v>
                </c:pt>
                <c:pt idx="5050">
                  <c:v>0.58285283333333349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3-4398-9956-D6C5D9EA98A0}"/>
            </c:ext>
          </c:extLst>
        </c:ser>
        <c:ser>
          <c:idx val="1"/>
          <c:order val="1"/>
          <c:tx>
            <c:v>S&amp;P Risk vs Return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'Monthly Returns'!$K$2</c:f>
              <c:numCache>
                <c:formatCode>General</c:formatCode>
                <c:ptCount val="1"/>
                <c:pt idx="0">
                  <c:v>4.3285942538217785</c:v>
                </c:pt>
              </c:numCache>
            </c:numRef>
          </c:xVal>
          <c:yVal>
            <c:numRef>
              <c:f>'Monthly Returns'!$J$2</c:f>
              <c:numCache>
                <c:formatCode>#,##0.00</c:formatCode>
                <c:ptCount val="1"/>
                <c:pt idx="0">
                  <c:v>0.75454281278094171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3-4398-9956-D6C5D9EA98A0}"/>
            </c:ext>
          </c:extLst>
        </c:ser>
        <c:ser>
          <c:idx val="2"/>
          <c:order val="2"/>
          <c:tx>
            <c:v>Capital Market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three'!$L$9:$L$109</c:f>
              <c:numCache>
                <c:formatCode>General</c:formatCode>
                <c:ptCount val="101"/>
                <c:pt idx="0">
                  <c:v>5.3792428489999997</c:v>
                </c:pt>
                <c:pt idx="1">
                  <c:v>5.3254504205099993</c:v>
                </c:pt>
                <c:pt idx="2">
                  <c:v>5.2716579920199997</c:v>
                </c:pt>
                <c:pt idx="3">
                  <c:v>5.2178655635299993</c:v>
                </c:pt>
                <c:pt idx="4">
                  <c:v>5.1640731350399998</c:v>
                </c:pt>
                <c:pt idx="5">
                  <c:v>5.1102807065499993</c:v>
                </c:pt>
                <c:pt idx="6">
                  <c:v>5.0564882780599998</c:v>
                </c:pt>
                <c:pt idx="7">
                  <c:v>5.0026958495700002</c:v>
                </c:pt>
                <c:pt idx="8">
                  <c:v>4.9489034210799998</c:v>
                </c:pt>
                <c:pt idx="9">
                  <c:v>4.8951109925900003</c:v>
                </c:pt>
                <c:pt idx="10">
                  <c:v>4.8413185640999998</c:v>
                </c:pt>
                <c:pt idx="11">
                  <c:v>4.7875261356099994</c:v>
                </c:pt>
                <c:pt idx="12">
                  <c:v>4.7337337071199999</c:v>
                </c:pt>
                <c:pt idx="13">
                  <c:v>4.6799412786299994</c:v>
                </c:pt>
                <c:pt idx="14">
                  <c:v>4.6261488501399999</c:v>
                </c:pt>
                <c:pt idx="15">
                  <c:v>4.5723564216499994</c:v>
                </c:pt>
                <c:pt idx="16">
                  <c:v>4.5185639931599999</c:v>
                </c:pt>
                <c:pt idx="17">
                  <c:v>4.4647715646699995</c:v>
                </c:pt>
                <c:pt idx="18">
                  <c:v>4.4109791361799999</c:v>
                </c:pt>
                <c:pt idx="19">
                  <c:v>4.3571867076900004</c:v>
                </c:pt>
                <c:pt idx="20">
                  <c:v>4.3033942791999999</c:v>
                </c:pt>
                <c:pt idx="21">
                  <c:v>4.2496018507100004</c:v>
                </c:pt>
                <c:pt idx="22">
                  <c:v>4.19580942222</c:v>
                </c:pt>
                <c:pt idx="23">
                  <c:v>4.1420169937299995</c:v>
                </c:pt>
                <c:pt idx="24">
                  <c:v>4.08822456524</c:v>
                </c:pt>
                <c:pt idx="25">
                  <c:v>4.0344321367499996</c:v>
                </c:pt>
                <c:pt idx="26">
                  <c:v>3.9806397082599996</c:v>
                </c:pt>
                <c:pt idx="27">
                  <c:v>3.9268472797699996</c:v>
                </c:pt>
                <c:pt idx="28">
                  <c:v>3.8730548512799996</c:v>
                </c:pt>
                <c:pt idx="29">
                  <c:v>3.8192624227899996</c:v>
                </c:pt>
                <c:pt idx="30">
                  <c:v>3.7654699942999996</c:v>
                </c:pt>
                <c:pt idx="31">
                  <c:v>3.7116775658099996</c:v>
                </c:pt>
                <c:pt idx="32">
                  <c:v>3.6578851373200001</c:v>
                </c:pt>
                <c:pt idx="33">
                  <c:v>3.6040927088300001</c:v>
                </c:pt>
                <c:pt idx="34">
                  <c:v>3.5503002803400001</c:v>
                </c:pt>
                <c:pt idx="35">
                  <c:v>3.4965078518500001</c:v>
                </c:pt>
                <c:pt idx="36">
                  <c:v>3.4427154233599997</c:v>
                </c:pt>
                <c:pt idx="37">
                  <c:v>3.3889229948699997</c:v>
                </c:pt>
                <c:pt idx="38">
                  <c:v>3.3351305663799997</c:v>
                </c:pt>
                <c:pt idx="39">
                  <c:v>3.2813381378899997</c:v>
                </c:pt>
                <c:pt idx="40">
                  <c:v>3.2275457093999997</c:v>
                </c:pt>
                <c:pt idx="41">
                  <c:v>3.1737532809099998</c:v>
                </c:pt>
                <c:pt idx="42">
                  <c:v>3.1199608524199998</c:v>
                </c:pt>
                <c:pt idx="43">
                  <c:v>3.0661684239299998</c:v>
                </c:pt>
                <c:pt idx="44">
                  <c:v>3.0123759954400002</c:v>
                </c:pt>
                <c:pt idx="45">
                  <c:v>2.9585835669500002</c:v>
                </c:pt>
                <c:pt idx="46">
                  <c:v>2.9047911384600003</c:v>
                </c:pt>
                <c:pt idx="47">
                  <c:v>2.8509987099699998</c:v>
                </c:pt>
                <c:pt idx="48">
                  <c:v>2.7972062814799998</c:v>
                </c:pt>
                <c:pt idx="49">
                  <c:v>2.7434138529899998</c:v>
                </c:pt>
                <c:pt idx="50">
                  <c:v>2.6896214244999999</c:v>
                </c:pt>
                <c:pt idx="51">
                  <c:v>2.6358289960099999</c:v>
                </c:pt>
                <c:pt idx="52">
                  <c:v>2.5820365675199999</c:v>
                </c:pt>
                <c:pt idx="53">
                  <c:v>2.5282441390299999</c:v>
                </c:pt>
                <c:pt idx="54">
                  <c:v>2.4744517105399999</c:v>
                </c:pt>
                <c:pt idx="55">
                  <c:v>2.4206592820499999</c:v>
                </c:pt>
                <c:pt idx="56">
                  <c:v>2.3668668535599999</c:v>
                </c:pt>
                <c:pt idx="57">
                  <c:v>2.3130744250699999</c:v>
                </c:pt>
                <c:pt idx="58">
                  <c:v>2.25928199658</c:v>
                </c:pt>
                <c:pt idx="59">
                  <c:v>2.20548956809</c:v>
                </c:pt>
                <c:pt idx="60">
                  <c:v>2.1516971396</c:v>
                </c:pt>
                <c:pt idx="61">
                  <c:v>2.09790471111</c:v>
                </c:pt>
                <c:pt idx="62">
                  <c:v>2.04411228262</c:v>
                </c:pt>
                <c:pt idx="63">
                  <c:v>1.9903198541299998</c:v>
                </c:pt>
                <c:pt idx="64">
                  <c:v>1.9365274256399998</c:v>
                </c:pt>
                <c:pt idx="65">
                  <c:v>1.8827349971499998</c:v>
                </c:pt>
                <c:pt idx="66">
                  <c:v>1.82894256866</c:v>
                </c:pt>
                <c:pt idx="67">
                  <c:v>1.7751501401700001</c:v>
                </c:pt>
                <c:pt idx="68">
                  <c:v>1.7213577116799998</c:v>
                </c:pt>
                <c:pt idx="69">
                  <c:v>1.6675652831899999</c:v>
                </c:pt>
                <c:pt idx="70">
                  <c:v>1.6137728546999999</c:v>
                </c:pt>
                <c:pt idx="71">
                  <c:v>1.5599804262099999</c:v>
                </c:pt>
                <c:pt idx="72">
                  <c:v>1.5061879977200001</c:v>
                </c:pt>
                <c:pt idx="73">
                  <c:v>1.4523955692300001</c:v>
                </c:pt>
                <c:pt idx="74">
                  <c:v>1.3986031407399999</c:v>
                </c:pt>
                <c:pt idx="75">
                  <c:v>1.3448107122499999</c:v>
                </c:pt>
                <c:pt idx="76">
                  <c:v>1.2910182837599999</c:v>
                </c:pt>
                <c:pt idx="77">
                  <c:v>1.23722585527</c:v>
                </c:pt>
                <c:pt idx="78">
                  <c:v>1.18343342678</c:v>
                </c:pt>
                <c:pt idx="79">
                  <c:v>1.12964099829</c:v>
                </c:pt>
                <c:pt idx="80">
                  <c:v>1.0758485698</c:v>
                </c:pt>
                <c:pt idx="81">
                  <c:v>1.02205614131</c:v>
                </c:pt>
                <c:pt idx="82">
                  <c:v>0.9682637128199999</c:v>
                </c:pt>
                <c:pt idx="83">
                  <c:v>0.91447128433000002</c:v>
                </c:pt>
                <c:pt idx="84">
                  <c:v>0.86067885583999992</c:v>
                </c:pt>
                <c:pt idx="85">
                  <c:v>0.80688642734999994</c:v>
                </c:pt>
                <c:pt idx="86">
                  <c:v>0.75309399886000006</c:v>
                </c:pt>
                <c:pt idx="87">
                  <c:v>0.69930157036999996</c:v>
                </c:pt>
                <c:pt idx="88">
                  <c:v>0.64550914187999997</c:v>
                </c:pt>
                <c:pt idx="89">
                  <c:v>0.59171671338999998</c:v>
                </c:pt>
                <c:pt idx="90">
                  <c:v>0.53792428489999999</c:v>
                </c:pt>
                <c:pt idx="91">
                  <c:v>0.48413185640999995</c:v>
                </c:pt>
                <c:pt idx="92">
                  <c:v>0.43033942791999996</c:v>
                </c:pt>
                <c:pt idx="93">
                  <c:v>0.37654699943000003</c:v>
                </c:pt>
                <c:pt idx="94">
                  <c:v>0.32275457093999999</c:v>
                </c:pt>
                <c:pt idx="95">
                  <c:v>0.26896214245</c:v>
                </c:pt>
                <c:pt idx="96">
                  <c:v>0.21516971395999998</c:v>
                </c:pt>
                <c:pt idx="97">
                  <c:v>0.16137728546999999</c:v>
                </c:pt>
                <c:pt idx="98">
                  <c:v>0.10758485697999999</c:v>
                </c:pt>
                <c:pt idx="99">
                  <c:v>5.3792428489999995E-2</c:v>
                </c:pt>
                <c:pt idx="100">
                  <c:v>0</c:v>
                </c:pt>
              </c:numCache>
            </c:numRef>
          </c:xVal>
          <c:yVal>
            <c:numRef>
              <c:f>'All three'!$K$9:$K$109</c:f>
              <c:numCache>
                <c:formatCode>General</c:formatCode>
                <c:ptCount val="101"/>
                <c:pt idx="0">
                  <c:v>0.75235876000000002</c:v>
                </c:pt>
                <c:pt idx="1">
                  <c:v>0.74933517239999992</c:v>
                </c:pt>
                <c:pt idx="2">
                  <c:v>0.74631158480000004</c:v>
                </c:pt>
                <c:pt idx="3">
                  <c:v>0.74328799719999994</c:v>
                </c:pt>
                <c:pt idx="4">
                  <c:v>0.74026440959999995</c:v>
                </c:pt>
                <c:pt idx="5">
                  <c:v>0.73724082199999996</c:v>
                </c:pt>
                <c:pt idx="6">
                  <c:v>0.73421723439999997</c:v>
                </c:pt>
                <c:pt idx="7">
                  <c:v>0.73119364679999999</c:v>
                </c:pt>
                <c:pt idx="8">
                  <c:v>0.72817005920000011</c:v>
                </c:pt>
                <c:pt idx="9">
                  <c:v>0.72514647160000001</c:v>
                </c:pt>
                <c:pt idx="10">
                  <c:v>0.72212288400000002</c:v>
                </c:pt>
                <c:pt idx="11">
                  <c:v>0.71909929640000003</c:v>
                </c:pt>
                <c:pt idx="12">
                  <c:v>0.71607570880000004</c:v>
                </c:pt>
                <c:pt idx="13">
                  <c:v>0.71305212120000006</c:v>
                </c:pt>
                <c:pt idx="14">
                  <c:v>0.71002853360000007</c:v>
                </c:pt>
                <c:pt idx="15">
                  <c:v>0.70700494599999997</c:v>
                </c:pt>
                <c:pt idx="16">
                  <c:v>0.70398135840000009</c:v>
                </c:pt>
                <c:pt idx="17">
                  <c:v>0.70095777079999999</c:v>
                </c:pt>
                <c:pt idx="18">
                  <c:v>0.69793418319999989</c:v>
                </c:pt>
                <c:pt idx="19">
                  <c:v>0.69491059560000012</c:v>
                </c:pt>
                <c:pt idx="20">
                  <c:v>0.69188700800000003</c:v>
                </c:pt>
                <c:pt idx="21">
                  <c:v>0.68886342040000004</c:v>
                </c:pt>
                <c:pt idx="22">
                  <c:v>0.68583983280000005</c:v>
                </c:pt>
                <c:pt idx="23">
                  <c:v>0.68281624520000006</c:v>
                </c:pt>
                <c:pt idx="24">
                  <c:v>0.67979265759999996</c:v>
                </c:pt>
                <c:pt idx="25">
                  <c:v>0.67676907000000008</c:v>
                </c:pt>
                <c:pt idx="26">
                  <c:v>0.67374548239999998</c:v>
                </c:pt>
                <c:pt idx="27">
                  <c:v>0.6707218948</c:v>
                </c:pt>
                <c:pt idx="28">
                  <c:v>0.66769830720000001</c:v>
                </c:pt>
                <c:pt idx="29">
                  <c:v>0.66467471960000002</c:v>
                </c:pt>
                <c:pt idx="30">
                  <c:v>0.66165113200000003</c:v>
                </c:pt>
                <c:pt idx="31">
                  <c:v>0.65862754440000004</c:v>
                </c:pt>
                <c:pt idx="32">
                  <c:v>0.65560395680000005</c:v>
                </c:pt>
                <c:pt idx="33">
                  <c:v>0.65258036920000007</c:v>
                </c:pt>
                <c:pt idx="34">
                  <c:v>0.64955678160000008</c:v>
                </c:pt>
                <c:pt idx="35">
                  <c:v>0.64653319399999998</c:v>
                </c:pt>
                <c:pt idx="36">
                  <c:v>0.64350960639999999</c:v>
                </c:pt>
                <c:pt idx="37">
                  <c:v>0.6404860188</c:v>
                </c:pt>
                <c:pt idx="38">
                  <c:v>0.63746243120000001</c:v>
                </c:pt>
                <c:pt idx="39">
                  <c:v>0.63443884360000002</c:v>
                </c:pt>
                <c:pt idx="40">
                  <c:v>0.63141525600000004</c:v>
                </c:pt>
                <c:pt idx="41">
                  <c:v>0.62839166839999994</c:v>
                </c:pt>
                <c:pt idx="42">
                  <c:v>0.62536808079999995</c:v>
                </c:pt>
                <c:pt idx="43">
                  <c:v>0.62234449319999996</c:v>
                </c:pt>
                <c:pt idx="44">
                  <c:v>0.61932090560000008</c:v>
                </c:pt>
                <c:pt idx="45">
                  <c:v>0.61629731799999998</c:v>
                </c:pt>
                <c:pt idx="46">
                  <c:v>0.61327373039999999</c:v>
                </c:pt>
                <c:pt idx="47">
                  <c:v>0.61025014280000001</c:v>
                </c:pt>
                <c:pt idx="48">
                  <c:v>0.60722655520000002</c:v>
                </c:pt>
                <c:pt idx="49">
                  <c:v>0.60420296760000003</c:v>
                </c:pt>
                <c:pt idx="50">
                  <c:v>0.60117938000000004</c:v>
                </c:pt>
                <c:pt idx="51">
                  <c:v>0.59815579240000005</c:v>
                </c:pt>
                <c:pt idx="52">
                  <c:v>0.59513220479999995</c:v>
                </c:pt>
                <c:pt idx="53">
                  <c:v>0.59210861719999996</c:v>
                </c:pt>
                <c:pt idx="54">
                  <c:v>0.58908502960000009</c:v>
                </c:pt>
                <c:pt idx="55">
                  <c:v>0.58606144199999999</c:v>
                </c:pt>
                <c:pt idx="56">
                  <c:v>0.58303785440000011</c:v>
                </c:pt>
                <c:pt idx="57">
                  <c:v>0.58001426680000001</c:v>
                </c:pt>
                <c:pt idx="58">
                  <c:v>0.57699067920000002</c:v>
                </c:pt>
                <c:pt idx="59">
                  <c:v>0.57396709159999992</c:v>
                </c:pt>
                <c:pt idx="60">
                  <c:v>0.57094350400000005</c:v>
                </c:pt>
                <c:pt idx="61">
                  <c:v>0.56791991640000006</c:v>
                </c:pt>
                <c:pt idx="62">
                  <c:v>0.56489632879999996</c:v>
                </c:pt>
                <c:pt idx="63">
                  <c:v>0.56187274119999997</c:v>
                </c:pt>
                <c:pt idx="64">
                  <c:v>0.55884915359999998</c:v>
                </c:pt>
                <c:pt idx="65">
                  <c:v>0.55582556599999999</c:v>
                </c:pt>
                <c:pt idx="66">
                  <c:v>0.5528019784</c:v>
                </c:pt>
                <c:pt idx="67">
                  <c:v>0.54977839080000002</c:v>
                </c:pt>
                <c:pt idx="68">
                  <c:v>0.54675480320000003</c:v>
                </c:pt>
                <c:pt idx="69">
                  <c:v>0.54373121560000004</c:v>
                </c:pt>
                <c:pt idx="70">
                  <c:v>0.54070762800000005</c:v>
                </c:pt>
                <c:pt idx="71">
                  <c:v>0.53768404040000006</c:v>
                </c:pt>
                <c:pt idx="72">
                  <c:v>0.53466045280000007</c:v>
                </c:pt>
                <c:pt idx="73">
                  <c:v>0.53163686520000009</c:v>
                </c:pt>
                <c:pt idx="74">
                  <c:v>0.5286132776000001</c:v>
                </c:pt>
                <c:pt idx="75">
                  <c:v>0.52558969</c:v>
                </c:pt>
                <c:pt idx="76">
                  <c:v>0.52256610240000001</c:v>
                </c:pt>
                <c:pt idx="77">
                  <c:v>0.51954251480000002</c:v>
                </c:pt>
                <c:pt idx="78">
                  <c:v>0.51651892720000003</c:v>
                </c:pt>
                <c:pt idx="79">
                  <c:v>0.51349533960000004</c:v>
                </c:pt>
                <c:pt idx="80">
                  <c:v>0.51047175200000006</c:v>
                </c:pt>
                <c:pt idx="81">
                  <c:v>0.50744816440000007</c:v>
                </c:pt>
                <c:pt idx="82">
                  <c:v>0.50442457679999997</c:v>
                </c:pt>
                <c:pt idx="83">
                  <c:v>0.50140098919999998</c:v>
                </c:pt>
                <c:pt idx="84">
                  <c:v>0.49837740159999999</c:v>
                </c:pt>
                <c:pt idx="85">
                  <c:v>0.495353814</c:v>
                </c:pt>
                <c:pt idx="86">
                  <c:v>0.49233022640000002</c:v>
                </c:pt>
                <c:pt idx="87">
                  <c:v>0.48930663880000003</c:v>
                </c:pt>
                <c:pt idx="88">
                  <c:v>0.48628305120000004</c:v>
                </c:pt>
                <c:pt idx="89">
                  <c:v>0.48325946360000005</c:v>
                </c:pt>
                <c:pt idx="90">
                  <c:v>0.48023587600000006</c:v>
                </c:pt>
                <c:pt idx="91">
                  <c:v>0.47721228840000002</c:v>
                </c:pt>
                <c:pt idx="92">
                  <c:v>0.47418870080000003</c:v>
                </c:pt>
                <c:pt idx="93">
                  <c:v>0.47116511320000004</c:v>
                </c:pt>
                <c:pt idx="94">
                  <c:v>0.4681415256</c:v>
                </c:pt>
                <c:pt idx="95">
                  <c:v>0.46511793800000001</c:v>
                </c:pt>
                <c:pt idx="96">
                  <c:v>0.46209435040000002</c:v>
                </c:pt>
                <c:pt idx="97">
                  <c:v>0.45907076279999998</c:v>
                </c:pt>
                <c:pt idx="98">
                  <c:v>0.45604717519999999</c:v>
                </c:pt>
                <c:pt idx="99">
                  <c:v>0.4530235876</c:v>
                </c:pt>
                <c:pt idx="10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3-4398-9956-D6C5D9EA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75823"/>
        <c:axId val="563676783"/>
      </c:scatterChart>
      <c:valAx>
        <c:axId val="5636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6783"/>
        <c:crosses val="autoZero"/>
        <c:crossBetween val="midCat"/>
      </c:valAx>
      <c:valAx>
        <c:axId val="56367678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6993916865393"/>
          <c:y val="0.62714670880626533"/>
          <c:w val="0.23021585103802955"/>
          <c:h val="0.16068022401215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22860</xdr:rowOff>
    </xdr:from>
    <xdr:to>
      <xdr:col>15</xdr:col>
      <xdr:colOff>591094</xdr:colOff>
      <xdr:row>25</xdr:row>
      <xdr:rowOff>76746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4B2CA-78E7-4EED-8FE5-27EBB634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389966</xdr:colOff>
      <xdr:row>1</xdr:row>
      <xdr:rowOff>123265</xdr:rowOff>
    </xdr:from>
    <xdr:to>
      <xdr:col>15</xdr:col>
      <xdr:colOff>59040</xdr:colOff>
      <xdr:row>25</xdr:row>
      <xdr:rowOff>177151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29315-7E36-4F1F-8111-98F34883C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22860</xdr:rowOff>
    </xdr:from>
    <xdr:to>
      <xdr:col>14</xdr:col>
      <xdr:colOff>492034</xdr:colOff>
      <xdr:row>26</xdr:row>
      <xdr:rowOff>76746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EA15A-AAB2-411C-95D1-33A8B8E90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935281</xdr:colOff>
      <xdr:row>5</xdr:row>
      <xdr:rowOff>2672</xdr:rowOff>
    </xdr:from>
    <xdr:to>
      <xdr:col>21</xdr:col>
      <xdr:colOff>571698</xdr:colOff>
      <xdr:row>30</xdr:row>
      <xdr:rowOff>73679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2C2FB-533B-4BD9-9F99-501EDCC89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4C2E8-A749-4518-90E1-957A51D71DCF}" name="Table1" displayName="Table1" ref="A12:G252" totalsRowShown="0" headerRowDxfId="8" dataDxfId="7">
  <autoFilter ref="A12:G252" xr:uid="{5C84C2E8-A749-4518-90E1-957A51D71D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A35D483-49A0-4C15-84F0-2AE856D24E00}" name="Year" dataDxfId="6"/>
    <tableColumn id="2" xr3:uid="{E85EF2A2-6045-4E95-88E0-9B443D8FCEB1}" name="Month" dataDxfId="5"/>
    <tableColumn id="3" xr3:uid="{1AD155B1-C055-47F1-981F-E340E96633CD}" name="S&amp;P" dataDxfId="4"/>
    <tableColumn id="4" xr3:uid="{9C966556-F869-40DB-A9C4-CAD0B2B7B8A2}" name="Harris" dataDxfId="3"/>
    <tableColumn id="5" xr3:uid="{90B658AE-9805-427E-9B80-2C96C8E1EDA8}" name="Urban" dataDxfId="2"/>
    <tableColumn id="6" xr3:uid="{9B542818-7A2F-43A9-9BBD-E87DBBF60290}" name="Maya" dataDxfId="1"/>
    <tableColumn id="7" xr3:uid="{A83B853A-728A-4ADE-881B-22792E86B7D5}" name="Equally weighted Portfolio" dataDxfId="0">
      <calculatedColumnFormula>AVERAGE(D13:F13)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DAB5AB1-5164-4840-A195-07A7228EA7A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RabnKepZxmxQh1iGVjmy0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zoomScaleNormal="100" workbookViewId="0">
      <selection activeCell="F20" sqref="F20"/>
    </sheetView>
  </sheetViews>
  <sheetFormatPr defaultColWidth="12.6640625" defaultRowHeight="15" customHeight="1" x14ac:dyDescent="0.25"/>
  <cols>
    <col min="1" max="1" width="25.44140625" style="9" customWidth="1"/>
    <col min="2" max="2" width="23.6640625" style="9" customWidth="1"/>
    <col min="3" max="3" width="11.6640625" style="9" customWidth="1"/>
    <col min="4" max="4" width="12" style="9" customWidth="1"/>
    <col min="5" max="5" width="12.44140625" style="9" customWidth="1"/>
    <col min="6" max="6" width="11.88671875" style="9" customWidth="1"/>
    <col min="7" max="7" width="25.33203125" style="9" customWidth="1"/>
    <col min="8" max="8" width="9.109375" style="9" customWidth="1"/>
    <col min="9" max="9" width="11.88671875" style="9" customWidth="1"/>
    <col min="10" max="10" width="12.109375" style="9" customWidth="1"/>
    <col min="11" max="11" width="12.33203125" style="9" customWidth="1"/>
    <col min="12" max="12" width="9.109375" style="9" customWidth="1"/>
    <col min="13" max="13" width="27.33203125" style="9" customWidth="1"/>
    <col min="14" max="14" width="11" style="9" customWidth="1"/>
    <col min="15" max="15" width="9.109375" style="9" customWidth="1"/>
    <col min="16" max="16" width="15" style="9" customWidth="1"/>
    <col min="17" max="17" width="13.109375" style="9" customWidth="1"/>
    <col min="18" max="18" width="12.44140625" style="9" customWidth="1"/>
    <col min="19" max="26" width="9.109375" style="9" customWidth="1"/>
    <col min="27" max="16384" width="12.6640625" style="9"/>
  </cols>
  <sheetData>
    <row r="1" spans="1:26" ht="12.7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4" t="s">
        <v>4</v>
      </c>
      <c r="J1" s="2" t="s">
        <v>20</v>
      </c>
      <c r="K1" s="2" t="s">
        <v>22</v>
      </c>
      <c r="L1" s="2"/>
      <c r="M1" s="2" t="s">
        <v>23</v>
      </c>
      <c r="N1" s="2"/>
      <c r="O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24" t="s">
        <v>1</v>
      </c>
      <c r="B2" s="23"/>
      <c r="C2" s="23"/>
      <c r="D2" s="23"/>
      <c r="E2" s="23"/>
      <c r="F2" s="23"/>
      <c r="G2" s="23"/>
      <c r="H2" s="23"/>
      <c r="I2" s="3" t="s">
        <v>6</v>
      </c>
      <c r="J2" s="1">
        <f>AVERAGE(C13:C252)</f>
        <v>0.75454281278094171</v>
      </c>
      <c r="K2" s="3">
        <f>_xlfn.STDEV.P(C13:C252)</f>
        <v>4.3285942538217785</v>
      </c>
      <c r="L2" s="2"/>
      <c r="M2" s="2" t="s">
        <v>4</v>
      </c>
      <c r="N2" s="2" t="s">
        <v>23</v>
      </c>
      <c r="O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25" t="s">
        <v>2</v>
      </c>
      <c r="B3" s="23"/>
      <c r="C3" s="23"/>
      <c r="D3" s="23"/>
      <c r="E3" s="23"/>
      <c r="F3" s="23"/>
      <c r="G3" s="23"/>
      <c r="H3" s="23"/>
      <c r="I3" s="3" t="s">
        <v>8</v>
      </c>
      <c r="J3" s="1">
        <f>AVERAGE(D13:D252)</f>
        <v>0.58285283333333349</v>
      </c>
      <c r="K3" s="3">
        <f>_xlfn.STDEV.P(D13:D252)</f>
        <v>5.7863777419146514</v>
      </c>
      <c r="L3" s="2"/>
      <c r="M3" s="3" t="s">
        <v>24</v>
      </c>
      <c r="N3" s="3">
        <f>CORREL(D13:D252,E13:E252)</f>
        <v>0.30380450826180033</v>
      </c>
      <c r="O3" s="6"/>
      <c r="T3" s="6"/>
      <c r="U3" s="6"/>
      <c r="V3" s="6"/>
      <c r="W3" s="6"/>
      <c r="X3" s="6"/>
      <c r="Y3" s="6"/>
      <c r="Z3" s="6"/>
    </row>
    <row r="4" spans="1:26" ht="12.75" customHeight="1" x14ac:dyDescent="0.25">
      <c r="A4" s="25"/>
      <c r="B4" s="23"/>
      <c r="C4" s="23"/>
      <c r="D4" s="23"/>
      <c r="E4" s="23"/>
      <c r="F4" s="23"/>
      <c r="G4" s="23"/>
      <c r="H4" s="23"/>
      <c r="I4" s="3" t="s">
        <v>11</v>
      </c>
      <c r="J4" s="1">
        <f>AVERAGE(E13:E252)</f>
        <v>0.82533933333333287</v>
      </c>
      <c r="K4" s="3">
        <f>_xlfn.STDEV.P(E13:E252)</f>
        <v>8.22687437851088</v>
      </c>
      <c r="L4" s="2"/>
      <c r="M4" s="3" t="s">
        <v>25</v>
      </c>
      <c r="N4" s="3">
        <f>CORREL(D13:D252,F13:F252)</f>
        <v>8.0116543076287114E-2</v>
      </c>
      <c r="O4" s="6"/>
      <c r="T4" s="6"/>
      <c r="U4" s="6"/>
      <c r="V4" s="6"/>
      <c r="W4" s="6"/>
      <c r="X4" s="6"/>
      <c r="Y4" s="6"/>
      <c r="Z4" s="6"/>
    </row>
    <row r="5" spans="1:26" ht="12.75" customHeight="1" x14ac:dyDescent="0.25">
      <c r="A5" s="26"/>
      <c r="B5" s="23"/>
      <c r="C5" s="23"/>
      <c r="D5" s="23"/>
      <c r="E5" s="23"/>
      <c r="F5" s="23"/>
      <c r="G5" s="23"/>
      <c r="H5" s="23"/>
      <c r="I5" s="3" t="s">
        <v>14</v>
      </c>
      <c r="J5" s="1">
        <f>AVERAGE(F13:F252)</f>
        <v>1.0787770416666664</v>
      </c>
      <c r="K5" s="3">
        <f>_xlfn.STDEV.P(F13:F252)</f>
        <v>12.57290775973409</v>
      </c>
      <c r="L5" s="2"/>
      <c r="M5" s="3" t="s">
        <v>26</v>
      </c>
      <c r="N5" s="3">
        <f>CORREL(F13:F252,E13:E252)</f>
        <v>0.22881452468877256</v>
      </c>
      <c r="O5" s="6"/>
      <c r="T5" s="6"/>
      <c r="U5" s="6"/>
      <c r="V5" s="6"/>
      <c r="W5" s="6"/>
      <c r="X5" s="6"/>
      <c r="Y5" s="6"/>
      <c r="Z5" s="6"/>
    </row>
    <row r="6" spans="1:26" ht="12.75" customHeight="1" x14ac:dyDescent="0.25">
      <c r="A6" s="10" t="s">
        <v>3</v>
      </c>
      <c r="B6" s="11" t="s">
        <v>4</v>
      </c>
      <c r="C6" s="11" t="s">
        <v>5</v>
      </c>
      <c r="D6" s="3"/>
      <c r="E6" s="3"/>
      <c r="F6" s="3"/>
      <c r="G6" s="12"/>
      <c r="H6" s="3"/>
      <c r="I6" s="3" t="s">
        <v>21</v>
      </c>
      <c r="J6" s="1">
        <f>AVERAGE(G13:G252)</f>
        <v>0.82898973611111115</v>
      </c>
      <c r="K6" s="3">
        <f>_xlfn.STDEV.P(G13:G252)</f>
        <v>6.2107303841544699</v>
      </c>
      <c r="L6" s="2"/>
      <c r="M6" s="3" t="s">
        <v>27</v>
      </c>
      <c r="N6" s="3">
        <f>CORREL(C13:C252,D13:D252)</f>
        <v>0.29315422397746194</v>
      </c>
      <c r="O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4" t="s">
        <v>6</v>
      </c>
      <c r="B7" s="13" t="s">
        <v>6</v>
      </c>
      <c r="C7" s="3" t="s">
        <v>7</v>
      </c>
      <c r="D7" s="1"/>
      <c r="E7" s="3"/>
      <c r="F7" s="1"/>
      <c r="G7" s="12"/>
      <c r="H7" s="3"/>
      <c r="I7" s="2"/>
      <c r="J7" s="2"/>
      <c r="K7" s="2"/>
      <c r="L7" s="2"/>
      <c r="M7" s="3" t="s">
        <v>28</v>
      </c>
      <c r="N7" s="3">
        <f>CORREL(C13:C252,E13:E252)</f>
        <v>0.49540788499370214</v>
      </c>
      <c r="O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4" t="s">
        <v>8</v>
      </c>
      <c r="B8" s="13" t="s">
        <v>9</v>
      </c>
      <c r="C8" s="3" t="s">
        <v>10</v>
      </c>
      <c r="D8" s="3"/>
      <c r="E8" s="3"/>
      <c r="F8" s="3"/>
      <c r="G8" s="12"/>
      <c r="H8" s="3"/>
      <c r="K8" s="2"/>
      <c r="L8" s="2"/>
      <c r="M8" s="3" t="s">
        <v>29</v>
      </c>
      <c r="N8" s="3">
        <f>CORREL(C13:C252,F13:F252)</f>
        <v>0.44904968358831537</v>
      </c>
      <c r="O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4" t="s">
        <v>11</v>
      </c>
      <c r="B9" s="13" t="s">
        <v>12</v>
      </c>
      <c r="C9" s="3" t="s">
        <v>13</v>
      </c>
      <c r="D9" s="3"/>
      <c r="E9" s="3"/>
      <c r="F9" s="3"/>
      <c r="G9" s="12"/>
      <c r="H9" s="3"/>
      <c r="K9" s="2"/>
      <c r="L9" s="2"/>
      <c r="M9" s="3" t="s">
        <v>30</v>
      </c>
      <c r="N9" s="3">
        <f>CORREL(G13:G252,D13:D252)</f>
        <v>0.49876244275800141</v>
      </c>
      <c r="O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4" t="s">
        <v>14</v>
      </c>
      <c r="B10" s="13" t="s">
        <v>15</v>
      </c>
      <c r="C10" s="3" t="s">
        <v>16</v>
      </c>
      <c r="D10" s="3"/>
      <c r="E10" s="3"/>
      <c r="F10" s="3"/>
      <c r="G10" s="12"/>
      <c r="H10" s="3"/>
      <c r="K10" s="2"/>
      <c r="L10" s="2"/>
      <c r="M10" s="3" t="s">
        <v>31</v>
      </c>
      <c r="N10" s="3">
        <f>CORREL(G13:G252,E13:E252)</f>
        <v>0.69029272138554443</v>
      </c>
      <c r="O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4"/>
      <c r="B11" s="13"/>
      <c r="C11" s="3"/>
      <c r="D11" s="3"/>
      <c r="E11" s="3"/>
      <c r="F11" s="3"/>
      <c r="G11" s="12"/>
      <c r="H11" s="3"/>
      <c r="K11" s="2"/>
      <c r="L11" s="2"/>
      <c r="M11" s="3" t="s">
        <v>32</v>
      </c>
      <c r="N11" s="3">
        <f>CORREL(G13:G252,F13:F252)</f>
        <v>0.80070672149424615</v>
      </c>
      <c r="O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2" t="s">
        <v>17</v>
      </c>
      <c r="B12" s="2" t="s">
        <v>18</v>
      </c>
      <c r="C12" s="2" t="s">
        <v>6</v>
      </c>
      <c r="D12" s="4" t="s">
        <v>8</v>
      </c>
      <c r="E12" s="4" t="s">
        <v>11</v>
      </c>
      <c r="F12" s="4" t="s">
        <v>14</v>
      </c>
      <c r="G12" s="14" t="s">
        <v>19</v>
      </c>
      <c r="K12" s="2"/>
      <c r="L12" s="2"/>
      <c r="M12" s="3" t="s">
        <v>33</v>
      </c>
      <c r="N12" s="3">
        <f>CORREL(G13:G252,C13:C252)</f>
        <v>0.61280069909128698</v>
      </c>
      <c r="O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3">
        <v>1990</v>
      </c>
      <c r="B13" s="3">
        <v>1</v>
      </c>
      <c r="C13" s="15">
        <v>-6.713599308398055</v>
      </c>
      <c r="D13" s="1">
        <v>-6.53939</v>
      </c>
      <c r="E13" s="1">
        <v>-0.31052999999999997</v>
      </c>
      <c r="F13" s="1">
        <v>-9.6846200000000007</v>
      </c>
      <c r="G13" s="1">
        <f t="shared" ref="G13:G76" si="0">AVERAGE(D13:F13)</f>
        <v>-5.5115133333333333</v>
      </c>
      <c r="O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3">
        <v>1990</v>
      </c>
      <c r="B14" s="3">
        <v>2</v>
      </c>
      <c r="C14" s="15">
        <v>1.2880823423377485</v>
      </c>
      <c r="D14" s="1">
        <v>0.62873999999999997</v>
      </c>
      <c r="E14" s="1">
        <v>8.2123199999999983</v>
      </c>
      <c r="F14" s="1">
        <v>-9.993940000000002</v>
      </c>
      <c r="G14" s="1">
        <f t="shared" si="0"/>
        <v>-0.38429333333333443</v>
      </c>
      <c r="O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3">
        <v>1990</v>
      </c>
      <c r="B15" s="3">
        <v>3</v>
      </c>
      <c r="C15" s="15">
        <v>2.6496808890475787</v>
      </c>
      <c r="D15" s="1">
        <v>-0.50983999999999996</v>
      </c>
      <c r="E15" s="1">
        <v>12.229079999999998</v>
      </c>
      <c r="F15" s="1">
        <v>3.8993500000000005</v>
      </c>
      <c r="G15" s="1">
        <f t="shared" si="0"/>
        <v>5.2061966666666661</v>
      </c>
      <c r="O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3">
        <v>1990</v>
      </c>
      <c r="B16" s="3">
        <v>4</v>
      </c>
      <c r="C16" s="15">
        <v>-2.4945991114009747</v>
      </c>
      <c r="D16" s="1">
        <v>-4.21523</v>
      </c>
      <c r="E16" s="1">
        <v>-2.8874499999999999</v>
      </c>
      <c r="F16" s="1">
        <v>-5.7812099999999997</v>
      </c>
      <c r="G16" s="1">
        <f t="shared" si="0"/>
        <v>-4.2946299999999997</v>
      </c>
      <c r="O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3">
        <v>1990</v>
      </c>
      <c r="B17" s="3">
        <v>5</v>
      </c>
      <c r="C17" s="15">
        <v>9.7504284937920627</v>
      </c>
      <c r="D17" s="1">
        <v>1.5308999999999999</v>
      </c>
      <c r="E17" s="1">
        <v>18.537979999999997</v>
      </c>
      <c r="F17" s="1">
        <v>18.37378</v>
      </c>
      <c r="G17" s="1">
        <f t="shared" si="0"/>
        <v>12.814219999999999</v>
      </c>
      <c r="O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3">
        <v>1990</v>
      </c>
      <c r="B18" s="3">
        <v>6</v>
      </c>
      <c r="C18" s="15">
        <v>-0.67470626026850944</v>
      </c>
      <c r="D18" s="1">
        <v>2.4862100000000003</v>
      </c>
      <c r="E18" s="1">
        <v>6.3752000000000004</v>
      </c>
      <c r="F18" s="1">
        <v>-3.4225599999999998</v>
      </c>
      <c r="G18" s="1">
        <f t="shared" si="0"/>
        <v>1.8129500000000005</v>
      </c>
      <c r="O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3">
        <v>1990</v>
      </c>
      <c r="B19" s="3">
        <v>7</v>
      </c>
      <c r="C19" s="15">
        <v>-0.32059804061931318</v>
      </c>
      <c r="D19" s="1">
        <v>0.32017000000000001</v>
      </c>
      <c r="E19" s="1">
        <v>-1.38205</v>
      </c>
      <c r="F19" s="1">
        <v>3.4211300000000002</v>
      </c>
      <c r="G19" s="1">
        <f t="shared" si="0"/>
        <v>0.78641666666666676</v>
      </c>
      <c r="O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3">
        <v>1990</v>
      </c>
      <c r="B20" s="3">
        <v>8</v>
      </c>
      <c r="C20" s="15">
        <v>-9.0389597065838938</v>
      </c>
      <c r="D20" s="1">
        <v>-9.3887000000000018</v>
      </c>
      <c r="E20" s="1">
        <v>-16.117320000000003</v>
      </c>
      <c r="F20" s="1">
        <v>-26.630610000000001</v>
      </c>
      <c r="G20" s="1">
        <f t="shared" si="0"/>
        <v>-17.37887666666667</v>
      </c>
      <c r="O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3">
        <v>1990</v>
      </c>
      <c r="B21" s="3">
        <v>9</v>
      </c>
      <c r="C21" s="15">
        <v>-4.8667975006203452</v>
      </c>
      <c r="D21" s="1">
        <v>-0.1</v>
      </c>
      <c r="E21" s="1">
        <v>-13.830570000000002</v>
      </c>
      <c r="F21" s="1">
        <v>-12.043700000000001</v>
      </c>
      <c r="G21" s="1">
        <f t="shared" si="0"/>
        <v>-8.6580900000000014</v>
      </c>
      <c r="O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3">
        <v>1990</v>
      </c>
      <c r="B22" s="3">
        <v>10</v>
      </c>
      <c r="C22" s="15">
        <v>-0.4256227251710154</v>
      </c>
      <c r="D22" s="1">
        <v>5.5603800000000003</v>
      </c>
      <c r="E22" s="1">
        <v>7.4075100000000003</v>
      </c>
      <c r="F22" s="1">
        <v>0.95818999999999988</v>
      </c>
      <c r="G22" s="1">
        <f t="shared" si="0"/>
        <v>4.6420266666666672</v>
      </c>
      <c r="O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3">
        <v>1990</v>
      </c>
      <c r="B23" s="3">
        <v>11</v>
      </c>
      <c r="C23" s="15">
        <v>6.4640186693337265</v>
      </c>
      <c r="D23" s="1">
        <v>2.9357100000000003</v>
      </c>
      <c r="E23" s="1">
        <v>-0.65866000000000013</v>
      </c>
      <c r="F23" s="1">
        <v>18.748009999999997</v>
      </c>
      <c r="G23" s="1">
        <f t="shared" si="0"/>
        <v>7.0083533333333321</v>
      </c>
      <c r="O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3">
        <v>1990</v>
      </c>
      <c r="B24" s="3">
        <v>12</v>
      </c>
      <c r="C24" s="15">
        <v>2.7855441359025512</v>
      </c>
      <c r="D24" s="1">
        <v>-0.98496000000000006</v>
      </c>
      <c r="E24" s="1">
        <v>2.4423700000000004</v>
      </c>
      <c r="F24" s="1">
        <v>3.5116000000000005</v>
      </c>
      <c r="G24" s="1">
        <f t="shared" si="0"/>
        <v>1.656336666666667</v>
      </c>
      <c r="K24" s="2"/>
      <c r="L24" s="2"/>
      <c r="M24" s="2"/>
      <c r="N24" s="2"/>
      <c r="O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3">
        <v>1991</v>
      </c>
      <c r="B25" s="3">
        <v>1</v>
      </c>
      <c r="C25" s="15">
        <v>4.35518223436</v>
      </c>
      <c r="D25" s="1">
        <v>-1.88571</v>
      </c>
      <c r="E25" s="1">
        <v>8.7154299999999978</v>
      </c>
      <c r="F25" s="1">
        <v>5.0282100000000005</v>
      </c>
      <c r="G25" s="1">
        <f t="shared" si="0"/>
        <v>3.9526433333333331</v>
      </c>
      <c r="K25" s="2"/>
      <c r="L25" s="2"/>
      <c r="M25" s="2"/>
      <c r="N25" s="2"/>
      <c r="O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3">
        <v>1991</v>
      </c>
      <c r="B26" s="3">
        <v>2</v>
      </c>
      <c r="C26" s="15">
        <v>7.1514589122150252</v>
      </c>
      <c r="D26" s="1">
        <v>5.7181800000000003</v>
      </c>
      <c r="E26" s="1">
        <v>-1.87215</v>
      </c>
      <c r="F26" s="1">
        <v>0.30715000000000003</v>
      </c>
      <c r="G26" s="1">
        <f t="shared" si="0"/>
        <v>1.3843933333333336</v>
      </c>
      <c r="K26" s="2"/>
      <c r="L26" s="2"/>
      <c r="M26" s="2"/>
      <c r="N26" s="2"/>
      <c r="O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3">
        <v>1991</v>
      </c>
      <c r="B27" s="3">
        <v>3</v>
      </c>
      <c r="C27" s="15">
        <v>2.421438267190168</v>
      </c>
      <c r="D27" s="1">
        <v>2.0929800000000003</v>
      </c>
      <c r="E27" s="1">
        <v>-2.6906699999999995</v>
      </c>
      <c r="F27" s="1">
        <v>5.2441000000000004</v>
      </c>
      <c r="G27" s="1">
        <f t="shared" si="0"/>
        <v>1.5488033333333338</v>
      </c>
      <c r="K27" s="2"/>
      <c r="L27" s="2"/>
      <c r="M27" s="2"/>
      <c r="N27" s="2"/>
      <c r="O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3">
        <v>1991</v>
      </c>
      <c r="B28" s="3">
        <v>4</v>
      </c>
      <c r="C28" s="15">
        <v>0.23679910315606012</v>
      </c>
      <c r="D28" s="1">
        <v>1.6167399999999998</v>
      </c>
      <c r="E28" s="1">
        <v>-2.7595799999999997</v>
      </c>
      <c r="F28" s="1">
        <v>4.1464600000000003</v>
      </c>
      <c r="G28" s="1">
        <f t="shared" si="0"/>
        <v>1.0012066666666668</v>
      </c>
      <c r="K28" s="2"/>
      <c r="L28" s="2"/>
      <c r="M28" s="2"/>
      <c r="N28" s="2"/>
      <c r="O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3">
        <v>1991</v>
      </c>
      <c r="B29" s="3">
        <v>5</v>
      </c>
      <c r="C29" s="15">
        <v>4.313921555153799</v>
      </c>
      <c r="D29" s="1">
        <v>-1.02827</v>
      </c>
      <c r="E29" s="1">
        <v>7.27705</v>
      </c>
      <c r="F29" s="1">
        <v>-0.46977999999999998</v>
      </c>
      <c r="G29" s="1">
        <f t="shared" si="0"/>
        <v>1.9263333333333332</v>
      </c>
      <c r="K29" s="2"/>
      <c r="L29" s="2"/>
      <c r="M29" s="2"/>
      <c r="N29" s="2"/>
      <c r="O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3">
        <v>1991</v>
      </c>
      <c r="B30" s="3">
        <v>6</v>
      </c>
      <c r="C30" s="15">
        <v>-4.581189591922497</v>
      </c>
      <c r="D30" s="1">
        <v>-1.40435</v>
      </c>
      <c r="E30" s="1">
        <v>-6.4938599999999997</v>
      </c>
      <c r="F30" s="1">
        <v>-20.100470000000001</v>
      </c>
      <c r="G30" s="1">
        <f t="shared" si="0"/>
        <v>-9.3328933333333328</v>
      </c>
      <c r="K30" s="2"/>
      <c r="L30" s="2"/>
      <c r="M30" s="2"/>
      <c r="N30" s="2"/>
      <c r="O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3">
        <v>1991</v>
      </c>
      <c r="B31" s="3">
        <v>7</v>
      </c>
      <c r="C31" s="15">
        <v>4.6609231384517225</v>
      </c>
      <c r="D31" s="1">
        <v>4.3052900000000003</v>
      </c>
      <c r="E31" s="1">
        <v>1.2661199999999999</v>
      </c>
      <c r="F31" s="1">
        <v>0.36804000000000003</v>
      </c>
      <c r="G31" s="1">
        <f t="shared" si="0"/>
        <v>1.9798166666666666</v>
      </c>
      <c r="I31" s="2"/>
      <c r="J31" s="2"/>
      <c r="K31" s="2"/>
      <c r="L31" s="2"/>
      <c r="M31" s="2"/>
      <c r="N31" s="2"/>
      <c r="O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3">
        <v>1991</v>
      </c>
      <c r="B32" s="3">
        <v>8</v>
      </c>
      <c r="C32" s="15">
        <v>2.3691788393389146</v>
      </c>
      <c r="D32" s="1">
        <v>3.6130800000000005</v>
      </c>
      <c r="E32" s="1">
        <v>7.71671</v>
      </c>
      <c r="F32" s="1">
        <v>6.8759500000000005</v>
      </c>
      <c r="G32" s="1">
        <f t="shared" si="0"/>
        <v>6.0685800000000008</v>
      </c>
      <c r="I32" s="2"/>
      <c r="J32" s="2"/>
      <c r="K32" s="2"/>
      <c r="L32" s="2"/>
      <c r="M32" s="2"/>
      <c r="N32" s="2"/>
      <c r="O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">
        <v>1991</v>
      </c>
      <c r="B33" s="3">
        <v>9</v>
      </c>
      <c r="C33" s="15">
        <v>-1.6735472001635388</v>
      </c>
      <c r="D33" s="1">
        <v>1.55975</v>
      </c>
      <c r="E33" s="1">
        <v>1.91005</v>
      </c>
      <c r="F33" s="1">
        <v>-0.88191000000000008</v>
      </c>
      <c r="G33" s="1">
        <f t="shared" si="0"/>
        <v>0.86263000000000012</v>
      </c>
      <c r="I33" s="2"/>
      <c r="J33" s="2"/>
      <c r="K33" s="2"/>
      <c r="L33" s="2"/>
      <c r="M33" s="2"/>
      <c r="N33" s="2"/>
      <c r="O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">
        <v>1991</v>
      </c>
      <c r="B34" s="3">
        <v>10</v>
      </c>
      <c r="C34" s="15">
        <v>1.3445416129979959</v>
      </c>
      <c r="D34" s="1">
        <v>2.7571400000000001</v>
      </c>
      <c r="E34" s="1">
        <v>-3.0556699999999997</v>
      </c>
      <c r="F34" s="1">
        <v>-0.54122999999999999</v>
      </c>
      <c r="G34" s="1">
        <f t="shared" si="0"/>
        <v>-0.27991999999999984</v>
      </c>
      <c r="I34" s="2"/>
      <c r="J34" s="2"/>
      <c r="K34" s="2"/>
      <c r="L34" s="2"/>
      <c r="M34" s="2"/>
      <c r="N34" s="2"/>
      <c r="O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">
        <v>1991</v>
      </c>
      <c r="B35" s="3">
        <v>11</v>
      </c>
      <c r="C35" s="15">
        <v>-4.0293881555476307</v>
      </c>
      <c r="D35" s="1">
        <v>2.2015900000000004</v>
      </c>
      <c r="E35" s="1">
        <v>-9.7446700000000011</v>
      </c>
      <c r="F35" s="1">
        <v>-7.1796499999999996</v>
      </c>
      <c r="G35" s="1">
        <f t="shared" si="0"/>
        <v>-4.9075766666666665</v>
      </c>
      <c r="I35" s="2"/>
      <c r="J35" s="2"/>
      <c r="K35" s="2"/>
      <c r="L35" s="2"/>
      <c r="M35" s="2"/>
      <c r="N35" s="2"/>
      <c r="O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">
        <v>1991</v>
      </c>
      <c r="B36" s="3">
        <v>12</v>
      </c>
      <c r="C36" s="15">
        <v>11.436563826499913</v>
      </c>
      <c r="D36" s="1">
        <v>8.2003999999999984</v>
      </c>
      <c r="E36" s="1">
        <v>7.8096100000000002</v>
      </c>
      <c r="F36" s="1">
        <v>10.472189999999999</v>
      </c>
      <c r="G36" s="1">
        <f t="shared" si="0"/>
        <v>8.827399999999999</v>
      </c>
      <c r="I36" s="2"/>
      <c r="J36" s="2"/>
      <c r="K36" s="2"/>
      <c r="L36" s="2"/>
      <c r="M36" s="2"/>
      <c r="N36" s="2"/>
      <c r="O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">
        <v>1992</v>
      </c>
      <c r="B37" s="3">
        <v>1</v>
      </c>
      <c r="C37" s="15">
        <v>-1.8635081405991683</v>
      </c>
      <c r="D37" s="1">
        <v>-5.5744499999999997</v>
      </c>
      <c r="E37" s="1">
        <v>6.4445000000000006</v>
      </c>
      <c r="F37" s="1">
        <v>-15.684310000000002</v>
      </c>
      <c r="G37" s="1">
        <f t="shared" si="0"/>
        <v>-4.938086666666667</v>
      </c>
      <c r="I37" s="2"/>
      <c r="J37" s="2"/>
      <c r="K37" s="2"/>
      <c r="L37" s="2"/>
      <c r="M37" s="2"/>
      <c r="N37" s="2"/>
      <c r="O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">
        <v>1992</v>
      </c>
      <c r="B38" s="3">
        <v>2</v>
      </c>
      <c r="C38" s="15">
        <v>1.2951061727870528</v>
      </c>
      <c r="D38" s="1">
        <v>-2.8799199999999998</v>
      </c>
      <c r="E38" s="1">
        <v>-9.1909100000000006</v>
      </c>
      <c r="F38" s="1">
        <v>25.54082</v>
      </c>
      <c r="G38" s="1">
        <f t="shared" si="0"/>
        <v>4.4899966666666664</v>
      </c>
      <c r="I38" s="2"/>
      <c r="J38" s="2"/>
      <c r="K38" s="2"/>
      <c r="L38" s="2"/>
      <c r="M38" s="2"/>
      <c r="N38" s="2"/>
      <c r="O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">
        <v>1992</v>
      </c>
      <c r="B39" s="3">
        <v>3</v>
      </c>
      <c r="C39" s="15">
        <v>-1.9448773152177856</v>
      </c>
      <c r="D39" s="1">
        <v>-0.50485999999999998</v>
      </c>
      <c r="E39" s="1">
        <v>-4.71957</v>
      </c>
      <c r="F39" s="1">
        <v>-2.4679899999999995</v>
      </c>
      <c r="G39" s="1">
        <f t="shared" si="0"/>
        <v>-2.5641399999999996</v>
      </c>
      <c r="I39" s="2"/>
      <c r="J39" s="2"/>
      <c r="K39" s="2"/>
      <c r="L39" s="2"/>
      <c r="M39" s="2"/>
      <c r="N39" s="2"/>
      <c r="O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">
        <v>1992</v>
      </c>
      <c r="B40" s="3">
        <v>4</v>
      </c>
      <c r="C40" s="15">
        <v>2.9352880530803205</v>
      </c>
      <c r="D40" s="1">
        <v>3.9650400000000001</v>
      </c>
      <c r="E40" s="1">
        <v>0.18490000000000001</v>
      </c>
      <c r="F40" s="1">
        <v>-5.9823499999999994</v>
      </c>
      <c r="G40" s="1">
        <f t="shared" si="0"/>
        <v>-0.61080333333333314</v>
      </c>
      <c r="I40" s="2"/>
      <c r="J40" s="2"/>
      <c r="K40" s="2"/>
      <c r="L40" s="2"/>
      <c r="M40" s="2"/>
      <c r="N40" s="2"/>
      <c r="O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">
        <v>1992</v>
      </c>
      <c r="B41" s="3">
        <v>5</v>
      </c>
      <c r="C41" s="15">
        <v>0.49019098538987116</v>
      </c>
      <c r="D41" s="1">
        <v>0.60312999999999994</v>
      </c>
      <c r="E41" s="1">
        <v>0.18409000000000003</v>
      </c>
      <c r="F41" s="1">
        <v>-1.88571</v>
      </c>
      <c r="G41" s="1">
        <f t="shared" si="0"/>
        <v>-0.36616333333333334</v>
      </c>
      <c r="I41" s="2"/>
      <c r="J41" s="2"/>
      <c r="K41" s="2"/>
      <c r="L41" s="2"/>
      <c r="M41" s="2"/>
      <c r="N41" s="2"/>
      <c r="O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">
        <v>1992</v>
      </c>
      <c r="B42" s="3">
        <v>6</v>
      </c>
      <c r="C42" s="15">
        <v>-1.4869727047146508</v>
      </c>
      <c r="D42" s="1">
        <v>0.69050999999999996</v>
      </c>
      <c r="E42" s="1">
        <v>-9.2168100000000006</v>
      </c>
      <c r="F42" s="1">
        <v>-10.463640000000002</v>
      </c>
      <c r="G42" s="1">
        <f t="shared" si="0"/>
        <v>-6.3299800000000017</v>
      </c>
      <c r="I42" s="2"/>
      <c r="J42" s="2"/>
      <c r="K42" s="2"/>
      <c r="L42" s="2"/>
      <c r="M42" s="2"/>
      <c r="N42" s="2"/>
      <c r="O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">
        <v>1992</v>
      </c>
      <c r="B43" s="3">
        <v>7</v>
      </c>
      <c r="C43" s="15">
        <v>4.085355230484744</v>
      </c>
      <c r="D43" s="1">
        <v>8.9196099999999987</v>
      </c>
      <c r="E43" s="1">
        <v>0.21348</v>
      </c>
      <c r="F43" s="1">
        <v>0.92040999999999995</v>
      </c>
      <c r="G43" s="1">
        <f t="shared" si="0"/>
        <v>3.3511666666666664</v>
      </c>
      <c r="I43" s="2"/>
      <c r="J43" s="2"/>
      <c r="K43" s="2"/>
      <c r="L43" s="2"/>
      <c r="M43" s="2"/>
      <c r="N43" s="2"/>
      <c r="O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">
        <v>1992</v>
      </c>
      <c r="B44" s="3">
        <v>8</v>
      </c>
      <c r="C44" s="15">
        <v>-2.0466975348477079</v>
      </c>
      <c r="D44" s="1">
        <v>-4.8481999999999994</v>
      </c>
      <c r="E44" s="1">
        <v>-6.35</v>
      </c>
      <c r="F44" s="1">
        <v>-5.1505099999999997</v>
      </c>
      <c r="G44" s="1">
        <f t="shared" si="0"/>
        <v>-5.4495700000000005</v>
      </c>
      <c r="I44" s="2"/>
      <c r="J44" s="2"/>
      <c r="K44" s="2"/>
      <c r="L44" s="2"/>
      <c r="M44" s="2"/>
      <c r="N44" s="2"/>
      <c r="O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">
        <v>1992</v>
      </c>
      <c r="B45" s="3">
        <v>9</v>
      </c>
      <c r="C45" s="15">
        <v>1.1751553869180587</v>
      </c>
      <c r="D45" s="1">
        <v>1.4384599999999998</v>
      </c>
      <c r="E45" s="1">
        <v>-1.44228</v>
      </c>
      <c r="F45" s="1">
        <v>15.964679999999998</v>
      </c>
      <c r="G45" s="1">
        <f t="shared" si="0"/>
        <v>5.3202866666666653</v>
      </c>
      <c r="I45" s="2"/>
      <c r="J45" s="2"/>
      <c r="K45" s="2"/>
      <c r="L45" s="2"/>
      <c r="M45" s="2"/>
      <c r="N45" s="2"/>
      <c r="O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">
        <v>1992</v>
      </c>
      <c r="B46" s="3">
        <v>10</v>
      </c>
      <c r="C46" s="15">
        <v>0.34552154829468051</v>
      </c>
      <c r="D46" s="1">
        <v>-1.6151500000000001</v>
      </c>
      <c r="E46" s="1">
        <v>-2.1408199999999997</v>
      </c>
      <c r="F46" s="1">
        <v>-2.4048699999999998</v>
      </c>
      <c r="G46" s="1">
        <f t="shared" si="0"/>
        <v>-2.0536133333333333</v>
      </c>
      <c r="I46" s="2"/>
      <c r="J46" s="2"/>
      <c r="K46" s="2"/>
      <c r="L46" s="2"/>
      <c r="M46" s="2"/>
      <c r="N46" s="2"/>
      <c r="O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">
        <v>1992</v>
      </c>
      <c r="B47" s="3">
        <v>11</v>
      </c>
      <c r="C47" s="15">
        <v>3.4049913917048036</v>
      </c>
      <c r="D47" s="1">
        <v>-2.4846199999999996</v>
      </c>
      <c r="E47" s="1">
        <v>-1.8361100000000001</v>
      </c>
      <c r="F47" s="1">
        <v>13.107549999999998</v>
      </c>
      <c r="G47" s="1">
        <f t="shared" si="0"/>
        <v>2.9289399999999994</v>
      </c>
      <c r="I47" s="2"/>
      <c r="J47" s="2"/>
      <c r="K47" s="2"/>
      <c r="L47" s="2"/>
      <c r="M47" s="2"/>
      <c r="N47" s="2"/>
      <c r="O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">
        <v>1992</v>
      </c>
      <c r="B48" s="3">
        <v>12</v>
      </c>
      <c r="C48" s="15">
        <v>1.2272513335425117</v>
      </c>
      <c r="D48" s="1">
        <v>6.3257000000000003</v>
      </c>
      <c r="E48" s="1">
        <v>14.134879999999999</v>
      </c>
      <c r="F48" s="1">
        <v>-0.43332999999999999</v>
      </c>
      <c r="G48" s="1">
        <f t="shared" si="0"/>
        <v>6.6757499999999999</v>
      </c>
      <c r="I48" s="2"/>
      <c r="J48" s="2"/>
      <c r="K48" s="2"/>
      <c r="L48" s="2"/>
      <c r="M48" s="2"/>
      <c r="N48" s="2"/>
      <c r="O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">
        <v>1993</v>
      </c>
      <c r="B49" s="3">
        <v>1</v>
      </c>
      <c r="C49" s="15">
        <v>0.83614567067951118</v>
      </c>
      <c r="D49" s="1">
        <v>2.1641500000000002</v>
      </c>
      <c r="E49" s="1">
        <v>-12.249530000000002</v>
      </c>
      <c r="F49" s="1">
        <v>-11.443870000000002</v>
      </c>
      <c r="G49" s="1">
        <f t="shared" si="0"/>
        <v>-7.1764166666666682</v>
      </c>
      <c r="I49" s="2"/>
      <c r="J49" s="2"/>
      <c r="K49" s="2"/>
      <c r="L49" s="2"/>
      <c r="M49" s="2"/>
      <c r="N49" s="2"/>
      <c r="O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">
        <v>1993</v>
      </c>
      <c r="B50" s="3">
        <v>2</v>
      </c>
      <c r="C50" s="15">
        <v>1.3627438548763138</v>
      </c>
      <c r="D50" s="1">
        <v>6.8372700000000002</v>
      </c>
      <c r="E50" s="1">
        <v>-1.8730500000000001</v>
      </c>
      <c r="F50" s="1">
        <v>-4.8392999999999997</v>
      </c>
      <c r="G50" s="1">
        <f t="shared" si="0"/>
        <v>4.1640000000000121E-2</v>
      </c>
      <c r="I50" s="2"/>
      <c r="J50" s="2"/>
      <c r="K50" s="2"/>
      <c r="L50" s="2"/>
      <c r="M50" s="2"/>
      <c r="N50" s="2"/>
      <c r="O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">
        <v>1993</v>
      </c>
      <c r="B51" s="3">
        <v>3</v>
      </c>
      <c r="C51" s="15">
        <v>2.109983756233591</v>
      </c>
      <c r="D51" s="1">
        <v>3.4087700000000005</v>
      </c>
      <c r="E51" s="1">
        <v>1.7181799999999998</v>
      </c>
      <c r="F51" s="1">
        <v>18.407309999999999</v>
      </c>
      <c r="G51" s="1">
        <f t="shared" si="0"/>
        <v>7.8447533333333332</v>
      </c>
      <c r="I51" s="2"/>
      <c r="J51" s="2"/>
      <c r="K51" s="2"/>
      <c r="L51" s="2"/>
      <c r="M51" s="2"/>
      <c r="N51" s="2"/>
      <c r="O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3">
        <v>1993</v>
      </c>
      <c r="B52" s="3">
        <v>4</v>
      </c>
      <c r="C52" s="15">
        <v>-2.417030028642031</v>
      </c>
      <c r="D52" s="1">
        <v>0.57796999999999987</v>
      </c>
      <c r="E52" s="1">
        <v>8.471429999999998</v>
      </c>
      <c r="F52" s="1">
        <v>-0.1</v>
      </c>
      <c r="G52" s="1">
        <f t="shared" si="0"/>
        <v>2.983133333333333</v>
      </c>
      <c r="I52" s="2"/>
      <c r="J52" s="2"/>
      <c r="K52" s="2"/>
      <c r="L52" s="2"/>
      <c r="M52" s="2"/>
      <c r="N52" s="2"/>
      <c r="O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">
        <v>1993</v>
      </c>
      <c r="B53" s="3">
        <v>5</v>
      </c>
      <c r="C53" s="15">
        <v>2.6751100441698483</v>
      </c>
      <c r="D53" s="1">
        <v>-5.5545499999999999</v>
      </c>
      <c r="E53" s="1">
        <v>4.8342100000000006</v>
      </c>
      <c r="F53" s="1">
        <v>4.1193800000000005</v>
      </c>
      <c r="G53" s="1">
        <f t="shared" si="0"/>
        <v>1.1330133333333336</v>
      </c>
      <c r="I53" s="2"/>
      <c r="J53" s="2"/>
      <c r="K53" s="2"/>
      <c r="L53" s="2"/>
      <c r="M53" s="2"/>
      <c r="N53" s="2"/>
      <c r="O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">
        <v>1993</v>
      </c>
      <c r="B54" s="3">
        <v>6</v>
      </c>
      <c r="C54" s="15">
        <v>0.29272214924753737</v>
      </c>
      <c r="D54" s="1">
        <v>9.3202899999999982</v>
      </c>
      <c r="E54" s="1">
        <v>-6.7246099999999993</v>
      </c>
      <c r="F54" s="1">
        <v>-2.4488099999999995</v>
      </c>
      <c r="G54" s="1">
        <f t="shared" si="0"/>
        <v>4.8956666666666461E-2</v>
      </c>
      <c r="I54" s="2"/>
      <c r="J54" s="2"/>
      <c r="K54" s="2"/>
      <c r="L54" s="2"/>
      <c r="M54" s="2"/>
      <c r="N54" s="2"/>
      <c r="O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">
        <v>1993</v>
      </c>
      <c r="B55" s="3">
        <v>7</v>
      </c>
      <c r="C55" s="15">
        <v>-0.40214947694706682</v>
      </c>
      <c r="D55" s="1">
        <v>1.5556299999999998</v>
      </c>
      <c r="E55" s="1">
        <v>6.3189200000000003</v>
      </c>
      <c r="F55" s="1">
        <v>-4.6826699999999999</v>
      </c>
      <c r="G55" s="1">
        <f t="shared" si="0"/>
        <v>1.06396</v>
      </c>
      <c r="I55" s="2"/>
      <c r="J55" s="2"/>
      <c r="K55" s="2"/>
      <c r="L55" s="2"/>
      <c r="M55" s="2"/>
      <c r="N55" s="2"/>
      <c r="O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">
        <v>1993</v>
      </c>
      <c r="B56" s="3">
        <v>8</v>
      </c>
      <c r="C56" s="15">
        <v>3.7942073283824485</v>
      </c>
      <c r="D56" s="1">
        <v>2.4407200000000002</v>
      </c>
      <c r="E56" s="1">
        <v>1.16984</v>
      </c>
      <c r="F56" s="1">
        <v>5.5761200000000004</v>
      </c>
      <c r="G56" s="1">
        <f t="shared" si="0"/>
        <v>3.0622266666666671</v>
      </c>
      <c r="I56" s="2"/>
      <c r="J56" s="2"/>
      <c r="K56" s="2"/>
      <c r="L56" s="2"/>
      <c r="M56" s="2"/>
      <c r="N56" s="2"/>
      <c r="O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">
        <v>1993</v>
      </c>
      <c r="B57" s="3">
        <v>9</v>
      </c>
      <c r="C57" s="15">
        <v>-0.76676893826356229</v>
      </c>
      <c r="D57" s="1">
        <v>-0.74516000000000004</v>
      </c>
      <c r="E57" s="1">
        <v>-3.2545699999999997</v>
      </c>
      <c r="F57" s="1">
        <v>22.70992</v>
      </c>
      <c r="G57" s="1">
        <f t="shared" si="0"/>
        <v>6.2367300000000006</v>
      </c>
      <c r="I57" s="2"/>
      <c r="J57" s="2"/>
      <c r="K57" s="2"/>
      <c r="L57" s="2"/>
      <c r="M57" s="2"/>
      <c r="N57" s="2"/>
      <c r="O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">
        <v>1993</v>
      </c>
      <c r="B58" s="3">
        <v>10</v>
      </c>
      <c r="C58" s="15">
        <v>2.06849981092323</v>
      </c>
      <c r="D58" s="1">
        <v>-0.1</v>
      </c>
      <c r="E58" s="1">
        <v>-2.3801299999999999</v>
      </c>
      <c r="F58" s="1">
        <v>10.373509999999998</v>
      </c>
      <c r="G58" s="1">
        <f t="shared" si="0"/>
        <v>2.6311266666666659</v>
      </c>
      <c r="I58" s="2"/>
      <c r="J58" s="2"/>
      <c r="K58" s="2"/>
      <c r="L58" s="2"/>
      <c r="M58" s="2"/>
      <c r="N58" s="2"/>
      <c r="O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">
        <v>1993</v>
      </c>
      <c r="B59" s="3">
        <v>11</v>
      </c>
      <c r="C59" s="15">
        <v>-0.95321770518527194</v>
      </c>
      <c r="D59" s="1">
        <v>-4.7103899999999994</v>
      </c>
      <c r="E59" s="1">
        <v>3.5666700000000002</v>
      </c>
      <c r="F59" s="1">
        <v>11.520739999999998</v>
      </c>
      <c r="G59" s="1">
        <f t="shared" si="0"/>
        <v>3.4590066666666659</v>
      </c>
      <c r="I59" s="2"/>
      <c r="J59" s="2"/>
      <c r="K59" s="2"/>
      <c r="L59" s="2"/>
      <c r="M59" s="2"/>
      <c r="N59" s="2"/>
      <c r="O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">
        <v>1993</v>
      </c>
      <c r="B60" s="3">
        <v>12</v>
      </c>
      <c r="C60" s="15">
        <v>1.2090899051323989</v>
      </c>
      <c r="D60" s="1">
        <v>2.6681700000000004</v>
      </c>
      <c r="E60" s="1">
        <v>11.874109999999998</v>
      </c>
      <c r="F60" s="1">
        <v>8.7214399999999994</v>
      </c>
      <c r="G60" s="1">
        <f t="shared" si="0"/>
        <v>7.7545733333333331</v>
      </c>
      <c r="I60" s="2"/>
      <c r="J60" s="2"/>
      <c r="K60" s="2"/>
      <c r="L60" s="2"/>
      <c r="M60" s="2"/>
      <c r="N60" s="2"/>
      <c r="O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">
        <v>1994</v>
      </c>
      <c r="B61" s="3">
        <v>1</v>
      </c>
      <c r="C61" s="15">
        <v>3.3996712436774157</v>
      </c>
      <c r="D61" s="1">
        <v>-2.7935999999999996</v>
      </c>
      <c r="E61" s="1">
        <v>-0.1</v>
      </c>
      <c r="F61" s="1">
        <v>-3.6353499999999999</v>
      </c>
      <c r="G61" s="1">
        <f t="shared" si="0"/>
        <v>-2.1763166666666667</v>
      </c>
      <c r="I61" s="2"/>
      <c r="J61" s="2"/>
      <c r="K61" s="2"/>
      <c r="L61" s="2"/>
      <c r="M61" s="2"/>
      <c r="N61" s="2"/>
      <c r="O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">
        <v>1994</v>
      </c>
      <c r="B62" s="3">
        <v>2</v>
      </c>
      <c r="C62" s="15">
        <v>-2.7141249900003328</v>
      </c>
      <c r="D62" s="1">
        <v>-6.7435999999999998</v>
      </c>
      <c r="E62" s="1">
        <v>8.5705199999999984</v>
      </c>
      <c r="F62" s="1">
        <v>-13.189010000000001</v>
      </c>
      <c r="G62" s="1">
        <f t="shared" si="0"/>
        <v>-3.7873633333333339</v>
      </c>
      <c r="I62" s="2"/>
      <c r="J62" s="2"/>
      <c r="K62" s="2"/>
      <c r="L62" s="2"/>
      <c r="M62" s="2"/>
      <c r="N62" s="2"/>
      <c r="O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">
        <v>1994</v>
      </c>
      <c r="B63" s="3">
        <v>3</v>
      </c>
      <c r="C63" s="15">
        <v>-4.3597230799915287</v>
      </c>
      <c r="D63" s="1">
        <v>-7.2698099999999997</v>
      </c>
      <c r="E63" s="1">
        <v>-4.9128299999999996</v>
      </c>
      <c r="F63" s="1">
        <v>-12.389160000000002</v>
      </c>
      <c r="G63" s="1">
        <f t="shared" si="0"/>
        <v>-8.1906000000000017</v>
      </c>
      <c r="I63" s="2"/>
      <c r="J63" s="2"/>
      <c r="K63" s="2"/>
      <c r="L63" s="2"/>
      <c r="M63" s="2"/>
      <c r="N63" s="2"/>
      <c r="O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">
        <v>1994</v>
      </c>
      <c r="B64" s="3">
        <v>4</v>
      </c>
      <c r="C64" s="15">
        <v>1.2823467860840765</v>
      </c>
      <c r="D64" s="1">
        <v>5.5910600000000006</v>
      </c>
      <c r="E64" s="1">
        <v>1.0235999999999998</v>
      </c>
      <c r="F64" s="1">
        <v>-8.7201400000000007</v>
      </c>
      <c r="G64" s="1">
        <f t="shared" si="0"/>
        <v>-0.70182666666666671</v>
      </c>
      <c r="I64" s="2"/>
      <c r="J64" s="2"/>
      <c r="K64" s="2"/>
      <c r="L64" s="2"/>
      <c r="M64" s="2"/>
      <c r="N64" s="2"/>
      <c r="O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">
        <v>1994</v>
      </c>
      <c r="B65" s="3">
        <v>5</v>
      </c>
      <c r="C65" s="15">
        <v>1.6410675066466318</v>
      </c>
      <c r="D65" s="1">
        <v>-9.4076900000000006</v>
      </c>
      <c r="E65" s="1">
        <v>3.5111100000000004</v>
      </c>
      <c r="F65" s="1">
        <v>12.730109999999998</v>
      </c>
      <c r="G65" s="1">
        <f t="shared" si="0"/>
        <v>2.2778433333333328</v>
      </c>
      <c r="I65" s="2"/>
      <c r="J65" s="2"/>
      <c r="K65" s="2"/>
      <c r="L65" s="2"/>
      <c r="M65" s="2"/>
      <c r="N65" s="2"/>
      <c r="O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">
        <v>1994</v>
      </c>
      <c r="B66" s="3">
        <v>6</v>
      </c>
      <c r="C66" s="15">
        <v>-2.4511772545535271</v>
      </c>
      <c r="D66" s="1">
        <v>-2.2644999999999995</v>
      </c>
      <c r="E66" s="1">
        <v>-0.36953999999999998</v>
      </c>
      <c r="F66" s="1">
        <v>-7.39147</v>
      </c>
      <c r="G66" s="1">
        <f t="shared" si="0"/>
        <v>-3.341836666666667</v>
      </c>
      <c r="I66" s="2"/>
      <c r="J66" s="2"/>
      <c r="K66" s="2"/>
      <c r="L66" s="2"/>
      <c r="M66" s="2"/>
      <c r="N66" s="2"/>
      <c r="O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3">
        <v>1994</v>
      </c>
      <c r="B67" s="3">
        <v>7</v>
      </c>
      <c r="C67" s="15">
        <v>3.2836875815183575</v>
      </c>
      <c r="D67" s="1">
        <v>7.8646000000000003</v>
      </c>
      <c r="E67" s="1">
        <v>-3.6135099999999998</v>
      </c>
      <c r="F67" s="1">
        <v>8.2339099999999981</v>
      </c>
      <c r="G67" s="1">
        <f t="shared" si="0"/>
        <v>4.1616666666666662</v>
      </c>
      <c r="I67" s="2"/>
      <c r="J67" s="2"/>
      <c r="K67" s="2"/>
      <c r="L67" s="2"/>
      <c r="M67" s="2"/>
      <c r="N67" s="2"/>
      <c r="O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3">
        <v>1994</v>
      </c>
      <c r="B68" s="3">
        <v>8</v>
      </c>
      <c r="C68" s="15">
        <v>4.0999537904201411</v>
      </c>
      <c r="D68" s="1">
        <v>5.1459000000000001</v>
      </c>
      <c r="E68" s="1">
        <v>2.4210100000000003</v>
      </c>
      <c r="F68" s="1">
        <v>7.5917300000000001</v>
      </c>
      <c r="G68" s="1">
        <f t="shared" si="0"/>
        <v>5.05288</v>
      </c>
      <c r="I68" s="2"/>
      <c r="J68" s="2"/>
      <c r="K68" s="2"/>
      <c r="L68" s="2"/>
      <c r="M68" s="2"/>
      <c r="N68" s="2"/>
      <c r="O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3">
        <v>1994</v>
      </c>
      <c r="B69" s="3">
        <v>9</v>
      </c>
      <c r="C69" s="15">
        <v>-2.4453262129211062</v>
      </c>
      <c r="D69" s="1">
        <v>-0.49682999999999999</v>
      </c>
      <c r="E69" s="1">
        <v>-5.0450599999999994</v>
      </c>
      <c r="F69" s="1">
        <v>7.1049700000000007</v>
      </c>
      <c r="G69" s="1">
        <f t="shared" si="0"/>
        <v>0.52102666666666708</v>
      </c>
      <c r="I69" s="2"/>
      <c r="J69" s="2"/>
      <c r="K69" s="2"/>
      <c r="L69" s="2"/>
      <c r="M69" s="2"/>
      <c r="N69" s="2"/>
      <c r="O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3">
        <v>1994</v>
      </c>
      <c r="B70" s="3">
        <v>10</v>
      </c>
      <c r="C70" s="15">
        <v>2.2466329162288634</v>
      </c>
      <c r="D70" s="1">
        <v>1.8920299999999999</v>
      </c>
      <c r="E70" s="1">
        <v>1.3473999999999999</v>
      </c>
      <c r="F70" s="1">
        <v>2.8116300000000005</v>
      </c>
      <c r="G70" s="1">
        <f t="shared" si="0"/>
        <v>2.01702</v>
      </c>
      <c r="I70" s="2"/>
      <c r="J70" s="2"/>
      <c r="K70" s="2"/>
      <c r="L70" s="2"/>
      <c r="M70" s="2"/>
      <c r="N70" s="2"/>
      <c r="O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3">
        <v>1994</v>
      </c>
      <c r="B71" s="3">
        <v>11</v>
      </c>
      <c r="C71" s="15">
        <v>-3.6419009700525473</v>
      </c>
      <c r="D71" s="1">
        <v>4.9000000000000004</v>
      </c>
      <c r="E71" s="1">
        <v>2.7489400000000002</v>
      </c>
      <c r="F71" s="1">
        <v>3.5698900000000005</v>
      </c>
      <c r="G71" s="1">
        <f t="shared" si="0"/>
        <v>3.7396100000000003</v>
      </c>
      <c r="I71" s="2"/>
      <c r="J71" s="2"/>
      <c r="K71" s="2"/>
      <c r="L71" s="2"/>
      <c r="M71" s="2"/>
      <c r="N71" s="2"/>
      <c r="O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3">
        <v>1994</v>
      </c>
      <c r="B72" s="3">
        <v>12</v>
      </c>
      <c r="C72" s="15">
        <v>1.4833682948756532</v>
      </c>
      <c r="D72" s="1">
        <v>-0.47878999999999999</v>
      </c>
      <c r="E72" s="1">
        <v>4.6330400000000003</v>
      </c>
      <c r="F72" s="1">
        <v>9.2818099999999983</v>
      </c>
      <c r="G72" s="1">
        <f t="shared" si="0"/>
        <v>4.4786866666666656</v>
      </c>
      <c r="I72" s="2"/>
      <c r="J72" s="2"/>
      <c r="K72" s="2"/>
      <c r="L72" s="2"/>
      <c r="M72" s="2"/>
      <c r="N72" s="2"/>
      <c r="O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3">
        <v>1995</v>
      </c>
      <c r="B73" s="3">
        <v>1</v>
      </c>
      <c r="C73" s="15">
        <v>2.5933420762369597</v>
      </c>
      <c r="D73" s="1">
        <v>6.36388</v>
      </c>
      <c r="E73" s="1">
        <v>-5.4191499999999992</v>
      </c>
      <c r="F73" s="1">
        <v>-11.596000000000002</v>
      </c>
      <c r="G73" s="1">
        <f t="shared" si="0"/>
        <v>-3.5504233333333333</v>
      </c>
      <c r="I73" s="2"/>
      <c r="J73" s="2"/>
      <c r="K73" s="2"/>
      <c r="L73" s="2"/>
      <c r="M73" s="2"/>
      <c r="N73" s="2"/>
      <c r="O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3">
        <v>1995</v>
      </c>
      <c r="B74" s="3">
        <v>2</v>
      </c>
      <c r="C74" s="15">
        <v>3.8971615295402495</v>
      </c>
      <c r="D74" s="1">
        <v>-1.6</v>
      </c>
      <c r="E74" s="1">
        <v>4.1157300000000001</v>
      </c>
      <c r="F74" s="1">
        <v>1.02989</v>
      </c>
      <c r="G74" s="1">
        <f t="shared" si="0"/>
        <v>1.1818733333333333</v>
      </c>
      <c r="I74" s="2"/>
      <c r="J74" s="2"/>
      <c r="K74" s="2"/>
      <c r="L74" s="2"/>
      <c r="M74" s="2"/>
      <c r="N74" s="2"/>
      <c r="O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3">
        <v>1995</v>
      </c>
      <c r="B75" s="3">
        <v>3</v>
      </c>
      <c r="C75" s="15">
        <v>2.9506903738757861</v>
      </c>
      <c r="D75" s="1">
        <v>-6.3730599999999997</v>
      </c>
      <c r="E75" s="1">
        <v>16.428639999999998</v>
      </c>
      <c r="F75" s="1">
        <v>7.0058300000000004</v>
      </c>
      <c r="G75" s="1">
        <f t="shared" si="0"/>
        <v>5.6871366666666665</v>
      </c>
      <c r="I75" s="2"/>
      <c r="J75" s="2"/>
      <c r="K75" s="2"/>
      <c r="L75" s="2"/>
      <c r="M75" s="2"/>
      <c r="N75" s="2"/>
      <c r="O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3">
        <v>1995</v>
      </c>
      <c r="B76" s="3">
        <v>4</v>
      </c>
      <c r="C76" s="15">
        <v>2.9446308724832226</v>
      </c>
      <c r="D76" s="1">
        <v>3.0496100000000004</v>
      </c>
      <c r="E76" s="1">
        <v>2.2255800000000003</v>
      </c>
      <c r="F76" s="1">
        <v>3.5605800000000003</v>
      </c>
      <c r="G76" s="1">
        <f t="shared" si="0"/>
        <v>2.9452566666666669</v>
      </c>
      <c r="I76" s="2"/>
      <c r="J76" s="2"/>
      <c r="K76" s="2"/>
      <c r="L76" s="2"/>
      <c r="M76" s="2"/>
      <c r="N76" s="2"/>
      <c r="O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3">
        <v>1995</v>
      </c>
      <c r="B77" s="3">
        <v>5</v>
      </c>
      <c r="C77" s="15">
        <v>3.996844838959146</v>
      </c>
      <c r="D77" s="1">
        <v>6.3122100000000003</v>
      </c>
      <c r="E77" s="1">
        <v>7.4018200000000007</v>
      </c>
      <c r="F77" s="1">
        <v>-5.6515199999999997</v>
      </c>
      <c r="G77" s="1">
        <f t="shared" ref="G77:G140" si="1">AVERAGE(D77:F77)</f>
        <v>2.6875033333333338</v>
      </c>
      <c r="I77" s="2"/>
      <c r="J77" s="2"/>
      <c r="K77" s="2"/>
      <c r="L77" s="2"/>
      <c r="M77" s="2"/>
      <c r="N77" s="2"/>
      <c r="O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3">
        <v>1995</v>
      </c>
      <c r="B78" s="3">
        <v>6</v>
      </c>
      <c r="C78" s="15">
        <v>2.3227378440675572</v>
      </c>
      <c r="D78" s="1">
        <v>2.4547400000000001</v>
      </c>
      <c r="E78" s="1">
        <v>6.2693200000000004</v>
      </c>
      <c r="F78" s="1">
        <v>11.244969999999999</v>
      </c>
      <c r="G78" s="1">
        <f t="shared" si="1"/>
        <v>6.6563433333333331</v>
      </c>
      <c r="I78" s="2"/>
      <c r="J78" s="2"/>
      <c r="K78" s="2"/>
      <c r="L78" s="2"/>
      <c r="M78" s="2"/>
      <c r="N78" s="2"/>
      <c r="O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3">
        <v>1995</v>
      </c>
      <c r="B79" s="3">
        <v>7</v>
      </c>
      <c r="C79" s="15">
        <v>3.3162974105108267</v>
      </c>
      <c r="D79" s="1">
        <v>-1.8793600000000001</v>
      </c>
      <c r="E79" s="1">
        <v>6.8843200000000007</v>
      </c>
      <c r="F79" s="1">
        <v>14.357549999999998</v>
      </c>
      <c r="G79" s="1">
        <f t="shared" si="1"/>
        <v>6.4541700000000004</v>
      </c>
      <c r="I79" s="2"/>
      <c r="J79" s="2"/>
      <c r="K79" s="2"/>
      <c r="L79" s="2"/>
      <c r="M79" s="2"/>
      <c r="N79" s="2"/>
      <c r="O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3">
        <v>1995</v>
      </c>
      <c r="B80" s="3">
        <v>8</v>
      </c>
      <c r="C80" s="15">
        <v>0.25132234433258294</v>
      </c>
      <c r="D80" s="1">
        <v>0.55216999999999994</v>
      </c>
      <c r="E80" s="1">
        <v>-4.2044799999999993</v>
      </c>
      <c r="F80" s="1">
        <v>4.5348700000000006</v>
      </c>
      <c r="G80" s="1">
        <f t="shared" si="1"/>
        <v>0.29418666666666704</v>
      </c>
      <c r="I80" s="2"/>
      <c r="J80" s="2"/>
      <c r="K80" s="2"/>
      <c r="L80" s="2"/>
      <c r="M80" s="2"/>
      <c r="N80" s="2"/>
      <c r="O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3">
        <v>1995</v>
      </c>
      <c r="B81" s="3">
        <v>9</v>
      </c>
      <c r="C81" s="15">
        <v>4.2201962849549801</v>
      </c>
      <c r="D81" s="1">
        <v>6.4934100000000008</v>
      </c>
      <c r="E81" s="1">
        <v>6.5406300000000002</v>
      </c>
      <c r="F81" s="1">
        <v>-2.0250599999999999</v>
      </c>
      <c r="G81" s="1">
        <f t="shared" si="1"/>
        <v>3.6696600000000004</v>
      </c>
      <c r="I81" s="2"/>
      <c r="J81" s="2"/>
      <c r="K81" s="2"/>
      <c r="L81" s="2"/>
      <c r="M81" s="2"/>
      <c r="N81" s="2"/>
      <c r="O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3">
        <v>1995</v>
      </c>
      <c r="B82" s="3">
        <v>10</v>
      </c>
      <c r="C82" s="15">
        <v>-0.35739814152967453</v>
      </c>
      <c r="D82" s="1">
        <v>4.7110000000000003</v>
      </c>
      <c r="E82" s="1">
        <v>-4.1292999999999997</v>
      </c>
      <c r="F82" s="1">
        <v>-18.825310000000002</v>
      </c>
      <c r="G82" s="1">
        <f t="shared" si="1"/>
        <v>-6.0812033333333337</v>
      </c>
      <c r="I82" s="2"/>
      <c r="J82" s="2"/>
      <c r="K82" s="2"/>
      <c r="L82" s="2"/>
      <c r="M82" s="2"/>
      <c r="N82" s="2"/>
      <c r="O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3">
        <v>1995</v>
      </c>
      <c r="B83" s="3">
        <v>11</v>
      </c>
      <c r="C83" s="15">
        <v>4.3898677585586077</v>
      </c>
      <c r="D83" s="1">
        <v>0.49015999999999998</v>
      </c>
      <c r="E83" s="1">
        <v>11.542749999999998</v>
      </c>
      <c r="F83" s="1">
        <v>-3.6401799999999995</v>
      </c>
      <c r="G83" s="1">
        <f t="shared" si="1"/>
        <v>2.7975766666666662</v>
      </c>
      <c r="I83" s="2"/>
      <c r="J83" s="2"/>
      <c r="K83" s="2"/>
      <c r="L83" s="2"/>
      <c r="M83" s="2"/>
      <c r="N83" s="2"/>
      <c r="O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3">
        <v>1995</v>
      </c>
      <c r="B84" s="3">
        <v>12</v>
      </c>
      <c r="C84" s="15">
        <v>1.92620007875699</v>
      </c>
      <c r="D84" s="1">
        <v>7.1847700000000003</v>
      </c>
      <c r="E84" s="1">
        <v>7.4470700000000001</v>
      </c>
      <c r="F84" s="1">
        <v>-12.546460000000002</v>
      </c>
      <c r="G84" s="1">
        <f t="shared" si="1"/>
        <v>0.69512666666666634</v>
      </c>
      <c r="I84" s="2"/>
      <c r="J84" s="2"/>
      <c r="K84" s="2"/>
      <c r="L84" s="2"/>
      <c r="M84" s="2"/>
      <c r="N84" s="2"/>
      <c r="O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3">
        <v>1996</v>
      </c>
      <c r="B85" s="3">
        <v>1</v>
      </c>
      <c r="C85" s="15">
        <v>3.4036073844568859</v>
      </c>
      <c r="D85" s="1">
        <v>9.159259999999998</v>
      </c>
      <c r="E85" s="1">
        <v>-1.2176900000000002</v>
      </c>
      <c r="F85" s="1">
        <v>-7.9265099999999995</v>
      </c>
      <c r="G85" s="1">
        <f t="shared" si="1"/>
        <v>5.019999999999432E-3</v>
      </c>
      <c r="I85" s="2"/>
      <c r="J85" s="2"/>
      <c r="K85" s="2"/>
      <c r="L85" s="2"/>
      <c r="M85" s="2"/>
      <c r="N85" s="2"/>
      <c r="O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3">
        <v>1996</v>
      </c>
      <c r="B86" s="3">
        <v>2</v>
      </c>
      <c r="C86" s="15">
        <v>0.92710622710621138</v>
      </c>
      <c r="D86" s="1">
        <v>-1.85141</v>
      </c>
      <c r="E86" s="1">
        <v>4.9012900000000004</v>
      </c>
      <c r="F86" s="1">
        <v>14.278329999999999</v>
      </c>
      <c r="G86" s="1">
        <f t="shared" si="1"/>
        <v>5.7760699999999998</v>
      </c>
      <c r="I86" s="2"/>
      <c r="J86" s="2"/>
      <c r="K86" s="2"/>
      <c r="L86" s="2"/>
      <c r="M86" s="2"/>
      <c r="N86" s="2"/>
      <c r="O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3">
        <v>1996</v>
      </c>
      <c r="B87" s="3">
        <v>3</v>
      </c>
      <c r="C87" s="15">
        <v>0.96262610498758505</v>
      </c>
      <c r="D87" s="1">
        <v>-2.7239099999999996</v>
      </c>
      <c r="E87" s="1">
        <v>6.6795800000000005</v>
      </c>
      <c r="F87" s="1">
        <v>6.0711500000000003</v>
      </c>
      <c r="G87" s="1">
        <f t="shared" si="1"/>
        <v>3.3422733333333334</v>
      </c>
      <c r="I87" s="2"/>
      <c r="J87" s="2"/>
      <c r="K87" s="2"/>
      <c r="L87" s="2"/>
      <c r="M87" s="2"/>
      <c r="N87" s="2"/>
      <c r="O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3">
        <v>1996</v>
      </c>
      <c r="B88" s="3">
        <v>4</v>
      </c>
      <c r="C88" s="15">
        <v>1.4743274818764807</v>
      </c>
      <c r="D88" s="1">
        <v>-2.7946099999999996</v>
      </c>
      <c r="E88" s="1">
        <v>-5.2947499999999996</v>
      </c>
      <c r="F88" s="1">
        <v>12.059469999999999</v>
      </c>
      <c r="G88" s="1">
        <f t="shared" si="1"/>
        <v>1.3233699999999999</v>
      </c>
      <c r="I88" s="2"/>
      <c r="J88" s="2"/>
      <c r="K88" s="2"/>
      <c r="L88" s="2"/>
      <c r="M88" s="2"/>
      <c r="N88" s="2"/>
      <c r="O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3">
        <v>1996</v>
      </c>
      <c r="B89" s="3">
        <v>5</v>
      </c>
      <c r="C89" s="15">
        <v>2.5789569394488288</v>
      </c>
      <c r="D89" s="1">
        <v>0.14615</v>
      </c>
      <c r="E89" s="1">
        <v>4.0448500000000003</v>
      </c>
      <c r="F89" s="1">
        <v>3.9943800000000005</v>
      </c>
      <c r="G89" s="1">
        <f t="shared" si="1"/>
        <v>2.7284600000000006</v>
      </c>
      <c r="I89" s="2"/>
      <c r="J89" s="2"/>
      <c r="K89" s="2"/>
      <c r="L89" s="2"/>
      <c r="M89" s="2"/>
      <c r="N89" s="2"/>
      <c r="O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3">
        <v>1996</v>
      </c>
      <c r="B90" s="3">
        <v>6</v>
      </c>
      <c r="C90" s="15">
        <v>0.38149221705228165</v>
      </c>
      <c r="D90" s="1">
        <v>6.1305300000000003</v>
      </c>
      <c r="E90" s="1">
        <v>2.1005900000000004</v>
      </c>
      <c r="F90" s="1">
        <v>-11.996300000000002</v>
      </c>
      <c r="G90" s="1">
        <f t="shared" si="1"/>
        <v>-1.2550600000000003</v>
      </c>
      <c r="I90" s="2"/>
      <c r="J90" s="2"/>
      <c r="K90" s="2"/>
      <c r="L90" s="2"/>
      <c r="M90" s="2"/>
      <c r="N90" s="2"/>
      <c r="O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3">
        <v>1996</v>
      </c>
      <c r="B91" s="3">
        <v>7</v>
      </c>
      <c r="C91" s="15">
        <v>-4.4180787332226412</v>
      </c>
      <c r="D91" s="1">
        <v>-2.7392999999999996</v>
      </c>
      <c r="E91" s="1">
        <v>1.4770299999999998</v>
      </c>
      <c r="F91" s="1">
        <v>-10.915600000000001</v>
      </c>
      <c r="G91" s="1">
        <f t="shared" si="1"/>
        <v>-4.0592899999999998</v>
      </c>
      <c r="I91" s="2"/>
      <c r="J91" s="2"/>
      <c r="K91" s="2"/>
      <c r="L91" s="2"/>
      <c r="M91" s="2"/>
      <c r="N91" s="2"/>
      <c r="O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3">
        <v>1996</v>
      </c>
      <c r="B92" s="3">
        <v>8</v>
      </c>
      <c r="C92" s="15">
        <v>2.1094636716809667</v>
      </c>
      <c r="D92" s="1">
        <v>1.34578</v>
      </c>
      <c r="E92" s="1">
        <v>2.4762700000000004</v>
      </c>
      <c r="F92" s="1">
        <v>4.3400300000000005</v>
      </c>
      <c r="G92" s="1">
        <f t="shared" si="1"/>
        <v>2.7206933333333336</v>
      </c>
      <c r="I92" s="2"/>
      <c r="J92" s="2"/>
      <c r="K92" s="2"/>
      <c r="L92" s="2"/>
      <c r="M92" s="2"/>
      <c r="N92" s="2"/>
      <c r="O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3">
        <v>1996</v>
      </c>
      <c r="B93" s="3">
        <v>9</v>
      </c>
      <c r="C93" s="15">
        <v>5.6284838743032362</v>
      </c>
      <c r="D93" s="1">
        <v>-2.2084299999999994</v>
      </c>
      <c r="E93" s="1">
        <v>4.31989</v>
      </c>
      <c r="F93" s="1">
        <v>-8.1493100000000016</v>
      </c>
      <c r="G93" s="1">
        <f t="shared" si="1"/>
        <v>-2.0126166666666667</v>
      </c>
      <c r="I93" s="2"/>
      <c r="J93" s="2"/>
      <c r="K93" s="2"/>
      <c r="L93" s="2"/>
      <c r="M93" s="2"/>
      <c r="N93" s="2"/>
      <c r="O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3">
        <v>1996</v>
      </c>
      <c r="B94" s="3">
        <v>10</v>
      </c>
      <c r="C94" s="15">
        <v>2.7580575906096527</v>
      </c>
      <c r="D94" s="1">
        <v>2.3615400000000002</v>
      </c>
      <c r="E94" s="1">
        <v>0.82697999999999994</v>
      </c>
      <c r="F94" s="1">
        <v>-6.9060199999999998</v>
      </c>
      <c r="G94" s="1">
        <f t="shared" si="1"/>
        <v>-1.2391666666666665</v>
      </c>
      <c r="I94" s="2"/>
      <c r="J94" s="2"/>
      <c r="K94" s="2"/>
      <c r="L94" s="2"/>
      <c r="M94" s="2"/>
      <c r="N94" s="2"/>
      <c r="O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3">
        <v>1996</v>
      </c>
      <c r="B95" s="3">
        <v>11</v>
      </c>
      <c r="C95" s="15">
        <v>7.5586732484627994</v>
      </c>
      <c r="D95" s="1">
        <v>1.04114</v>
      </c>
      <c r="E95" s="1">
        <v>4.3875000000000002</v>
      </c>
      <c r="F95" s="1">
        <v>12.188719999999998</v>
      </c>
      <c r="G95" s="1">
        <f t="shared" si="1"/>
        <v>5.8724533333333326</v>
      </c>
      <c r="I95" s="2"/>
      <c r="J95" s="2"/>
      <c r="K95" s="2"/>
      <c r="L95" s="2"/>
      <c r="M95" s="2"/>
      <c r="N95" s="2"/>
      <c r="O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3">
        <v>1996</v>
      </c>
      <c r="B96" s="3">
        <v>12</v>
      </c>
      <c r="C96" s="15">
        <v>-1.9814127441665663</v>
      </c>
      <c r="D96" s="1">
        <v>-1.0036100000000001</v>
      </c>
      <c r="E96" s="1">
        <v>7.0687300000000004</v>
      </c>
      <c r="F96" s="1">
        <v>4.5104300000000004</v>
      </c>
      <c r="G96" s="1">
        <f t="shared" si="1"/>
        <v>3.5251833333333331</v>
      </c>
      <c r="I96" s="2"/>
      <c r="J96" s="2"/>
      <c r="K96" s="2"/>
      <c r="L96" s="2"/>
      <c r="M96" s="2"/>
      <c r="N96" s="2"/>
      <c r="O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3">
        <v>1997</v>
      </c>
      <c r="B97" s="3">
        <v>1</v>
      </c>
      <c r="C97" s="15">
        <v>6.2474779160424543</v>
      </c>
      <c r="D97" s="1">
        <v>0.50789999999999991</v>
      </c>
      <c r="E97" s="1">
        <v>0.48779</v>
      </c>
      <c r="F97" s="1">
        <v>2.7454500000000004</v>
      </c>
      <c r="G97" s="1">
        <f t="shared" si="1"/>
        <v>1.2470466666666669</v>
      </c>
      <c r="I97" s="2"/>
      <c r="J97" s="2"/>
      <c r="K97" s="2"/>
      <c r="L97" s="2"/>
      <c r="M97" s="2"/>
      <c r="N97" s="2"/>
      <c r="O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3">
        <v>1997</v>
      </c>
      <c r="B98" s="3">
        <v>2</v>
      </c>
      <c r="C98" s="15">
        <v>0.78377101129656346</v>
      </c>
      <c r="D98" s="1">
        <v>2.2565000000000004</v>
      </c>
      <c r="E98" s="1">
        <v>-4.8570199999999994</v>
      </c>
      <c r="F98" s="1">
        <v>11.223259999999998</v>
      </c>
      <c r="G98" s="1">
        <f t="shared" si="1"/>
        <v>2.8742466666666662</v>
      </c>
      <c r="I98" s="2"/>
      <c r="J98" s="2"/>
      <c r="K98" s="2"/>
      <c r="L98" s="2"/>
      <c r="M98" s="2"/>
      <c r="N98" s="2"/>
      <c r="O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3">
        <v>1997</v>
      </c>
      <c r="B99" s="3">
        <v>3</v>
      </c>
      <c r="C99" s="15">
        <v>-4.1088324218896188</v>
      </c>
      <c r="D99" s="1">
        <v>-1.2976100000000002</v>
      </c>
      <c r="E99" s="1">
        <v>-3.1702699999999995</v>
      </c>
      <c r="F99" s="1">
        <v>-0.19528000000000001</v>
      </c>
      <c r="G99" s="1">
        <f t="shared" si="1"/>
        <v>-1.5543866666666666</v>
      </c>
      <c r="I99" s="2"/>
      <c r="J99" s="2"/>
      <c r="K99" s="2"/>
      <c r="L99" s="2"/>
      <c r="M99" s="2"/>
      <c r="N99" s="2"/>
      <c r="O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3">
        <v>1997</v>
      </c>
      <c r="B100" s="3">
        <v>4</v>
      </c>
      <c r="C100" s="15">
        <v>5.9698880602238935</v>
      </c>
      <c r="D100" s="1">
        <v>-1.91818</v>
      </c>
      <c r="E100" s="1">
        <v>-0.1</v>
      </c>
      <c r="F100" s="1">
        <v>4.6318900000000003</v>
      </c>
      <c r="G100" s="1">
        <f t="shared" si="1"/>
        <v>0.87123666666666677</v>
      </c>
      <c r="I100" s="2"/>
      <c r="J100" s="2"/>
      <c r="K100" s="2"/>
      <c r="L100" s="2"/>
      <c r="M100" s="2"/>
      <c r="N100" s="2"/>
      <c r="O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3">
        <v>1997</v>
      </c>
      <c r="B101" s="3">
        <v>5</v>
      </c>
      <c r="C101" s="15">
        <v>6.0883211396422166</v>
      </c>
      <c r="D101" s="1">
        <v>1.6901199999999998</v>
      </c>
      <c r="E101" s="1">
        <v>7.0279400000000001</v>
      </c>
      <c r="F101" s="1">
        <v>2.7571400000000001</v>
      </c>
      <c r="G101" s="1">
        <f t="shared" si="1"/>
        <v>3.8250666666666664</v>
      </c>
      <c r="I101" s="2"/>
      <c r="J101" s="2"/>
      <c r="K101" s="2"/>
      <c r="L101" s="2"/>
      <c r="M101" s="2"/>
      <c r="N101" s="2"/>
      <c r="O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3">
        <v>1997</v>
      </c>
      <c r="B102" s="3">
        <v>6</v>
      </c>
      <c r="C102" s="15">
        <v>4.4801769050336171</v>
      </c>
      <c r="D102" s="1">
        <v>3.1320000000000006</v>
      </c>
      <c r="E102" s="1">
        <v>0.61173999999999995</v>
      </c>
      <c r="F102" s="1">
        <v>3.9740700000000002</v>
      </c>
      <c r="G102" s="1">
        <f t="shared" si="1"/>
        <v>2.5726033333333338</v>
      </c>
      <c r="I102" s="2"/>
      <c r="J102" s="2"/>
      <c r="K102" s="2"/>
      <c r="L102" s="2"/>
      <c r="M102" s="2"/>
      <c r="N102" s="2"/>
      <c r="O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3">
        <v>1997</v>
      </c>
      <c r="B103" s="3">
        <v>7</v>
      </c>
      <c r="C103" s="15">
        <v>7.9567609353423219</v>
      </c>
      <c r="D103" s="1">
        <v>6.6051400000000005</v>
      </c>
      <c r="E103" s="1">
        <v>10.500609999999998</v>
      </c>
      <c r="F103" s="1">
        <v>6.0428600000000001</v>
      </c>
      <c r="G103" s="1">
        <f t="shared" si="1"/>
        <v>7.7162033333333335</v>
      </c>
      <c r="I103" s="2"/>
      <c r="J103" s="2"/>
      <c r="K103" s="2"/>
      <c r="L103" s="2"/>
      <c r="M103" s="2"/>
      <c r="N103" s="2"/>
      <c r="O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3">
        <v>1997</v>
      </c>
      <c r="B104" s="3">
        <v>8</v>
      </c>
      <c r="C104" s="15">
        <v>-5.6021671155203512</v>
      </c>
      <c r="D104" s="1">
        <v>-1.1324000000000001</v>
      </c>
      <c r="E104" s="1">
        <v>-6.99749</v>
      </c>
      <c r="F104" s="1">
        <v>11.568909999999999</v>
      </c>
      <c r="G104" s="1">
        <f t="shared" si="1"/>
        <v>1.1463399999999997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3">
        <v>1997</v>
      </c>
      <c r="B105" s="3">
        <v>9</v>
      </c>
      <c r="C105" s="15">
        <v>5.476659702073583</v>
      </c>
      <c r="D105" s="1">
        <v>4.0475900000000005</v>
      </c>
      <c r="E105" s="1">
        <v>-0.21376000000000001</v>
      </c>
      <c r="F105" s="1">
        <v>1.5210699999999999</v>
      </c>
      <c r="G105" s="1">
        <f t="shared" si="1"/>
        <v>1.7849666666666668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3">
        <v>1997</v>
      </c>
      <c r="B106" s="3">
        <v>10</v>
      </c>
      <c r="C106" s="15">
        <v>-3.3397145330569811</v>
      </c>
      <c r="D106" s="1">
        <v>3.7461500000000005</v>
      </c>
      <c r="E106" s="1">
        <v>-11.926300000000001</v>
      </c>
      <c r="F106" s="1">
        <v>2.1304200000000004</v>
      </c>
      <c r="G106" s="1">
        <f t="shared" si="1"/>
        <v>-2.0165766666666669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3">
        <v>1997</v>
      </c>
      <c r="B107" s="3">
        <v>11</v>
      </c>
      <c r="C107" s="15">
        <v>4.6292313075171565</v>
      </c>
      <c r="D107" s="1">
        <v>6.06508</v>
      </c>
      <c r="E107" s="1">
        <v>10.868749999999999</v>
      </c>
      <c r="F107" s="1">
        <v>25.353809999999999</v>
      </c>
      <c r="G107" s="1">
        <f t="shared" si="1"/>
        <v>14.095879999999999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3">
        <v>1997</v>
      </c>
      <c r="B108" s="3">
        <v>12</v>
      </c>
      <c r="C108" s="15">
        <v>1.71737312161091</v>
      </c>
      <c r="D108" s="1">
        <v>4.0603600000000002</v>
      </c>
      <c r="E108" s="1">
        <v>-7.9814099999999994</v>
      </c>
      <c r="F108" s="1">
        <v>-10.446430000000001</v>
      </c>
      <c r="G108" s="1">
        <f t="shared" si="1"/>
        <v>-4.7891599999999999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3">
        <v>1998</v>
      </c>
      <c r="B109" s="3">
        <v>1</v>
      </c>
      <c r="C109" s="15">
        <v>1.1060800526015546</v>
      </c>
      <c r="D109" s="1">
        <v>-4.5784499999999992</v>
      </c>
      <c r="E109" s="1">
        <v>-2.7829899999999999</v>
      </c>
      <c r="F109" s="1">
        <v>0.38232000000000005</v>
      </c>
      <c r="G109" s="1">
        <f t="shared" si="1"/>
        <v>-2.3263733333333332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3">
        <v>1998</v>
      </c>
      <c r="B110" s="3">
        <v>2</v>
      </c>
      <c r="C110" s="15">
        <v>7.2125295178828486</v>
      </c>
      <c r="D110" s="1">
        <v>-1.5458700000000001</v>
      </c>
      <c r="E110" s="1">
        <v>14.104719999999999</v>
      </c>
      <c r="F110" s="1">
        <v>14.738709999999999</v>
      </c>
      <c r="G110" s="1">
        <f t="shared" si="1"/>
        <v>9.0991866666666663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3">
        <v>1998</v>
      </c>
      <c r="B111" s="3">
        <v>3</v>
      </c>
      <c r="C111" s="15">
        <v>5.1208146027313051</v>
      </c>
      <c r="D111" s="1">
        <v>4.5875000000000004</v>
      </c>
      <c r="E111" s="1">
        <v>-4.0170500000000002</v>
      </c>
      <c r="F111" s="1">
        <v>5.7427000000000001</v>
      </c>
      <c r="G111" s="1">
        <f t="shared" si="1"/>
        <v>2.1043833333333333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3">
        <v>1998</v>
      </c>
      <c r="B112" s="3">
        <v>4</v>
      </c>
      <c r="C112" s="15">
        <v>1.0060831204387499</v>
      </c>
      <c r="D112" s="1">
        <v>-5.0751200000000001</v>
      </c>
      <c r="E112" s="1">
        <v>-4.0558800000000002</v>
      </c>
      <c r="F112" s="1">
        <v>5.7510600000000007</v>
      </c>
      <c r="G112" s="1">
        <f t="shared" si="1"/>
        <v>-1.1266466666666666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3">
        <v>1998</v>
      </c>
      <c r="B113" s="3">
        <v>5</v>
      </c>
      <c r="C113" s="15">
        <v>-1.7187921227490799</v>
      </c>
      <c r="D113" s="1">
        <v>-3.8172799999999998</v>
      </c>
      <c r="E113" s="1">
        <v>-4.4405299999999999</v>
      </c>
      <c r="F113" s="1">
        <v>-11.155280000000001</v>
      </c>
      <c r="G113" s="1">
        <f t="shared" si="1"/>
        <v>-6.4710299999999998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3">
        <v>1998</v>
      </c>
      <c r="B114" s="3">
        <v>6</v>
      </c>
      <c r="C114" s="15">
        <v>4.0618897585273039</v>
      </c>
      <c r="D114" s="1">
        <v>-0.1</v>
      </c>
      <c r="E114" s="1">
        <v>-6.7743499999999992</v>
      </c>
      <c r="F114" s="1">
        <v>20.044629999999998</v>
      </c>
      <c r="G114" s="1">
        <f t="shared" si="1"/>
        <v>4.3900933333333327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3">
        <v>1998</v>
      </c>
      <c r="B115" s="3">
        <v>7</v>
      </c>
      <c r="C115" s="15">
        <v>-1.0648387371064882</v>
      </c>
      <c r="D115" s="1">
        <v>-5.4707999999999997</v>
      </c>
      <c r="E115" s="1">
        <v>-13.003080000000001</v>
      </c>
      <c r="F115" s="1">
        <v>6.9669400000000001</v>
      </c>
      <c r="G115" s="1">
        <f t="shared" si="1"/>
        <v>-3.8356466666666669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3">
        <v>1998</v>
      </c>
      <c r="B116" s="3">
        <v>8</v>
      </c>
      <c r="C116" s="15">
        <v>-14.457718218420057</v>
      </c>
      <c r="D116" s="1">
        <v>6.68187</v>
      </c>
      <c r="E116" s="1">
        <v>-20.028890000000001</v>
      </c>
      <c r="F116" s="1">
        <v>-4.0602900000000002</v>
      </c>
      <c r="G116" s="1">
        <f t="shared" si="1"/>
        <v>-5.8024366666666678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3">
        <v>1998</v>
      </c>
      <c r="B117" s="3">
        <v>9</v>
      </c>
      <c r="C117" s="15">
        <v>6.4060393970495344</v>
      </c>
      <c r="D117" s="1">
        <v>7.7740300000000007</v>
      </c>
      <c r="E117" s="1">
        <v>10.808909999999999</v>
      </c>
      <c r="F117" s="1">
        <v>-1.86673</v>
      </c>
      <c r="G117" s="1">
        <f t="shared" si="1"/>
        <v>5.5720700000000001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3">
        <v>1998</v>
      </c>
      <c r="B118" s="3">
        <v>10</v>
      </c>
      <c r="C118" s="15">
        <v>8.1341989203888474</v>
      </c>
      <c r="D118" s="1">
        <v>0.15608</v>
      </c>
      <c r="E118" s="1">
        <v>9.3716299999999979</v>
      </c>
      <c r="F118" s="1">
        <v>-7.4570099999999995</v>
      </c>
      <c r="G118" s="1">
        <f t="shared" si="1"/>
        <v>0.69023333333333259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3">
        <v>1998</v>
      </c>
      <c r="B119" s="3">
        <v>11</v>
      </c>
      <c r="C119" s="15">
        <v>6.0607892486682191</v>
      </c>
      <c r="D119" s="1">
        <v>-4.1111999999999993</v>
      </c>
      <c r="E119" s="1">
        <v>8.4243499999999987</v>
      </c>
      <c r="F119" s="1">
        <v>-9.1791700000000009</v>
      </c>
      <c r="G119" s="1">
        <f t="shared" si="1"/>
        <v>-1.6220066666666673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3">
        <v>1998</v>
      </c>
      <c r="B120" s="3">
        <v>12</v>
      </c>
      <c r="C120" s="15">
        <v>5.7625165055430028</v>
      </c>
      <c r="D120" s="1">
        <v>1.3835599999999999</v>
      </c>
      <c r="E120" s="1">
        <v>-19.792310000000001</v>
      </c>
      <c r="F120" s="1">
        <v>-8.4791900000000009</v>
      </c>
      <c r="G120" s="1">
        <f t="shared" si="1"/>
        <v>-8.9626466666666662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3">
        <v>1999</v>
      </c>
      <c r="B121" s="3">
        <v>1</v>
      </c>
      <c r="C121" s="15">
        <v>4.1816017427482199</v>
      </c>
      <c r="D121" s="1">
        <v>-7.0056399999999996</v>
      </c>
      <c r="E121" s="1">
        <v>6.2233700000000001</v>
      </c>
      <c r="F121" s="1">
        <v>31.006149999999998</v>
      </c>
      <c r="G121" s="1">
        <f t="shared" si="1"/>
        <v>10.074626666666665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3">
        <v>1999</v>
      </c>
      <c r="B122" s="3">
        <v>2</v>
      </c>
      <c r="C122" s="15">
        <v>-3.1078737745274032</v>
      </c>
      <c r="D122" s="1">
        <v>-3.7244999999999995</v>
      </c>
      <c r="E122" s="1">
        <v>3.0048200000000005</v>
      </c>
      <c r="F122" s="1">
        <v>2.9111100000000003</v>
      </c>
      <c r="G122" s="1">
        <f t="shared" si="1"/>
        <v>0.73047666666666711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3">
        <v>1999</v>
      </c>
      <c r="B123" s="3">
        <v>3</v>
      </c>
      <c r="C123" s="15">
        <v>4.0008494649616422</v>
      </c>
      <c r="D123" s="1">
        <v>-4.75345</v>
      </c>
      <c r="E123" s="1">
        <v>-4.6613999999999995</v>
      </c>
      <c r="F123" s="1">
        <v>14.799509999999998</v>
      </c>
      <c r="G123" s="1">
        <f t="shared" si="1"/>
        <v>1.7948866666666661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3">
        <v>1999</v>
      </c>
      <c r="B124" s="3">
        <v>4</v>
      </c>
      <c r="C124" s="15">
        <v>3.8725493551264867</v>
      </c>
      <c r="D124" s="1">
        <v>4.3093900000000005</v>
      </c>
      <c r="E124" s="1">
        <v>19.385289999999998</v>
      </c>
      <c r="F124" s="1">
        <v>13.903199999999998</v>
      </c>
      <c r="G124" s="1">
        <f t="shared" si="1"/>
        <v>12.532626666666665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3">
        <v>1999</v>
      </c>
      <c r="B125" s="3">
        <v>5</v>
      </c>
      <c r="C125" s="15">
        <v>-2.3613672131111541</v>
      </c>
      <c r="D125" s="1">
        <v>6.0224000000000002</v>
      </c>
      <c r="E125" s="1">
        <v>3.7843100000000005</v>
      </c>
      <c r="F125" s="1">
        <v>13.302059999999999</v>
      </c>
      <c r="G125" s="1">
        <f t="shared" si="1"/>
        <v>7.7029233333333336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3">
        <v>1999</v>
      </c>
      <c r="B126" s="3">
        <v>6</v>
      </c>
      <c r="C126" s="15">
        <v>5.5497347454000145</v>
      </c>
      <c r="D126" s="1">
        <v>-13.499420000000001</v>
      </c>
      <c r="E126" s="1">
        <v>4.5050000000000008</v>
      </c>
      <c r="F126" s="1">
        <v>18.506059999999998</v>
      </c>
      <c r="G126" s="1">
        <f t="shared" si="1"/>
        <v>3.1705466666666662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3">
        <v>1999</v>
      </c>
      <c r="B127" s="3">
        <v>7</v>
      </c>
      <c r="C127" s="15">
        <v>-3.1224707384924</v>
      </c>
      <c r="D127" s="1">
        <v>-5.9248799999999999</v>
      </c>
      <c r="E127" s="1">
        <v>3.0250000000000004</v>
      </c>
      <c r="F127" s="1">
        <v>4.8882400000000006</v>
      </c>
      <c r="G127" s="1">
        <f t="shared" si="1"/>
        <v>0.66278666666666697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3">
        <v>1999</v>
      </c>
      <c r="B128" s="3">
        <v>8</v>
      </c>
      <c r="C128" s="15">
        <v>-0.49472522262635765</v>
      </c>
      <c r="D128" s="1">
        <v>4.2477</v>
      </c>
      <c r="E128" s="1">
        <v>7.1899999999999992E-2</v>
      </c>
      <c r="F128" s="1">
        <v>-8.0180699999999998</v>
      </c>
      <c r="G128" s="1">
        <f t="shared" si="1"/>
        <v>-1.2328233333333332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3">
        <v>1999</v>
      </c>
      <c r="B129" s="3">
        <v>9</v>
      </c>
      <c r="C129" s="15">
        <v>-2.7413986179419925</v>
      </c>
      <c r="D129" s="1">
        <v>-6.1253899999999994</v>
      </c>
      <c r="E129" s="1">
        <v>-6.03207</v>
      </c>
      <c r="F129" s="1">
        <v>9.3984099999999984</v>
      </c>
      <c r="G129" s="1">
        <f t="shared" si="1"/>
        <v>-0.91968333333333396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3">
        <v>1999</v>
      </c>
      <c r="B130" s="3">
        <v>10</v>
      </c>
      <c r="C130" s="15">
        <v>6.328068656942043</v>
      </c>
      <c r="D130" s="1">
        <v>0.9988999999999999</v>
      </c>
      <c r="E130" s="1">
        <v>7.9656899999999995</v>
      </c>
      <c r="F130" s="1">
        <v>21.785159999999998</v>
      </c>
      <c r="G130" s="1">
        <f t="shared" si="1"/>
        <v>10.249916666666666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3">
        <v>1999</v>
      </c>
      <c r="B131" s="3">
        <v>11</v>
      </c>
      <c r="C131" s="15">
        <v>2.0328316773894572</v>
      </c>
      <c r="D131" s="1">
        <v>-7.4188399999999994</v>
      </c>
      <c r="E131" s="1">
        <v>-11.601640000000002</v>
      </c>
      <c r="F131" s="1">
        <v>21.526979999999998</v>
      </c>
      <c r="G131" s="1">
        <f t="shared" si="1"/>
        <v>0.83549999999999969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3">
        <v>1999</v>
      </c>
      <c r="B132" s="3">
        <v>12</v>
      </c>
      <c r="C132" s="15">
        <v>5.8896158661477127</v>
      </c>
      <c r="D132" s="1">
        <v>2.2904400000000003</v>
      </c>
      <c r="E132" s="1">
        <v>1.90123</v>
      </c>
      <c r="F132" s="1">
        <v>-35.835069999999995</v>
      </c>
      <c r="G132" s="1">
        <f t="shared" si="1"/>
        <v>-10.547799999999997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3">
        <v>2000</v>
      </c>
      <c r="B133" s="3">
        <v>1</v>
      </c>
      <c r="C133" s="15">
        <v>-5.0242381397852416</v>
      </c>
      <c r="D133" s="1">
        <v>4.1801600000000008</v>
      </c>
      <c r="E133" s="1">
        <v>7.2893500000000007</v>
      </c>
      <c r="F133" s="1">
        <v>-0.73633000000000004</v>
      </c>
      <c r="G133" s="1">
        <f t="shared" si="1"/>
        <v>3.5777266666666669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3">
        <v>2000</v>
      </c>
      <c r="B134" s="3">
        <v>2</v>
      </c>
      <c r="C134" s="15">
        <v>-1.8929692615169635</v>
      </c>
      <c r="D134" s="1">
        <v>-14.353730000000001</v>
      </c>
      <c r="E134" s="1">
        <v>-16.778650000000003</v>
      </c>
      <c r="F134" s="1">
        <v>-22.350640000000002</v>
      </c>
      <c r="G134" s="1">
        <f t="shared" si="1"/>
        <v>-17.827673333333337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3">
        <v>2000</v>
      </c>
      <c r="B135" s="3">
        <v>3</v>
      </c>
      <c r="C135" s="15">
        <v>9.7828562691034016</v>
      </c>
      <c r="D135" s="1">
        <v>5.9017800000000005</v>
      </c>
      <c r="E135" s="1">
        <v>2.2688300000000003</v>
      </c>
      <c r="F135" s="1">
        <v>33.597370000000005</v>
      </c>
      <c r="G135" s="1">
        <f t="shared" si="1"/>
        <v>13.922660000000002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3">
        <v>2000</v>
      </c>
      <c r="B136" s="3">
        <v>4</v>
      </c>
      <c r="C136" s="15">
        <v>-3.0085711149123284</v>
      </c>
      <c r="D136" s="1">
        <v>22.749089999999999</v>
      </c>
      <c r="E136" s="1">
        <v>4.8586100000000005</v>
      </c>
      <c r="F136" s="1">
        <v>12.215269999999999</v>
      </c>
      <c r="G136" s="1">
        <f t="shared" si="1"/>
        <v>13.274323333333333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3">
        <v>2000</v>
      </c>
      <c r="B137" s="3">
        <v>5</v>
      </c>
      <c r="C137" s="15">
        <v>-2.051707537437375</v>
      </c>
      <c r="D137" s="1">
        <v>-1.3614300000000001</v>
      </c>
      <c r="E137" s="1">
        <v>-1.32203</v>
      </c>
      <c r="F137" s="1">
        <v>-25.319300000000002</v>
      </c>
      <c r="G137" s="1">
        <f t="shared" si="1"/>
        <v>-9.3342533333333346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3">
        <v>2000</v>
      </c>
      <c r="B138" s="3">
        <v>6</v>
      </c>
      <c r="C138" s="15">
        <v>2.4653316710793627</v>
      </c>
      <c r="D138" s="1">
        <v>-16.797130000000003</v>
      </c>
      <c r="E138" s="1">
        <v>6.9399100000000002</v>
      </c>
      <c r="F138" s="1">
        <v>11.172729999999998</v>
      </c>
      <c r="G138" s="1">
        <f t="shared" si="1"/>
        <v>0.43850333333333208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3">
        <v>2000</v>
      </c>
      <c r="B139" s="3">
        <v>7</v>
      </c>
      <c r="C139" s="15">
        <v>-1.5634206564886122</v>
      </c>
      <c r="D139" s="1">
        <v>10.661179999999998</v>
      </c>
      <c r="E139" s="1">
        <v>16.641209999999997</v>
      </c>
      <c r="F139" s="1">
        <v>18.897359999999999</v>
      </c>
      <c r="G139" s="1">
        <f t="shared" si="1"/>
        <v>15.399916666666664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3">
        <v>2000</v>
      </c>
      <c r="B140" s="3">
        <v>8</v>
      </c>
      <c r="C140" s="15">
        <v>6.2114374917039195</v>
      </c>
      <c r="D140" s="1">
        <v>8.7745299999999986</v>
      </c>
      <c r="E140" s="1">
        <v>10.044839999999999</v>
      </c>
      <c r="F140" s="1">
        <v>4.6113100000000005</v>
      </c>
      <c r="G140" s="1">
        <f t="shared" si="1"/>
        <v>7.810226666666666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3">
        <v>2000</v>
      </c>
      <c r="B141" s="3">
        <v>9</v>
      </c>
      <c r="C141" s="15">
        <v>-5.2793342811741972</v>
      </c>
      <c r="D141" s="1">
        <v>11.111389999999998</v>
      </c>
      <c r="E141" s="1">
        <v>17.61562</v>
      </c>
      <c r="F141" s="1">
        <v>9.4695499999999981</v>
      </c>
      <c r="G141" s="1">
        <f t="shared" ref="G141:G204" si="2">AVERAGE(D141:F141)</f>
        <v>12.732186666666665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3">
        <v>2000</v>
      </c>
      <c r="B142" s="3">
        <v>10</v>
      </c>
      <c r="C142" s="15">
        <v>-0.42275948010668252</v>
      </c>
      <c r="D142" s="1">
        <v>6.1386400000000005</v>
      </c>
      <c r="E142" s="1">
        <v>7.3265400000000005</v>
      </c>
      <c r="F142" s="1">
        <v>-7.8369399999999994</v>
      </c>
      <c r="G142" s="1">
        <f t="shared" si="2"/>
        <v>1.8760800000000002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3">
        <v>2000</v>
      </c>
      <c r="B143" s="3">
        <v>11</v>
      </c>
      <c r="C143" s="15">
        <v>-7.8839541439010947</v>
      </c>
      <c r="D143" s="1">
        <v>12.189159999999999</v>
      </c>
      <c r="E143" s="1">
        <v>1.9497499999999999</v>
      </c>
      <c r="F143" s="1">
        <v>-21.483650000000001</v>
      </c>
      <c r="G143" s="1">
        <f t="shared" si="2"/>
        <v>-2.4482466666666673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3">
        <v>2000</v>
      </c>
      <c r="B144" s="3">
        <v>12</v>
      </c>
      <c r="C144" s="15">
        <v>0.48944003990338825</v>
      </c>
      <c r="D144" s="1">
        <v>0.98695999999999984</v>
      </c>
      <c r="E144" s="1">
        <v>-4.5350799999999998</v>
      </c>
      <c r="F144" s="1">
        <v>-8.6482700000000019</v>
      </c>
      <c r="G144" s="1">
        <f t="shared" si="2"/>
        <v>-4.0654633333333337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3">
        <v>2001</v>
      </c>
      <c r="B145" s="3">
        <v>1</v>
      </c>
      <c r="C145" s="15">
        <v>3.5479069210527125</v>
      </c>
      <c r="D145" s="1">
        <v>-7.0892499999999998</v>
      </c>
      <c r="E145" s="1">
        <v>-11.463640000000002</v>
      </c>
      <c r="F145" s="1">
        <v>28.45908</v>
      </c>
      <c r="G145" s="1">
        <f t="shared" si="2"/>
        <v>3.3020633333333329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3">
        <v>2001</v>
      </c>
      <c r="B146" s="3">
        <v>2</v>
      </c>
      <c r="C146" s="15">
        <v>-9.11816911276585</v>
      </c>
      <c r="D146" s="1">
        <v>11.206359999999998</v>
      </c>
      <c r="E146" s="1">
        <v>6.51539</v>
      </c>
      <c r="F146" s="1">
        <v>-22.338370000000001</v>
      </c>
      <c r="G146" s="1">
        <f t="shared" si="2"/>
        <v>-1.5388733333333338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3">
        <v>2001</v>
      </c>
      <c r="B147" s="3">
        <v>3</v>
      </c>
      <c r="C147" s="15">
        <v>-6.3350635455373556</v>
      </c>
      <c r="D147" s="1">
        <v>-1.2358900000000002</v>
      </c>
      <c r="E147" s="1">
        <v>-10.534080000000001</v>
      </c>
      <c r="F147" s="1">
        <v>-14.247200000000001</v>
      </c>
      <c r="G147" s="1">
        <f t="shared" si="2"/>
        <v>-8.67239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3">
        <v>2001</v>
      </c>
      <c r="B148" s="3">
        <v>4</v>
      </c>
      <c r="C148" s="15">
        <v>7.7710481452415214</v>
      </c>
      <c r="D148" s="1">
        <v>4.8787200000000004</v>
      </c>
      <c r="E148" s="1">
        <v>10.831609999999998</v>
      </c>
      <c r="F148" s="1">
        <v>-16.616760000000003</v>
      </c>
      <c r="G148" s="1">
        <f t="shared" si="2"/>
        <v>-0.3021433333333346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3">
        <v>2001</v>
      </c>
      <c r="B149" s="3">
        <v>5</v>
      </c>
      <c r="C149" s="15">
        <v>0.66999275807382297</v>
      </c>
      <c r="D149" s="1">
        <v>2.8590600000000004</v>
      </c>
      <c r="E149" s="1">
        <v>1.9388399999999999</v>
      </c>
      <c r="F149" s="1">
        <v>-11.200230000000001</v>
      </c>
      <c r="G149" s="1">
        <f t="shared" si="2"/>
        <v>-2.1341100000000002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3">
        <v>2001</v>
      </c>
      <c r="B150" s="3">
        <v>6</v>
      </c>
      <c r="C150" s="15">
        <v>-2.4338592419494653</v>
      </c>
      <c r="D150" s="1">
        <v>-8.1278900000000007</v>
      </c>
      <c r="E150" s="1">
        <v>-11.691670000000002</v>
      </c>
      <c r="F150" s="1">
        <v>12.110799999999999</v>
      </c>
      <c r="G150" s="1">
        <f t="shared" si="2"/>
        <v>-2.5695866666666678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3">
        <v>2001</v>
      </c>
      <c r="B151" s="3">
        <v>7</v>
      </c>
      <c r="C151" s="15">
        <v>-0.98441307083095841</v>
      </c>
      <c r="D151" s="1">
        <v>-2.6341099999999997</v>
      </c>
      <c r="E151" s="1">
        <v>5.1697800000000003</v>
      </c>
      <c r="F151" s="1">
        <v>-7.5426199999999994</v>
      </c>
      <c r="G151" s="1">
        <f t="shared" si="2"/>
        <v>-1.668983333333333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3">
        <v>2001</v>
      </c>
      <c r="B152" s="16">
        <v>8</v>
      </c>
      <c r="C152" s="15">
        <v>-6.2601599999999991</v>
      </c>
      <c r="D152" s="1">
        <v>2.9444500000000002</v>
      </c>
      <c r="E152" s="1">
        <v>-12.333040000000002</v>
      </c>
      <c r="F152" s="1">
        <v>-17.20946</v>
      </c>
      <c r="G152" s="1">
        <f t="shared" si="2"/>
        <v>-8.8660166666666669</v>
      </c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customHeight="1" x14ac:dyDescent="0.25">
      <c r="A153" s="3">
        <v>2001</v>
      </c>
      <c r="B153" s="16">
        <v>9</v>
      </c>
      <c r="C153" s="15">
        <v>-8.0752400000000009</v>
      </c>
      <c r="D153" s="1">
        <v>-5.6494899999999992</v>
      </c>
      <c r="E153" s="1">
        <v>-34.670309999999994</v>
      </c>
      <c r="F153" s="1">
        <v>3.7675200000000002</v>
      </c>
      <c r="G153" s="1">
        <f t="shared" si="2"/>
        <v>-12.184093333333331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>
        <v>2001</v>
      </c>
      <c r="B154" s="16">
        <v>10</v>
      </c>
      <c r="C154" s="15">
        <v>1.90689</v>
      </c>
      <c r="D154" s="1">
        <v>-3.1765699999999994</v>
      </c>
      <c r="E154" s="1">
        <v>-2.7865699999999998</v>
      </c>
      <c r="F154" s="1">
        <v>2.9515500000000006</v>
      </c>
      <c r="G154" s="1">
        <f t="shared" si="2"/>
        <v>-1.0038633333333329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>
        <v>2001</v>
      </c>
      <c r="B155" s="16">
        <v>11</v>
      </c>
      <c r="C155" s="15">
        <v>7.6706200000000004</v>
      </c>
      <c r="D155" s="1">
        <v>-0.21933000000000002</v>
      </c>
      <c r="E155" s="1">
        <v>8.0901799999999984</v>
      </c>
      <c r="F155" s="1">
        <v>15.786349999999999</v>
      </c>
      <c r="G155" s="1">
        <f t="shared" si="2"/>
        <v>7.8857333333333317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>
        <v>2001</v>
      </c>
      <c r="B156" s="16">
        <v>12</v>
      </c>
      <c r="C156" s="15">
        <v>0.87603000000000009</v>
      </c>
      <c r="D156" s="1">
        <v>5.42727</v>
      </c>
      <c r="E156" s="1">
        <v>10.384329999999999</v>
      </c>
      <c r="F156" s="1">
        <v>3.8364600000000002</v>
      </c>
      <c r="G156" s="1">
        <f t="shared" si="2"/>
        <v>6.5493533333333325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>
        <v>2002</v>
      </c>
      <c r="B157" s="16">
        <v>1</v>
      </c>
      <c r="C157" s="15">
        <v>-1.45932</v>
      </c>
      <c r="D157" s="1">
        <v>-4.21211</v>
      </c>
      <c r="E157" s="1">
        <v>5.4956700000000005</v>
      </c>
      <c r="F157" s="1">
        <v>4.61761</v>
      </c>
      <c r="G157" s="1">
        <f t="shared" si="2"/>
        <v>1.9670566666666669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>
        <v>2002</v>
      </c>
      <c r="B158" s="16">
        <v>2</v>
      </c>
      <c r="C158" s="15">
        <v>-1.9285099999999999</v>
      </c>
      <c r="D158" s="1">
        <v>6.3925700000000001</v>
      </c>
      <c r="E158" s="1">
        <v>12.549569999999999</v>
      </c>
      <c r="F158" s="1">
        <v>-13.044160000000002</v>
      </c>
      <c r="G158" s="1">
        <f t="shared" si="2"/>
        <v>1.9659933333333324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>
        <v>2002</v>
      </c>
      <c r="B159" s="16">
        <v>3</v>
      </c>
      <c r="C159" s="15">
        <v>3.7609299999999997</v>
      </c>
      <c r="D159" s="1">
        <v>5.0083200000000003</v>
      </c>
      <c r="E159" s="1">
        <v>4.8825900000000004</v>
      </c>
      <c r="F159" s="1">
        <v>9.3752199999999988</v>
      </c>
      <c r="G159" s="1">
        <f t="shared" si="2"/>
        <v>6.4220433333333338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>
        <v>2002</v>
      </c>
      <c r="B160" s="16">
        <v>4</v>
      </c>
      <c r="C160" s="15">
        <v>-6.0628099999999998</v>
      </c>
      <c r="D160" s="1">
        <v>-0.72920000000000007</v>
      </c>
      <c r="E160" s="1">
        <v>-7.6647699999999999</v>
      </c>
      <c r="F160" s="1">
        <v>3.7615200000000004</v>
      </c>
      <c r="G160" s="1">
        <f t="shared" si="2"/>
        <v>-1.5441499999999995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>
        <v>2002</v>
      </c>
      <c r="B161" s="16">
        <v>5</v>
      </c>
      <c r="C161" s="15">
        <v>-0.73670999999999998</v>
      </c>
      <c r="D161" s="1">
        <v>-5.4930099999999999</v>
      </c>
      <c r="E161" s="1">
        <v>-4.0910299999999999</v>
      </c>
      <c r="F161" s="1">
        <v>9.6435899999999979</v>
      </c>
      <c r="G161" s="1">
        <f t="shared" si="2"/>
        <v>1.984999999999933E-2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>
        <v>2002</v>
      </c>
      <c r="B162" s="16">
        <v>6</v>
      </c>
      <c r="C162" s="15">
        <v>-7.1229799999999992</v>
      </c>
      <c r="D162" s="1">
        <v>-6.4421499999999998</v>
      </c>
      <c r="E162" s="1">
        <v>5.4099700000000004</v>
      </c>
      <c r="F162" s="1">
        <v>-12.307940000000002</v>
      </c>
      <c r="G162" s="1">
        <f t="shared" si="2"/>
        <v>-4.4467066666666675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>
        <v>2002</v>
      </c>
      <c r="B163" s="16">
        <v>7</v>
      </c>
      <c r="C163" s="15">
        <v>-7.79542</v>
      </c>
      <c r="D163" s="1">
        <v>-17.866120000000002</v>
      </c>
      <c r="E163" s="1">
        <v>-7.8333299999999992</v>
      </c>
      <c r="F163" s="1">
        <v>-14.936990000000002</v>
      </c>
      <c r="G163" s="1">
        <f t="shared" si="2"/>
        <v>-13.545480000000003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>
        <v>2002</v>
      </c>
      <c r="B164" s="16">
        <v>8</v>
      </c>
      <c r="C164" s="15">
        <v>0.65656000000000003</v>
      </c>
      <c r="D164" s="1">
        <v>5.33908</v>
      </c>
      <c r="E164" s="1">
        <v>-10.408280000000001</v>
      </c>
      <c r="F164" s="1">
        <v>-14.982810000000001</v>
      </c>
      <c r="G164" s="1">
        <f t="shared" si="2"/>
        <v>-6.684003333333334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>
        <v>2002</v>
      </c>
      <c r="B165" s="16">
        <v>9</v>
      </c>
      <c r="C165" s="15">
        <v>-10.86795</v>
      </c>
      <c r="D165" s="1">
        <v>-16.49296</v>
      </c>
      <c r="E165" s="1">
        <v>-8.0309399999999993</v>
      </c>
      <c r="F165" s="1">
        <v>-8.0394199999999998</v>
      </c>
      <c r="G165" s="1">
        <f t="shared" si="2"/>
        <v>-10.854439999999999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>
        <v>2002</v>
      </c>
      <c r="B166" s="16">
        <v>10</v>
      </c>
      <c r="C166" s="15">
        <v>8.8015799999999995</v>
      </c>
      <c r="D166" s="1">
        <v>-10.166640000000001</v>
      </c>
      <c r="E166" s="1">
        <v>-12.933280000000002</v>
      </c>
      <c r="F166" s="1">
        <v>4.08744</v>
      </c>
      <c r="G166" s="1">
        <f t="shared" si="2"/>
        <v>-6.3374933333333345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>
        <v>2002</v>
      </c>
      <c r="B167" s="16">
        <v>11</v>
      </c>
      <c r="C167" s="15">
        <v>5.8859000000000004</v>
      </c>
      <c r="D167" s="1">
        <v>13.082529999999998</v>
      </c>
      <c r="E167" s="1">
        <v>14.757139999999998</v>
      </c>
      <c r="F167" s="1">
        <v>14.588999999999999</v>
      </c>
      <c r="G167" s="1">
        <f t="shared" si="2"/>
        <v>14.14289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>
        <v>2002</v>
      </c>
      <c r="B168" s="16">
        <v>12</v>
      </c>
      <c r="C168" s="15">
        <v>-5.8747499999999997</v>
      </c>
      <c r="D168" s="1">
        <v>-3.9353299999999996</v>
      </c>
      <c r="E168" s="1">
        <v>-3.0705899999999997</v>
      </c>
      <c r="F168" s="1">
        <v>-21.194740000000003</v>
      </c>
      <c r="G168" s="1">
        <f t="shared" si="2"/>
        <v>-9.4002200000000009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>
        <v>2003</v>
      </c>
      <c r="B169" s="16">
        <v>1</v>
      </c>
      <c r="C169" s="15">
        <v>-2.6196700000000002</v>
      </c>
      <c r="D169" s="1">
        <v>-13.674830000000002</v>
      </c>
      <c r="E169" s="1">
        <v>-4.3437099999999997</v>
      </c>
      <c r="F169" s="1">
        <v>6.3567800000000005</v>
      </c>
      <c r="G169" s="1">
        <f t="shared" si="2"/>
        <v>-3.8872533333333337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>
        <v>2003</v>
      </c>
      <c r="B170" s="16">
        <v>2</v>
      </c>
      <c r="C170" s="15">
        <v>-1.50038</v>
      </c>
      <c r="D170" s="1">
        <v>-5.3497899999999996</v>
      </c>
      <c r="E170" s="1">
        <v>-12.319060000000002</v>
      </c>
      <c r="F170" s="1">
        <v>-1.6538900000000001</v>
      </c>
      <c r="G170" s="1">
        <f t="shared" si="2"/>
        <v>-6.4409133333333344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>
        <v>2003</v>
      </c>
      <c r="B171" s="16">
        <v>3</v>
      </c>
      <c r="C171" s="15">
        <v>0.97094000000000003</v>
      </c>
      <c r="D171" s="1">
        <v>4.8127599999999999</v>
      </c>
      <c r="E171" s="1">
        <v>-9.1711200000000019</v>
      </c>
      <c r="F171" s="1">
        <v>13.392869999999998</v>
      </c>
      <c r="G171" s="1">
        <f t="shared" si="2"/>
        <v>3.0115033333333323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>
        <v>2003</v>
      </c>
      <c r="B172" s="16">
        <v>4</v>
      </c>
      <c r="C172" s="15">
        <v>8.2370099999999997</v>
      </c>
      <c r="D172" s="1">
        <v>15.348579999999998</v>
      </c>
      <c r="E172" s="1">
        <v>8.7587399999999977</v>
      </c>
      <c r="F172" s="1">
        <v>6.2705700000000002</v>
      </c>
      <c r="G172" s="1">
        <f t="shared" si="2"/>
        <v>10.125963333333331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>
        <v>2003</v>
      </c>
      <c r="B173" s="16">
        <v>5</v>
      </c>
      <c r="C173" s="15">
        <v>5.26877</v>
      </c>
      <c r="D173" s="1">
        <v>11.310159999999998</v>
      </c>
      <c r="E173" s="1">
        <v>12.949849999999998</v>
      </c>
      <c r="F173" s="1">
        <v>1.5448799999999998</v>
      </c>
      <c r="G173" s="1">
        <f t="shared" si="2"/>
        <v>8.6016299999999983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>
        <v>2003</v>
      </c>
      <c r="B174" s="16">
        <v>6</v>
      </c>
      <c r="C174" s="15">
        <v>1.27563</v>
      </c>
      <c r="D174" s="1">
        <v>2.6203900000000004</v>
      </c>
      <c r="E174" s="1">
        <v>11.800879999999999</v>
      </c>
      <c r="F174" s="1">
        <v>9.0701199999999993</v>
      </c>
      <c r="G174" s="1">
        <f t="shared" si="2"/>
        <v>7.8304633333333333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>
        <v>2003</v>
      </c>
      <c r="B175" s="16">
        <v>7</v>
      </c>
      <c r="C175" s="15">
        <v>1.7631600000000001</v>
      </c>
      <c r="D175" s="1">
        <v>-6.03362</v>
      </c>
      <c r="E175" s="1">
        <v>-3.5964999999999998</v>
      </c>
      <c r="F175" s="1">
        <v>0.8882199999999999</v>
      </c>
      <c r="G175" s="1">
        <f t="shared" si="2"/>
        <v>-2.9139666666666666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>
        <v>2003</v>
      </c>
      <c r="B176" s="16">
        <v>8</v>
      </c>
      <c r="C176" s="15">
        <v>1.9501999999999999</v>
      </c>
      <c r="D176" s="1">
        <v>2.0382800000000003</v>
      </c>
      <c r="E176" s="1">
        <v>13.305799999999998</v>
      </c>
      <c r="F176" s="1">
        <v>14.314749999999998</v>
      </c>
      <c r="G176" s="1">
        <f t="shared" si="2"/>
        <v>9.8862766666666655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>
        <v>2003</v>
      </c>
      <c r="B177" s="16">
        <v>9</v>
      </c>
      <c r="C177" s="15">
        <v>-1.0619499999999999</v>
      </c>
      <c r="D177" s="1">
        <v>5.8696200000000003</v>
      </c>
      <c r="E177" s="1">
        <v>-8.2840100000000021</v>
      </c>
      <c r="F177" s="1">
        <v>-6.6460499999999998</v>
      </c>
      <c r="G177" s="1">
        <f t="shared" si="2"/>
        <v>-3.0201466666666672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>
        <v>2003</v>
      </c>
      <c r="B178" s="16">
        <v>10</v>
      </c>
      <c r="C178" s="15">
        <v>5.6569799999999999</v>
      </c>
      <c r="D178" s="1">
        <v>-6.1333299999999999</v>
      </c>
      <c r="E178" s="1">
        <v>12.017679999999999</v>
      </c>
      <c r="F178" s="1">
        <v>5.4614200000000004</v>
      </c>
      <c r="G178" s="1">
        <f t="shared" si="2"/>
        <v>3.7819233333333329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>
        <v>2003</v>
      </c>
      <c r="B179" s="16">
        <v>11</v>
      </c>
      <c r="C179" s="15">
        <v>0.87982000000000005</v>
      </c>
      <c r="D179" s="1">
        <v>-0.63210000000000011</v>
      </c>
      <c r="E179" s="1">
        <v>8.1869999999999984E-2</v>
      </c>
      <c r="F179" s="1">
        <v>3.7679600000000004</v>
      </c>
      <c r="G179" s="1">
        <f t="shared" si="2"/>
        <v>1.0725766666666667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>
        <v>2003</v>
      </c>
      <c r="B180" s="16">
        <v>12</v>
      </c>
      <c r="C180" s="15">
        <v>5.2444699999999997</v>
      </c>
      <c r="D180" s="1">
        <v>10.084179999999998</v>
      </c>
      <c r="E180" s="1">
        <v>9.6681699999999982</v>
      </c>
      <c r="F180" s="1">
        <v>-0.80626000000000009</v>
      </c>
      <c r="G180" s="1">
        <f t="shared" si="2"/>
        <v>6.3153633333333312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>
        <v>2004</v>
      </c>
      <c r="B181" s="16">
        <v>1</v>
      </c>
      <c r="C181" s="15">
        <v>1.8354999999999999</v>
      </c>
      <c r="D181" s="1">
        <v>6.9140900000000007</v>
      </c>
      <c r="E181" s="1">
        <v>-1.02549</v>
      </c>
      <c r="F181" s="1">
        <v>6.0929600000000006</v>
      </c>
      <c r="G181" s="1">
        <f t="shared" si="2"/>
        <v>3.9938533333333339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>
        <v>2004</v>
      </c>
      <c r="B182" s="16">
        <v>2</v>
      </c>
      <c r="C182" s="15">
        <v>1.38995</v>
      </c>
      <c r="D182" s="1">
        <v>6.6381300000000003</v>
      </c>
      <c r="E182" s="1">
        <v>4.18743</v>
      </c>
      <c r="F182" s="1">
        <v>5.9773500000000004</v>
      </c>
      <c r="G182" s="1">
        <f t="shared" si="2"/>
        <v>5.6009700000000002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>
        <v>2004</v>
      </c>
      <c r="B183" s="16">
        <v>3</v>
      </c>
      <c r="C183" s="15">
        <v>-1.50864</v>
      </c>
      <c r="D183" s="1">
        <v>-4.67971</v>
      </c>
      <c r="E183" s="1">
        <v>-5.4032099999999996</v>
      </c>
      <c r="F183" s="1">
        <v>-4.1509299999999998</v>
      </c>
      <c r="G183" s="1">
        <f t="shared" si="2"/>
        <v>-4.7446166666666665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>
        <v>2004</v>
      </c>
      <c r="B184" s="16">
        <v>4</v>
      </c>
      <c r="C184" s="15">
        <v>-1.5698000000000001</v>
      </c>
      <c r="D184" s="1">
        <v>-7.6334099999999996</v>
      </c>
      <c r="E184" s="1">
        <v>3.8444900000000004</v>
      </c>
      <c r="F184" s="1">
        <v>-7.3376399999999995</v>
      </c>
      <c r="G184" s="1">
        <f t="shared" si="2"/>
        <v>-3.7088533333333324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>
        <v>2004</v>
      </c>
      <c r="B185" s="16">
        <v>5</v>
      </c>
      <c r="C185" s="15">
        <v>1.3722399999999999</v>
      </c>
      <c r="D185" s="1">
        <v>5.4190500000000004</v>
      </c>
      <c r="E185" s="1">
        <v>7.6535700000000002</v>
      </c>
      <c r="F185" s="1">
        <v>-1.3028600000000001</v>
      </c>
      <c r="G185" s="1">
        <f t="shared" si="2"/>
        <v>3.9232533333333333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>
        <v>2004</v>
      </c>
      <c r="B186" s="16">
        <v>6</v>
      </c>
      <c r="C186" s="15">
        <v>1.9444900000000001</v>
      </c>
      <c r="D186" s="1">
        <v>0.62394999999999989</v>
      </c>
      <c r="E186" s="1">
        <v>11.450219999999998</v>
      </c>
      <c r="F186" s="1">
        <v>-5.8913799999999998</v>
      </c>
      <c r="G186" s="1">
        <f t="shared" si="2"/>
        <v>2.0609299999999995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>
        <v>2004</v>
      </c>
      <c r="B187" s="16">
        <v>7</v>
      </c>
      <c r="C187" s="15">
        <v>-3.3096600000000005</v>
      </c>
      <c r="D187" s="1">
        <v>-2.8812499999999996</v>
      </c>
      <c r="E187" s="1">
        <v>-0.76549000000000011</v>
      </c>
      <c r="F187" s="1">
        <v>-2.4751299999999996</v>
      </c>
      <c r="G187" s="1">
        <f t="shared" si="2"/>
        <v>-2.040623333333333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>
        <v>2004</v>
      </c>
      <c r="B188" s="16">
        <v>8</v>
      </c>
      <c r="C188" s="15">
        <v>0.40449999999999997</v>
      </c>
      <c r="D188" s="1">
        <v>6.2323700000000004</v>
      </c>
      <c r="E188" s="1">
        <v>3.1906400000000001</v>
      </c>
      <c r="F188" s="1">
        <v>-3.7135999999999996</v>
      </c>
      <c r="G188" s="1">
        <f t="shared" si="2"/>
        <v>1.9031366666666674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>
        <v>2004</v>
      </c>
      <c r="B189" s="16">
        <v>9</v>
      </c>
      <c r="C189" s="15">
        <v>1.0830599999999999</v>
      </c>
      <c r="D189" s="1">
        <v>-2.4525799999999998</v>
      </c>
      <c r="E189" s="1">
        <v>-1.24899</v>
      </c>
      <c r="F189" s="1">
        <v>6.2103200000000003</v>
      </c>
      <c r="G189" s="1">
        <f t="shared" si="2"/>
        <v>0.83625000000000016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>
        <v>2004</v>
      </c>
      <c r="B190" s="16">
        <v>10</v>
      </c>
      <c r="C190" s="15">
        <v>1.52769</v>
      </c>
      <c r="D190" s="1">
        <v>2.9350400000000003</v>
      </c>
      <c r="E190" s="1">
        <v>-3.4320399999999998</v>
      </c>
      <c r="F190" s="1">
        <v>4.4041900000000007</v>
      </c>
      <c r="G190" s="1">
        <f t="shared" si="2"/>
        <v>1.3023966666666671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>
        <v>2004</v>
      </c>
      <c r="B191" s="16">
        <v>11</v>
      </c>
      <c r="C191" s="15">
        <v>4.04617</v>
      </c>
      <c r="D191" s="1">
        <v>4.7284200000000007</v>
      </c>
      <c r="E191" s="1">
        <v>7.6555100000000005</v>
      </c>
      <c r="F191" s="1">
        <v>6.2147300000000003</v>
      </c>
      <c r="G191" s="1">
        <f t="shared" si="2"/>
        <v>6.1995533333333341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>
        <v>2004</v>
      </c>
      <c r="B192" s="16">
        <v>12</v>
      </c>
      <c r="C192" s="15">
        <v>3.40286</v>
      </c>
      <c r="D192" s="1">
        <v>0.39751000000000003</v>
      </c>
      <c r="E192" s="1">
        <v>-3.4600899999999997</v>
      </c>
      <c r="F192" s="1">
        <v>4.0495100000000006</v>
      </c>
      <c r="G192" s="1">
        <f t="shared" si="2"/>
        <v>0.32897666666666697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>
        <v>2005</v>
      </c>
      <c r="B193" s="16">
        <v>1</v>
      </c>
      <c r="C193" s="15">
        <v>-2.4374799999999999</v>
      </c>
      <c r="D193" s="1">
        <v>2.5499700000000005</v>
      </c>
      <c r="E193" s="1">
        <v>-2.3599999999999994</v>
      </c>
      <c r="F193" s="1">
        <v>0.62992999999999988</v>
      </c>
      <c r="G193" s="1">
        <f t="shared" si="2"/>
        <v>0.27330000000000032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>
        <v>2005</v>
      </c>
      <c r="B194" s="16">
        <v>2</v>
      </c>
      <c r="C194" s="15">
        <v>2.1044100000000001</v>
      </c>
      <c r="D194" s="1">
        <v>-4.3553199999999999</v>
      </c>
      <c r="E194" s="1">
        <v>9.0304399999999987</v>
      </c>
      <c r="F194" s="1">
        <v>-10.848790000000001</v>
      </c>
      <c r="G194" s="1">
        <f t="shared" si="2"/>
        <v>-2.0578900000000009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>
        <v>2005</v>
      </c>
      <c r="B195" s="16">
        <v>3</v>
      </c>
      <c r="C195" s="15">
        <v>-1.77081</v>
      </c>
      <c r="D195" s="1">
        <v>1.87605</v>
      </c>
      <c r="E195" s="1">
        <v>6.24892</v>
      </c>
      <c r="F195" s="1">
        <v>-17.217730000000003</v>
      </c>
      <c r="G195" s="1">
        <f t="shared" si="2"/>
        <v>-3.0309200000000014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>
        <v>2005</v>
      </c>
      <c r="B196" s="16">
        <v>4</v>
      </c>
      <c r="C196" s="15">
        <v>-1.89656</v>
      </c>
      <c r="D196" s="1">
        <v>3.3057600000000003</v>
      </c>
      <c r="E196" s="1">
        <v>1.7132099999999999</v>
      </c>
      <c r="F196" s="1">
        <v>1.8183699999999998</v>
      </c>
      <c r="G196" s="1">
        <f t="shared" si="2"/>
        <v>2.2791133333333335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>
        <v>2005</v>
      </c>
      <c r="B197" s="16">
        <v>5</v>
      </c>
      <c r="C197" s="15">
        <v>3.1818499999999998</v>
      </c>
      <c r="D197" s="1">
        <v>2.2282200000000003</v>
      </c>
      <c r="E197" s="1">
        <v>7.6789000000000005</v>
      </c>
      <c r="F197" s="1">
        <v>0.66090999999999989</v>
      </c>
      <c r="G197" s="1">
        <f t="shared" si="2"/>
        <v>3.5226766666666669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>
        <v>2005</v>
      </c>
      <c r="B198" s="16">
        <v>6</v>
      </c>
      <c r="C198" s="15">
        <v>0.14196</v>
      </c>
      <c r="D198" s="1">
        <v>3.2062500000000003</v>
      </c>
      <c r="E198" s="1">
        <v>3.1863900000000003</v>
      </c>
      <c r="F198" s="1">
        <v>-8.0093800000000002</v>
      </c>
      <c r="G198" s="1">
        <f t="shared" si="2"/>
        <v>-0.53891333333333336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>
        <v>2005</v>
      </c>
      <c r="B199" s="16">
        <v>7</v>
      </c>
      <c r="C199" s="15">
        <v>3.7188400000000001</v>
      </c>
      <c r="D199" s="1">
        <v>4.8633900000000008</v>
      </c>
      <c r="E199" s="1">
        <v>-8.4850000000000009E-2</v>
      </c>
      <c r="F199" s="1">
        <v>1.19478</v>
      </c>
      <c r="G199" s="1">
        <f t="shared" si="2"/>
        <v>1.9911066666666668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>
        <v>2005</v>
      </c>
      <c r="B200" s="16">
        <v>8</v>
      </c>
      <c r="C200" s="15">
        <v>-0.91239999999999999</v>
      </c>
      <c r="D200" s="1">
        <v>-3.1232599999999997</v>
      </c>
      <c r="E200" s="1">
        <v>1.8088</v>
      </c>
      <c r="F200" s="1">
        <v>6.6746100000000004</v>
      </c>
      <c r="G200" s="1">
        <f t="shared" si="2"/>
        <v>1.786716666666667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>
        <v>2005</v>
      </c>
      <c r="B201" s="16">
        <v>9</v>
      </c>
      <c r="C201" s="15">
        <v>0.80991999999999986</v>
      </c>
      <c r="D201" s="1">
        <v>6.6778400000000007</v>
      </c>
      <c r="E201" s="1">
        <v>1.28765</v>
      </c>
      <c r="F201" s="1">
        <v>-1.13751</v>
      </c>
      <c r="G201" s="1">
        <f t="shared" si="2"/>
        <v>2.2759933333333335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>
        <v>2005</v>
      </c>
      <c r="B202" s="16">
        <v>10</v>
      </c>
      <c r="C202" s="15">
        <v>-1.66706</v>
      </c>
      <c r="D202" s="1">
        <v>-4.4828699999999992</v>
      </c>
      <c r="E202" s="1">
        <v>-4.9712299999999994</v>
      </c>
      <c r="F202" s="1">
        <v>-10.987100000000002</v>
      </c>
      <c r="G202" s="1">
        <f t="shared" si="2"/>
        <v>-6.8137333333333343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>
        <v>2005</v>
      </c>
      <c r="B203" s="16">
        <v>11</v>
      </c>
      <c r="C203" s="15">
        <v>3.7822</v>
      </c>
      <c r="D203" s="1">
        <v>-2.8660699999999997</v>
      </c>
      <c r="E203" s="1">
        <v>5.7787100000000002</v>
      </c>
      <c r="F203" s="1">
        <v>4.2438900000000004</v>
      </c>
      <c r="G203" s="1">
        <f t="shared" si="2"/>
        <v>2.3855100000000005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>
        <v>2005</v>
      </c>
      <c r="B204" s="16">
        <v>12</v>
      </c>
      <c r="C204" s="15">
        <v>3.4799999999999998E-2</v>
      </c>
      <c r="D204" s="1">
        <v>1.4052</v>
      </c>
      <c r="E204" s="1">
        <v>2.9063100000000004</v>
      </c>
      <c r="F204" s="1">
        <v>-7.9036</v>
      </c>
      <c r="G204" s="1">
        <f t="shared" si="2"/>
        <v>-1.1973633333333333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>
        <v>2006</v>
      </c>
      <c r="B205" s="16">
        <v>1</v>
      </c>
      <c r="C205" s="15">
        <v>2.6477900000000001</v>
      </c>
      <c r="D205" s="1">
        <v>0.52010999999999996</v>
      </c>
      <c r="E205" s="1">
        <v>-2.8477199999999998</v>
      </c>
      <c r="F205" s="1">
        <v>5.4634800000000006</v>
      </c>
      <c r="G205" s="1">
        <f t="shared" ref="G205:G252" si="3">AVERAGE(D205:F205)</f>
        <v>1.0452900000000003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>
        <v>2006</v>
      </c>
      <c r="B206" s="16">
        <v>2</v>
      </c>
      <c r="C206" s="15">
        <v>0.27133000000000002</v>
      </c>
      <c r="D206" s="1">
        <v>-1.30579</v>
      </c>
      <c r="E206" s="1">
        <v>6.7511200000000002</v>
      </c>
      <c r="F206" s="1">
        <v>-12.036940000000001</v>
      </c>
      <c r="G206" s="1">
        <f t="shared" si="3"/>
        <v>-2.1972033333333338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>
        <v>2006</v>
      </c>
      <c r="B207" s="16">
        <v>3</v>
      </c>
      <c r="C207" s="15">
        <v>1.2447600000000001</v>
      </c>
      <c r="D207" s="1">
        <v>-6.89452</v>
      </c>
      <c r="E207" s="1">
        <v>7.1086900000000002</v>
      </c>
      <c r="F207" s="1">
        <v>-1.7368300000000001</v>
      </c>
      <c r="G207" s="1">
        <f t="shared" si="3"/>
        <v>-0.5075533333333333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>
        <v>2006</v>
      </c>
      <c r="B208" s="16">
        <v>4</v>
      </c>
      <c r="C208" s="15">
        <v>1.3427800000000001</v>
      </c>
      <c r="D208" s="1">
        <v>-1.7460900000000001</v>
      </c>
      <c r="E208" s="1">
        <v>6.9832800000000006</v>
      </c>
      <c r="F208" s="1">
        <v>-11.696460000000002</v>
      </c>
      <c r="G208" s="1">
        <f t="shared" si="3"/>
        <v>-2.1530900000000006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>
        <v>2006</v>
      </c>
      <c r="B209" s="16">
        <v>5</v>
      </c>
      <c r="C209" s="15">
        <v>-2.8781500000000002</v>
      </c>
      <c r="D209" s="1">
        <v>3.4266000000000005</v>
      </c>
      <c r="E209" s="1">
        <v>1.983E-2</v>
      </c>
      <c r="F209" s="1">
        <v>-1.1588200000000002</v>
      </c>
      <c r="G209" s="1">
        <f t="shared" si="3"/>
        <v>0.76253666666666664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>
        <v>2006</v>
      </c>
      <c r="B210" s="16">
        <v>6</v>
      </c>
      <c r="C210" s="15">
        <v>0.13557</v>
      </c>
      <c r="D210" s="1">
        <v>-0.15836</v>
      </c>
      <c r="E210" s="1">
        <v>-1.7096100000000001</v>
      </c>
      <c r="F210" s="1">
        <v>-16.865750000000002</v>
      </c>
      <c r="G210" s="1">
        <f t="shared" si="3"/>
        <v>-6.2445733333333342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>
        <v>2006</v>
      </c>
      <c r="B211" s="16">
        <v>7</v>
      </c>
      <c r="C211" s="15">
        <v>0.61685000000000001</v>
      </c>
      <c r="D211" s="1">
        <v>5.3598500000000007</v>
      </c>
      <c r="E211" s="1">
        <v>-5.5816299999999996</v>
      </c>
      <c r="F211" s="1">
        <v>15.399999999999999</v>
      </c>
      <c r="G211" s="1">
        <f t="shared" si="3"/>
        <v>5.0594066666666668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>
        <v>2006</v>
      </c>
      <c r="B212" s="16">
        <v>8</v>
      </c>
      <c r="C212" s="15">
        <v>2.3793099999999998</v>
      </c>
      <c r="D212" s="1">
        <v>1.9210400000000001</v>
      </c>
      <c r="E212" s="1">
        <v>-2.9674799999999997</v>
      </c>
      <c r="F212" s="1">
        <v>11.588309999999998</v>
      </c>
      <c r="G212" s="1">
        <f t="shared" si="3"/>
        <v>3.5139566666666666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>
        <v>2006</v>
      </c>
      <c r="B213" s="16">
        <v>9</v>
      </c>
      <c r="C213" s="15">
        <v>2.5769899999999999</v>
      </c>
      <c r="D213" s="1">
        <v>-0.40153999999999995</v>
      </c>
      <c r="E213" s="1">
        <v>5.1737000000000002</v>
      </c>
      <c r="F213" s="1">
        <v>6.766</v>
      </c>
      <c r="G213" s="1">
        <f t="shared" si="3"/>
        <v>3.8460533333333338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>
        <v>2006</v>
      </c>
      <c r="B214" s="16">
        <v>10</v>
      </c>
      <c r="C214" s="15">
        <v>3.2586200000000001</v>
      </c>
      <c r="D214" s="1">
        <v>13.812569999999999</v>
      </c>
      <c r="E214" s="1">
        <v>1.1809099999999999</v>
      </c>
      <c r="F214" s="1">
        <v>-7.6647699999999999</v>
      </c>
      <c r="G214" s="1">
        <f t="shared" si="3"/>
        <v>2.4429033333333328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>
        <v>2006</v>
      </c>
      <c r="B215" s="16">
        <v>11</v>
      </c>
      <c r="C215" s="15">
        <v>1.9015999999999997</v>
      </c>
      <c r="D215" s="1">
        <v>1.0344399999999998</v>
      </c>
      <c r="E215" s="1">
        <v>11.132159999999999</v>
      </c>
      <c r="F215" s="1">
        <v>-0.43631999999999999</v>
      </c>
      <c r="G215" s="1">
        <f t="shared" si="3"/>
        <v>3.9100933333333328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>
        <v>2006</v>
      </c>
      <c r="B216" s="16">
        <v>12</v>
      </c>
      <c r="C216" s="15">
        <v>1.4027700000000001</v>
      </c>
      <c r="D216" s="1">
        <v>2.4776900000000004</v>
      </c>
      <c r="E216" s="1">
        <v>0.25016000000000005</v>
      </c>
      <c r="F216" s="1">
        <v>-4.3783799999999999</v>
      </c>
      <c r="G216" s="1">
        <f t="shared" si="3"/>
        <v>-0.55017666666666643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>
        <v>2007</v>
      </c>
      <c r="B217" s="16">
        <v>1</v>
      </c>
      <c r="C217" s="15">
        <v>1.5123200000000001</v>
      </c>
      <c r="D217" s="1">
        <v>2.1310900000000004</v>
      </c>
      <c r="E217" s="1">
        <v>0.71044999999999991</v>
      </c>
      <c r="F217" s="1">
        <v>31.604409999999998</v>
      </c>
      <c r="G217" s="1">
        <f t="shared" si="3"/>
        <v>11.481983333333332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>
        <v>2007</v>
      </c>
      <c r="B218" s="16">
        <v>2</v>
      </c>
      <c r="C218" s="15">
        <v>-1.9558800000000001</v>
      </c>
      <c r="D218" s="1">
        <v>3.9431900000000004</v>
      </c>
      <c r="E218" s="1">
        <v>-2.2773099999999995</v>
      </c>
      <c r="F218" s="1">
        <v>12.886429999999999</v>
      </c>
      <c r="G218" s="1">
        <f t="shared" si="3"/>
        <v>4.8507699999999998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>
        <v>2007</v>
      </c>
      <c r="B219" s="16">
        <v>3</v>
      </c>
      <c r="C219" s="15">
        <v>1.11849</v>
      </c>
      <c r="D219" s="1">
        <v>8.4746099999999984</v>
      </c>
      <c r="E219" s="1">
        <v>1.7908999999999999</v>
      </c>
      <c r="F219" s="1">
        <v>8.1498999999999988</v>
      </c>
      <c r="G219" s="1">
        <f t="shared" si="3"/>
        <v>6.138469999999999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>
        <v>2007</v>
      </c>
      <c r="B220" s="16">
        <v>4</v>
      </c>
      <c r="C220" s="15">
        <v>4.4295400000000003</v>
      </c>
      <c r="D220" s="1">
        <v>2.9153900000000004</v>
      </c>
      <c r="E220" s="1">
        <v>4.5001600000000002</v>
      </c>
      <c r="F220" s="1">
        <v>7.4471700000000007</v>
      </c>
      <c r="G220" s="1">
        <f t="shared" si="3"/>
        <v>4.9542400000000004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>
        <v>2007</v>
      </c>
      <c r="B221" s="16">
        <v>5</v>
      </c>
      <c r="C221" s="15">
        <v>3.4895</v>
      </c>
      <c r="D221" s="1">
        <v>-4.4807299999999994</v>
      </c>
      <c r="E221" s="1">
        <v>8.4376399999999983</v>
      </c>
      <c r="F221" s="1">
        <v>17.34066</v>
      </c>
      <c r="G221" s="1">
        <f t="shared" si="3"/>
        <v>7.0991900000000001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>
        <v>2007</v>
      </c>
      <c r="B222" s="16">
        <v>6</v>
      </c>
      <c r="C222" s="15">
        <v>-1.6613199999999999</v>
      </c>
      <c r="D222" s="1">
        <v>-5.53775</v>
      </c>
      <c r="E222" s="1">
        <v>-4.5040199999999997</v>
      </c>
      <c r="F222" s="1">
        <v>-3.0291199999999998</v>
      </c>
      <c r="G222" s="1">
        <f t="shared" si="3"/>
        <v>-4.3569633333333329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>
        <v>2007</v>
      </c>
      <c r="B223" s="16">
        <v>7</v>
      </c>
      <c r="C223" s="15">
        <v>-3.1004999999999998</v>
      </c>
      <c r="D223" s="1">
        <v>-3.5413899999999998</v>
      </c>
      <c r="E223" s="1">
        <v>7.4603200000000003</v>
      </c>
      <c r="F223" s="1">
        <v>-24.270190000000003</v>
      </c>
      <c r="G223" s="1">
        <f t="shared" si="3"/>
        <v>-6.7837533333333342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>
        <v>2007</v>
      </c>
      <c r="B224" s="16">
        <v>8</v>
      </c>
      <c r="C224" s="15">
        <v>1.49901</v>
      </c>
      <c r="D224" s="1">
        <v>3.0731400000000004</v>
      </c>
      <c r="E224" s="1">
        <v>-6.2684199999999999</v>
      </c>
      <c r="F224" s="1">
        <v>-5.5118599999999995</v>
      </c>
      <c r="G224" s="1">
        <f t="shared" si="3"/>
        <v>-2.9023799999999995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>
        <v>2007</v>
      </c>
      <c r="B225" s="16">
        <v>9</v>
      </c>
      <c r="C225" s="15">
        <v>3.7398799999999994</v>
      </c>
      <c r="D225" s="1">
        <v>3.4971200000000002</v>
      </c>
      <c r="E225" s="1">
        <v>8.4729099999999988</v>
      </c>
      <c r="F225" s="1">
        <v>-13.183720000000001</v>
      </c>
      <c r="G225" s="1">
        <f t="shared" si="3"/>
        <v>-0.40456333333333383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>
        <v>2007</v>
      </c>
      <c r="B226" s="16">
        <v>10</v>
      </c>
      <c r="C226" s="15">
        <v>1.5907</v>
      </c>
      <c r="D226" s="1">
        <v>4.5224000000000002</v>
      </c>
      <c r="E226" s="1">
        <v>-6.1958199999999994</v>
      </c>
      <c r="F226" s="1">
        <v>-0.29360999999999998</v>
      </c>
      <c r="G226" s="1">
        <f t="shared" si="3"/>
        <v>-0.65567666666666635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>
        <v>2007</v>
      </c>
      <c r="B227" s="16">
        <v>11</v>
      </c>
      <c r="C227" s="15">
        <v>-4.1806599999999996</v>
      </c>
      <c r="D227" s="1">
        <v>-0.36964999999999998</v>
      </c>
      <c r="E227" s="1">
        <v>-5.8815200000000001</v>
      </c>
      <c r="F227" s="1">
        <v>-9.1688700000000019</v>
      </c>
      <c r="G227" s="1">
        <f t="shared" si="3"/>
        <v>-5.140013333333334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>
        <v>2007</v>
      </c>
      <c r="B228" s="16">
        <v>12</v>
      </c>
      <c r="C228" s="15">
        <v>-0.69377</v>
      </c>
      <c r="D228" s="1">
        <v>-2.4285099999999997</v>
      </c>
      <c r="E228" s="1">
        <v>-5.5895199999999994</v>
      </c>
      <c r="F228" s="1">
        <v>-8.9648700000000012</v>
      </c>
      <c r="G228" s="1">
        <f t="shared" si="3"/>
        <v>-5.6609666666666669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>
        <v>2008</v>
      </c>
      <c r="B229" s="16">
        <v>1</v>
      </c>
      <c r="C229" s="15">
        <v>-5.9981600000000004</v>
      </c>
      <c r="D229" s="1">
        <v>-8.3259500000000006</v>
      </c>
      <c r="E229" s="1">
        <v>-4.9936699999999998</v>
      </c>
      <c r="F229" s="1">
        <v>2.8062900000000002</v>
      </c>
      <c r="G229" s="1">
        <f t="shared" si="3"/>
        <v>-3.5044433333333331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>
        <v>2008</v>
      </c>
      <c r="B230" s="16">
        <v>2</v>
      </c>
      <c r="C230" s="15">
        <v>-3.24858</v>
      </c>
      <c r="D230" s="1">
        <v>-3.3763899999999998</v>
      </c>
      <c r="E230" s="1">
        <v>-8.7980000000000003E-2</v>
      </c>
      <c r="F230" s="1">
        <v>0.47637000000000002</v>
      </c>
      <c r="G230" s="1">
        <f t="shared" si="3"/>
        <v>-0.99599999999999989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>
        <v>2008</v>
      </c>
      <c r="B231" s="16">
        <v>3</v>
      </c>
      <c r="C231" s="15">
        <v>-0.43179000000000006</v>
      </c>
      <c r="D231" s="1">
        <v>1.6350899999999999</v>
      </c>
      <c r="E231" s="1">
        <v>-10.270310000000002</v>
      </c>
      <c r="F231" s="1">
        <v>-6.9767899999999994</v>
      </c>
      <c r="G231" s="1">
        <f t="shared" si="3"/>
        <v>-5.2040033333333335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>
        <v>2008</v>
      </c>
      <c r="B232" s="16">
        <v>4</v>
      </c>
      <c r="C232" s="15">
        <v>4.8703099999999999</v>
      </c>
      <c r="D232" s="1">
        <v>7.1063400000000003</v>
      </c>
      <c r="E232" s="1">
        <v>14.005149999999999</v>
      </c>
      <c r="F232" s="1">
        <v>-14.561540000000001</v>
      </c>
      <c r="G232" s="1">
        <f t="shared" si="3"/>
        <v>2.1833166666666664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>
        <v>2008</v>
      </c>
      <c r="B233" s="16">
        <v>5</v>
      </c>
      <c r="C233" s="15">
        <v>1.2952600000000001</v>
      </c>
      <c r="D233" s="1">
        <v>-4.3348199999999997</v>
      </c>
      <c r="E233" s="1">
        <v>-2.0915199999999996</v>
      </c>
      <c r="F233" s="1">
        <v>5.2956799999999999</v>
      </c>
      <c r="G233" s="1">
        <f t="shared" si="3"/>
        <v>-0.37688666666666659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>
        <v>2008</v>
      </c>
      <c r="B234" s="16">
        <v>6</v>
      </c>
      <c r="C234" s="15">
        <v>-8.4303600000000003</v>
      </c>
      <c r="D234" s="1">
        <v>-5.0610200000000001</v>
      </c>
      <c r="E234" s="1">
        <v>-20.699250000000003</v>
      </c>
      <c r="F234" s="1">
        <v>-16.34573</v>
      </c>
      <c r="G234" s="1">
        <f t="shared" si="3"/>
        <v>-14.035333333333334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>
        <v>2008</v>
      </c>
      <c r="B235" s="16">
        <v>7</v>
      </c>
      <c r="C235" s="15">
        <v>-0.84062000000000003</v>
      </c>
      <c r="D235" s="1">
        <v>-1.9145700000000001</v>
      </c>
      <c r="E235" s="1">
        <v>-7.1146099999999999</v>
      </c>
      <c r="F235" s="1">
        <v>35.841320000000003</v>
      </c>
      <c r="G235" s="1">
        <f t="shared" si="3"/>
        <v>8.937380000000001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>
        <v>2008</v>
      </c>
      <c r="B236" s="16">
        <v>8</v>
      </c>
      <c r="C236" s="15">
        <v>1.4464699999999999</v>
      </c>
      <c r="D236" s="1">
        <v>-0.22658</v>
      </c>
      <c r="E236" s="1">
        <v>7.8365100000000005</v>
      </c>
      <c r="F236" s="1">
        <v>13.868829999999999</v>
      </c>
      <c r="G236" s="1">
        <f t="shared" si="3"/>
        <v>7.1595866666666668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>
        <v>2008</v>
      </c>
      <c r="B237" s="16">
        <v>9</v>
      </c>
      <c r="C237" s="15">
        <v>-8.9107299999999992</v>
      </c>
      <c r="D237" s="1">
        <v>-5.24857</v>
      </c>
      <c r="E237" s="1">
        <v>-12.622880000000002</v>
      </c>
      <c r="F237" s="1">
        <v>-9.200470000000001</v>
      </c>
      <c r="G237" s="1">
        <f t="shared" si="3"/>
        <v>-9.0239733333333358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>
        <v>2008</v>
      </c>
      <c r="B238" s="16">
        <v>10</v>
      </c>
      <c r="C238" s="15">
        <v>-16.794789999999999</v>
      </c>
      <c r="D238" s="1">
        <v>-11.982260000000002</v>
      </c>
      <c r="E238" s="1">
        <v>-8.6963400000000011</v>
      </c>
      <c r="F238" s="1">
        <v>-26.836110000000001</v>
      </c>
      <c r="G238" s="1">
        <f t="shared" si="3"/>
        <v>-15.838236666666669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>
        <v>2008</v>
      </c>
      <c r="B239" s="16">
        <v>11</v>
      </c>
      <c r="C239" s="15">
        <v>-7.1754600000000002</v>
      </c>
      <c r="D239" s="1">
        <v>-2.9501399999999998</v>
      </c>
      <c r="E239" s="1">
        <v>-18.013010000000001</v>
      </c>
      <c r="F239" s="1">
        <v>-20.321170000000002</v>
      </c>
      <c r="G239" s="1">
        <f t="shared" si="3"/>
        <v>-13.761440000000002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>
        <v>2008</v>
      </c>
      <c r="B240" s="16">
        <v>12</v>
      </c>
      <c r="C240" s="15">
        <v>1.06403</v>
      </c>
      <c r="D240" s="1">
        <v>6.2598600000000006</v>
      </c>
      <c r="E240" s="1">
        <v>-6.1700000000000088E-3</v>
      </c>
      <c r="F240" s="1">
        <v>21.118269999999999</v>
      </c>
      <c r="G240" s="1">
        <f t="shared" si="3"/>
        <v>9.1239866666666671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>
        <v>2009</v>
      </c>
      <c r="B241" s="16">
        <v>1</v>
      </c>
      <c r="C241" s="15">
        <v>-8.4286399999999997</v>
      </c>
      <c r="D241" s="1">
        <v>-5.8992800000000001</v>
      </c>
      <c r="E241" s="1">
        <v>-0.94368000000000007</v>
      </c>
      <c r="F241" s="1">
        <v>-4.1200999999999999</v>
      </c>
      <c r="G241" s="1">
        <f t="shared" si="3"/>
        <v>-3.6543533333333329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>
        <v>2009</v>
      </c>
      <c r="B242" s="16">
        <v>2</v>
      </c>
      <c r="C242" s="15">
        <v>-10.647779999999999</v>
      </c>
      <c r="D242" s="1">
        <v>-9.318500000000002</v>
      </c>
      <c r="E242" s="1">
        <v>-24.798650000000002</v>
      </c>
      <c r="F242" s="1">
        <v>-36.138389999999994</v>
      </c>
      <c r="G242" s="1">
        <f t="shared" si="3"/>
        <v>-23.418513333333333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>
        <v>2009</v>
      </c>
      <c r="B243" s="16">
        <v>3</v>
      </c>
      <c r="C243" s="15">
        <v>8.7595200000000002</v>
      </c>
      <c r="D243" s="1">
        <v>-10.046520000000001</v>
      </c>
      <c r="E243" s="1">
        <v>13.067939999999998</v>
      </c>
      <c r="F243" s="1">
        <v>16.816779999999998</v>
      </c>
      <c r="G243" s="1">
        <f t="shared" si="3"/>
        <v>6.6127333333333311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>
        <v>2009</v>
      </c>
      <c r="B244" s="16">
        <v>4</v>
      </c>
      <c r="C244" s="15">
        <v>9.5709400000000002</v>
      </c>
      <c r="D244" s="1">
        <v>4.3338900000000002</v>
      </c>
      <c r="E244" s="1">
        <v>12.463239999999999</v>
      </c>
      <c r="F244" s="1">
        <v>64.194050000000004</v>
      </c>
      <c r="G244" s="1">
        <f t="shared" si="3"/>
        <v>26.997060000000001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>
        <v>2009</v>
      </c>
      <c r="B245" s="16">
        <v>5</v>
      </c>
      <c r="C245" s="15">
        <v>5.5932899999999997</v>
      </c>
      <c r="D245" s="1">
        <v>1.3025799999999998</v>
      </c>
      <c r="E245" s="1">
        <v>12.933709999999998</v>
      </c>
      <c r="F245" s="1">
        <v>-4.6454599999999999</v>
      </c>
      <c r="G245" s="1">
        <f t="shared" si="3"/>
        <v>3.1969433333333321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>
        <v>2009</v>
      </c>
      <c r="B246" s="16">
        <v>6</v>
      </c>
      <c r="C246" s="15">
        <v>0.19836000000000004</v>
      </c>
      <c r="D246" s="1">
        <v>9.5810899999999979</v>
      </c>
      <c r="E246" s="1">
        <v>-5.33969</v>
      </c>
      <c r="F246" s="1">
        <v>3.7690500000000005</v>
      </c>
      <c r="G246" s="1">
        <f t="shared" si="3"/>
        <v>2.6701499999999996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>
        <v>2009</v>
      </c>
      <c r="B247" s="16">
        <v>7</v>
      </c>
      <c r="C247" s="15">
        <v>7.5637299999999987</v>
      </c>
      <c r="D247" s="1">
        <v>7.0651100000000007</v>
      </c>
      <c r="E247" s="1">
        <v>0.86470999999999987</v>
      </c>
      <c r="F247" s="1">
        <v>11.003149999999998</v>
      </c>
      <c r="G247" s="1">
        <f t="shared" si="3"/>
        <v>6.3109899999999994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>
        <v>2009</v>
      </c>
      <c r="B248" s="16">
        <v>8</v>
      </c>
      <c r="C248" s="15">
        <v>3.61</v>
      </c>
      <c r="D248" s="1">
        <v>2.7423800000000003</v>
      </c>
      <c r="E248" s="1">
        <v>16.6327</v>
      </c>
      <c r="F248" s="1">
        <v>-2.5500299999999996</v>
      </c>
      <c r="G248" s="1">
        <f t="shared" si="3"/>
        <v>5.6083500000000006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>
        <v>2009</v>
      </c>
      <c r="B249" s="16">
        <v>9</v>
      </c>
      <c r="C249" s="15">
        <v>3.73</v>
      </c>
      <c r="D249" s="1">
        <v>-1.4999400000000001</v>
      </c>
      <c r="E249" s="1">
        <v>8.9195299999999982</v>
      </c>
      <c r="F249" s="1">
        <v>9.4175199999999979</v>
      </c>
      <c r="G249" s="1">
        <f t="shared" si="3"/>
        <v>5.6123699999999985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>
        <v>2009</v>
      </c>
      <c r="B250" s="16">
        <v>10</v>
      </c>
      <c r="C250" s="15">
        <v>-1.8599999999999999</v>
      </c>
      <c r="D250" s="1">
        <v>-2.5846699999999996</v>
      </c>
      <c r="E250" s="1">
        <v>-11.826690000000001</v>
      </c>
      <c r="F250" s="1">
        <v>1.8311999999999999</v>
      </c>
      <c r="G250" s="1">
        <f t="shared" si="3"/>
        <v>-4.1933866666666662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>
        <v>2009</v>
      </c>
      <c r="B251" s="16">
        <v>11</v>
      </c>
      <c r="C251" s="15">
        <v>6</v>
      </c>
      <c r="D251" s="1">
        <v>7.7755800000000006</v>
      </c>
      <c r="E251" s="1">
        <v>10.423009999999998</v>
      </c>
      <c r="F251" s="1">
        <v>13.043869999999998</v>
      </c>
      <c r="G251" s="1">
        <f t="shared" si="3"/>
        <v>10.414153333333333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>
        <v>2009</v>
      </c>
      <c r="B252" s="16">
        <v>12</v>
      </c>
      <c r="C252" s="15">
        <v>1.9300000000000002</v>
      </c>
      <c r="D252" s="1">
        <v>7.9770399999999997</v>
      </c>
      <c r="E252" s="1">
        <v>3.1818200000000005</v>
      </c>
      <c r="F252" s="1">
        <v>3.2934300000000003</v>
      </c>
      <c r="G252" s="1">
        <f t="shared" si="3"/>
        <v>4.8174300000000008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16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16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1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1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1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1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1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1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1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1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1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1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1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1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1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1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1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1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1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1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1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1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1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1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1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1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1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1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1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1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1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1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1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1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1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1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1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1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1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1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1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1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1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1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1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1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1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1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1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1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1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1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1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1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1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1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1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1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1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1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1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1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1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1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1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1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1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1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1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1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1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1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1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1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1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1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1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1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1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1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1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1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1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1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1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1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1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1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1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1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1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1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1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1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1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1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1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1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1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1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1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1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1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1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1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1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1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1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1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1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1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1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1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1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1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1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1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1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1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1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1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1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1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1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1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1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1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1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1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1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1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1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1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1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1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1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1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1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1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1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1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1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1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1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1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1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1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1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1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1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1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1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1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1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1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1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1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1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1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1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1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1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1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1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1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1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1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1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1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1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1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1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1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1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1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1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1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1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1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1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1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1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1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1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1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1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1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1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1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1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1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1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1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1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1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1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1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1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1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1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1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1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1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1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1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1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1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1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1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1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1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1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1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1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1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1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1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1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1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1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1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1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1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1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1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1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1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1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1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1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1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1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1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1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1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1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1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1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1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1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1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1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1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1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1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1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1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1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1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1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1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1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1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1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1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1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1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1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1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1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1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1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1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1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1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1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1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1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1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1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1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1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1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1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1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1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1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1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1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1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1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1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1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1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1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1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1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1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1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1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1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1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1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1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1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1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1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1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1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1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1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1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1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1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1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1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1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1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1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1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1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1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1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1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1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1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1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1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1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1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1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1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1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1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1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1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1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1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1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1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1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1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1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1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1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1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1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1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1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1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1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1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1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1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1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1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1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1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1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1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1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1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1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1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1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1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1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1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1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1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1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1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1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1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1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1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1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1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1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1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1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1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1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1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1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1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1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1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1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1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1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1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1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1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1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1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1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1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1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1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1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1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1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1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1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1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1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1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1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1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1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1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1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1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1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1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1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1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1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1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1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1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1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1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1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1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1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1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1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1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1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1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1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1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1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1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1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1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1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1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1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1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1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1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1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1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1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1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1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1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1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1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1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1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1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1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1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1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1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1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1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1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1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1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1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1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1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1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1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1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1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1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1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1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1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1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1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1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1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1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1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1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1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1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1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1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1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1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1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1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1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1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1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1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1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1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1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1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1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1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1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1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1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1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1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1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1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1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1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1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1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1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1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1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1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1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1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1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1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1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1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1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1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1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1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1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1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1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1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1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1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1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1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1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1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1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1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1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1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1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1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1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1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1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1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1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1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1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1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1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1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1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1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1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1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1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1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1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1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1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1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1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1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1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1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1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1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1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1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1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1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1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1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1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1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1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1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1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1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1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1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1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1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1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1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1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1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1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1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1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1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1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1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1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1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1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1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1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1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1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1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1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1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1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1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1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1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1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1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1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1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1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1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1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1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1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1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1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1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1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1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1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1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1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1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1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1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1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1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1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1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1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1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1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1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1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1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1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1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1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1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1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1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1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1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1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1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1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1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1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1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1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1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1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1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1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1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1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1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1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1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1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1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1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1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1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1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1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1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1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1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1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1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1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1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1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1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1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1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1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1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1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1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1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1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1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1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1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1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1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1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1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1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1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1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1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1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1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1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1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1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1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1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1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1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1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1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1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1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1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1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1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1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1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1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1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1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1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1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1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1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1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1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1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1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1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1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1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1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1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1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1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1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1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1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1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1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1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1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1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1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1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1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1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1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1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1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1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1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1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1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1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1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1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1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1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1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H1"/>
    <mergeCell ref="A2:H2"/>
    <mergeCell ref="A3:H3"/>
    <mergeCell ref="A4:H4"/>
    <mergeCell ref="A5:H5"/>
  </mergeCells>
  <pageMargins left="0.75" right="0.75" top="1" bottom="1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93F1-6F9B-48A0-90FD-3C14ECDB61C0}">
  <sheetPr codeName="Sheet2"/>
  <dimension ref="A1:D103"/>
  <sheetViews>
    <sheetView workbookViewId="0">
      <selection activeCell="C4" sqref="C4"/>
    </sheetView>
  </sheetViews>
  <sheetFormatPr defaultRowHeight="13.2" x14ac:dyDescent="0.25"/>
  <cols>
    <col min="1" max="1" width="15.5546875" style="5" customWidth="1"/>
    <col min="2" max="2" width="14.33203125" style="5" customWidth="1"/>
    <col min="3" max="3" width="16.5546875" style="5" customWidth="1"/>
    <col min="4" max="4" width="25.88671875" style="5" customWidth="1"/>
    <col min="5" max="16384" width="8.88671875" style="5"/>
  </cols>
  <sheetData>
    <row r="1" spans="1:4" x14ac:dyDescent="0.25">
      <c r="A1" s="27" t="s">
        <v>34</v>
      </c>
      <c r="B1" s="27"/>
      <c r="C1" s="27"/>
      <c r="D1" s="27"/>
    </row>
    <row r="2" spans="1:4" ht="13.8" x14ac:dyDescent="0.25">
      <c r="A2" s="7" t="s">
        <v>35</v>
      </c>
      <c r="B2" s="3" t="s">
        <v>36</v>
      </c>
      <c r="C2" s="9" t="s">
        <v>37</v>
      </c>
      <c r="D2" s="3" t="s">
        <v>38</v>
      </c>
    </row>
    <row r="3" spans="1:4" ht="13.8" x14ac:dyDescent="0.25">
      <c r="A3" s="9">
        <v>0</v>
      </c>
      <c r="B3" s="7">
        <v>1</v>
      </c>
      <c r="C3" s="7">
        <f>A3*'Monthly Returns'!$J$4 + B3*'Monthly Returns'!$J$5</f>
        <v>1.0787770416666664</v>
      </c>
      <c r="D3" s="7">
        <f>SQRT((A3^2 * 'Monthly Returns'!$K$4^2) + (B3^2 * 'Monthly Returns'!$K$5^2) + (2 * A3 * B3 * 'Monthly Returns'!$K$4 * 'Monthly Returns'!$K$5 * 'Monthly Returns'!$N$5))</f>
        <v>12.57290775973409</v>
      </c>
    </row>
    <row r="4" spans="1:4" ht="13.8" x14ac:dyDescent="0.25">
      <c r="A4" s="9">
        <v>0.01</v>
      </c>
      <c r="B4" s="7">
        <v>0.99</v>
      </c>
      <c r="C4" s="7">
        <f>A4*'Monthly Returns'!$J$4 + B4*'Monthly Returns'!$J$5</f>
        <v>1.0762426645833332</v>
      </c>
      <c r="D4" s="7">
        <f>SQRT((A4^2 * 'Monthly Returns'!$K$4^2) + (B4^2 * 'Monthly Returns'!$K$5^2) + (2 * A4 * B4 * 'Monthly Returns'!$K$4 * 'Monthly Returns'!$K$5 * 'Monthly Returns'!$N$5))</f>
        <v>12.466260214353243</v>
      </c>
    </row>
    <row r="5" spans="1:4" ht="13.8" x14ac:dyDescent="0.25">
      <c r="A5" s="9">
        <v>0.02</v>
      </c>
      <c r="B5" s="7">
        <v>0.98</v>
      </c>
      <c r="C5" s="7">
        <f>A5*'Monthly Returns'!$J$4 + B5*'Monthly Returns'!$J$5</f>
        <v>1.0737082874999997</v>
      </c>
      <c r="D5" s="7">
        <f>SQRT((A5^2 * 'Monthly Returns'!$K$4^2) + (B5^2 * 'Monthly Returns'!$K$5^2) + (2 * A5 * B5 * 'Monthly Returns'!$K$4 * 'Monthly Returns'!$K$5 * 'Monthly Returns'!$N$5))</f>
        <v>12.360136034213372</v>
      </c>
    </row>
    <row r="6" spans="1:4" ht="13.8" x14ac:dyDescent="0.25">
      <c r="A6" s="9">
        <v>0.03</v>
      </c>
      <c r="B6" s="7">
        <v>0.97</v>
      </c>
      <c r="C6" s="7">
        <f>A6*'Monthly Returns'!$J$4 + B6*'Monthly Returns'!$J$5</f>
        <v>1.0711739104166664</v>
      </c>
      <c r="D6" s="7">
        <f>SQRT((A6^2 * 'Monthly Returns'!$K$4^2) + (B6^2 * 'Monthly Returns'!$K$5^2) + (2 * A6 * B6 * 'Monthly Returns'!$K$4 * 'Monthly Returns'!$K$5 * 'Monthly Returns'!$N$5))</f>
        <v>12.254548816323741</v>
      </c>
    </row>
    <row r="7" spans="1:4" ht="13.8" x14ac:dyDescent="0.25">
      <c r="A7" s="9">
        <v>0.04</v>
      </c>
      <c r="B7" s="7">
        <v>0.96</v>
      </c>
      <c r="C7" s="7">
        <f>A7*'Monthly Returns'!$J$4 + B7*'Monthly Returns'!$J$5</f>
        <v>1.0686395333333329</v>
      </c>
      <c r="D7" s="7">
        <f>SQRT((A7^2 * 'Monthly Returns'!$K$4^2) + (B7^2 * 'Monthly Returns'!$K$5^2) + (2 * A7 * B7 * 'Monthly Returns'!$K$4 * 'Monthly Returns'!$K$5 * 'Monthly Returns'!$N$5))</f>
        <v>12.149512560352846</v>
      </c>
    </row>
    <row r="8" spans="1:4" ht="13.8" x14ac:dyDescent="0.25">
      <c r="A8" s="9">
        <v>0.05</v>
      </c>
      <c r="B8" s="7">
        <v>0.95</v>
      </c>
      <c r="C8" s="7">
        <f>A8*'Monthly Returns'!$J$4 + B8*'Monthly Returns'!$J$5</f>
        <v>1.0661051562499999</v>
      </c>
      <c r="D8" s="7">
        <f>SQRT((A8^2 * 'Monthly Returns'!$K$4^2) + (B8^2 * 'Monthly Returns'!$K$5^2) + (2 * A8 * B8 * 'Monthly Returns'!$K$4 * 'Monthly Returns'!$K$5 * 'Monthly Returns'!$N$5))</f>
        <v>12.04504167995238</v>
      </c>
    </row>
    <row r="9" spans="1:4" ht="13.8" x14ac:dyDescent="0.25">
      <c r="A9" s="9">
        <v>0.06</v>
      </c>
      <c r="B9" s="7">
        <v>0.94</v>
      </c>
      <c r="C9" s="7">
        <f>A9*'Monthly Returns'!$J$4 + B9*'Monthly Returns'!$J$5</f>
        <v>1.0635707791666664</v>
      </c>
      <c r="D9" s="7">
        <f>SQRT((A9^2 * 'Monthly Returns'!$K$4^2) + (B9^2 * 'Monthly Returns'!$K$5^2) + (2 * A9 * B9 * 'Monthly Returns'!$K$4 * 'Monthly Returns'!$K$5 * 'Monthly Returns'!$N$5))</f>
        <v>11.941151014224587</v>
      </c>
    </row>
    <row r="10" spans="1:4" ht="13.8" x14ac:dyDescent="0.25">
      <c r="A10" s="9">
        <v>7.0000000000000007E-2</v>
      </c>
      <c r="B10" s="7">
        <v>0.93</v>
      </c>
      <c r="C10" s="7">
        <f>A10*'Monthly Returns'!$J$4 + B10*'Monthly Returns'!$J$5</f>
        <v>1.0610364020833332</v>
      </c>
      <c r="D10" s="7">
        <f>SQRT((A10^2 * 'Monthly Returns'!$K$4^2) + (B10^2 * 'Monthly Returns'!$K$5^2) + (2 * A10 * B10 * 'Monthly Returns'!$K$4 * 'Monthly Returns'!$K$5 * 'Monthly Returns'!$N$5))</f>
        <v>11.837855839312802</v>
      </c>
    </row>
    <row r="11" spans="1:4" ht="13.8" x14ac:dyDescent="0.25">
      <c r="A11" s="9">
        <v>0.08</v>
      </c>
      <c r="B11" s="7">
        <v>0.92</v>
      </c>
      <c r="C11" s="7">
        <f>A11*'Monthly Returns'!$J$4 + B11*'Monthly Returns'!$J$5</f>
        <v>1.0585020249999997</v>
      </c>
      <c r="D11" s="7">
        <f>SQRT((A11^2 * 'Monthly Returns'!$K$4^2) + (B11^2 * 'Monthly Returns'!$K$5^2) + (2 * A11 * B11 * 'Monthly Returns'!$K$4 * 'Monthly Returns'!$K$5 * 'Monthly Returns'!$N$5))</f>
        <v>11.735171880091734</v>
      </c>
    </row>
    <row r="12" spans="1:4" ht="13.8" x14ac:dyDescent="0.25">
      <c r="A12" s="9">
        <v>0.09</v>
      </c>
      <c r="B12" s="7">
        <v>0.91</v>
      </c>
      <c r="C12" s="7">
        <f>A12*'Monthly Returns'!$J$4 + B12*'Monthly Returns'!$J$5</f>
        <v>1.0559676479166664</v>
      </c>
      <c r="D12" s="7">
        <f>SQRT((A12^2 * 'Monthly Returns'!$K$4^2) + (B12^2 * 'Monthly Returns'!$K$5^2) + (2 * A12 * B12 * 'Monthly Returns'!$K$4 * 'Monthly Returns'!$K$5 * 'Monthly Returns'!$N$5))</f>
        <v>11.633115321931086</v>
      </c>
    </row>
    <row r="13" spans="1:4" ht="13.8" x14ac:dyDescent="0.25">
      <c r="A13" s="9">
        <v>0.1</v>
      </c>
      <c r="B13" s="7">
        <v>0.9</v>
      </c>
      <c r="C13" s="7">
        <f>A13*'Monthly Returns'!$J$4 + B13*'Monthly Returns'!$J$5</f>
        <v>1.0534332708333332</v>
      </c>
      <c r="D13" s="7">
        <f>SQRT((A13^2 * 'Monthly Returns'!$K$4^2) + (B13^2 * 'Monthly Returns'!$K$5^2) + (2 * A13 * B13 * 'Monthly Returns'!$K$4 * 'Monthly Returns'!$K$5 * 'Monthly Returns'!$N$5))</f>
        <v>11.53170282250233</v>
      </c>
    </row>
    <row r="14" spans="1:4" ht="13.8" x14ac:dyDescent="0.25">
      <c r="A14" s="9">
        <v>0.11</v>
      </c>
      <c r="B14" s="7">
        <v>0.89</v>
      </c>
      <c r="C14" s="7">
        <f>A14*'Monthly Returns'!$J$4 + B14*'Monthly Returns'!$J$5</f>
        <v>1.0508988937499997</v>
      </c>
      <c r="D14" s="7">
        <f>SQRT((A14^2 * 'Monthly Returns'!$K$4^2) + (B14^2 * 'Monthly Returns'!$K$5^2) + (2 * A14 * B14 * 'Monthly Returns'!$K$4 * 'Monthly Returns'!$K$5 * 'Monthly Returns'!$N$5))</f>
        <v>11.430951523594917</v>
      </c>
    </row>
    <row r="15" spans="1:4" ht="13.8" x14ac:dyDescent="0.25">
      <c r="A15" s="9">
        <v>0.12</v>
      </c>
      <c r="B15" s="7">
        <v>0.88</v>
      </c>
      <c r="C15" s="7">
        <f>A15*'Monthly Returns'!$J$4 + B15*'Monthly Returns'!$J$5</f>
        <v>1.0483645166666664</v>
      </c>
      <c r="D15" s="7">
        <f>SQRT((A15^2 * 'Monthly Returns'!$K$4^2) + (B15^2 * 'Monthly Returns'!$K$5^2) + (2 * A15 * B15 * 'Monthly Returns'!$K$4 * 'Monthly Returns'!$K$5 * 'Monthly Returns'!$N$5))</f>
        <v>11.330879062903907</v>
      </c>
    </row>
    <row r="16" spans="1:4" ht="13.8" x14ac:dyDescent="0.25">
      <c r="A16" s="9">
        <v>0.13</v>
      </c>
      <c r="B16" s="7">
        <v>0.87</v>
      </c>
      <c r="C16" s="7">
        <f>A16*'Monthly Returns'!$J$4 + B16*'Monthly Returns'!$J$5</f>
        <v>1.0458301395833329</v>
      </c>
      <c r="D16" s="7">
        <f>SQRT((A16^2 * 'Monthly Returns'!$K$4^2) + (B16^2 * 'Monthly Returns'!$K$5^2) + (2 * A16 * B16 * 'Monthly Returns'!$K$4 * 'Monthly Returns'!$K$5 * 'Monthly Returns'!$N$5))</f>
        <v>11.231503585746644</v>
      </c>
    </row>
    <row r="17" spans="1:4" ht="13.8" x14ac:dyDescent="0.25">
      <c r="A17" s="9">
        <v>0.14000000000000001</v>
      </c>
      <c r="B17" s="7">
        <v>0.86</v>
      </c>
      <c r="C17" s="7">
        <f>A17*'Monthly Returns'!$J$4 + B17*'Monthly Returns'!$J$5</f>
        <v>1.0432957624999997</v>
      </c>
      <c r="D17" s="7">
        <f>SQRT((A17^2 * 'Monthly Returns'!$K$4^2) + (B17^2 * 'Monthly Returns'!$K$5^2) + (2 * A17 * B17 * 'Monthly Returns'!$K$4 * 'Monthly Returns'!$K$5 * 'Monthly Returns'!$N$5))</f>
        <v>11.132843756661353</v>
      </c>
    </row>
    <row r="18" spans="1:4" ht="13.8" x14ac:dyDescent="0.25">
      <c r="A18" s="9">
        <v>0.15</v>
      </c>
      <c r="B18" s="7">
        <v>0.85</v>
      </c>
      <c r="C18" s="7">
        <f>A18*'Monthly Returns'!$J$4 + B18*'Monthly Returns'!$J$5</f>
        <v>1.0407613854166664</v>
      </c>
      <c r="D18" s="7">
        <f>SQRT((A18^2 * 'Monthly Returns'!$K$4^2) + (B18^2 * 'Monthly Returns'!$K$5^2) + (2 * A18 * B18 * 'Monthly Returns'!$K$4 * 'Monthly Returns'!$K$5 * 'Monthly Returns'!$N$5))</f>
        <v>11.034918770835425</v>
      </c>
    </row>
    <row r="19" spans="1:4" ht="13.8" x14ac:dyDescent="0.25">
      <c r="A19" s="9">
        <v>0.16</v>
      </c>
      <c r="B19" s="7">
        <v>0.84</v>
      </c>
      <c r="C19" s="7">
        <f>A19*'Monthly Returns'!$J$4 + B19*'Monthly Returns'!$J$5</f>
        <v>1.0382270083333329</v>
      </c>
      <c r="D19" s="7">
        <f>SQRT((A19^2 * 'Monthly Returns'!$K$4^2) + (B19^2 * 'Monthly Returns'!$K$5^2) + (2 * A19 * B19 * 'Monthly Returns'!$K$4 * 'Monthly Returns'!$K$5 * 'Monthly Returns'!$N$5))</f>
        <v>10.937748365305666</v>
      </c>
    </row>
    <row r="20" spans="1:4" ht="13.8" x14ac:dyDescent="0.25">
      <c r="A20" s="9">
        <v>0.17</v>
      </c>
      <c r="B20" s="7">
        <v>0.83</v>
      </c>
      <c r="C20" s="7">
        <f>A20*'Monthly Returns'!$J$4 + B20*'Monthly Returns'!$J$5</f>
        <v>1.0356926312499997</v>
      </c>
      <c r="D20" s="7">
        <f>SQRT((A20^2 * 'Monthly Returns'!$K$4^2) + (B20^2 * 'Monthly Returns'!$K$5^2) + (2 * A20 * B20 * 'Monthly Returns'!$K$4 * 'Monthly Returns'!$K$5 * 'Monthly Returns'!$N$5))</f>
        <v>10.841352829867031</v>
      </c>
    </row>
    <row r="21" spans="1:4" ht="13.8" x14ac:dyDescent="0.25">
      <c r="A21" s="9">
        <v>0.18</v>
      </c>
      <c r="B21" s="7">
        <v>0.82</v>
      </c>
      <c r="C21" s="7">
        <f>A21*'Monthly Returns'!$J$4 + B21*'Monthly Returns'!$J$5</f>
        <v>1.0331582541666662</v>
      </c>
      <c r="D21" s="7">
        <f>SQRT((A21^2 * 'Monthly Returns'!$K$4^2) + (B21^2 * 'Monthly Returns'!$K$5^2) + (2 * A21 * B21 * 'Monthly Returns'!$K$4 * 'Monthly Returns'!$K$5 * 'Monthly Returns'!$N$5))</f>
        <v>10.745753017620189</v>
      </c>
    </row>
    <row r="22" spans="1:4" ht="13.8" x14ac:dyDescent="0.25">
      <c r="A22" s="9">
        <v>0.19</v>
      </c>
      <c r="B22" s="7">
        <v>0.81</v>
      </c>
      <c r="C22" s="7">
        <f>A22*'Monthly Returns'!$J$4 + B22*'Monthly Returns'!$J$5</f>
        <v>1.0306238770833331</v>
      </c>
      <c r="D22" s="7">
        <f>SQRT((A22^2 * 'Monthly Returns'!$K$4^2) + (B22^2 * 'Monthly Returns'!$K$5^2) + (2 * A22 * B22 * 'Monthly Returns'!$K$4 * 'Monthly Returns'!$K$5 * 'Monthly Returns'!$N$5))</f>
        <v>10.650970355081705</v>
      </c>
    </row>
    <row r="23" spans="1:4" ht="13.8" x14ac:dyDescent="0.25">
      <c r="A23" s="9">
        <v>0.2</v>
      </c>
      <c r="B23" s="7">
        <v>0.8</v>
      </c>
      <c r="C23" s="7">
        <f>A23*'Monthly Returns'!$J$4 + B23*'Monthly Returns'!$J$5</f>
        <v>1.0280894999999997</v>
      </c>
      <c r="D23" s="7">
        <f>SQRT((A23^2 * 'Monthly Returns'!$K$4^2) + (B23^2 * 'Monthly Returns'!$K$5^2) + (2 * A23 * B23 * 'Monthly Returns'!$K$4 * 'Monthly Returns'!$K$5 * 'Monthly Returns'!$N$5))</f>
        <v>10.557026851773829</v>
      </c>
    </row>
    <row r="24" spans="1:4" ht="13.8" x14ac:dyDescent="0.25">
      <c r="A24" s="9">
        <v>0.21</v>
      </c>
      <c r="B24" s="7">
        <v>0.79</v>
      </c>
      <c r="C24" s="7">
        <f>A24*'Monthly Returns'!$J$4 + B24*'Monthly Returns'!$J$5</f>
        <v>1.0255551229166664</v>
      </c>
      <c r="D24" s="7">
        <f>SQRT((A24^2 * 'Monthly Returns'!$K$4^2) + (B24^2 * 'Monthly Returns'!$K$5^2) + (2 * A24 * B24 * 'Monthly Returns'!$K$4 * 'Monthly Returns'!$K$5 * 'Monthly Returns'!$N$5))</f>
        <v>10.463945109203618</v>
      </c>
    </row>
    <row r="25" spans="1:4" ht="13.8" x14ac:dyDescent="0.25">
      <c r="A25" s="9">
        <v>0.22</v>
      </c>
      <c r="B25" s="7">
        <v>0.78</v>
      </c>
      <c r="C25" s="7">
        <f>A25*'Monthly Returns'!$J$4 + B25*'Monthly Returns'!$J$5</f>
        <v>1.0230207458333331</v>
      </c>
      <c r="D25" s="7">
        <f>SQRT((A25^2 * 'Monthly Returns'!$K$4^2) + (B25^2 * 'Monthly Returns'!$K$5^2) + (2 * A25 * B25 * 'Monthly Returns'!$K$4 * 'Monthly Returns'!$K$5 * 'Monthly Returns'!$N$5))</f>
        <v>10.371748329133686</v>
      </c>
    </row>
    <row r="26" spans="1:4" ht="13.8" x14ac:dyDescent="0.25">
      <c r="A26" s="9">
        <v>0.23</v>
      </c>
      <c r="B26" s="7">
        <v>0.77</v>
      </c>
      <c r="C26" s="7">
        <f>A26*'Monthly Returns'!$J$4 + B26*'Monthly Returns'!$J$5</f>
        <v>1.0204863687499997</v>
      </c>
      <c r="D26" s="7">
        <f>SQRT((A26^2 * 'Monthly Returns'!$K$4^2) + (B26^2 * 'Monthly Returns'!$K$5^2) + (2 * A26 * B26 * 'Monthly Returns'!$K$4 * 'Monthly Returns'!$K$5 * 'Monthly Returns'!$N$5))</f>
        <v>10.280460321038976</v>
      </c>
    </row>
    <row r="27" spans="1:4" ht="13.8" x14ac:dyDescent="0.25">
      <c r="A27" s="9">
        <v>0.24</v>
      </c>
      <c r="B27" s="7">
        <v>0.76</v>
      </c>
      <c r="C27" s="7">
        <f>A27*'Monthly Returns'!$J$4 + B27*'Monthly Returns'!$J$5</f>
        <v>1.0179519916666664</v>
      </c>
      <c r="D27" s="7">
        <f>SQRT((A27^2 * 'Monthly Returns'!$K$4^2) + (B27^2 * 'Monthly Returns'!$K$5^2) + (2 * A27 * B27 * 'Monthly Returns'!$K$4 * 'Monthly Returns'!$K$5 * 'Monthly Returns'!$N$5))</f>
        <v>10.190105508636046</v>
      </c>
    </row>
    <row r="28" spans="1:4" ht="13.8" x14ac:dyDescent="0.25">
      <c r="A28" s="9">
        <v>0.25</v>
      </c>
      <c r="B28" s="7">
        <v>0.75</v>
      </c>
      <c r="C28" s="7">
        <f>A28*'Monthly Returns'!$J$4 + B28*'Monthly Returns'!$J$5</f>
        <v>1.0154176145833331</v>
      </c>
      <c r="D28" s="7">
        <f>SQRT((A28^2 * 'Monthly Returns'!$K$4^2) + (B28^2 * 'Monthly Returns'!$K$5^2) + (2 * A28 * B28 * 'Monthly Returns'!$K$4 * 'Monthly Returns'!$K$5 * 'Monthly Returns'!$N$5))</f>
        <v>10.100708935362951</v>
      </c>
    </row>
    <row r="29" spans="1:4" ht="13.8" x14ac:dyDescent="0.25">
      <c r="A29" s="9">
        <v>0.26</v>
      </c>
      <c r="B29" s="7">
        <v>0.74</v>
      </c>
      <c r="C29" s="7">
        <f>A29*'Monthly Returns'!$J$4 + B29*'Monthly Returns'!$J$5</f>
        <v>1.0128832374999996</v>
      </c>
      <c r="D29" s="7">
        <f>SQRT((A29^2 * 'Monthly Returns'!$K$4^2) + (B29^2 * 'Monthly Returns'!$K$5^2) + (2 * A29 * B29 * 'Monthly Returns'!$K$4 * 'Monthly Returns'!$K$5 * 'Monthly Returns'!$N$5))</f>
        <v>10.012296268679606</v>
      </c>
    </row>
    <row r="30" spans="1:4" ht="13.8" x14ac:dyDescent="0.25">
      <c r="A30" s="9">
        <v>0.27</v>
      </c>
      <c r="B30" s="7">
        <v>0.73</v>
      </c>
      <c r="C30" s="7">
        <f>A30*'Monthly Returns'!$J$4 + B30*'Monthly Returns'!$J$5</f>
        <v>1.0103488604166664</v>
      </c>
      <c r="D30" s="7">
        <f>SQRT((A30^2 * 'Monthly Returns'!$K$4^2) + (B30^2 * 'Monthly Returns'!$K$5^2) + (2 * A30 * B30 * 'Monthly Returns'!$K$4 * 'Monthly Returns'!$K$5 * 'Monthly Returns'!$N$5))</f>
        <v>9.9248938030499136</v>
      </c>
    </row>
    <row r="31" spans="1:4" ht="13.8" x14ac:dyDescent="0.25">
      <c r="A31" s="9">
        <v>0.28000000000000003</v>
      </c>
      <c r="B31" s="7">
        <v>0.72</v>
      </c>
      <c r="C31" s="7">
        <f>A31*'Monthly Returns'!$J$4 + B31*'Monthly Returns'!$J$5</f>
        <v>1.0078144833333331</v>
      </c>
      <c r="D31" s="7">
        <f>SQRT((A31^2 * 'Monthly Returns'!$K$4^2) + (B31^2 * 'Monthly Returns'!$K$5^2) + (2 * A31 * B31 * 'Monthly Returns'!$K$4 * 'Monthly Returns'!$K$5 * 'Monthly Returns'!$N$5))</f>
        <v>9.8385284614585533</v>
      </c>
    </row>
    <row r="32" spans="1:4" ht="13.8" x14ac:dyDescent="0.25">
      <c r="A32" s="9">
        <v>0.28999999999999998</v>
      </c>
      <c r="B32" s="7">
        <v>0.71</v>
      </c>
      <c r="C32" s="7">
        <f>A32*'Monthly Returns'!$J$4 + B32*'Monthly Returns'!$J$5</f>
        <v>1.0052801062499996</v>
      </c>
      <c r="D32" s="7">
        <f>SQRT((A32^2 * 'Monthly Returns'!$K$4^2) + (B32^2 * 'Monthly Returns'!$K$5^2) + (2 * A32 * B32 * 'Monthly Returns'!$K$4 * 'Monthly Returns'!$K$5 * 'Monthly Returns'!$N$5))</f>
        <v>9.753227795307037</v>
      </c>
    </row>
    <row r="33" spans="1:4" ht="13.8" x14ac:dyDescent="0.25">
      <c r="A33" s="9">
        <v>0.3</v>
      </c>
      <c r="B33" s="7">
        <v>0.7</v>
      </c>
      <c r="C33" s="7">
        <f>A33*'Monthly Returns'!$J$4 + B33*'Monthly Returns'!$J$5</f>
        <v>1.0027457291666664</v>
      </c>
      <c r="D33" s="7">
        <f>SQRT((A33^2 * 'Monthly Returns'!$K$4^2) + (B33^2 * 'Monthly Returns'!$K$5^2) + (2 * A33 * B33 * 'Monthly Returns'!$K$4 * 'Monthly Returns'!$K$5 * 'Monthly Returns'!$N$5))</f>
        <v>9.6690199825255281</v>
      </c>
    </row>
    <row r="34" spans="1:4" ht="13.8" x14ac:dyDescent="0.25">
      <c r="A34" s="9">
        <v>0.31</v>
      </c>
      <c r="B34" s="7">
        <v>0.69</v>
      </c>
      <c r="C34" s="7">
        <f>A34*'Monthly Returns'!$J$4 + B34*'Monthly Returns'!$J$5</f>
        <v>1.0002113520833329</v>
      </c>
      <c r="D34" s="7">
        <f>SQRT((A34^2 * 'Monthly Returns'!$K$4^2) + (B34^2 * 'Monthly Returns'!$K$5^2) + (2 * A34 * B34 * 'Monthly Returns'!$K$4 * 'Monthly Returns'!$K$5 * 'Monthly Returns'!$N$5))</f>
        <v>9.5859338237291496</v>
      </c>
    </row>
    <row r="35" spans="1:4" ht="13.8" x14ac:dyDescent="0.25">
      <c r="A35" s="9">
        <v>0.32</v>
      </c>
      <c r="B35" s="7">
        <v>0.68</v>
      </c>
      <c r="C35" s="7">
        <f>A35*'Monthly Returns'!$J$4 + B35*'Monthly Returns'!$J$5</f>
        <v>0.99767697499999985</v>
      </c>
      <c r="D35" s="7">
        <f>SQRT((A35^2 * 'Monthly Returns'!$K$4^2) + (B35^2 * 'Monthly Returns'!$K$5^2) + (2 * A35 * B35 * 'Monthly Returns'!$K$4 * 'Monthly Returns'!$K$5 * 'Monthly Returns'!$N$5))</f>
        <v>9.5039987362404208</v>
      </c>
    </row>
    <row r="36" spans="1:4" ht="13.8" x14ac:dyDescent="0.25">
      <c r="A36" s="9">
        <v>0.33</v>
      </c>
      <c r="B36" s="7">
        <v>0.67</v>
      </c>
      <c r="C36" s="7">
        <f>A36*'Monthly Returns'!$J$4 + B36*'Monthly Returns'!$J$5</f>
        <v>0.99514259791666637</v>
      </c>
      <c r="D36" s="7">
        <f>SQRT((A36^2 * 'Monthly Returns'!$K$4^2) + (B36^2 * 'Monthly Returns'!$K$5^2) + (2 * A36 * B36 * 'Monthly Returns'!$K$4 * 'Monthly Returns'!$K$5 * 'Monthly Returns'!$N$5))</f>
        <v>9.4232447457928679</v>
      </c>
    </row>
    <row r="37" spans="1:4" ht="13.8" x14ac:dyDescent="0.25">
      <c r="A37" s="9">
        <v>0.34</v>
      </c>
      <c r="B37" s="7">
        <v>0.66</v>
      </c>
      <c r="C37" s="7">
        <f>A37*'Monthly Returns'!$J$4 + B37*'Monthly Returns'!$J$5</f>
        <v>0.99260822083333311</v>
      </c>
      <c r="D37" s="7">
        <f>SQRT((A37^2 * 'Monthly Returns'!$K$4^2) + (B37^2 * 'Monthly Returns'!$K$5^2) + (2 * A37 * B37 * 'Monthly Returns'!$K$4 * 'Monthly Returns'!$K$5 * 'Monthly Returns'!$N$5))</f>
        <v>9.3437024757252747</v>
      </c>
    </row>
    <row r="38" spans="1:4" ht="13.8" x14ac:dyDescent="0.25">
      <c r="A38" s="9">
        <v>0.35</v>
      </c>
      <c r="B38" s="7">
        <v>0.65</v>
      </c>
      <c r="C38" s="7">
        <f>A38*'Monthly Returns'!$J$4 + B38*'Monthly Returns'!$J$5</f>
        <v>0.99007384374999974</v>
      </c>
      <c r="D38" s="7">
        <f>SQRT((A38^2 * 'Monthly Returns'!$K$4^2) + (B38^2 * 'Monthly Returns'!$K$5^2) + (2 * A38 * B38 * 'Monthly Returns'!$K$4 * 'Monthly Returns'!$K$5 * 'Monthly Returns'!$N$5))</f>
        <v>9.265403133471569</v>
      </c>
    </row>
    <row r="39" spans="1:4" ht="13.8" x14ac:dyDescent="0.25">
      <c r="A39" s="9">
        <v>0.36</v>
      </c>
      <c r="B39" s="7">
        <v>0.64</v>
      </c>
      <c r="C39" s="7">
        <f>A39*'Monthly Returns'!$J$4 + B39*'Monthly Returns'!$J$5</f>
        <v>0.98753946666666637</v>
      </c>
      <c r="D39" s="7">
        <f>SQRT((A39^2 * 'Monthly Returns'!$K$4^2) + (B39^2 * 'Monthly Returns'!$K$5^2) + (2 * A39 * B39 * 'Monthly Returns'!$K$4 * 'Monthly Returns'!$K$5 * 'Monthly Returns'!$N$5))</f>
        <v>9.1883784941480986</v>
      </c>
    </row>
    <row r="40" spans="1:4" ht="13.8" x14ac:dyDescent="0.25">
      <c r="A40" s="9">
        <v>0.37</v>
      </c>
      <c r="B40" s="7">
        <v>0.63</v>
      </c>
      <c r="C40" s="7">
        <f>A40*'Monthly Returns'!$J$4 + B40*'Monthly Returns'!$J$5</f>
        <v>0.9850050895833331</v>
      </c>
      <c r="D40" s="7">
        <f>SQRT((A40^2 * 'Monthly Returns'!$K$4^2) + (B40^2 * 'Monthly Returns'!$K$5^2) + (2 * A40 * B40 * 'Monthly Returns'!$K$4 * 'Monthly Returns'!$K$5 * 'Monthly Returns'!$N$5))</f>
        <v>9.1126608810385452</v>
      </c>
    </row>
    <row r="41" spans="1:4" ht="13.8" x14ac:dyDescent="0.25">
      <c r="A41" s="9">
        <v>0.38</v>
      </c>
      <c r="B41" s="7">
        <v>0.62</v>
      </c>
      <c r="C41" s="7">
        <f>A41*'Monthly Returns'!$J$4 + B41*'Monthly Returns'!$J$5</f>
        <v>0.98247071249999973</v>
      </c>
      <c r="D41" s="7">
        <f>SQRT((A41^2 * 'Monthly Returns'!$K$4^2) + (B41^2 * 'Monthly Returns'!$K$5^2) + (2 * A41 * B41 * 'Monthly Returns'!$K$4 * 'Monthly Returns'!$K$5 * 'Monthly Returns'!$N$5))</f>
        <v>9.0382831427769226</v>
      </c>
    </row>
    <row r="42" spans="1:4" ht="13.8" x14ac:dyDescent="0.25">
      <c r="A42" s="9">
        <v>0.39</v>
      </c>
      <c r="B42" s="7">
        <v>0.61</v>
      </c>
      <c r="C42" s="7">
        <f>A42*'Monthly Returns'!$J$4 + B42*'Monthly Returns'!$J$5</f>
        <v>0.97993633541666636</v>
      </c>
      <c r="D42" s="7">
        <f>SQRT((A42^2 * 'Monthly Returns'!$K$4^2) + (B42^2 * 'Monthly Returns'!$K$5^2) + (2 * A42 * B42 * 'Monthly Returns'!$K$4 * 'Monthly Returns'!$K$5 * 'Monthly Returns'!$N$5))</f>
        <v>8.9652786270315765</v>
      </c>
    </row>
    <row r="43" spans="1:4" ht="13.8" x14ac:dyDescent="0.25">
      <c r="A43" s="9">
        <v>0.4</v>
      </c>
      <c r="B43" s="7">
        <v>0.6</v>
      </c>
      <c r="C43" s="7">
        <f>A43*'Monthly Returns'!$J$4 + B43*'Monthly Returns'!$J$5</f>
        <v>0.9774019583333331</v>
      </c>
      <c r="D43" s="7">
        <f>SQRT((A43^2 * 'Monthly Returns'!$K$4^2) + (B43^2 * 'Monthly Returns'!$K$5^2) + (2 * A43 * B43 * 'Monthly Returns'!$K$4 * 'Monthly Returns'!$K$5 * 'Monthly Returns'!$N$5))</f>
        <v>8.8936811504978781</v>
      </c>
    </row>
    <row r="44" spans="1:4" ht="13.8" x14ac:dyDescent="0.25">
      <c r="A44" s="9">
        <v>0.41</v>
      </c>
      <c r="B44" s="7">
        <v>0.59</v>
      </c>
      <c r="C44" s="7">
        <f>A44*'Monthly Returns'!$J$4 + B44*'Monthly Returns'!$J$5</f>
        <v>0.97486758124999962</v>
      </c>
      <c r="D44" s="7">
        <f>SQRT((A44^2 * 'Monthly Returns'!$K$4^2) + (B44^2 * 'Monthly Returns'!$K$5^2) + (2 * A44 * B44 * 'Monthly Returns'!$K$4 * 'Monthly Returns'!$K$5 * 'Monthly Returns'!$N$5))</f>
        <v>8.823524965014931</v>
      </c>
    </row>
    <row r="45" spans="1:4" ht="13.8" x14ac:dyDescent="0.25">
      <c r="A45" s="9">
        <v>0.42</v>
      </c>
      <c r="B45" s="7">
        <v>0.57999999999999996</v>
      </c>
      <c r="C45" s="7">
        <f>A45*'Monthly Returns'!$J$4 + B45*'Monthly Returns'!$J$5</f>
        <v>0.97233320416666635</v>
      </c>
      <c r="D45" s="7">
        <f>SQRT((A45^2 * 'Monthly Returns'!$K$4^2) + (B45^2 * 'Monthly Returns'!$K$5^2) + (2 * A45 * B45 * 'Monthly Returns'!$K$4 * 'Monthly Returns'!$K$5 * 'Monthly Returns'!$N$5))</f>
        <v>8.7548447196321302</v>
      </c>
    </row>
    <row r="46" spans="1:4" ht="13.8" x14ac:dyDescent="0.25">
      <c r="A46" s="9">
        <v>0.43</v>
      </c>
      <c r="B46" s="7">
        <v>0.56999999999999995</v>
      </c>
      <c r="C46" s="7">
        <f>A46*'Monthly Returns'!$J$4 + B46*'Monthly Returns'!$J$5</f>
        <v>0.96979882708333298</v>
      </c>
      <c r="D46" s="7">
        <f>SQRT((A46^2 * 'Monthly Returns'!$K$4^2) + (B46^2 * 'Monthly Returns'!$K$5^2) + (2 * A46 * B46 * 'Monthly Returns'!$K$4 * 'Monthly Returns'!$K$5 * 'Monthly Returns'!$N$5))</f>
        <v>8.6876754184653926</v>
      </c>
    </row>
    <row r="47" spans="1:4" ht="13.8" x14ac:dyDescent="0.25">
      <c r="A47" s="9">
        <v>0.44</v>
      </c>
      <c r="B47" s="7">
        <v>0.56000000000000005</v>
      </c>
      <c r="C47" s="7">
        <f>A47*'Monthly Returns'!$J$4 + B47*'Monthly Returns'!$J$5</f>
        <v>0.96726444999999972</v>
      </c>
      <c r="D47" s="7">
        <f>SQRT((A47^2 * 'Monthly Returns'!$K$4^2) + (B47^2 * 'Monthly Returns'!$K$5^2) + (2 * A47 * B47 * 'Monthly Returns'!$K$4 * 'Monthly Returns'!$K$5 * 'Monthly Returns'!$N$5))</f>
        <v>8.6220523742003277</v>
      </c>
    </row>
    <row r="48" spans="1:4" ht="13.8" x14ac:dyDescent="0.25">
      <c r="A48" s="9">
        <v>0.45</v>
      </c>
      <c r="B48" s="7">
        <v>0.55000000000000004</v>
      </c>
      <c r="C48" s="7">
        <f>A48*'Monthly Returns'!$J$4 + B48*'Monthly Returns'!$J$5</f>
        <v>0.96473007291666635</v>
      </c>
      <c r="D48" s="7">
        <f>SQRT((A48^2 * 'Monthly Returns'!$K$4^2) + (B48^2 * 'Monthly Returns'!$K$5^2) + (2 * A48 * B48 * 'Monthly Returns'!$K$4 * 'Monthly Returns'!$K$5 * 'Monthly Returns'!$N$5))</f>
        <v>8.5580111571210011</v>
      </c>
    </row>
    <row r="49" spans="1:4" ht="13.8" x14ac:dyDescent="0.25">
      <c r="A49" s="9">
        <v>0.46</v>
      </c>
      <c r="B49" s="7">
        <v>0.54</v>
      </c>
      <c r="C49" s="7">
        <f>A49*'Monthly Returns'!$J$4 + B49*'Monthly Returns'!$J$5</f>
        <v>0.96219569583333309</v>
      </c>
      <c r="D49" s="7">
        <f>SQRT((A49^2 * 'Monthly Returns'!$K$4^2) + (B49^2 * 'Monthly Returns'!$K$5^2) + (2 * A49 * B49 * 'Monthly Returns'!$K$4 * 'Monthly Returns'!$K$5 * 'Monthly Returns'!$N$5))</f>
        <v>8.4955875395684046</v>
      </c>
    </row>
    <row r="50" spans="1:4" ht="13.8" x14ac:dyDescent="0.25">
      <c r="A50" s="9">
        <v>0.47</v>
      </c>
      <c r="B50" s="7">
        <v>0.53</v>
      </c>
      <c r="C50" s="7">
        <f>A50*'Monthly Returns'!$J$4 + B50*'Monthly Returns'!$J$5</f>
        <v>0.9596613187499996</v>
      </c>
      <c r="D50" s="7">
        <f>SQRT((A50^2 * 'Monthly Returns'!$K$4^2) + (B50^2 * 'Monthly Returns'!$K$5^2) + (2 * A50 * B50 * 'Monthly Returns'!$K$4 * 'Monthly Returns'!$K$5 * 'Monthly Returns'!$N$5))</f>
        <v>8.4348174357623638</v>
      </c>
    </row>
    <row r="51" spans="1:4" ht="13.8" x14ac:dyDescent="0.25">
      <c r="A51" s="9">
        <v>0.48</v>
      </c>
      <c r="B51" s="7">
        <v>0.52</v>
      </c>
      <c r="C51" s="7">
        <f>A51*'Monthly Returns'!$J$4 + B51*'Monthly Returns'!$J$5</f>
        <v>0.95712694166666634</v>
      </c>
      <c r="D51" s="7">
        <f>SQRT((A51^2 * 'Monthly Returns'!$K$4^2) + (B51^2 * 'Monthly Returns'!$K$5^2) + (2 * A51 * B51 * 'Monthly Returns'!$K$4 * 'Monthly Returns'!$K$5 * 'Monthly Returns'!$N$5))</f>
        <v>8.3757368369547009</v>
      </c>
    </row>
    <row r="52" spans="1:4" ht="13.8" x14ac:dyDescent="0.25">
      <c r="A52" s="9">
        <v>0.49</v>
      </c>
      <c r="B52" s="7">
        <v>0.51</v>
      </c>
      <c r="C52" s="7">
        <f>A52*'Monthly Returns'!$J$4 + B52*'Monthly Returns'!$J$5</f>
        <v>0.95459256458333297</v>
      </c>
      <c r="D52" s="7">
        <f>SQRT((A52^2 * 'Monthly Returns'!$K$4^2) + (B52^2 * 'Monthly Returns'!$K$5^2) + (2 * A52 * B52 * 'Monthly Returns'!$K$4 * 'Monthly Returns'!$K$5 * 'Monthly Returns'!$N$5))</f>
        <v>8.3183817419199713</v>
      </c>
    </row>
    <row r="53" spans="1:4" ht="13.8" x14ac:dyDescent="0.25">
      <c r="A53" s="9">
        <v>0.5</v>
      </c>
      <c r="B53" s="7">
        <v>0.5</v>
      </c>
      <c r="C53" s="7">
        <f>A53*'Monthly Returns'!$J$4 + B53*'Monthly Returns'!$J$5</f>
        <v>0.9520581874999996</v>
      </c>
      <c r="D53" s="7">
        <f>SQRT((A53^2 * 'Monthly Returns'!$K$4^2) + (B53^2 * 'Monthly Returns'!$K$5^2) + (2 * A53 * B53 * 'Monthly Returns'!$K$4 * 'Monthly Returns'!$K$5 * 'Monthly Returns'!$N$5))</f>
        <v>8.2627880828327864</v>
      </c>
    </row>
    <row r="54" spans="1:4" ht="13.8" x14ac:dyDescent="0.25">
      <c r="A54" s="9">
        <v>0.51</v>
      </c>
      <c r="B54" s="7">
        <v>0.49</v>
      </c>
      <c r="C54" s="7">
        <f>A54*'Monthly Returns'!$J$4 + B54*'Monthly Returns'!$J$5</f>
        <v>0.94952381041666634</v>
      </c>
      <c r="D54" s="7">
        <f>SQRT((A54^2 * 'Monthly Returns'!$K$4^2) + (B54^2 * 'Monthly Returns'!$K$5^2) + (2 * A54 * B54 * 'Monthly Returns'!$K$4 * 'Monthly Returns'!$K$5 * 'Monthly Returns'!$N$5))</f>
        <v>8.2089916466279753</v>
      </c>
    </row>
    <row r="55" spans="1:4" ht="13.8" x14ac:dyDescent="0.25">
      <c r="A55" s="9">
        <v>0.52</v>
      </c>
      <c r="B55" s="7">
        <v>0.48</v>
      </c>
      <c r="C55" s="7">
        <f>A55*'Monthly Returns'!$J$4 + B55*'Monthly Returns'!$J$5</f>
        <v>0.94698943333333296</v>
      </c>
      <c r="D55" s="7">
        <f>SQRT((A55^2 * 'Monthly Returns'!$K$4^2) + (B55^2 * 'Monthly Returns'!$K$5^2) + (2 * A55 * B55 * 'Monthly Returns'!$K$4 * 'Monthly Returns'!$K$5 * 'Monthly Returns'!$N$5))</f>
        <v>8.1570279919907502</v>
      </c>
    </row>
    <row r="56" spans="1:4" ht="13.8" x14ac:dyDescent="0.25">
      <c r="A56" s="9">
        <v>0.53</v>
      </c>
      <c r="B56" s="7">
        <v>0.47</v>
      </c>
      <c r="C56" s="7">
        <f>A56*'Monthly Returns'!$J$4 + B56*'Monthly Returns'!$J$5</f>
        <v>0.94445505624999959</v>
      </c>
      <c r="D56" s="7">
        <f>SQRT((A56^2 * 'Monthly Returns'!$K$4^2) + (B56^2 * 'Monthly Returns'!$K$5^2) + (2 * A56 * B56 * 'Monthly Returns'!$K$4 * 'Monthly Returns'!$K$5 * 'Monthly Returns'!$N$5))</f>
        <v>8.1069323621787905</v>
      </c>
    </row>
    <row r="57" spans="1:4" ht="13.8" x14ac:dyDescent="0.25">
      <c r="A57" s="9">
        <v>0.54</v>
      </c>
      <c r="B57" s="7">
        <v>0.46</v>
      </c>
      <c r="C57" s="7">
        <f>A57*'Monthly Returns'!$J$4 + B57*'Monthly Returns'!$J$5</f>
        <v>0.94192067916666633</v>
      </c>
      <c r="D57" s="7">
        <f>SQRT((A57^2 * 'Monthly Returns'!$K$4^2) + (B57^2 * 'Monthly Returns'!$K$5^2) + (2 * A57 * B57 * 'Monthly Returns'!$K$4 * 'Monthly Returns'!$K$5 * 'Monthly Returns'!$N$5))</f>
        <v>8.0587395939359716</v>
      </c>
    </row>
    <row r="58" spans="1:4" ht="13.8" x14ac:dyDescent="0.25">
      <c r="A58" s="9">
        <v>0.55000000000000004</v>
      </c>
      <c r="B58" s="7">
        <v>0.45</v>
      </c>
      <c r="C58" s="7">
        <f>A58*'Monthly Returns'!$J$4 + B58*'Monthly Returns'!$J$5</f>
        <v>0.93938630208333307</v>
      </c>
      <c r="D58" s="7">
        <f>SQRT((A58^2 * 'Monthly Returns'!$K$4^2) + (B58^2 * 'Monthly Returns'!$K$5^2) + (2 * A58 * B58 * 'Monthly Returns'!$K$4 * 'Monthly Returns'!$K$5 * 'Monthly Returns'!$N$5))</f>
        <v>8.0124840228177199</v>
      </c>
    </row>
    <row r="59" spans="1:4" ht="13.8" x14ac:dyDescent="0.25">
      <c r="A59" s="9">
        <v>0.56000000000000005</v>
      </c>
      <c r="B59" s="7">
        <v>0.44</v>
      </c>
      <c r="C59" s="7">
        <f>A59*'Monthly Returns'!$J$4 + B59*'Monthly Returns'!$J$5</f>
        <v>0.9368519249999997</v>
      </c>
      <c r="D59" s="7">
        <f>SQRT((A59^2 * 'Monthly Returns'!$K$4^2) + (B59^2 * 'Monthly Returns'!$K$5^2) + (2 * A59 * B59 * 'Monthly Returns'!$K$4 * 'Monthly Returns'!$K$5 * 'Monthly Returns'!$N$5))</f>
        <v>7.9681993853100561</v>
      </c>
    </row>
    <row r="60" spans="1:4" ht="13.8" x14ac:dyDescent="0.25">
      <c r="A60" s="9">
        <v>0.56999999999999995</v>
      </c>
      <c r="B60" s="7">
        <v>0.42999999999999899</v>
      </c>
      <c r="C60" s="7">
        <f>A60*'Monthly Returns'!$J$4 + B60*'Monthly Returns'!$J$5</f>
        <v>0.93431754791666521</v>
      </c>
      <c r="D60" s="7">
        <f>SQRT((A60^2 * 'Monthly Returns'!$K$4^2) + (B60^2 * 'Monthly Returns'!$K$5^2) + (2 * A60 * B60 * 'Monthly Returns'!$K$4 * 'Monthly Returns'!$K$5 * 'Monthly Returns'!$N$5))</f>
        <v>7.9259187181871908</v>
      </c>
    </row>
    <row r="61" spans="1:4" ht="13.8" x14ac:dyDescent="0.25">
      <c r="A61" s="9">
        <v>0.57999999999999996</v>
      </c>
      <c r="B61" s="7">
        <v>0.41999999999999899</v>
      </c>
      <c r="C61" s="7">
        <f>A61*'Monthly Returns'!$J$4 + B61*'Monthly Returns'!$J$5</f>
        <v>0.93178317083333184</v>
      </c>
      <c r="D61" s="7">
        <f>SQRT((A61^2 * 'Monthly Returns'!$K$4^2) + (B61^2 * 'Monthly Returns'!$K$5^2) + (2 * A61 * B61 * 'Monthly Returns'!$K$4 * 'Monthly Returns'!$K$5 * 'Monthly Returns'!$N$5))</f>
        <v>7.8856742556152524</v>
      </c>
    </row>
    <row r="62" spans="1:4" ht="13.8" x14ac:dyDescent="0.25">
      <c r="A62" s="9">
        <v>0.59</v>
      </c>
      <c r="B62" s="7">
        <v>0.40999999999999898</v>
      </c>
      <c r="C62" s="7">
        <f>A62*'Monthly Returns'!$J$4 + B62*'Monthly Returns'!$J$5</f>
        <v>0.92924879374999847</v>
      </c>
      <c r="D62" s="7">
        <f>SQRT((A62^2 * 'Monthly Returns'!$K$4^2) + (B62^2 * 'Monthly Returns'!$K$5^2) + (2 * A62 * B62 * 'Monthly Returns'!$K$4 * 'Monthly Returns'!$K$5 * 'Monthly Returns'!$N$5))</f>
        <v>7.8474973245707229</v>
      </c>
    </row>
    <row r="63" spans="1:4" ht="13.8" x14ac:dyDescent="0.25">
      <c r="A63" s="9">
        <v>0.6</v>
      </c>
      <c r="B63" s="7">
        <v>0.39999999999999902</v>
      </c>
      <c r="C63" s="7">
        <f>A63*'Monthly Returns'!$J$4 + B63*'Monthly Returns'!$J$5</f>
        <v>0.92671441666666521</v>
      </c>
      <c r="D63" s="7">
        <f>SQRT((A63^2 * 'Monthly Returns'!$K$4^2) + (B63^2 * 'Monthly Returns'!$K$5^2) + (2 * A63 * B63 * 'Monthly Returns'!$K$4 * 'Monthly Returns'!$K$5 * 'Monthly Returns'!$N$5))</f>
        <v>7.8114182392011591</v>
      </c>
    </row>
    <row r="64" spans="1:4" ht="13.8" x14ac:dyDescent="0.25">
      <c r="A64" s="9">
        <v>0.61</v>
      </c>
      <c r="B64" s="7">
        <v>0.38999999999999901</v>
      </c>
      <c r="C64" s="7">
        <f>A64*'Monthly Returns'!$J$4 + B64*'Monthly Returns'!$J$5</f>
        <v>0.92418003958333195</v>
      </c>
      <c r="D64" s="7">
        <f>SQRT((A64^2 * 'Monthly Returns'!$K$4^2) + (B64^2 * 'Monthly Returns'!$K$5^2) + (2 * A64 * B64 * 'Monthly Returns'!$K$4 * 'Monthly Returns'!$K$5 * 'Monthly Returns'!$N$5))</f>
        <v>7.777466194810029</v>
      </c>
    </row>
    <row r="65" spans="1:4" ht="13.8" x14ac:dyDescent="0.25">
      <c r="A65" s="9">
        <v>0.62</v>
      </c>
      <c r="B65" s="7">
        <v>0.37999999999999901</v>
      </c>
      <c r="C65" s="7">
        <f>A65*'Monthly Returns'!$J$4 + B65*'Monthly Returns'!$J$5</f>
        <v>0.92164566249999846</v>
      </c>
      <c r="D65" s="7">
        <f>SQRT((A65^2 * 'Monthly Returns'!$K$4^2) + (B65^2 * 'Monthly Returns'!$K$5^2) + (2 * A65 * B65 * 'Monthly Returns'!$K$4 * 'Monthly Returns'!$K$5 * 'Monthly Returns'!$N$5))</f>
        <v>7.7456691621969922</v>
      </c>
    </row>
    <row r="66" spans="1:4" ht="13.8" x14ac:dyDescent="0.25">
      <c r="A66" s="9">
        <v>0.63</v>
      </c>
      <c r="B66" s="7">
        <v>0.369999999999999</v>
      </c>
      <c r="C66" s="7">
        <f>A66*'Monthly Returns'!$J$4 + B66*'Monthly Returns'!$J$5</f>
        <v>0.9191112854166652</v>
      </c>
      <c r="D66" s="7">
        <f>SQRT((A66^2 * 'Monthly Returns'!$K$4^2) + (B66^2 * 'Monthly Returns'!$K$5^2) + (2 * A66 * B66 * 'Monthly Returns'!$K$4 * 'Monthly Returns'!$K$5 * 'Monthly Returns'!$N$5))</f>
        <v>7.7160537831273892</v>
      </c>
    </row>
    <row r="67" spans="1:4" ht="13.8" x14ac:dyDescent="0.25">
      <c r="A67" s="9">
        <v>0.64</v>
      </c>
      <c r="B67" s="7">
        <v>0.35999999999999899</v>
      </c>
      <c r="C67" s="7">
        <f>A67*'Monthly Returns'!$J$4 + B67*'Monthly Returns'!$J$5</f>
        <v>0.91657690833333194</v>
      </c>
      <c r="D67" s="7">
        <f>SQRT((A67^2 * 'Monthly Returns'!$K$4^2) + (B67^2 * 'Monthly Returns'!$K$5^2) + (2 * A67 * B67 * 'Monthly Returns'!$K$4 * 'Monthly Returns'!$K$5 * 'Monthly Returns'!$N$5))</f>
        <v>7.6886452677391688</v>
      </c>
    </row>
    <row r="68" spans="1:4" ht="13.8" x14ac:dyDescent="0.25">
      <c r="A68" s="9">
        <v>0.65</v>
      </c>
      <c r="B68" s="7">
        <v>0.34999999999999898</v>
      </c>
      <c r="C68" s="7">
        <f>A68*'Monthly Returns'!$J$4 + B68*'Monthly Returns'!$J$5</f>
        <v>0.91404253124999846</v>
      </c>
      <c r="D68" s="7">
        <f>SQRT((A68^2 * 'Monthly Returns'!$K$4^2) + (B68^2 * 'Monthly Returns'!$K$5^2) + (2 * A68 * B68 * 'Monthly Returns'!$K$4 * 'Monthly Returns'!$K$5 * 'Monthly Returns'!$N$5))</f>
        <v>7.6634672947204345</v>
      </c>
    </row>
    <row r="69" spans="1:4" ht="13.8" x14ac:dyDescent="0.25">
      <c r="A69" s="9">
        <v>0.66</v>
      </c>
      <c r="B69" s="7">
        <v>0.33999999999999903</v>
      </c>
      <c r="C69" s="7">
        <f>A69*'Monthly Returns'!$J$4 + B69*'Monthly Returns'!$J$5</f>
        <v>0.9115081541666652</v>
      </c>
      <c r="D69" s="7">
        <f>SQRT((A69^2 * 'Monthly Returns'!$K$4^2) + (B69^2 * 'Monthly Returns'!$K$5^2) + (2 * A69 * B69 * 'Monthly Returns'!$K$4 * 'Monthly Returns'!$K$5 * 'Monthly Returns'!$N$5))</f>
        <v>7.6405419151052341</v>
      </c>
    </row>
    <row r="70" spans="1:4" ht="13.8" x14ac:dyDescent="0.25">
      <c r="A70" s="9">
        <v>0.67</v>
      </c>
      <c r="B70" s="7">
        <v>0.32999999999999902</v>
      </c>
      <c r="C70" s="7">
        <f>A70*'Monthly Returns'!$J$4 + B70*'Monthly Returns'!$J$5</f>
        <v>0.90897377708333194</v>
      </c>
      <c r="D70" s="7">
        <f>SQRT((A70^2 * 'Monthly Returns'!$K$4^2) + (B70^2 * 'Monthly Returns'!$K$5^2) + (2 * A70 * B70 * 'Monthly Returns'!$K$4 * 'Monthly Returns'!$K$5 * 'Monthly Returns'!$N$5))</f>
        <v>7.6198894605380305</v>
      </c>
    </row>
    <row r="71" spans="1:4" ht="13.8" x14ac:dyDescent="0.25">
      <c r="A71" s="9">
        <v>0.68</v>
      </c>
      <c r="B71" s="7">
        <v>0.31999999999999901</v>
      </c>
      <c r="C71" s="7">
        <f>A71*'Monthly Returns'!$J$4 + B71*'Monthly Returns'!$J$5</f>
        <v>0.90643939999999856</v>
      </c>
      <c r="D71" s="7">
        <f>SQRT((A71^2 * 'Monthly Returns'!$K$4^2) + (B71^2 * 'Monthly Returns'!$K$5^2) + (2 * A71 * B71 * 'Monthly Returns'!$K$4 * 'Monthly Returns'!$K$5 * 'Monthly Returns'!$N$5))</f>
        <v>7.6015284568477108</v>
      </c>
    </row>
    <row r="72" spans="1:4" ht="13.8" x14ac:dyDescent="0.25">
      <c r="A72" s="9">
        <v>0.69</v>
      </c>
      <c r="B72" s="7">
        <v>0.309999999999999</v>
      </c>
      <c r="C72" s="7">
        <f>A72*'Monthly Returns'!$J$4 + B72*'Monthly Returns'!$J$5</f>
        <v>0.90390502291666508</v>
      </c>
      <c r="D72" s="7">
        <f>SQRT((A72^2 * 'Monthly Returns'!$K$4^2) + (B72^2 * 'Monthly Returns'!$K$5^2) + (2 * A72 * B72 * 'Monthly Returns'!$K$4 * 'Monthly Returns'!$K$5 * 'Monthly Returns'!$N$5))</f>
        <v>7.5854755437494434</v>
      </c>
    </row>
    <row r="73" spans="1:4" ht="13.8" x14ac:dyDescent="0.25">
      <c r="A73" s="9">
        <v>0.7</v>
      </c>
      <c r="B73" s="7">
        <v>0.29999999999999899</v>
      </c>
      <c r="C73" s="7">
        <f>A73*'Monthly Returns'!$J$4 + B73*'Monthly Returns'!$J$5</f>
        <v>0.90137064583333182</v>
      </c>
      <c r="D73" s="7">
        <f>SQRT((A73^2 * 'Monthly Returns'!$K$4^2) + (B73^2 * 'Monthly Returns'!$K$5^2) + (2 * A73 * B73 * 'Monthly Returns'!$K$4 * 'Monthly Returns'!$K$5 * 'Monthly Returns'!$N$5))</f>
        <v>7.5717454014569636</v>
      </c>
    </row>
    <row r="74" spans="1:4" ht="13.8" x14ac:dyDescent="0.25">
      <c r="A74" s="9">
        <v>0.71</v>
      </c>
      <c r="B74" s="7">
        <v>0.28999999999999898</v>
      </c>
      <c r="C74" s="7">
        <f>A74*'Monthly Returns'!$J$4 + B74*'Monthly Returns'!$J$5</f>
        <v>0.89883626874999845</v>
      </c>
      <c r="D74" s="7">
        <f>SQRT((A74^2 * 'Monthly Returns'!$K$4^2) + (B74^2 * 'Monthly Returns'!$K$5^2) + (2 * A74 * B74 * 'Monthly Returns'!$K$4 * 'Monthly Returns'!$K$5 * 'Monthly Returns'!$N$5))</f>
        <v>7.5603506849389488</v>
      </c>
    </row>
    <row r="75" spans="1:4" ht="13.8" x14ac:dyDescent="0.25">
      <c r="A75" s="9">
        <v>0.72</v>
      </c>
      <c r="B75" s="7">
        <v>0.27999999999999903</v>
      </c>
      <c r="C75" s="7">
        <f>A75*'Monthly Returns'!$J$4 + B75*'Monthly Returns'!$J$5</f>
        <v>0.89630189166666518</v>
      </c>
      <c r="D75" s="7">
        <f>SQRT((A75^2 * 'Monthly Returns'!$K$4^2) + (B75^2 * 'Monthly Returns'!$K$5^2) + (2 * A75 * B75 * 'Monthly Returns'!$K$4 * 'Monthly Returns'!$K$5 * 'Monthly Returns'!$N$5))</f>
        <v>7.5513019664914331</v>
      </c>
    </row>
    <row r="76" spans="1:4" ht="13.8" x14ac:dyDescent="0.25">
      <c r="A76" s="9">
        <v>0.73</v>
      </c>
      <c r="B76" s="7">
        <v>0.26999999999999902</v>
      </c>
      <c r="C76" s="7">
        <f>A76*'Monthly Returns'!$J$4 + B76*'Monthly Returns'!$J$5</f>
        <v>0.89376751458333192</v>
      </c>
      <c r="D76" s="7">
        <f>SQRT((A76^2 * 'Monthly Returns'!$K$4^2) + (B76^2 * 'Monthly Returns'!$K$5^2) + (2 * A76 * B76 * 'Monthly Returns'!$K$4 * 'Monthly Returns'!$K$5 * 'Monthly Returns'!$N$5))</f>
        <v>7.5446076872244525</v>
      </c>
    </row>
    <row r="77" spans="1:4" ht="13.8" x14ac:dyDescent="0.25">
      <c r="A77" s="9">
        <v>0.74</v>
      </c>
      <c r="B77" s="7">
        <v>0.25999999999999901</v>
      </c>
      <c r="C77" s="7">
        <f>A77*'Monthly Returns'!$J$4 + B77*'Monthly Returns'!$J$5</f>
        <v>0.89123313749999855</v>
      </c>
      <c r="D77" s="7">
        <f>SQRT((A77^2 * 'Monthly Returns'!$K$4^2) + (B77^2 * 'Monthly Returns'!$K$5^2) + (2 * A77 * B77 * 'Monthly Returns'!$K$4 * 'Monthly Returns'!$K$5 * 'Monthly Returns'!$N$5))</f>
        <v>7.5402741179763249</v>
      </c>
    </row>
    <row r="78" spans="1:4" ht="13.8" x14ac:dyDescent="0.25">
      <c r="A78" s="9">
        <v>0.75</v>
      </c>
      <c r="B78" s="7">
        <v>0.249999999999999</v>
      </c>
      <c r="C78" s="7">
        <f>A78*'Monthly Returns'!$J$4 + B78*'Monthly Returns'!$J$5</f>
        <v>0.88869876041666518</v>
      </c>
      <c r="D78" s="7">
        <f>SQRT((A78^2 * 'Monthly Returns'!$K$4^2) + (B78^2 * 'Monthly Returns'!$K$5^2) + (2 * A78 * B78 * 'Monthly Returns'!$K$4 * 'Monthly Returns'!$K$5 * 'Monthly Returns'!$N$5))</f>
        <v>7.5383053300744827</v>
      </c>
    </row>
    <row r="79" spans="1:4" ht="13.8" x14ac:dyDescent="0.25">
      <c r="A79" s="9">
        <v>0.76</v>
      </c>
      <c r="B79" s="7">
        <v>0.23999999999999899</v>
      </c>
      <c r="C79" s="7">
        <f>A79*'Monthly Returns'!$J$4 + B79*'Monthly Returns'!$J$5</f>
        <v>0.88616438333333192</v>
      </c>
      <c r="D79" s="7">
        <f>SQRT((A79^2 * 'Monthly Returns'!$K$4^2) + (B79^2 * 'Monthly Returns'!$K$5^2) + (2 * A79 * B79 * 'Monthly Returns'!$K$4 * 'Monthly Returns'!$K$5 * 'Monthly Returns'!$N$5))</f>
        <v>7.5387031762593919</v>
      </c>
    </row>
    <row r="80" spans="1:4" ht="13.8" x14ac:dyDescent="0.25">
      <c r="A80" s="9">
        <v>0.77</v>
      </c>
      <c r="B80" s="7">
        <v>0.22999999999999901</v>
      </c>
      <c r="C80" s="7">
        <f>A80*'Monthly Returns'!$J$4 + B80*'Monthly Returns'!$J$5</f>
        <v>0.88363000624999855</v>
      </c>
      <c r="D80" s="7">
        <f>SQRT((A80^2 * 'Monthly Returns'!$K$4^2) + (B80^2 * 'Monthly Returns'!$K$5^2) + (2 * A80 * B80 * 'Monthly Returns'!$K$4 * 'Monthly Returns'!$K$5 * 'Monthly Returns'!$N$5))</f>
        <v>7.5414672819794122</v>
      </c>
    </row>
    <row r="81" spans="1:4" ht="13.8" x14ac:dyDescent="0.25">
      <c r="A81" s="9">
        <v>0.78</v>
      </c>
      <c r="B81" s="7">
        <v>0.219999999999999</v>
      </c>
      <c r="C81" s="7">
        <f>A81*'Monthly Returns'!$J$4 + B81*'Monthly Returns'!$J$5</f>
        <v>0.88109562916666517</v>
      </c>
      <c r="D81" s="7">
        <f>SQRT((A81^2 * 'Monthly Returns'!$K$4^2) + (B81^2 * 'Monthly Returns'!$K$5^2) + (2 * A81 * B81 * 'Monthly Returns'!$K$4 * 'Monthly Returns'!$K$5 * 'Monthly Returns'!$N$5))</f>
        <v>7.5465950471518495</v>
      </c>
    </row>
    <row r="82" spans="1:4" ht="13.8" x14ac:dyDescent="0.25">
      <c r="A82" s="9">
        <v>0.79</v>
      </c>
      <c r="B82" s="7">
        <v>0.20999999999999899</v>
      </c>
      <c r="C82" s="7">
        <f>A82*'Monthly Returns'!$J$4 + B82*'Monthly Returns'!$J$5</f>
        <v>0.8785612520833318</v>
      </c>
      <c r="D82" s="7">
        <f>SQRT((A82^2 * 'Monthly Returns'!$K$4^2) + (B82^2 * 'Monthly Returns'!$K$5^2) + (2 * A82 * B82 * 'Monthly Returns'!$K$4 * 'Monthly Returns'!$K$5 * 'Monthly Returns'!$N$5))</f>
        <v>7.5540816583709303</v>
      </c>
    </row>
    <row r="83" spans="1:4" ht="13.8" x14ac:dyDescent="0.25">
      <c r="A83" s="9">
        <v>0.8</v>
      </c>
      <c r="B83" s="7">
        <v>0.19999999999999901</v>
      </c>
      <c r="C83" s="7">
        <f>A83*'Monthly Returns'!$J$4 + B83*'Monthly Returns'!$J$5</f>
        <v>0.87602687499999865</v>
      </c>
      <c r="D83" s="7">
        <f>SQRT((A83^2 * 'Monthly Returns'!$K$4^2) + (B83^2 * 'Monthly Returns'!$K$5^2) + (2 * A83 * B83 * 'Monthly Returns'!$K$4 * 'Monthly Returns'!$K$5 * 'Monthly Returns'!$N$5))</f>
        <v>7.5639201114292431</v>
      </c>
    </row>
    <row r="84" spans="1:4" ht="13.8" x14ac:dyDescent="0.25">
      <c r="A84" s="9">
        <v>0.81</v>
      </c>
      <c r="B84" s="7">
        <v>0.189999999999999</v>
      </c>
      <c r="C84" s="7">
        <f>A84*'Monthly Returns'!$J$4 + B84*'Monthly Returns'!$J$5</f>
        <v>0.87349249791666517</v>
      </c>
      <c r="D84" s="7">
        <f>SQRT((A84^2 * 'Monthly Returns'!$K$4^2) + (B84^2 * 'Monthly Returns'!$K$5^2) + (2 * A84 * B84 * 'Monthly Returns'!$K$4 * 'Monthly Returns'!$K$5 * 'Monthly Returns'!$N$5))</f>
        <v>7.5761012439077016</v>
      </c>
    </row>
    <row r="85" spans="1:4" ht="13.8" x14ac:dyDescent="0.25">
      <c r="A85" s="9">
        <v>0.82</v>
      </c>
      <c r="B85" s="7">
        <v>0.17999999999999899</v>
      </c>
      <c r="C85" s="7">
        <f>A85*'Monthly Returns'!$J$4 + B85*'Monthly Returns'!$J$5</f>
        <v>0.87095812083333168</v>
      </c>
      <c r="D85" s="7">
        <f>SQRT((A85^2 * 'Monthly Returns'!$K$4^2) + (B85^2 * 'Monthly Returns'!$K$5^2) + (2 * A85 * B85 * 'Monthly Returns'!$K$4 * 'Monthly Returns'!$K$5 * 'Monthly Returns'!$N$5))</f>
        <v>7.5906137774823081</v>
      </c>
    </row>
    <row r="86" spans="1:4" ht="13.8" x14ac:dyDescent="0.25">
      <c r="A86" s="9">
        <v>0.83</v>
      </c>
      <c r="B86" s="7">
        <v>0.16999999999999901</v>
      </c>
      <c r="C86" s="7">
        <f>A86*'Monthly Returns'!$J$4 + B86*'Monthly Returns'!$J$5</f>
        <v>0.86842374374999853</v>
      </c>
      <c r="D86" s="7">
        <f>SQRT((A86^2 * 'Monthly Returns'!$K$4^2) + (B86^2 * 'Monthly Returns'!$K$5^2) + (2 * A86 * B86 * 'Monthly Returns'!$K$4 * 'Monthly Returns'!$K$5 * 'Monthly Returns'!$N$5))</f>
        <v>7.6074443694960436</v>
      </c>
    </row>
    <row r="87" spans="1:4" ht="13.8" x14ac:dyDescent="0.25">
      <c r="A87" s="9">
        <v>0.84</v>
      </c>
      <c r="B87" s="7">
        <v>0.159999999999999</v>
      </c>
      <c r="C87" s="7">
        <f>A87*'Monthly Returns'!$J$4 + B87*'Monthly Returns'!$J$5</f>
        <v>0.86588936666666516</v>
      </c>
      <c r="D87" s="7">
        <f>SQRT((A87^2 * 'Monthly Returns'!$K$4^2) + (B87^2 * 'Monthly Returns'!$K$5^2) + (2 * A87 * B87 * 'Monthly Returns'!$K$4 * 'Monthly Returns'!$K$5 * 'Monthly Returns'!$N$5))</f>
        <v>7.6265776732528128</v>
      </c>
    </row>
    <row r="88" spans="1:4" ht="13.8" x14ac:dyDescent="0.25">
      <c r="A88" s="9">
        <v>0.85</v>
      </c>
      <c r="B88" s="7">
        <v>0.149999999999999</v>
      </c>
      <c r="C88" s="7">
        <f>A88*'Monthly Returns'!$J$4 + B88*'Monthly Returns'!$J$5</f>
        <v>0.86335498958333179</v>
      </c>
      <c r="D88" s="7">
        <f>SQRT((A88^2 * 'Monthly Returns'!$K$4^2) + (B88^2 * 'Monthly Returns'!$K$5^2) + (2 * A88 * B88 * 'Monthly Returns'!$K$4 * 'Monthly Returns'!$K$5 * 'Monthly Returns'!$N$5))</f>
        <v>7.6479964064091908</v>
      </c>
    </row>
    <row r="89" spans="1:4" ht="13.8" x14ac:dyDescent="0.25">
      <c r="A89" s="9">
        <v>0.86</v>
      </c>
      <c r="B89" s="7">
        <v>0.13999999999999899</v>
      </c>
      <c r="C89" s="7">
        <f>A89*'Monthly Returns'!$J$4 + B89*'Monthly Returns'!$J$5</f>
        <v>0.86082061249999853</v>
      </c>
      <c r="D89" s="7">
        <f>SQRT((A89^2 * 'Monthly Returns'!$K$4^2) + (B89^2 * 'Monthly Returns'!$K$5^2) + (2 * A89 * B89 * 'Monthly Returns'!$K$4 * 'Monthly Returns'!$K$5 * 'Monthly Returns'!$N$5))</f>
        <v>7.6716814267698767</v>
      </c>
    </row>
    <row r="90" spans="1:4" ht="13.8" x14ac:dyDescent="0.25">
      <c r="A90" s="9">
        <v>0.87</v>
      </c>
      <c r="B90" s="7">
        <v>0.12999999999999901</v>
      </c>
      <c r="C90" s="7">
        <f>A90*'Monthly Returns'!$J$4 + B90*'Monthly Returns'!$J$5</f>
        <v>0.85828623541666516</v>
      </c>
      <c r="D90" s="7">
        <f>SQRT((A90^2 * 'Monthly Returns'!$K$4^2) + (B90^2 * 'Monthly Returns'!$K$5^2) + (2 * A90 * B90 * 'Monthly Returns'!$K$4 * 'Monthly Returns'!$K$5 * 'Monthly Returns'!$N$5))</f>
        <v>7.6976118147352874</v>
      </c>
    </row>
    <row r="91" spans="1:4" ht="13.8" x14ac:dyDescent="0.25">
      <c r="A91" s="9">
        <v>0.88</v>
      </c>
      <c r="B91" s="7">
        <v>0.119999999999999</v>
      </c>
      <c r="C91" s="7">
        <f>A91*'Monthly Returns'!$J$4 + B91*'Monthly Returns'!$J$5</f>
        <v>0.85575185833333178</v>
      </c>
      <c r="D91" s="7">
        <f>SQRT((A91^2 * 'Monthly Returns'!$K$4^2) + (B91^2 * 'Monthly Returns'!$K$5^2) + (2 * A91 * B91 * 'Monthly Returns'!$K$4 * 'Monthly Returns'!$K$5 * 'Monthly Returns'!$N$5))</f>
        <v>7.7257649616052291</v>
      </c>
    </row>
    <row r="92" spans="1:4" ht="13.8" x14ac:dyDescent="0.25">
      <c r="A92" s="9">
        <v>0.89</v>
      </c>
      <c r="B92" s="7">
        <v>0.109999999999999</v>
      </c>
      <c r="C92" s="7">
        <f>A92*'Monthly Returns'!$J$4 + B92*'Monthly Returns'!$J$5</f>
        <v>0.85321748124999852</v>
      </c>
      <c r="D92" s="7">
        <f>SQRT((A92^2 * 'Monthly Returns'!$K$4^2) + (B92^2 * 'Monthly Returns'!$K$5^2) + (2 * A92 * B92 * 'Monthly Returns'!$K$4 * 'Monthly Returns'!$K$5 * 'Monthly Returns'!$N$5))</f>
        <v>7.7561166629112934</v>
      </c>
    </row>
    <row r="93" spans="1:4" ht="13.8" x14ac:dyDescent="0.25">
      <c r="A93" s="9">
        <v>0.9</v>
      </c>
      <c r="B93" s="7">
        <v>9.9999999999999006E-2</v>
      </c>
      <c r="C93" s="7">
        <f>A93*'Monthly Returns'!$J$4 + B93*'Monthly Returns'!$J$5</f>
        <v>0.85068310416666515</v>
      </c>
      <c r="D93" s="7">
        <f>SQRT((A93^2 * 'Monthly Returns'!$K$4^2) + (B93^2 * 'Monthly Returns'!$K$5^2) + (2 * A93 * B93 * 'Monthly Returns'!$K$4 * 'Monthly Returns'!$K$5 * 'Monthly Returns'!$N$5))</f>
        <v>7.7886412159324534</v>
      </c>
    </row>
    <row r="94" spans="1:4" ht="13.8" x14ac:dyDescent="0.25">
      <c r="A94" s="9">
        <v>0.91</v>
      </c>
      <c r="B94" s="7">
        <v>8.9999999999998997E-2</v>
      </c>
      <c r="C94" s="7">
        <f>A94*'Monthly Returns'!$J$4 + B94*'Monthly Returns'!$J$5</f>
        <v>0.84814872708333178</v>
      </c>
      <c r="D94" s="7">
        <f>SQRT((A94^2 * 'Monthly Returns'!$K$4^2) + (B94^2 * 'Monthly Returns'!$K$5^2) + (2 * A94 * B94 * 'Monthly Returns'!$K$4 * 'Monthly Returns'!$K$5 * 'Monthly Returns'!$N$5))</f>
        <v>7.8233115205430579</v>
      </c>
    </row>
    <row r="95" spans="1:4" ht="13.8" x14ac:dyDescent="0.25">
      <c r="A95" s="9">
        <v>0.92</v>
      </c>
      <c r="B95" s="7">
        <v>7.9999999999999002E-2</v>
      </c>
      <c r="C95" s="7">
        <f>A95*'Monthly Returns'!$J$4 + B95*'Monthly Returns'!$J$5</f>
        <v>0.8456143499999984</v>
      </c>
      <c r="D95" s="7">
        <f>SQRT((A95^2 * 'Monthly Returns'!$K$4^2) + (B95^2 * 'Monthly Returns'!$K$5^2) + (2 * A95 * B95 * 'Monthly Returns'!$K$4 * 'Monthly Returns'!$K$5 * 'Monthly Returns'!$N$5))</f>
        <v>7.8600991825491651</v>
      </c>
    </row>
    <row r="96" spans="1:4" ht="13.8" x14ac:dyDescent="0.25">
      <c r="A96" s="9">
        <v>0.93</v>
      </c>
      <c r="B96" s="7">
        <v>6.9999999999998994E-2</v>
      </c>
      <c r="C96" s="7">
        <f>A96*'Monthly Returns'!$J$4 + B96*'Monthly Returns'!$J$5</f>
        <v>0.84307997291666514</v>
      </c>
      <c r="D96" s="7">
        <f>SQRT((A96^2 * 'Monthly Returns'!$K$4^2) + (B96^2 * 'Monthly Returns'!$K$5^2) + (2 * A96 * B96 * 'Monthly Returns'!$K$4 * 'Monthly Returns'!$K$5 * 'Monthly Returns'!$N$5))</f>
        <v>7.8989746186873386</v>
      </c>
    </row>
    <row r="97" spans="1:4" ht="13.8" x14ac:dyDescent="0.25">
      <c r="A97" s="9">
        <v>0.94</v>
      </c>
      <c r="B97" s="7">
        <v>5.9999999999999103E-2</v>
      </c>
      <c r="C97" s="7">
        <f>A97*'Monthly Returns'!$J$4 + B97*'Monthly Returns'!$J$5</f>
        <v>0.84054559583333188</v>
      </c>
      <c r="D97" s="7">
        <f>SQRT((A97^2 * 'Monthly Returns'!$K$4^2) + (B97^2 * 'Monthly Returns'!$K$5^2) + (2 * A97 * B97 * 'Monthly Returns'!$K$4 * 'Monthly Returns'!$K$5 * 'Monthly Returns'!$N$5))</f>
        <v>7.9399071624882298</v>
      </c>
    </row>
    <row r="98" spans="1:4" ht="13.8" x14ac:dyDescent="0.25">
      <c r="A98" s="9">
        <v>0.95</v>
      </c>
      <c r="B98" s="7">
        <v>4.9999999999998997E-2</v>
      </c>
      <c r="C98" s="7">
        <f>A98*'Monthly Returns'!$J$4 + B98*'Monthly Returns'!$J$5</f>
        <v>0.83801121874999851</v>
      </c>
      <c r="D98" s="7">
        <f>SQRT((A98^2 * 'Monthly Returns'!$K$4^2) + (B98^2 * 'Monthly Returns'!$K$5^2) + (2 * A98 * B98 * 'Monthly Returns'!$K$4 * 'Monthly Returns'!$K$5 * 'Monthly Returns'!$N$5))</f>
        <v>7.9828651702446649</v>
      </c>
    </row>
    <row r="99" spans="1:4" ht="13.8" x14ac:dyDescent="0.25">
      <c r="A99" s="9">
        <v>0.96</v>
      </c>
      <c r="B99" s="7">
        <v>3.9999999999999002E-2</v>
      </c>
      <c r="C99" s="7">
        <f>A99*'Monthly Returns'!$J$4 + B99*'Monthly Returns'!$J$5</f>
        <v>0.83547684166666514</v>
      </c>
      <c r="D99" s="7">
        <f>SQRT((A99^2 * 'Monthly Returns'!$K$4^2) + (B99^2 * 'Monthly Returns'!$K$5^2) + (2 * A99 * B99 * 'Monthly Returns'!$K$4 * 'Monthly Returns'!$K$5 * 'Monthly Returns'!$N$5))</f>
        <v>8.027816126368819</v>
      </c>
    </row>
    <row r="100" spans="1:4" ht="13.8" x14ac:dyDescent="0.25">
      <c r="A100" s="9">
        <v>0.97</v>
      </c>
      <c r="B100" s="7">
        <v>2.9999999999999E-2</v>
      </c>
      <c r="C100" s="7">
        <f>A100*'Monthly Returns'!$J$4 + B100*'Monthly Returns'!$J$5</f>
        <v>0.83294246458333177</v>
      </c>
      <c r="D100" s="7">
        <f>SQRT((A100^2 * 'Monthly Returns'!$K$4^2) + (B100^2 * 'Monthly Returns'!$K$5^2) + (2 * A100 * B100 * 'Monthly Returns'!$K$4 * 'Monthly Returns'!$K$5 * 'Monthly Returns'!$N$5))</f>
        <v>8.0747267474743403</v>
      </c>
    </row>
    <row r="101" spans="1:4" ht="13.8" x14ac:dyDescent="0.25">
      <c r="A101" s="9">
        <v>0.98</v>
      </c>
      <c r="B101" s="7">
        <v>1.9999999999999001E-2</v>
      </c>
      <c r="C101" s="7">
        <f>A101*'Monthly Returns'!$J$4 + B101*'Monthly Returns'!$J$5</f>
        <v>0.83040808749999839</v>
      </c>
      <c r="D101" s="7">
        <f>SQRT((A101^2 * 'Monthly Returns'!$K$4^2) + (B101^2 * 'Monthly Returns'!$K$5^2) + (2 * A101 * B101 * 'Monthly Returns'!$K$4 * 'Monthly Returns'!$K$5 * 'Monthly Returns'!$N$5))</f>
        <v>8.1235630845754017</v>
      </c>
    </row>
    <row r="102" spans="1:4" ht="13.8" x14ac:dyDescent="0.25">
      <c r="A102" s="9">
        <v>0.99</v>
      </c>
      <c r="B102" s="7">
        <v>9.9999999999990097E-3</v>
      </c>
      <c r="C102" s="7">
        <f>A102*'Monthly Returns'!$J$4 + B102*'Monthly Returns'!$J$5</f>
        <v>0.82787371041666513</v>
      </c>
      <c r="D102" s="7">
        <f>SQRT((A102^2 * 'Monthly Returns'!$K$4^2) + (B102^2 * 'Monthly Returns'!$K$5^2) + (2 * A102 * B102 * 'Monthly Returns'!$K$4 * 'Monthly Returns'!$K$5 * 'Monthly Returns'!$N$5))</f>
        <v>8.1742906228542722</v>
      </c>
    </row>
    <row r="103" spans="1:4" ht="13.8" x14ac:dyDescent="0.25">
      <c r="A103" s="9">
        <v>1</v>
      </c>
      <c r="B103" s="7">
        <v>0</v>
      </c>
      <c r="C103" s="7">
        <f>A103*'Monthly Returns'!$J$4 + B103*'Monthly Returns'!$J$5</f>
        <v>0.82533933333333287</v>
      </c>
      <c r="D103" s="7">
        <f>SQRT((A103^2 * 'Monthly Returns'!$K$4^2) + (B103^2 * 'Monthly Returns'!$K$5^2) + (2 * A103 * B103 * 'Monthly Returns'!$K$4 * 'Monthly Returns'!$K$5 * 'Monthly Returns'!$N$5))</f>
        <v>8.22687437851088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6C0-E6DC-4BE7-BA33-9C28D3D707FF}">
  <sheetPr codeName="Sheet3"/>
  <dimension ref="A1:D103"/>
  <sheetViews>
    <sheetView zoomScaleNormal="100" workbookViewId="0">
      <selection activeCell="C12" sqref="C12"/>
    </sheetView>
  </sheetViews>
  <sheetFormatPr defaultRowHeight="13.2" x14ac:dyDescent="0.25"/>
  <cols>
    <col min="1" max="1" width="13.77734375" style="5" customWidth="1"/>
    <col min="2" max="2" width="14.33203125" style="5" customWidth="1"/>
    <col min="3" max="3" width="17.44140625" style="5" customWidth="1"/>
    <col min="4" max="4" width="27.6640625" style="5" customWidth="1"/>
    <col min="5" max="16384" width="8.88671875" style="5"/>
  </cols>
  <sheetData>
    <row r="1" spans="1:4" x14ac:dyDescent="0.25">
      <c r="A1" s="27" t="s">
        <v>40</v>
      </c>
      <c r="B1" s="27"/>
      <c r="C1" s="27"/>
      <c r="D1" s="27"/>
    </row>
    <row r="2" spans="1:4" ht="13.8" x14ac:dyDescent="0.25">
      <c r="A2" s="7" t="s">
        <v>39</v>
      </c>
      <c r="B2" s="3" t="s">
        <v>35</v>
      </c>
      <c r="C2" s="9" t="s">
        <v>37</v>
      </c>
      <c r="D2" s="3" t="s">
        <v>38</v>
      </c>
    </row>
    <row r="3" spans="1:4" ht="13.8" x14ac:dyDescent="0.25">
      <c r="A3" s="9">
        <v>0</v>
      </c>
      <c r="B3" s="7">
        <v>1</v>
      </c>
      <c r="C3" s="7">
        <f>A3*'Monthly Returns'!$J$3 + B3*'Monthly Returns'!$J$4</f>
        <v>0.82533933333333287</v>
      </c>
      <c r="D3" s="7">
        <f>SQRT((A3^2 * 'Monthly Returns'!$K$3^2) + (B3^2 * 'Monthly Returns'!$K$4^2) + (2 * A3 * B3 * 'Monthly Returns'!$K$3 * 'Monthly Returns'!$K$4 * 'Monthly Returns'!$N$3))</f>
        <v>8.22687437851088</v>
      </c>
    </row>
    <row r="4" spans="1:4" ht="13.8" x14ac:dyDescent="0.25">
      <c r="A4" s="9">
        <v>0.01</v>
      </c>
      <c r="B4" s="7">
        <v>0.99</v>
      </c>
      <c r="C4" s="7">
        <f>A4*'Monthly Returns'!$J$3 + B4*'Monthly Returns'!$J$4</f>
        <v>0.82291446833333293</v>
      </c>
      <c r="D4" s="7">
        <f>SQRT((A4^2 * 'Monthly Returns'!$K$3^2) + (B4^2 * 'Monthly Returns'!$K$4^2) + (2 * A4 * B4 * 'Monthly Returns'!$K$3 * 'Monthly Returns'!$K$4 * 'Monthly Returns'!$N$3))</f>
        <v>8.162371083816307</v>
      </c>
    </row>
    <row r="5" spans="1:4" ht="13.8" x14ac:dyDescent="0.25">
      <c r="A5" s="9">
        <v>0.02</v>
      </c>
      <c r="B5" s="7">
        <v>0.98</v>
      </c>
      <c r="C5" s="7">
        <f>A5*'Monthly Returns'!$J$3 + B5*'Monthly Returns'!$J$4</f>
        <v>0.82048960333333287</v>
      </c>
      <c r="D5" s="7">
        <f>SQRT((A5^2 * 'Monthly Returns'!$K$3^2) + (B5^2 * 'Monthly Returns'!$K$4^2) + (2 * A5 * B5 * 'Monthly Returns'!$K$3 * 'Monthly Returns'!$K$4 * 'Monthly Returns'!$N$3))</f>
        <v>8.0982460573858628</v>
      </c>
    </row>
    <row r="6" spans="1:4" ht="13.8" x14ac:dyDescent="0.25">
      <c r="A6" s="9">
        <v>0.03</v>
      </c>
      <c r="B6" s="7">
        <v>0.97</v>
      </c>
      <c r="C6" s="7">
        <f>A6*'Monthly Returns'!$J$3 + B6*'Monthly Returns'!$J$4</f>
        <v>0.81806473833333282</v>
      </c>
      <c r="D6" s="7">
        <f>SQRT((A6^2 * 'Monthly Returns'!$K$3^2) + (B6^2 * 'Monthly Returns'!$K$4^2) + (2 * A6 * B6 * 'Monthly Returns'!$K$3 * 'Monthly Returns'!$K$4 * 'Monthly Returns'!$N$3))</f>
        <v>8.0345083563298392</v>
      </c>
    </row>
    <row r="7" spans="1:4" ht="13.8" x14ac:dyDescent="0.25">
      <c r="A7" s="9">
        <v>0.04</v>
      </c>
      <c r="B7" s="7">
        <v>0.96</v>
      </c>
      <c r="C7" s="7">
        <f>A7*'Monthly Returns'!$J$3 + B7*'Monthly Returns'!$J$4</f>
        <v>0.81563987333333288</v>
      </c>
      <c r="D7" s="7">
        <f>SQRT((A7^2 * 'Monthly Returns'!$K$3^2) + (B7^2 * 'Monthly Returns'!$K$4^2) + (2 * A7 * B7 * 'Monthly Returns'!$K$3 * 'Monthly Returns'!$K$4 * 'Monthly Returns'!$N$3))</f>
        <v>7.9711672718508186</v>
      </c>
    </row>
    <row r="8" spans="1:4" ht="13.8" x14ac:dyDescent="0.25">
      <c r="A8" s="9">
        <v>0.05</v>
      </c>
      <c r="B8" s="7">
        <v>0.95</v>
      </c>
      <c r="C8" s="7">
        <f>A8*'Monthly Returns'!$J$3 + B8*'Monthly Returns'!$J$4</f>
        <v>0.81321500833333293</v>
      </c>
      <c r="D8" s="7">
        <f>SQRT((A8^2 * 'Monthly Returns'!$K$3^2) + (B8^2 * 'Monthly Returns'!$K$4^2) + (2 * A8 * B8 * 'Monthly Returns'!$K$3 * 'Monthly Returns'!$K$4 * 'Monthly Returns'!$N$3))</f>
        <v>7.9082323340706475</v>
      </c>
    </row>
    <row r="9" spans="1:4" ht="13.8" x14ac:dyDescent="0.25">
      <c r="A9" s="9">
        <v>0.06</v>
      </c>
      <c r="B9" s="7">
        <v>0.94</v>
      </c>
      <c r="C9" s="7">
        <f>A9*'Monthly Returns'!$J$3 + B9*'Monthly Returns'!$J$4</f>
        <v>0.81079014333333288</v>
      </c>
      <c r="D9" s="7">
        <f>SQRT((A9^2 * 'Monthly Returns'!$K$3^2) + (B9^2 * 'Monthly Returns'!$K$4^2) + (2 * A9 * B9 * 'Monthly Returns'!$K$3 * 'Monthly Returns'!$K$4 * 'Monthly Returns'!$N$3))</f>
        <v>7.8457133167978172</v>
      </c>
    </row>
    <row r="10" spans="1:4" ht="13.8" x14ac:dyDescent="0.25">
      <c r="A10" s="9">
        <v>7.0000000000000007E-2</v>
      </c>
      <c r="B10" s="7">
        <v>0.93</v>
      </c>
      <c r="C10" s="7">
        <f>A10*'Monthly Returns'!$J$3 + B10*'Monthly Returns'!$J$4</f>
        <v>0.80836527833333294</v>
      </c>
      <c r="D10" s="7">
        <f>SQRT((A10^2 * 'Monthly Returns'!$K$3^2) + (B10^2 * 'Monthly Returns'!$K$4^2) + (2 * A10 * B10 * 'Monthly Returns'!$K$3 * 'Monthly Returns'!$K$4 * 'Monthly Returns'!$N$3))</f>
        <v>7.783620242216343</v>
      </c>
    </row>
    <row r="11" spans="1:4" ht="13.8" x14ac:dyDescent="0.25">
      <c r="A11" s="9">
        <v>0.08</v>
      </c>
      <c r="B11" s="7">
        <v>0.92</v>
      </c>
      <c r="C11" s="7">
        <f>A11*'Monthly Returns'!$J$3 + B11*'Monthly Returns'!$J$4</f>
        <v>0.80594041333333288</v>
      </c>
      <c r="D11" s="7">
        <f>SQRT((A11^2 * 'Monthly Returns'!$K$3^2) + (B11^2 * 'Monthly Returns'!$K$4^2) + (2 * A11 * B11 * 'Monthly Returns'!$K$3 * 'Monthly Returns'!$K$4 * 'Monthly Returns'!$N$3))</f>
        <v>7.7219633854755259</v>
      </c>
    </row>
    <row r="12" spans="1:4" ht="13.8" x14ac:dyDescent="0.25">
      <c r="A12" s="9">
        <v>0.09</v>
      </c>
      <c r="B12" s="7">
        <v>0.91</v>
      </c>
      <c r="C12" s="7">
        <f>A12*'Monthly Returns'!$J$3 + B12*'Monthly Returns'!$J$4</f>
        <v>0.80351554833333294</v>
      </c>
      <c r="D12" s="7">
        <f>SQRT((A12^2 * 'Monthly Returns'!$K$3^2) + (B12^2 * 'Monthly Returns'!$K$4^2) + (2 * A12 * B12 * 'Monthly Returns'!$K$3 * 'Monthly Returns'!$K$4 * 'Monthly Returns'!$N$3))</f>
        <v>7.6607532791581647</v>
      </c>
    </row>
    <row r="13" spans="1:4" ht="13.8" x14ac:dyDescent="0.25">
      <c r="A13" s="9">
        <v>0.1</v>
      </c>
      <c r="B13" s="7">
        <v>0.9</v>
      </c>
      <c r="C13" s="7">
        <f>A13*'Monthly Returns'!$J$3 + B13*'Monthly Returns'!$J$4</f>
        <v>0.801090683333333</v>
      </c>
      <c r="D13" s="7">
        <f>SQRT((A13^2 * 'Monthly Returns'!$K$3^2) + (B13^2 * 'Monthly Returns'!$K$4^2) + (2 * A13 * B13 * 'Monthly Returns'!$K$3 * 'Monthly Returns'!$K$4 * 'Monthly Returns'!$N$3))</f>
        <v>7.6000007176028426</v>
      </c>
    </row>
    <row r="14" spans="1:4" ht="13.8" x14ac:dyDescent="0.25">
      <c r="A14" s="9">
        <v>0.11</v>
      </c>
      <c r="B14" s="7">
        <v>0.89</v>
      </c>
      <c r="C14" s="7">
        <f>A14*'Monthly Returns'!$J$3 + B14*'Monthly Returns'!$J$4</f>
        <v>0.79866581833333306</v>
      </c>
      <c r="D14" s="7">
        <f>SQRT((A14^2 * 'Monthly Returns'!$K$3^2) + (B14^2 * 'Monthly Returns'!$K$4^2) + (2 * A14 * B14 * 'Monthly Returns'!$K$3 * 'Monthly Returns'!$K$4 * 'Monthly Returns'!$N$3))</f>
        <v>7.5397167610539695</v>
      </c>
    </row>
    <row r="15" spans="1:4" ht="13.8" x14ac:dyDescent="0.25">
      <c r="A15" s="9">
        <v>0.12</v>
      </c>
      <c r="B15" s="7">
        <v>0.88</v>
      </c>
      <c r="C15" s="7">
        <f>A15*'Monthly Returns'!$J$3 + B15*'Monthly Returns'!$J$4</f>
        <v>0.79624095333333289</v>
      </c>
      <c r="D15" s="7">
        <f>SQRT((A15^2 * 'Monthly Returns'!$K$3^2) + (B15^2 * 'Monthly Returns'!$K$4^2) + (2 * A15 * B15 * 'Monthly Returns'!$K$3 * 'Monthly Returns'!$K$4 * 'Monthly Returns'!$N$3))</f>
        <v>7.479912739611061</v>
      </c>
    </row>
    <row r="16" spans="1:4" ht="13.8" x14ac:dyDescent="0.25">
      <c r="A16" s="9">
        <v>0.13</v>
      </c>
      <c r="B16" s="7">
        <v>0.87</v>
      </c>
      <c r="C16" s="7">
        <f>A16*'Monthly Returns'!$J$3 + B16*'Monthly Returns'!$J$4</f>
        <v>0.79381608833333295</v>
      </c>
      <c r="D16" s="7">
        <f>SQRT((A16^2 * 'Monthly Returns'!$K$3^2) + (B16^2 * 'Monthly Returns'!$K$4^2) + (2 * A16 * B16 * 'Monthly Returns'!$K$3 * 'Monthly Returns'!$K$4 * 'Monthly Returns'!$N$3))</f>
        <v>7.4206002569466589</v>
      </c>
    </row>
    <row r="17" spans="1:4" ht="13.8" x14ac:dyDescent="0.25">
      <c r="A17" s="9">
        <v>0.14000000000000001</v>
      </c>
      <c r="B17" s="7">
        <v>0.86</v>
      </c>
      <c r="C17" s="7">
        <f>A17*'Monthly Returns'!$J$3 + B17*'Monthly Returns'!$J$4</f>
        <v>0.791391223333333</v>
      </c>
      <c r="D17" s="7">
        <f>SQRT((A17^2 * 'Monthly Returns'!$K$3^2) + (B17^2 * 'Monthly Returns'!$K$4^2) + (2 * A17 * B17 * 'Monthly Returns'!$K$3 * 'Monthly Returns'!$K$4 * 'Monthly Returns'!$N$3))</f>
        <v>7.3617911937599141</v>
      </c>
    </row>
    <row r="18" spans="1:4" ht="13.8" x14ac:dyDescent="0.25">
      <c r="A18" s="9">
        <v>0.15</v>
      </c>
      <c r="B18" s="7">
        <v>0.85</v>
      </c>
      <c r="C18" s="7">
        <f>A18*'Monthly Returns'!$J$3 + B18*'Monthly Returns'!$J$4</f>
        <v>0.78896635833333284</v>
      </c>
      <c r="D18" s="7">
        <f>SQRT((A18^2 * 'Monthly Returns'!$K$3^2) + (B18^2 * 'Monthly Returns'!$K$4^2) + (2 * A18 * B18 * 'Monthly Returns'!$K$3 * 'Monthly Returns'!$K$4 * 'Monthly Returns'!$N$3))</f>
        <v>7.3034977109305999</v>
      </c>
    </row>
    <row r="19" spans="1:4" ht="13.8" x14ac:dyDescent="0.25">
      <c r="A19" s="9">
        <v>0.16</v>
      </c>
      <c r="B19" s="7">
        <v>0.84</v>
      </c>
      <c r="C19" s="7">
        <f>A19*'Monthly Returns'!$J$3 + B19*'Monthly Returns'!$J$4</f>
        <v>0.7865414933333329</v>
      </c>
      <c r="D19" s="7">
        <f>SQRT((A19^2 * 'Monthly Returns'!$K$3^2) + (B19^2 * 'Monthly Returns'!$K$4^2) + (2 * A19 * B19 * 'Monthly Returns'!$K$3 * 'Monthly Returns'!$K$4 * 'Monthly Returns'!$N$3))</f>
        <v>7.2457322523358014</v>
      </c>
    </row>
    <row r="20" spans="1:4" ht="13.8" x14ac:dyDescent="0.25">
      <c r="A20" s="9">
        <v>0.17</v>
      </c>
      <c r="B20" s="7">
        <v>0.83</v>
      </c>
      <c r="C20" s="7">
        <f>A20*'Monthly Returns'!$J$3 + B20*'Monthly Returns'!$J$4</f>
        <v>0.78411662833333295</v>
      </c>
      <c r="D20" s="7">
        <f>SQRT((A20^2 * 'Monthly Returns'!$K$3^2) + (B20^2 * 'Monthly Returns'!$K$4^2) + (2 * A20 * B20 * 'Monthly Returns'!$K$3 * 'Monthly Returns'!$K$4 * 'Monthly Returns'!$N$3))</f>
        <v>7.1885075472891629</v>
      </c>
    </row>
    <row r="21" spans="1:4" ht="13.8" x14ac:dyDescent="0.25">
      <c r="A21" s="9">
        <v>0.18</v>
      </c>
      <c r="B21" s="7">
        <v>0.82</v>
      </c>
      <c r="C21" s="7">
        <f>A21*'Monthly Returns'!$J$3 + B21*'Monthly Returns'!$J$4</f>
        <v>0.7816917633333329</v>
      </c>
      <c r="D21" s="7">
        <f>SQRT((A21^2 * 'Monthly Returns'!$K$3^2) + (B21^2 * 'Monthly Returns'!$K$4^2) + (2 * A21 * B21 * 'Monthly Returns'!$K$3 * 'Monthly Returns'!$K$4 * 'Monthly Returns'!$N$3))</f>
        <v>7.1318366125599448</v>
      </c>
    </row>
    <row r="22" spans="1:4" ht="13.8" x14ac:dyDescent="0.25">
      <c r="A22" s="9">
        <v>0.19</v>
      </c>
      <c r="B22" s="7">
        <v>0.81</v>
      </c>
      <c r="C22" s="7">
        <f>A22*'Monthly Returns'!$J$3 + B22*'Monthly Returns'!$J$4</f>
        <v>0.77926689833333307</v>
      </c>
      <c r="D22" s="7">
        <f>SQRT((A22^2 * 'Monthly Returns'!$K$3^2) + (B22^2 * 'Monthly Returns'!$K$4^2) + (2 * A22 * B22 * 'Monthly Returns'!$K$3 * 'Monthly Returns'!$K$4 * 'Monthly Returns'!$N$3))</f>
        <v>7.0757327539266957</v>
      </c>
    </row>
    <row r="23" spans="1:4" ht="13.8" x14ac:dyDescent="0.25">
      <c r="A23" s="9">
        <v>0.2</v>
      </c>
      <c r="B23" s="7">
        <v>0.8</v>
      </c>
      <c r="C23" s="7">
        <f>A23*'Monthly Returns'!$J$3 + B23*'Monthly Returns'!$J$4</f>
        <v>0.77684203333333302</v>
      </c>
      <c r="D23" s="7">
        <f>SQRT((A23^2 * 'Monthly Returns'!$K$3^2) + (B23^2 * 'Monthly Returns'!$K$4^2) + (2 * A23 * B23 * 'Monthly Returns'!$K$3 * 'Monthly Returns'!$K$4 * 'Monthly Returns'!$N$3))</f>
        <v>7.0202095672176945</v>
      </c>
    </row>
    <row r="24" spans="1:4" ht="13.8" x14ac:dyDescent="0.25">
      <c r="A24" s="9">
        <v>0.21</v>
      </c>
      <c r="B24" s="7">
        <v>0.79</v>
      </c>
      <c r="C24" s="7">
        <f>A24*'Monthly Returns'!$J$3 + B24*'Monthly Returns'!$J$4</f>
        <v>0.77441716833333296</v>
      </c>
      <c r="D24" s="7">
        <f>SQRT((A24^2 * 'Monthly Returns'!$K$3^2) + (B24^2 * 'Monthly Returns'!$K$4^2) + (2 * A24 * B24 * 'Monthly Returns'!$K$3 * 'Monthly Returns'!$K$4 * 'Monthly Returns'!$N$3))</f>
        <v>6.9652809387878891</v>
      </c>
    </row>
    <row r="25" spans="1:4" ht="13.8" x14ac:dyDescent="0.25">
      <c r="A25" s="9">
        <v>0.22</v>
      </c>
      <c r="B25" s="7">
        <v>0.78</v>
      </c>
      <c r="C25" s="7">
        <f>A25*'Monthly Returns'!$J$3 + B25*'Monthly Returns'!$J$4</f>
        <v>0.77199230333333302</v>
      </c>
      <c r="D25" s="7">
        <f>SQRT((A25^2 * 'Monthly Returns'!$K$3^2) + (B25^2 * 'Monthly Returns'!$K$4^2) + (2 * A25 * B25 * 'Monthly Returns'!$K$3 * 'Monthly Returns'!$K$4 * 'Monthly Returns'!$N$3))</f>
        <v>6.9109610453794481</v>
      </c>
    </row>
    <row r="26" spans="1:4" ht="13.8" x14ac:dyDescent="0.25">
      <c r="A26" s="9">
        <v>0.23</v>
      </c>
      <c r="B26" s="7">
        <v>0.77</v>
      </c>
      <c r="C26" s="7">
        <f>A26*'Monthly Returns'!$J$3 + B26*'Monthly Returns'!$J$4</f>
        <v>0.76956743833333308</v>
      </c>
      <c r="D26" s="7">
        <f>SQRT((A26^2 * 'Monthly Returns'!$K$3^2) + (B26^2 * 'Monthly Returns'!$K$4^2) + (2 * A26 * B26 * 'Monthly Returns'!$K$3 * 'Monthly Returns'!$K$4 * 'Monthly Returns'!$N$3))</f>
        <v>6.8572643533107112</v>
      </c>
    </row>
    <row r="27" spans="1:4" ht="13.8" x14ac:dyDescent="0.25">
      <c r="A27" s="9">
        <v>0.24</v>
      </c>
      <c r="B27" s="7">
        <v>0.76</v>
      </c>
      <c r="C27" s="7">
        <f>A27*'Monthly Returns'!$J$3 + B27*'Monthly Returns'!$J$4</f>
        <v>0.76714257333333302</v>
      </c>
      <c r="D27" s="7">
        <f>SQRT((A27^2 * 'Monthly Returns'!$K$3^2) + (B27^2 * 'Monthly Returns'!$K$4^2) + (2 * A27 * B27 * 'Monthly Returns'!$K$3 * 'Monthly Returns'!$K$4 * 'Monthly Returns'!$N$3))</f>
        <v>6.8042056169359411</v>
      </c>
    </row>
    <row r="28" spans="1:4" ht="13.8" x14ac:dyDescent="0.25">
      <c r="A28" s="9">
        <v>0.25</v>
      </c>
      <c r="B28" s="7">
        <v>0.75</v>
      </c>
      <c r="C28" s="7">
        <f>A28*'Monthly Returns'!$J$3 + B28*'Monthly Returns'!$J$4</f>
        <v>0.76471770833333297</v>
      </c>
      <c r="D28" s="7">
        <f>SQRT((A28^2 * 'Monthly Returns'!$K$3^2) + (B28^2 * 'Monthly Returns'!$K$4^2) + (2 * A28 * B28 * 'Monthly Returns'!$K$3 * 'Monthly Returns'!$K$4 * 'Monthly Returns'!$N$3))</f>
        <v>6.7517998763161442</v>
      </c>
    </row>
    <row r="29" spans="1:4" ht="13.8" x14ac:dyDescent="0.25">
      <c r="A29" s="9">
        <v>0.26</v>
      </c>
      <c r="B29" s="7">
        <v>0.74</v>
      </c>
      <c r="C29" s="7">
        <f>A29*'Monthly Returns'!$J$3 + B29*'Monthly Returns'!$J$4</f>
        <v>0.76229284333333303</v>
      </c>
      <c r="D29" s="7">
        <f>SQRT((A29^2 * 'Monthly Returns'!$K$3^2) + (B29^2 * 'Monthly Returns'!$K$4^2) + (2 * A29 * B29 * 'Monthly Returns'!$K$3 * 'Monthly Returns'!$K$4 * 'Monthly Returns'!$N$3))</f>
        <v>6.7000624540392195</v>
      </c>
    </row>
    <row r="30" spans="1:4" ht="13.8" x14ac:dyDescent="0.25">
      <c r="A30" s="9">
        <v>0.27</v>
      </c>
      <c r="B30" s="7">
        <v>0.73</v>
      </c>
      <c r="C30" s="7">
        <f>A30*'Monthly Returns'!$J$3 + B30*'Monthly Returns'!$J$4</f>
        <v>0.75986797833333308</v>
      </c>
      <c r="D30" s="7">
        <f>SQRT((A30^2 * 'Monthly Returns'!$K$3^2) + (B30^2 * 'Monthly Returns'!$K$4^2) + (2 * A30 * B30 * 'Monthly Returns'!$K$3 * 'Monthly Returns'!$K$4 * 'Monthly Returns'!$N$3))</f>
        <v>6.6490089511259249</v>
      </c>
    </row>
    <row r="31" spans="1:4" ht="13.8" x14ac:dyDescent="0.25">
      <c r="A31" s="9">
        <v>0.28000000000000003</v>
      </c>
      <c r="B31" s="7">
        <v>0.72</v>
      </c>
      <c r="C31" s="7">
        <f>A31*'Monthly Returns'!$J$3 + B31*'Monthly Returns'!$J$4</f>
        <v>0.75744311333333303</v>
      </c>
      <c r="D31" s="7">
        <f>SQRT((A31^2 * 'Monthly Returns'!$K$3^2) + (B31^2 * 'Monthly Returns'!$K$4^2) + (2 * A31 * B31 * 'Monthly Returns'!$K$3 * 'Monthly Returns'!$K$4 * 'Monthly Returns'!$N$3))</f>
        <v>6.5986552419566937</v>
      </c>
    </row>
    <row r="32" spans="1:4" ht="13.8" x14ac:dyDescent="0.25">
      <c r="A32" s="9">
        <v>0.28999999999999998</v>
      </c>
      <c r="B32" s="7">
        <v>0.71</v>
      </c>
      <c r="C32" s="7">
        <f>A32*'Monthly Returns'!$J$3 + B32*'Monthly Returns'!$J$4</f>
        <v>0.75501824833333298</v>
      </c>
      <c r="D32" s="7">
        <f>SQRT((A32^2 * 'Monthly Returns'!$K$3^2) + (B32^2 * 'Monthly Returns'!$K$4^2) + (2 * A32 * B32 * 'Monthly Returns'!$K$3 * 'Monthly Returns'!$K$4 * 'Monthly Returns'!$N$3))</f>
        <v>6.5490174681531963</v>
      </c>
    </row>
    <row r="33" spans="1:4" ht="13.8" x14ac:dyDescent="0.25">
      <c r="A33" s="9">
        <v>0.3</v>
      </c>
      <c r="B33" s="7">
        <v>0.7</v>
      </c>
      <c r="C33" s="7">
        <f>A33*'Monthly Returns'!$J$3 + B33*'Monthly Returns'!$J$4</f>
        <v>0.75259338333333303</v>
      </c>
      <c r="D33" s="7">
        <f>SQRT((A33^2 * 'Monthly Returns'!$K$3^2) + (B33^2 * 'Monthly Returns'!$K$4^2) + (2 * A33 * B33 * 'Monthly Returns'!$K$3 * 'Monthly Returns'!$K$4 * 'Monthly Returns'!$N$3))</f>
        <v>6.5001120313477747</v>
      </c>
    </row>
    <row r="34" spans="1:4" ht="13.8" x14ac:dyDescent="0.25">
      <c r="A34" s="9">
        <v>0.31</v>
      </c>
      <c r="B34" s="7">
        <v>0.69</v>
      </c>
      <c r="C34" s="7">
        <f>A34*'Monthly Returns'!$J$3 + B34*'Monthly Returns'!$J$4</f>
        <v>0.75016851833333298</v>
      </c>
      <c r="D34" s="7">
        <f>SQRT((A34^2 * 'Monthly Returns'!$K$3^2) + (B34^2 * 'Monthly Returns'!$K$4^2) + (2 * A34 * B34 * 'Monthly Returns'!$K$3 * 'Monthly Returns'!$K$4 * 'Monthly Returns'!$N$3))</f>
        <v>6.4519555847736401</v>
      </c>
    </row>
    <row r="35" spans="1:4" ht="13.8" x14ac:dyDescent="0.25">
      <c r="A35" s="9">
        <v>0.32</v>
      </c>
      <c r="B35" s="7">
        <v>0.68</v>
      </c>
      <c r="C35" s="7">
        <f>A35*'Monthly Returns'!$J$3 + B35*'Monthly Returns'!$J$4</f>
        <v>0.74774365333333315</v>
      </c>
      <c r="D35" s="7">
        <f>SQRT((A35^2 * 'Monthly Returns'!$K$3^2) + (B35^2 * 'Monthly Returns'!$K$4^2) + (2 * A35 * B35 * 'Monthly Returns'!$K$3 * 'Monthly Returns'!$K$4 * 'Monthly Returns'!$N$3))</f>
        <v>6.4045650236089182</v>
      </c>
    </row>
    <row r="36" spans="1:4" ht="13.8" x14ac:dyDescent="0.25">
      <c r="A36" s="9">
        <v>0.33</v>
      </c>
      <c r="B36" s="7">
        <v>0.67</v>
      </c>
      <c r="C36" s="7">
        <f>A36*'Monthly Returns'!$J$3 + B36*'Monthly Returns'!$J$4</f>
        <v>0.7453187883333332</v>
      </c>
      <c r="D36" s="7">
        <f>SQRT((A36^2 * 'Monthly Returns'!$K$3^2) + (B36^2 * 'Monthly Returns'!$K$4^2) + (2 * A36 * B36 * 'Monthly Returns'!$K$3 * 'Monthly Returns'!$K$4 * 'Monthly Returns'!$N$3))</f>
        <v>6.3579574740085265</v>
      </c>
    </row>
    <row r="37" spans="1:4" ht="13.8" x14ac:dyDescent="0.25">
      <c r="A37" s="9">
        <v>0.34</v>
      </c>
      <c r="B37" s="7">
        <v>0.66</v>
      </c>
      <c r="C37" s="7">
        <f>A37*'Monthly Returns'!$J$3 + B37*'Monthly Returns'!$J$4</f>
        <v>0.74289392333333304</v>
      </c>
      <c r="D37" s="7">
        <f>SQRT((A37^2 * 'Monthly Returns'!$K$3^2) + (B37^2 * 'Monthly Returns'!$K$4^2) + (2 * A37 * B37 * 'Monthly Returns'!$K$3 * 'Monthly Returns'!$K$4 * 'Monthly Returns'!$N$3))</f>
        <v>6.3121502807593499</v>
      </c>
    </row>
    <row r="38" spans="1:4" ht="13.8" x14ac:dyDescent="0.25">
      <c r="A38" s="9">
        <v>0.35</v>
      </c>
      <c r="B38" s="7">
        <v>0.65</v>
      </c>
      <c r="C38" s="7">
        <f>A38*'Monthly Returns'!$J$3 + B38*'Monthly Returns'!$J$4</f>
        <v>0.7404690583333331</v>
      </c>
      <c r="D38" s="7">
        <f>SQRT((A38^2 * 'Monthly Returns'!$K$3^2) + (B38^2 * 'Monthly Returns'!$K$4^2) + (2 * A38 * B38 * 'Monthly Returns'!$K$3 * 'Monthly Returns'!$K$4 * 'Monthly Returns'!$N$3))</f>
        <v>6.2671609934964208</v>
      </c>
    </row>
    <row r="39" spans="1:4" ht="13.8" x14ac:dyDescent="0.25">
      <c r="A39" s="9">
        <v>0.36</v>
      </c>
      <c r="B39" s="7">
        <v>0.64</v>
      </c>
      <c r="C39" s="7">
        <f>A39*'Monthly Returns'!$J$3 + B39*'Monthly Returns'!$J$4</f>
        <v>0.73804419333333315</v>
      </c>
      <c r="D39" s="7">
        <f>SQRT((A39^2 * 'Monthly Returns'!$K$3^2) + (B39^2 * 'Monthly Returns'!$K$4^2) + (2 * A39 * B39 * 'Monthly Returns'!$K$3 * 'Monthly Returns'!$K$4 * 'Monthly Returns'!$N$3))</f>
        <v>6.2230073514209359</v>
      </c>
    </row>
    <row r="40" spans="1:4" ht="13.8" x14ac:dyDescent="0.25">
      <c r="A40" s="9">
        <v>0.37</v>
      </c>
      <c r="B40" s="7">
        <v>0.63</v>
      </c>
      <c r="C40" s="7">
        <f>A40*'Monthly Returns'!$J$3 + B40*'Monthly Returns'!$J$4</f>
        <v>0.73561932833333321</v>
      </c>
      <c r="D40" s="7">
        <f>SQRT((A40^2 * 'Monthly Returns'!$K$3^2) + (B40^2 * 'Monthly Returns'!$K$4^2) + (2 * A40 * B40 * 'Monthly Returns'!$K$3 * 'Monthly Returns'!$K$4 * 'Monthly Returns'!$N$3))</f>
        <v>6.179707266464832</v>
      </c>
    </row>
    <row r="41" spans="1:4" ht="13.8" x14ac:dyDescent="0.25">
      <c r="A41" s="9">
        <v>0.38</v>
      </c>
      <c r="B41" s="7">
        <v>0.62</v>
      </c>
      <c r="C41" s="7">
        <f>A41*'Monthly Returns'!$J$3 + B41*'Monthly Returns'!$J$4</f>
        <v>0.73319446333333305</v>
      </c>
      <c r="D41" s="7">
        <f>SQRT((A41^2 * 'Monthly Returns'!$K$3^2) + (B41^2 * 'Monthly Returns'!$K$4^2) + (2 * A41 * B41 * 'Monthly Returns'!$K$3 * 'Monthly Returns'!$K$4 * 'Monthly Returns'!$N$3))</f>
        <v>6.1372788048516052</v>
      </c>
    </row>
    <row r="42" spans="1:4" ht="13.8" x14ac:dyDescent="0.25">
      <c r="A42" s="9">
        <v>0.39</v>
      </c>
      <c r="B42" s="7">
        <v>0.61</v>
      </c>
      <c r="C42" s="7">
        <f>A42*'Monthly Returns'!$J$3 + B42*'Monthly Returns'!$J$4</f>
        <v>0.7307695983333331</v>
      </c>
      <c r="D42" s="7">
        <f>SQRT((A42^2 * 'Monthly Returns'!$K$3^2) + (B42^2 * 'Monthly Returns'!$K$4^2) + (2 * A42 * B42 * 'Monthly Returns'!$K$3 * 'Monthly Returns'!$K$4 * 'Monthly Returns'!$N$3))</f>
        <v>6.0957401670089668</v>
      </c>
    </row>
    <row r="43" spans="1:4" ht="13.8" x14ac:dyDescent="0.25">
      <c r="A43" s="9">
        <v>0.4</v>
      </c>
      <c r="B43" s="7">
        <v>0.6</v>
      </c>
      <c r="C43" s="7">
        <f>A43*'Monthly Returns'!$J$3 + B43*'Monthly Returns'!$J$4</f>
        <v>0.72834473333333305</v>
      </c>
      <c r="D43" s="7">
        <f>SQRT((A43^2 * 'Monthly Returns'!$K$3^2) + (B43^2 * 'Monthly Returns'!$K$4^2) + (2 * A43 * B43 * 'Monthly Returns'!$K$3 * 'Monthly Returns'!$K$4 * 'Monthly Returns'!$N$3))</f>
        <v>6.055109665795948</v>
      </c>
    </row>
    <row r="44" spans="1:4" ht="13.8" x14ac:dyDescent="0.25">
      <c r="A44" s="9">
        <v>0.41</v>
      </c>
      <c r="B44" s="7">
        <v>0.59</v>
      </c>
      <c r="C44" s="7">
        <f>A44*'Monthly Returns'!$J$3 + B44*'Monthly Returns'!$J$4</f>
        <v>0.72591986833333311</v>
      </c>
      <c r="D44" s="7">
        <f>SQRT((A44^2 * 'Monthly Returns'!$K$3^2) + (B44^2 * 'Monthly Returns'!$K$4^2) + (2 * A44 * B44 * 'Monthly Returns'!$K$3 * 'Monthly Returns'!$K$4 * 'Monthly Returns'!$N$3))</f>
        <v>6.0154057030152002</v>
      </c>
    </row>
    <row r="45" spans="1:4" ht="13.8" x14ac:dyDescent="0.25">
      <c r="A45" s="9">
        <v>0.42</v>
      </c>
      <c r="B45" s="7">
        <v>0.57999999999999996</v>
      </c>
      <c r="C45" s="7">
        <f>A45*'Monthly Returns'!$J$3 + B45*'Monthly Returns'!$J$4</f>
        <v>0.72349500333333305</v>
      </c>
      <c r="D45" s="7">
        <f>SQRT((A45^2 * 'Monthly Returns'!$K$3^2) + (B45^2 * 'Monthly Returns'!$K$4^2) + (2 * A45 * B45 * 'Monthly Returns'!$K$3 * 'Monthly Returns'!$K$4 * 'Monthly Returns'!$N$3))</f>
        <v>5.9766467441905364</v>
      </c>
    </row>
    <row r="46" spans="1:4" ht="13.8" x14ac:dyDescent="0.25">
      <c r="A46" s="9">
        <v>0.43</v>
      </c>
      <c r="B46" s="7">
        <v>0.56999999999999995</v>
      </c>
      <c r="C46" s="7">
        <f>A46*'Monthly Returns'!$J$3 + B46*'Monthly Returns'!$J$4</f>
        <v>0.72107013833333311</v>
      </c>
      <c r="D46" s="7">
        <f>SQRT((A46^2 * 'Monthly Returns'!$K$3^2) + (B46^2 * 'Monthly Returns'!$K$4^2) + (2 * A46 * B46 * 'Monthly Returns'!$K$3 * 'Monthly Returns'!$K$4 * 'Monthly Returns'!$N$3))</f>
        <v>5.9388512916002663</v>
      </c>
    </row>
    <row r="47" spans="1:4" ht="13.8" x14ac:dyDescent="0.25">
      <c r="A47" s="9">
        <v>0.44</v>
      </c>
      <c r="B47" s="7">
        <v>0.56000000000000005</v>
      </c>
      <c r="C47" s="7">
        <f>A47*'Monthly Returns'!$J$3 + B47*'Monthly Returns'!$J$4</f>
        <v>0.71864527333333328</v>
      </c>
      <c r="D47" s="7">
        <f>SQRT((A47^2 * 'Monthly Returns'!$K$3^2) + (B47^2 * 'Monthly Returns'!$K$4^2) + (2 * A47 * B47 * 'Monthly Returns'!$K$3 * 'Monthly Returns'!$K$4 * 'Monthly Returns'!$N$3))</f>
        <v>5.9020378555685511</v>
      </c>
    </row>
    <row r="48" spans="1:4" ht="13.8" x14ac:dyDescent="0.25">
      <c r="A48" s="9">
        <v>0.45</v>
      </c>
      <c r="B48" s="7">
        <v>0.55000000000000004</v>
      </c>
      <c r="C48" s="7">
        <f>A48*'Monthly Returns'!$J$3 + B48*'Monthly Returns'!$J$4</f>
        <v>0.71622040833333322</v>
      </c>
      <c r="D48" s="7">
        <f>SQRT((A48^2 * 'Monthly Returns'!$K$3^2) + (B48^2 * 'Monthly Returns'!$K$4^2) + (2 * A48 * B48 * 'Monthly Returns'!$K$3 * 'Monthly Returns'!$K$4 * 'Monthly Returns'!$N$3))</f>
        <v>5.8662249240298943</v>
      </c>
    </row>
    <row r="49" spans="1:4" ht="13.8" x14ac:dyDescent="0.25">
      <c r="A49" s="9">
        <v>0.46</v>
      </c>
      <c r="B49" s="7">
        <v>0.54</v>
      </c>
      <c r="C49" s="7">
        <f>A49*'Monthly Returns'!$J$3 + B49*'Monthly Returns'!$J$4</f>
        <v>0.71379554333333317</v>
      </c>
      <c r="D49" s="7">
        <f>SQRT((A49^2 * 'Monthly Returns'!$K$3^2) + (B49^2 * 'Monthly Returns'!$K$4^2) + (2 * A49 * B49 * 'Monthly Returns'!$K$3 * 'Monthly Returns'!$K$4 * 'Monthly Returns'!$N$3))</f>
        <v>5.8314309303959115</v>
      </c>
    </row>
    <row r="50" spans="1:4" ht="13.8" x14ac:dyDescent="0.25">
      <c r="A50" s="9">
        <v>0.47</v>
      </c>
      <c r="B50" s="7">
        <v>0.53</v>
      </c>
      <c r="C50" s="7">
        <f>A50*'Monthly Returns'!$J$3 + B50*'Monthly Returns'!$J$4</f>
        <v>0.71137067833333312</v>
      </c>
      <c r="D50" s="7">
        <f>SQRT((A50^2 * 'Monthly Returns'!$K$3^2) + (B50^2 * 'Monthly Returns'!$K$4^2) + (2 * A50 * B50 * 'Monthly Returns'!$K$3 * 'Monthly Returns'!$K$4 * 'Monthly Returns'!$N$3))</f>
        <v>5.7976742197686466</v>
      </c>
    </row>
    <row r="51" spans="1:4" ht="13.8" x14ac:dyDescent="0.25">
      <c r="A51" s="9">
        <v>0.48</v>
      </c>
      <c r="B51" s="7">
        <v>0.52</v>
      </c>
      <c r="C51" s="7">
        <f>A51*'Monthly Returns'!$J$3 + B51*'Monthly Returns'!$J$4</f>
        <v>0.70894581333333317</v>
      </c>
      <c r="D51" s="7">
        <f>SQRT((A51^2 * 'Monthly Returns'!$K$3^2) + (B51^2 * 'Monthly Returns'!$K$4^2) + (2 * A51 * B51 * 'Monthly Returns'!$K$3 * 'Monthly Returns'!$K$4 * 'Monthly Returns'!$N$3))</f>
        <v>5.7649730135608692</v>
      </c>
    </row>
    <row r="52" spans="1:4" ht="13.8" x14ac:dyDescent="0.25">
      <c r="A52" s="9">
        <v>0.49</v>
      </c>
      <c r="B52" s="7">
        <v>0.51</v>
      </c>
      <c r="C52" s="7">
        <f>A52*'Monthly Returns'!$J$3 + B52*'Monthly Returns'!$J$4</f>
        <v>0.70652094833333323</v>
      </c>
      <c r="D52" s="7">
        <f>SQRT((A52^2 * 'Monthly Returns'!$K$3^2) + (B52^2 * 'Monthly Returns'!$K$4^2) + (2 * A52 * B52 * 'Monthly Returns'!$K$3 * 'Monthly Returns'!$K$4 * 'Monthly Returns'!$N$3))</f>
        <v>5.7333453726008399</v>
      </c>
    </row>
    <row r="53" spans="1:4" ht="13.8" x14ac:dyDescent="0.25">
      <c r="A53" s="9">
        <v>0.5</v>
      </c>
      <c r="B53" s="7">
        <v>0.5</v>
      </c>
      <c r="C53" s="7">
        <f>A53*'Monthly Returns'!$J$3 + B53*'Monthly Returns'!$J$4</f>
        <v>0.70409608333333318</v>
      </c>
      <c r="D53" s="7">
        <f>SQRT((A53^2 * 'Monthly Returns'!$K$3^2) + (B53^2 * 'Monthly Returns'!$K$4^2) + (2 * A53 * B53 * 'Monthly Returns'!$K$3 * 'Monthly Returns'!$K$4 * 'Monthly Returns'!$N$3))</f>
        <v>5.7028091588168275</v>
      </c>
    </row>
    <row r="54" spans="1:4" ht="13.8" x14ac:dyDescent="0.25">
      <c r="A54" s="9">
        <v>0.51</v>
      </c>
      <c r="B54" s="7">
        <v>0.49</v>
      </c>
      <c r="C54" s="7">
        <f>A54*'Monthly Returns'!$J$3 + B54*'Monthly Returns'!$J$4</f>
        <v>0.70167121833333312</v>
      </c>
      <c r="D54" s="7">
        <f>SQRT((A54^2 * 'Monthly Returns'!$K$3^2) + (B54^2 * 'Monthly Returns'!$K$4^2) + (2 * A54 * B54 * 'Monthly Returns'!$K$3 * 'Monthly Returns'!$K$4 * 'Monthly Returns'!$N$3))</f>
        <v>5.673381995615137</v>
      </c>
    </row>
    <row r="55" spans="1:4" ht="13.8" x14ac:dyDescent="0.25">
      <c r="A55" s="9">
        <v>0.52</v>
      </c>
      <c r="B55" s="7">
        <v>0.48</v>
      </c>
      <c r="C55" s="7">
        <f>A55*'Monthly Returns'!$J$3 + B55*'Monthly Returns'!$J$4</f>
        <v>0.69924635333333318</v>
      </c>
      <c r="D55" s="7">
        <f>SQRT((A55^2 * 'Monthly Returns'!$K$3^2) + (B55^2 * 'Monthly Returns'!$K$4^2) + (2 * A55 * B55 * 'Monthly Returns'!$K$3 * 'Monthly Returns'!$K$4 * 'Monthly Returns'!$N$3))</f>
        <v>5.645081227084173</v>
      </c>
    </row>
    <row r="56" spans="1:4" ht="13.8" x14ac:dyDescent="0.25">
      <c r="A56" s="9">
        <v>0.53</v>
      </c>
      <c r="B56" s="7">
        <v>0.47</v>
      </c>
      <c r="C56" s="7">
        <f>A56*'Monthly Returns'!$J$3 + B56*'Monthly Returns'!$J$4</f>
        <v>0.69682148833333324</v>
      </c>
      <c r="D56" s="7">
        <f>SQRT((A56^2 * 'Monthly Returns'!$K$3^2) + (B56^2 * 'Monthly Returns'!$K$4^2) + (2 * A56 * B56 * 'Monthly Returns'!$K$3 * 'Monthly Returns'!$K$4 * 'Monthly Returns'!$N$3))</f>
        <v>5.6179238761761061</v>
      </c>
    </row>
    <row r="57" spans="1:4" ht="13.8" x14ac:dyDescent="0.25">
      <c r="A57" s="9">
        <v>0.54</v>
      </c>
      <c r="B57" s="7">
        <v>0.46</v>
      </c>
      <c r="C57" s="7">
        <f>A57*'Monthly Returns'!$J$3 + B57*'Monthly Returns'!$J$4</f>
        <v>0.69439662333333319</v>
      </c>
      <c r="D57" s="7">
        <f>SQRT((A57^2 * 'Monthly Returns'!$K$3^2) + (B57^2 * 'Monthly Returns'!$K$4^2) + (2 * A57 * B57 * 'Monthly Returns'!$K$3 * 'Monthly Returns'!$K$4 * 'Monthly Returns'!$N$3))</f>
        <v>5.5919266020365699</v>
      </c>
    </row>
    <row r="58" spans="1:4" ht="13.8" x14ac:dyDescent="0.25">
      <c r="A58" s="9">
        <v>0.55000000000000004</v>
      </c>
      <c r="B58" s="7">
        <v>0.45</v>
      </c>
      <c r="C58" s="7">
        <f>A58*'Monthly Returns'!$J$3 + B58*'Monthly Returns'!$J$4</f>
        <v>0.69197175833333324</v>
      </c>
      <c r="D58" s="7">
        <f>SQRT((A58^2 * 'Monthly Returns'!$K$3^2) + (B58^2 * 'Monthly Returns'!$K$4^2) + (2 * A58 * B58 * 'Monthly Returns'!$K$3 * 'Monthly Returns'!$K$4 * 'Monthly Returns'!$N$3))</f>
        <v>5.5671056566713544</v>
      </c>
    </row>
    <row r="59" spans="1:4" ht="13.8" x14ac:dyDescent="0.25">
      <c r="A59" s="9">
        <v>0.56000000000000005</v>
      </c>
      <c r="B59" s="7">
        <v>0.44</v>
      </c>
      <c r="C59" s="7">
        <f>A59*'Monthly Returns'!$J$3 + B59*'Monthly Returns'!$J$4</f>
        <v>0.6895468933333333</v>
      </c>
      <c r="D59" s="7">
        <f>SQRT((A59^2 * 'Monthly Returns'!$K$3^2) + (B59^2 * 'Monthly Returns'!$K$4^2) + (2 * A59 * B59 * 'Monthly Returns'!$K$3 * 'Monthly Returns'!$K$4 * 'Monthly Returns'!$N$3))</f>
        <v>5.5434768411569468</v>
      </c>
    </row>
    <row r="60" spans="1:4" ht="13.8" x14ac:dyDescent="0.25">
      <c r="A60" s="9">
        <v>0.56999999999999995</v>
      </c>
      <c r="B60" s="7">
        <v>0.42999999999999899</v>
      </c>
      <c r="C60" s="7">
        <f>A60*'Monthly Returns'!$J$3 + B60*'Monthly Returns'!$J$4</f>
        <v>0.68712202833333236</v>
      </c>
      <c r="D60" s="7">
        <f>SQRT((A60^2 * 'Monthly Returns'!$K$3^2) + (B60^2 * 'Monthly Returns'!$K$4^2) + (2 * A60 * B60 * 'Monthly Returns'!$K$3 * 'Monthly Returns'!$K$4 * 'Monthly Returns'!$N$3))</f>
        <v>5.5210554616185288</v>
      </c>
    </row>
    <row r="61" spans="1:4" ht="13.8" x14ac:dyDescent="0.25">
      <c r="A61" s="9">
        <v>0.57999999999999996</v>
      </c>
      <c r="B61" s="7">
        <v>0.41999999999999899</v>
      </c>
      <c r="C61" s="7">
        <f>A61*'Monthly Returns'!$J$3 + B61*'Monthly Returns'!$J$4</f>
        <v>0.6846971633333323</v>
      </c>
      <c r="D61" s="7">
        <f>SQRT((A61^2 * 'Monthly Returns'!$K$3^2) + (B61^2 * 'Monthly Returns'!$K$4^2) + (2 * A61 * B61 * 'Monthly Returns'!$K$3 * 'Monthly Returns'!$K$4 * 'Monthly Returns'!$N$3))</f>
        <v>5.4998562852146877</v>
      </c>
    </row>
    <row r="62" spans="1:4" ht="13.8" x14ac:dyDescent="0.25">
      <c r="A62" s="9">
        <v>0.59</v>
      </c>
      <c r="B62" s="7">
        <v>0.40999999999999898</v>
      </c>
      <c r="C62" s="7">
        <f>A62*'Monthly Returns'!$J$3 + B62*'Monthly Returns'!$J$4</f>
        <v>0.68227229833333247</v>
      </c>
      <c r="D62" s="7">
        <f>SQRT((A62^2 * 'Monthly Returns'!$K$3^2) + (B62^2 * 'Monthly Returns'!$K$4^2) + (2 * A62 * B62 * 'Monthly Returns'!$K$3 * 'Monthly Returns'!$K$4 * 'Monthly Returns'!$N$3))</f>
        <v>5.4798934963817043</v>
      </c>
    </row>
    <row r="63" spans="1:4" ht="13.8" x14ac:dyDescent="0.25">
      <c r="A63" s="9">
        <v>0.6</v>
      </c>
      <c r="B63" s="7">
        <v>0.39999999999999902</v>
      </c>
      <c r="C63" s="7">
        <f>A63*'Monthly Returns'!$J$3 + B63*'Monthly Returns'!$J$4</f>
        <v>0.67984743333333242</v>
      </c>
      <c r="D63" s="7">
        <f>SQRT((A63^2 * 'Monthly Returns'!$K$3^2) + (B63^2 * 'Monthly Returns'!$K$4^2) + (2 * A63 * B63 * 'Monthly Returns'!$K$3 * 'Monthly Returns'!$K$4 * 'Monthly Returns'!$N$3))</f>
        <v>5.4611806536023648</v>
      </c>
    </row>
    <row r="64" spans="1:4" ht="13.8" x14ac:dyDescent="0.25">
      <c r="A64" s="9">
        <v>0.61</v>
      </c>
      <c r="B64" s="7">
        <v>0.38999999999999901</v>
      </c>
      <c r="C64" s="7">
        <f>A64*'Monthly Returns'!$J$3 + B64*'Monthly Returns'!$J$4</f>
        <v>0.67742256833333236</v>
      </c>
      <c r="D64" s="7">
        <f>SQRT((A64^2 * 'Monthly Returns'!$K$3^2) + (B64^2 * 'Monthly Returns'!$K$4^2) + (2 * A64 * B64 * 'Monthly Returns'!$K$3 * 'Monthly Returns'!$K$4 * 'Monthly Returns'!$N$3))</f>
        <v>5.443730646973477</v>
      </c>
    </row>
    <row r="65" spans="1:4" ht="13.8" x14ac:dyDescent="0.25">
      <c r="A65" s="9">
        <v>0.62</v>
      </c>
      <c r="B65" s="7">
        <v>0.37999999999999901</v>
      </c>
      <c r="C65" s="7">
        <f>A65*'Monthly Returns'!$J$3 + B65*'Monthly Returns'!$J$4</f>
        <v>0.67499770333333242</v>
      </c>
      <c r="D65" s="7">
        <f>SQRT((A65^2 * 'Monthly Returns'!$K$3^2) + (B65^2 * 'Monthly Returns'!$K$4^2) + (2 * A65 * B65 * 'Monthly Returns'!$K$3 * 'Monthly Returns'!$K$4 * 'Monthly Returns'!$N$3))</f>
        <v>5.4275556568531877</v>
      </c>
    </row>
    <row r="66" spans="1:4" ht="13.8" x14ac:dyDescent="0.25">
      <c r="A66" s="9">
        <v>0.63</v>
      </c>
      <c r="B66" s="7">
        <v>0.369999999999999</v>
      </c>
      <c r="C66" s="7">
        <f>A66*'Monthly Returns'!$J$3 + B66*'Monthly Returns'!$J$4</f>
        <v>0.67257283833333248</v>
      </c>
      <c r="D66" s="7">
        <f>SQRT((A66^2 * 'Monthly Returns'!$K$3^2) + (B66^2 * 'Monthly Returns'!$K$4^2) + (2 * A66 * B66 * 'Monthly Returns'!$K$3 * 'Monthly Returns'!$K$4 * 'Monthly Returns'!$N$3))</f>
        <v>5.4126671138730744</v>
      </c>
    </row>
    <row r="67" spans="1:4" ht="13.8" x14ac:dyDescent="0.25">
      <c r="A67" s="9">
        <v>0.64</v>
      </c>
      <c r="B67" s="7">
        <v>0.35999999999999899</v>
      </c>
      <c r="C67" s="7">
        <f>A67*'Monthly Returns'!$J$3 + B67*'Monthly Returns'!$J$4</f>
        <v>0.67014797333333243</v>
      </c>
      <c r="D67" s="7">
        <f>SQRT((A67^2 * 'Monthly Returns'!$K$3^2) + (B67^2 * 'Monthly Returns'!$K$4^2) + (2 * A67 * B67 * 'Monthly Returns'!$K$3 * 'Monthly Returns'!$K$4 * 'Monthly Returns'!$N$3))</f>
        <v>5.3990756606006531</v>
      </c>
    </row>
    <row r="68" spans="1:4" ht="13.8" x14ac:dyDescent="0.25">
      <c r="A68" s="9">
        <v>0.65</v>
      </c>
      <c r="B68" s="7">
        <v>0.34999999999999898</v>
      </c>
      <c r="C68" s="7">
        <f>A68*'Monthly Returns'!$J$3 + B68*'Monthly Returns'!$J$4</f>
        <v>0.66772310833333237</v>
      </c>
      <c r="D68" s="7">
        <f>SQRT((A68^2 * 'Monthly Returns'!$K$3^2) + (B68^2 * 'Monthly Returns'!$K$4^2) + (2 * A68 * B68 * 'Monthly Returns'!$K$3 * 'Monthly Returns'!$K$4 * 'Monthly Returns'!$N$3))</f>
        <v>5.3867911151353303</v>
      </c>
    </row>
    <row r="69" spans="1:4" ht="13.8" x14ac:dyDescent="0.25">
      <c r="A69" s="9">
        <v>0.66</v>
      </c>
      <c r="B69" s="7">
        <v>0.33999999999999903</v>
      </c>
      <c r="C69" s="7">
        <f>A69*'Monthly Returns'!$J$3 + B69*'Monthly Returns'!$J$4</f>
        <v>0.66529824333333254</v>
      </c>
      <c r="D69" s="7">
        <f>SQRT((A69^2 * 'Monthly Returns'!$K$3^2) + (B69^2 * 'Monthly Returns'!$K$4^2) + (2 * A69 * B69 * 'Monthly Returns'!$K$3 * 'Monthly Returns'!$K$4 * 'Monthly Returns'!$N$3))</f>
        <v>5.375822436914631</v>
      </c>
    </row>
    <row r="70" spans="1:4" ht="13.8" x14ac:dyDescent="0.25">
      <c r="A70" s="9">
        <v>0.67</v>
      </c>
      <c r="B70" s="7">
        <v>0.32999999999999902</v>
      </c>
      <c r="C70" s="7">
        <f>A70*'Monthly Returns'!$J$3 + B70*'Monthly Returns'!$J$4</f>
        <v>0.66287337833333249</v>
      </c>
      <c r="D70" s="7">
        <f>SQRT((A70^2 * 'Monthly Returns'!$K$3^2) + (B70^2 * 'Monthly Returns'!$K$4^2) + (2 * A70 * B70 * 'Monthly Returns'!$K$3 * 'Monthly Returns'!$K$4 * 'Monthly Returns'!$N$3))</f>
        <v>5.366177694997794</v>
      </c>
    </row>
    <row r="71" spans="1:4" ht="13.8" x14ac:dyDescent="0.25">
      <c r="A71" s="9">
        <v>0.68</v>
      </c>
      <c r="B71" s="7">
        <v>0.31999999999999901</v>
      </c>
      <c r="C71" s="7">
        <f>A71*'Monthly Returns'!$J$3 + B71*'Monthly Returns'!$J$4</f>
        <v>0.66044851333333243</v>
      </c>
      <c r="D71" s="7">
        <f>SQRT((A71^2 * 'Monthly Returns'!$K$3^2) + (B71^2 * 'Monthly Returns'!$K$4^2) + (2 * A71 * B71 * 'Monthly Returns'!$K$3 * 'Monthly Returns'!$K$4 * 'Monthly Returns'!$N$3))</f>
        <v>5.3578640390805159</v>
      </c>
    </row>
    <row r="72" spans="1:4" ht="13.8" x14ac:dyDescent="0.25">
      <c r="A72" s="9">
        <v>0.69</v>
      </c>
      <c r="B72" s="7">
        <v>0.309999999999999</v>
      </c>
      <c r="C72" s="7">
        <f>A72*'Monthly Returns'!$J$3 + B72*'Monthly Returns'!$J$4</f>
        <v>0.65802364833333238</v>
      </c>
      <c r="D72" s="7">
        <f>SQRT((A72^2 * 'Monthly Returns'!$K$3^2) + (B72^2 * 'Monthly Returns'!$K$4^2) + (2 * A72 * B72 * 'Monthly Returns'!$K$3 * 'Monthly Returns'!$K$4 * 'Monthly Returns'!$N$3))</f>
        <v>5.3508876734777173</v>
      </c>
    </row>
    <row r="73" spans="1:4" ht="13.8" x14ac:dyDescent="0.25">
      <c r="A73" s="9">
        <v>0.7</v>
      </c>
      <c r="B73" s="7">
        <v>0.29999999999999899</v>
      </c>
      <c r="C73" s="7">
        <f>A73*'Monthly Returns'!$J$3 + B73*'Monthly Returns'!$J$4</f>
        <v>0.65559878333333244</v>
      </c>
      <c r="D73" s="7">
        <f>SQRT((A73^2 * 'Monthly Returns'!$K$3^2) + (B73^2 * 'Monthly Returns'!$K$4^2) + (2 * A73 * B73 * 'Monthly Returns'!$K$3 * 'Monthly Returns'!$K$4 * 'Monthly Returns'!$N$3))</f>
        <v>5.3452538342910012</v>
      </c>
    </row>
    <row r="74" spans="1:4" ht="13.8" x14ac:dyDescent="0.25">
      <c r="A74" s="9">
        <v>0.71</v>
      </c>
      <c r="B74" s="7">
        <v>0.28999999999999898</v>
      </c>
      <c r="C74" s="7">
        <f>A74*'Monthly Returns'!$J$3 + B74*'Monthly Returns'!$J$4</f>
        <v>0.65317391833333249</v>
      </c>
      <c r="D74" s="7">
        <f>SQRT((A74^2 * 'Monthly Returns'!$K$3^2) + (B74^2 * 'Monthly Returns'!$K$4^2) + (2 * A74 * B74 * 'Monthly Returns'!$K$3 * 'Monthly Returns'!$K$4 * 'Monthly Returns'!$N$3))</f>
        <v>5.340966769953992</v>
      </c>
    </row>
    <row r="75" spans="1:4" ht="13.8" x14ac:dyDescent="0.25">
      <c r="A75" s="9">
        <v>0.72</v>
      </c>
      <c r="B75" s="7">
        <v>0.27999999999999903</v>
      </c>
      <c r="C75" s="7">
        <f>A75*'Monthly Returns'!$J$3 + B75*'Monthly Returns'!$J$4</f>
        <v>0.65074905333333255</v>
      </c>
      <c r="D75" s="7">
        <f>SQRT((A75^2 * 'Monthly Returns'!$K$3^2) + (B75^2 * 'Monthly Returns'!$K$4^2) + (2 * A75 * B75 * 'Monthly Returns'!$K$3 * 'Monthly Returns'!$K$4 * 'Monthly Returns'!$N$3))</f>
        <v>5.3380297253224596</v>
      </c>
    </row>
    <row r="76" spans="1:4" ht="13.8" x14ac:dyDescent="0.25">
      <c r="A76" s="9">
        <v>0.73</v>
      </c>
      <c r="B76" s="7">
        <v>0.26999999999999902</v>
      </c>
      <c r="C76" s="7">
        <f>A76*'Monthly Returns'!$J$3 + B76*'Monthly Returns'!$J$4</f>
        <v>0.6483241883333325</v>
      </c>
      <c r="D76" s="7">
        <f>SQRT((A76^2 * 'Monthly Returns'!$K$3^2) + (B76^2 * 'Monthly Returns'!$K$4^2) + (2 * A76 * B76 * 'Monthly Returns'!$K$3 * 'Monthly Returns'!$K$4 * 'Monthly Returns'!$N$3))</f>
        <v>5.3364449294472083</v>
      </c>
    </row>
    <row r="77" spans="1:4" ht="13.8" x14ac:dyDescent="0.25">
      <c r="A77" s="9">
        <v>0.74</v>
      </c>
      <c r="B77" s="7">
        <v>0.25999999999999901</v>
      </c>
      <c r="C77" s="7">
        <f>A77*'Monthly Returns'!$J$3 + B77*'Monthly Returns'!$J$4</f>
        <v>0.64589932333333255</v>
      </c>
      <c r="D77" s="7">
        <f>SQRT((A77^2 * 'Monthly Returns'!$K$3^2) + (B77^2 * 'Monthly Returns'!$K$4^2) + (2 * A77 * B77 * 'Monthly Returns'!$K$3 * 'Monthly Returns'!$K$4 * 'Monthly Returns'!$N$3))</f>
        <v>5.3362135871367373</v>
      </c>
    </row>
    <row r="78" spans="1:4" ht="13.8" x14ac:dyDescent="0.25">
      <c r="A78" s="9">
        <v>0.75</v>
      </c>
      <c r="B78" s="7">
        <v>0.249999999999999</v>
      </c>
      <c r="C78" s="7">
        <f>A78*'Monthly Returns'!$J$3 + B78*'Monthly Returns'!$J$4</f>
        <v>0.6434744583333325</v>
      </c>
      <c r="D78" s="7">
        <f>SQRT((A78^2 * 'Monthly Returns'!$K$3^2) + (B78^2 * 'Monthly Returns'!$K$4^2) + (2 * A78 * B78 * 'Monthly Returns'!$K$3 * 'Monthly Returns'!$K$4 * 'Monthly Returns'!$N$3))</f>
        <v>5.3373358743839523</v>
      </c>
    </row>
    <row r="79" spans="1:4" ht="13.8" x14ac:dyDescent="0.25">
      <c r="A79" s="9">
        <v>0.76</v>
      </c>
      <c r="B79" s="7">
        <v>0.23999999999999899</v>
      </c>
      <c r="C79" s="7">
        <f>A79*'Monthly Returns'!$J$3 + B79*'Monthly Returns'!$J$4</f>
        <v>0.64104959333333245</v>
      </c>
      <c r="D79" s="7">
        <f>SQRT((A79^2 * 'Monthly Returns'!$K$3^2) + (B79^2 * 'Monthly Returns'!$K$4^2) + (2 * A79 * B79 * 'Monthly Returns'!$K$3 * 'Monthly Returns'!$K$4 * 'Monthly Returns'!$N$3))</f>
        <v>5.3398109376973579</v>
      </c>
    </row>
    <row r="80" spans="1:4" ht="13.8" x14ac:dyDescent="0.25">
      <c r="A80" s="9">
        <v>0.77</v>
      </c>
      <c r="B80" s="7">
        <v>0.22999999999999901</v>
      </c>
      <c r="C80" s="7">
        <f>A80*'Monthly Returns'!$J$3 + B80*'Monthly Returns'!$J$4</f>
        <v>0.63862472833333261</v>
      </c>
      <c r="D80" s="7">
        <f>SQRT((A80^2 * 'Monthly Returns'!$K$3^2) + (B80^2 * 'Monthly Returns'!$K$4^2) + (2 * A80 * B80 * 'Monthly Returns'!$K$3 * 'Monthly Returns'!$K$4 * 'Monthly Returns'!$N$3))</f>
        <v>5.343636897342674</v>
      </c>
    </row>
    <row r="81" spans="1:4" ht="13.8" x14ac:dyDescent="0.25">
      <c r="A81" s="9">
        <v>0.78</v>
      </c>
      <c r="B81" s="7">
        <v>0.219999999999999</v>
      </c>
      <c r="C81" s="7">
        <f>A81*'Monthly Returns'!$J$3 + B81*'Monthly Returns'!$J$4</f>
        <v>0.63619986333333256</v>
      </c>
      <c r="D81" s="7">
        <f>SQRT((A81^2 * 'Monthly Returns'!$K$3^2) + (B81^2 * 'Monthly Returns'!$K$4^2) + (2 * A81 * B81 * 'Monthly Returns'!$K$3 * 'Monthly Returns'!$K$4 * 'Monthly Returns'!$N$3))</f>
        <v>5.3488108544661586</v>
      </c>
    </row>
    <row r="82" spans="1:4" ht="13.8" x14ac:dyDescent="0.25">
      <c r="A82" s="9">
        <v>0.79</v>
      </c>
      <c r="B82" s="7">
        <v>0.20999999999999899</v>
      </c>
      <c r="C82" s="7">
        <f>A82*'Monthly Returns'!$J$3 + B82*'Monthly Returns'!$J$4</f>
        <v>0.63377499833333251</v>
      </c>
      <c r="D82" s="7">
        <f>SQRT((A82^2 * 'Monthly Returns'!$K$3^2) + (B82^2 * 'Monthly Returns'!$K$4^2) + (2 * A82 * B82 * 'Monthly Returns'!$K$3 * 'Monthly Returns'!$K$4 * 'Monthly Returns'!$N$3))</f>
        <v>5.3553289020368506</v>
      </c>
    </row>
    <row r="83" spans="1:4" ht="13.8" x14ac:dyDescent="0.25">
      <c r="A83" s="9">
        <v>0.8</v>
      </c>
      <c r="B83" s="7">
        <v>0.19999999999999901</v>
      </c>
      <c r="C83" s="7">
        <f>A83*'Monthly Returns'!$J$3 + B83*'Monthly Returns'!$J$4</f>
        <v>0.63135013333333256</v>
      </c>
      <c r="D83" s="7">
        <f>SQRT((A83^2 * 'Monthly Returns'!$K$3^2) + (B83^2 * 'Monthly Returns'!$K$4^2) + (2 * A83 * B83 * 'Monthly Returns'!$K$3 * 'Monthly Returns'!$K$4 * 'Monthly Returns'!$N$3))</f>
        <v>5.3631861395117273</v>
      </c>
    </row>
    <row r="84" spans="1:4" ht="13.8" x14ac:dyDescent="0.25">
      <c r="A84" s="9">
        <v>0.81</v>
      </c>
      <c r="B84" s="7">
        <v>0.189999999999999</v>
      </c>
      <c r="C84" s="7">
        <f>A84*'Monthly Returns'!$J$3 + B84*'Monthly Returns'!$J$4</f>
        <v>0.62892526833333262</v>
      </c>
      <c r="D84" s="7">
        <f>SQRT((A84^2 * 'Monthly Returns'!$K$3^2) + (B84^2 * 'Monthly Returns'!$K$4^2) + (2 * A84 * B84 * 'Monthly Returns'!$K$3 * 'Monthly Returns'!$K$4 * 'Monthly Returns'!$N$3))</f>
        <v>5.3723766910961714</v>
      </c>
    </row>
    <row r="85" spans="1:4" ht="13.8" x14ac:dyDescent="0.25">
      <c r="A85" s="9">
        <v>0.82</v>
      </c>
      <c r="B85" s="7">
        <v>0.17999999999999899</v>
      </c>
      <c r="C85" s="7">
        <f>A85*'Monthly Returns'!$J$3 + B85*'Monthly Returns'!$J$4</f>
        <v>0.62650040333333257</v>
      </c>
      <c r="D85" s="7">
        <f>SQRT((A85^2 * 'Monthly Returns'!$K$3^2) + (B85^2 * 'Monthly Returns'!$K$4^2) + (2 * A85 * B85 * 'Monthly Returns'!$K$3 * 'Monthly Returns'!$K$4 * 'Monthly Returns'!$N$3))</f>
        <v>5.3828937274424664</v>
      </c>
    </row>
    <row r="86" spans="1:4" ht="13.8" x14ac:dyDescent="0.25">
      <c r="A86" s="9">
        <v>0.83</v>
      </c>
      <c r="B86" s="7">
        <v>0.16999999999999901</v>
      </c>
      <c r="C86" s="7">
        <f>A86*'Monthly Returns'!$J$3 + B86*'Monthly Returns'!$J$4</f>
        <v>0.62407553833333251</v>
      </c>
      <c r="D86" s="7">
        <f>SQRT((A86^2 * 'Monthly Returns'!$K$3^2) + (B86^2 * 'Monthly Returns'!$K$4^2) + (2 * A86 * B86 * 'Monthly Returns'!$K$3 * 'Monthly Returns'!$K$4 * 'Monthly Returns'!$N$3))</f>
        <v>5.3947294906017964</v>
      </c>
    </row>
    <row r="87" spans="1:4" ht="13.8" x14ac:dyDescent="0.25">
      <c r="A87" s="9">
        <v>0.84</v>
      </c>
      <c r="B87" s="7">
        <v>0.159999999999999</v>
      </c>
      <c r="C87" s="7">
        <f>A87*'Monthly Returns'!$J$3 + B87*'Monthly Returns'!$J$4</f>
        <v>0.62165067333333257</v>
      </c>
      <c r="D87" s="7">
        <f>SQRT((A87^2 * 'Monthly Returns'!$K$3^2) + (B87^2 * 'Monthly Returns'!$K$4^2) + (2 * A87 * B87 * 'Monthly Returns'!$K$3 * 'Monthly Returns'!$K$4 * 'Monthly Returns'!$N$3))</f>
        <v>5.4078753220207698</v>
      </c>
    </row>
    <row r="88" spans="1:4" ht="13.8" x14ac:dyDescent="0.25">
      <c r="A88" s="9">
        <v>0.85</v>
      </c>
      <c r="B88" s="7">
        <v>0.149999999999999</v>
      </c>
      <c r="C88" s="7">
        <f>A88*'Monthly Returns'!$J$3 + B88*'Monthly Returns'!$J$4</f>
        <v>0.61922580833333263</v>
      </c>
      <c r="D88" s="7">
        <f>SQRT((A88^2 * 'Monthly Returns'!$K$3^2) + (B88^2 * 'Monthly Returns'!$K$4^2) + (2 * A88 * B88 * 'Monthly Returns'!$K$3 * 'Monthly Returns'!$K$4 * 'Monthly Returns'!$N$3))</f>
        <v>5.4223216933521226</v>
      </c>
    </row>
    <row r="89" spans="1:4" ht="13.8" x14ac:dyDescent="0.25">
      <c r="A89" s="9">
        <v>0.86</v>
      </c>
      <c r="B89" s="7">
        <v>0.13999999999999899</v>
      </c>
      <c r="C89" s="7">
        <f>A89*'Monthly Returns'!$J$3 + B89*'Monthly Returns'!$J$4</f>
        <v>0.61680094333333257</v>
      </c>
      <c r="D89" s="7">
        <f>SQRT((A89^2 * 'Monthly Returns'!$K$3^2) + (B89^2 * 'Monthly Returns'!$K$4^2) + (2 * A89 * B89 * 'Monthly Returns'!$K$3 * 'Monthly Returns'!$K$4 * 'Monthly Returns'!$N$3))</f>
        <v>5.4380582398312072</v>
      </c>
    </row>
    <row r="90" spans="1:4" ht="13.8" x14ac:dyDescent="0.25">
      <c r="A90" s="9">
        <v>0.87</v>
      </c>
      <c r="B90" s="7">
        <v>0.12999999999999901</v>
      </c>
      <c r="C90" s="7">
        <f>A90*'Monthly Returns'!$J$3 + B90*'Monthly Returns'!$J$4</f>
        <v>0.61437607833333263</v>
      </c>
      <c r="D90" s="7">
        <f>SQRT((A90^2 * 'Monthly Returns'!$K$3^2) + (B90^2 * 'Monthly Returns'!$K$4^2) + (2 * A90 * B90 * 'Monthly Returns'!$K$3 * 'Monthly Returns'!$K$4 * 'Monthly Returns'!$N$3))</f>
        <v>5.4550737959553217</v>
      </c>
    </row>
    <row r="91" spans="1:4" ht="13.8" x14ac:dyDescent="0.25">
      <c r="A91" s="9">
        <v>0.88</v>
      </c>
      <c r="B91" s="7">
        <v>0.119999999999999</v>
      </c>
      <c r="C91" s="7">
        <f>A91*'Monthly Returns'!$J$3 + B91*'Monthly Returns'!$J$4</f>
        <v>0.61195121333333258</v>
      </c>
      <c r="D91" s="7">
        <f>SQRT((A91^2 * 'Monthly Returns'!$K$3^2) + (B91^2 * 'Monthly Returns'!$K$4^2) + (2 * A91 * B91 * 'Monthly Returns'!$K$3 * 'Monthly Returns'!$K$4 * 'Monthly Returns'!$N$3))</f>
        <v>5.4733564331919746</v>
      </c>
    </row>
    <row r="92" spans="1:4" ht="13.8" x14ac:dyDescent="0.25">
      <c r="A92" s="9">
        <v>0.89</v>
      </c>
      <c r="B92" s="7">
        <v>0.109999999999999</v>
      </c>
      <c r="C92" s="7">
        <f>A92*'Monthly Returns'!$J$3 + B92*'Monthly Returns'!$J$4</f>
        <v>0.60952634833333263</v>
      </c>
      <c r="D92" s="7">
        <f>SQRT((A92^2 * 'Monthly Returns'!$K$3^2) + (B92^2 * 'Monthly Returns'!$K$4^2) + (2 * A92 * B92 * 'Monthly Returns'!$K$3 * 'Monthly Returns'!$K$4 * 'Monthly Returns'!$N$3))</f>
        <v>5.4928934994347749</v>
      </c>
    </row>
    <row r="93" spans="1:4" ht="13.8" x14ac:dyDescent="0.25">
      <c r="A93" s="9">
        <v>0.9</v>
      </c>
      <c r="B93" s="7">
        <v>9.9999999999999006E-2</v>
      </c>
      <c r="C93" s="7">
        <f>A93*'Monthly Returns'!$J$3 + B93*'Monthly Returns'!$J$4</f>
        <v>0.60710148333333258</v>
      </c>
      <c r="D93" s="7">
        <f>SQRT((A93^2 * 'Monthly Returns'!$K$3^2) + (B93^2 * 'Monthly Returns'!$K$4^2) + (2 * A93 * B93 * 'Monthly Returns'!$K$3 * 'Monthly Returns'!$K$4 * 'Monthly Returns'!$N$3))</f>
        <v>5.5136716599218083</v>
      </c>
    </row>
    <row r="94" spans="1:4" ht="13.8" x14ac:dyDescent="0.25">
      <c r="A94" s="9">
        <v>0.91</v>
      </c>
      <c r="B94" s="7">
        <v>8.9999999999998997E-2</v>
      </c>
      <c r="C94" s="7">
        <f>A94*'Monthly Returns'!$J$3 + B94*'Monthly Returns'!$J$4</f>
        <v>0.60467661833333264</v>
      </c>
      <c r="D94" s="7">
        <f>SQRT((A94^2 * 'Monthly Returns'!$K$3^2) + (B94^2 * 'Monthly Returns'!$K$4^2) + (2 * A94 * B94 * 'Monthly Returns'!$K$3 * 'Monthly Returns'!$K$4 * 'Monthly Returns'!$N$3))</f>
        <v>5.5356769393309317</v>
      </c>
    </row>
    <row r="95" spans="1:4" ht="13.8" x14ac:dyDescent="0.25">
      <c r="A95" s="9">
        <v>0.92</v>
      </c>
      <c r="B95" s="7">
        <v>7.9999999999999002E-2</v>
      </c>
      <c r="C95" s="7">
        <f>A95*'Monthly Returns'!$J$3 + B95*'Monthly Returns'!$J$4</f>
        <v>0.60225175333333258</v>
      </c>
      <c r="D95" s="7">
        <f>SQRT((A95^2 * 'Monthly Returns'!$K$3^2) + (B95^2 * 'Monthly Returns'!$K$4^2) + (2 * A95 * B95 * 'Monthly Returns'!$K$3 * 'Monthly Returns'!$K$4 * 'Monthly Returns'!$N$3))</f>
        <v>5.5588947647692422</v>
      </c>
    </row>
    <row r="96" spans="1:4" ht="13.8" x14ac:dyDescent="0.25">
      <c r="A96" s="9">
        <v>0.93</v>
      </c>
      <c r="B96" s="7">
        <v>6.9999999999998994E-2</v>
      </c>
      <c r="C96" s="7">
        <f>A96*'Monthly Returns'!$J$3 + B96*'Monthly Returns'!$J$4</f>
        <v>0.59982688833333264</v>
      </c>
      <c r="D96" s="7">
        <f>SQRT((A96^2 * 'Monthly Returns'!$K$3^2) + (B96^2 * 'Monthly Returns'!$K$4^2) + (2 * A96 * B96 * 'Monthly Returns'!$K$3 * 'Monthly Returns'!$K$4 * 'Monthly Returns'!$N$3))</f>
        <v>5.5833100093798098</v>
      </c>
    </row>
    <row r="97" spans="1:4" ht="13.8" x14ac:dyDescent="0.25">
      <c r="A97" s="9">
        <v>0.94</v>
      </c>
      <c r="B97" s="7">
        <v>5.9999999999999103E-2</v>
      </c>
      <c r="C97" s="7">
        <f>A97*'Monthly Returns'!$J$3 + B97*'Monthly Returns'!$J$4</f>
        <v>0.5974020233333327</v>
      </c>
      <c r="D97" s="7">
        <f>SQRT((A97^2 * 'Monthly Returns'!$K$3^2) + (B97^2 * 'Monthly Returns'!$K$4^2) + (2 * A97 * B97 * 'Monthly Returns'!$K$3 * 'Monthly Returns'!$K$4 * 'Monthly Returns'!$N$3))</f>
        <v>5.6089070362973494</v>
      </c>
    </row>
    <row r="98" spans="1:4" ht="13.8" x14ac:dyDescent="0.25">
      <c r="A98" s="9">
        <v>0.95</v>
      </c>
      <c r="B98" s="7">
        <v>4.9999999999998997E-2</v>
      </c>
      <c r="C98" s="7">
        <f>A98*'Monthly Returns'!$J$3 + B98*'Monthly Returns'!$J$4</f>
        <v>0.59497715833333265</v>
      </c>
      <c r="D98" s="7">
        <f>SQRT((A98^2 * 'Monthly Returns'!$K$3^2) + (B98^2 * 'Monthly Returns'!$K$4^2) + (2 * A98 * B98 * 'Monthly Returns'!$K$3 * 'Monthly Returns'!$K$4 * 'Monthly Returns'!$N$3))</f>
        <v>5.6356697426955664</v>
      </c>
    </row>
    <row r="99" spans="1:4" ht="13.8" x14ac:dyDescent="0.25">
      <c r="A99" s="9">
        <v>0.96</v>
      </c>
      <c r="B99" s="7">
        <v>3.9999999999999002E-2</v>
      </c>
      <c r="C99" s="7">
        <f>A99*'Monthly Returns'!$J$3 + B99*'Monthly Returns'!$J$4</f>
        <v>0.5925522933333327</v>
      </c>
      <c r="D99" s="7">
        <f>SQRT((A99^2 * 'Monthly Returns'!$K$3^2) + (B99^2 * 'Monthly Returns'!$K$4^2) + (2 * A99 * B99 * 'Monthly Returns'!$K$3 * 'Monthly Returns'!$K$4 * 'Monthly Returns'!$N$3))</f>
        <v>5.6635816036820712</v>
      </c>
    </row>
    <row r="100" spans="1:4" ht="13.8" x14ac:dyDescent="0.25">
      <c r="A100" s="9">
        <v>0.97</v>
      </c>
      <c r="B100" s="7">
        <v>2.9999999999999E-2</v>
      </c>
      <c r="C100" s="7">
        <f>A100*'Monthly Returns'!$J$3 + B100*'Monthly Returns'!$J$4</f>
        <v>0.59012742833333265</v>
      </c>
      <c r="D100" s="7">
        <f>SQRT((A100^2 * 'Monthly Returns'!$K$3^2) + (B100^2 * 'Monthly Returns'!$K$4^2) + (2 * A100 * B100 * 'Monthly Returns'!$K$3 * 'Monthly Returns'!$K$4 * 'Monthly Returns'!$N$3))</f>
        <v>5.6926257158117206</v>
      </c>
    </row>
    <row r="101" spans="1:4" ht="13.8" x14ac:dyDescent="0.25">
      <c r="A101" s="9">
        <v>0.98</v>
      </c>
      <c r="B101" s="7">
        <v>1.9999999999999001E-2</v>
      </c>
      <c r="C101" s="7">
        <f>A101*'Monthly Returns'!$J$3 + B101*'Monthly Returns'!$J$4</f>
        <v>0.58770256333333259</v>
      </c>
      <c r="D101" s="7">
        <f>SQRT((A101^2 * 'Monthly Returns'!$K$3^2) + (B101^2 * 'Monthly Returns'!$K$4^2) + (2 * A101 * B101 * 'Monthly Returns'!$K$3 * 'Monthly Returns'!$K$4 * 'Monthly Returns'!$N$3))</f>
        <v>5.7227848400057031</v>
      </c>
    </row>
    <row r="102" spans="1:4" ht="13.8" x14ac:dyDescent="0.25">
      <c r="A102" s="9">
        <v>0.99</v>
      </c>
      <c r="B102" s="7">
        <v>9.9999999999990097E-3</v>
      </c>
      <c r="C102" s="7">
        <f>A102*'Monthly Returns'!$J$3 + B102*'Monthly Returns'!$J$4</f>
        <v>0.58527769833333265</v>
      </c>
      <c r="D102" s="7">
        <f>SQRT((A102^2 * 'Monthly Returns'!$K$3^2) + (B102^2 * 'Monthly Returns'!$K$4^2) + (2 * A102 * B102 * 'Monthly Returns'!$K$3 * 'Monthly Returns'!$K$4 * 'Monthly Returns'!$N$3))</f>
        <v>5.7540414436811762</v>
      </c>
    </row>
    <row r="103" spans="1:4" ht="13.8" x14ac:dyDescent="0.25">
      <c r="A103" s="9">
        <v>1</v>
      </c>
      <c r="B103" s="7">
        <v>0</v>
      </c>
      <c r="C103" s="7">
        <f>A103*'Monthly Returns'!$J$3 + B103*'Monthly Returns'!$J$4</f>
        <v>0.58285283333333349</v>
      </c>
      <c r="D103" s="7">
        <f>SQRT((A103^2 * 'Monthly Returns'!$K$3^2) + (B103^2 * 'Monthly Returns'!$K$4^2) + (2 * A103 * B103 * 'Monthly Returns'!$K$3 * 'Monthly Returns'!$K$4 * 'Monthly Returns'!$N$3))</f>
        <v>5.7863777419146514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CE64C-01BD-4D5E-AEFE-A499CA3DBEFB}">
  <sheetPr codeName="Sheet4"/>
  <dimension ref="A1:D103"/>
  <sheetViews>
    <sheetView zoomScaleNormal="100" workbookViewId="0">
      <selection activeCell="A4" sqref="A4"/>
    </sheetView>
  </sheetViews>
  <sheetFormatPr defaultRowHeight="13.2" x14ac:dyDescent="0.25"/>
  <cols>
    <col min="1" max="1" width="16.6640625" customWidth="1"/>
    <col min="2" max="2" width="15.5546875" customWidth="1"/>
    <col min="3" max="3" width="14" customWidth="1"/>
    <col min="4" max="4" width="24.21875" customWidth="1"/>
  </cols>
  <sheetData>
    <row r="1" spans="1:4" x14ac:dyDescent="0.25">
      <c r="A1" s="27" t="s">
        <v>40</v>
      </c>
      <c r="B1" s="27"/>
      <c r="C1" s="27"/>
      <c r="D1" s="27"/>
    </row>
    <row r="2" spans="1:4" ht="13.8" x14ac:dyDescent="0.25">
      <c r="A2" s="7" t="s">
        <v>39</v>
      </c>
      <c r="B2" s="3" t="s">
        <v>36</v>
      </c>
      <c r="C2" s="9" t="s">
        <v>37</v>
      </c>
      <c r="D2" s="3" t="s">
        <v>38</v>
      </c>
    </row>
    <row r="3" spans="1:4" ht="13.8" x14ac:dyDescent="0.25">
      <c r="A3" s="9">
        <v>0</v>
      </c>
      <c r="B3" s="7">
        <v>1</v>
      </c>
      <c r="C3" s="7">
        <f>A3*'Monthly Returns'!$J$3 + B3*'Monthly Returns'!$J$5</f>
        <v>1.0787770416666664</v>
      </c>
      <c r="D3" s="7">
        <f>SQRT((A3^2 * 'Monthly Returns'!$K$3^2) + (B3^2 * 'Monthly Returns'!$K$5^2) + (2 * A3 * B3 * 'Monthly Returns'!$K$3 * 'Monthly Returns'!$K$5 * 'Monthly Returns'!$N$4))</f>
        <v>12.57290775973409</v>
      </c>
    </row>
    <row r="4" spans="1:4" ht="13.8" x14ac:dyDescent="0.25">
      <c r="A4" s="9">
        <v>0.01</v>
      </c>
      <c r="B4" s="7">
        <v>0.99</v>
      </c>
      <c r="C4" s="7">
        <f>A4*'Monthly Returns'!$J$3 + B4*'Monthly Returns'!$J$5</f>
        <v>1.0738177995833331</v>
      </c>
      <c r="D4" s="7">
        <f>SQRT((A4^2 * 'Monthly Returns'!$K$3^2) + (B4^2 * 'Monthly Returns'!$K$5^2) + (2 * A4 * B4 * 'Monthly Returns'!$K$3 * 'Monthly Returns'!$K$5 * 'Monthly Returns'!$N$4))</f>
        <v>12.451948111207734</v>
      </c>
    </row>
    <row r="5" spans="1:4" ht="13.8" x14ac:dyDescent="0.25">
      <c r="A5" s="9">
        <v>0.02</v>
      </c>
      <c r="B5" s="7">
        <v>0.98</v>
      </c>
      <c r="C5" s="7">
        <f>A5*'Monthly Returns'!$J$3 + B5*'Monthly Returns'!$J$5</f>
        <v>1.0688585574999998</v>
      </c>
      <c r="D5" s="7">
        <f>SQRT((A5^2 * 'Monthly Returns'!$K$3^2) + (B5^2 * 'Monthly Returns'!$K$5^2) + (2 * A5 * B5 * 'Monthly Returns'!$K$3 * 'Monthly Returns'!$K$5 * 'Monthly Returns'!$N$4))</f>
        <v>12.33126086767067</v>
      </c>
    </row>
    <row r="6" spans="1:4" ht="13.8" x14ac:dyDescent="0.25">
      <c r="A6" s="9">
        <v>0.03</v>
      </c>
      <c r="B6" s="7">
        <v>0.97</v>
      </c>
      <c r="C6" s="7">
        <f>A6*'Monthly Returns'!$J$3 + B6*'Monthly Returns'!$J$5</f>
        <v>1.0638993154166665</v>
      </c>
      <c r="D6" s="7">
        <f>SQRT((A6^2 * 'Monthly Returns'!$K$3^2) + (B6^2 * 'Monthly Returns'!$K$5^2) + (2 * A6 * B6 * 'Monthly Returns'!$K$3 * 'Monthly Returns'!$K$5 * 'Monthly Returns'!$N$4))</f>
        <v>12.210854106154496</v>
      </c>
    </row>
    <row r="7" spans="1:4" ht="13.8" x14ac:dyDescent="0.25">
      <c r="A7" s="9">
        <v>0.04</v>
      </c>
      <c r="B7" s="7">
        <v>0.96</v>
      </c>
      <c r="C7" s="7">
        <f>A7*'Monthly Returns'!$J$3 + B7*'Monthly Returns'!$J$5</f>
        <v>1.0589400733333332</v>
      </c>
      <c r="D7" s="7">
        <f>SQRT((A7^2 * 'Monthly Returns'!$K$3^2) + (B7^2 * 'Monthly Returns'!$K$5^2) + (2 * A7 * B7 * 'Monthly Returns'!$K$3 * 'Monthly Returns'!$K$5 * 'Monthly Returns'!$N$4))</f>
        <v>12.090736206283811</v>
      </c>
    </row>
    <row r="8" spans="1:4" ht="13.8" x14ac:dyDescent="0.25">
      <c r="A8" s="9">
        <v>0.05</v>
      </c>
      <c r="B8" s="7">
        <v>0.95</v>
      </c>
      <c r="C8" s="7">
        <f>A8*'Monthly Returns'!$J$3 + B8*'Monthly Returns'!$J$5</f>
        <v>1.0539808312499999</v>
      </c>
      <c r="D8" s="7">
        <f>SQRT((A8^2 * 'Monthly Returns'!$K$3^2) + (B8^2 * 'Monthly Returns'!$K$5^2) + (2 * A8 * B8 * 'Monthly Returns'!$K$3 * 'Monthly Returns'!$K$5 * 'Monthly Returns'!$N$4))</f>
        <v>11.970915863500268</v>
      </c>
    </row>
    <row r="9" spans="1:4" ht="13.8" x14ac:dyDescent="0.25">
      <c r="A9" s="9">
        <v>0.06</v>
      </c>
      <c r="B9" s="7">
        <v>0.94</v>
      </c>
      <c r="C9" s="7">
        <f>A9*'Monthly Returns'!$J$3 + B9*'Monthly Returns'!$J$5</f>
        <v>1.0490215891666663</v>
      </c>
      <c r="D9" s="7">
        <f>SQRT((A9^2 * 'Monthly Returns'!$K$3^2) + (B9^2 * 'Monthly Returns'!$K$5^2) + (2 * A9 * B9 * 'Monthly Returns'!$K$3 * 'Monthly Returns'!$K$5 * 'Monthly Returns'!$N$4))</f>
        <v>11.851402102914678</v>
      </c>
    </row>
    <row r="10" spans="1:4" ht="13.8" x14ac:dyDescent="0.25">
      <c r="A10" s="9">
        <v>7.0000000000000007E-2</v>
      </c>
      <c r="B10" s="7">
        <v>0.93</v>
      </c>
      <c r="C10" s="7">
        <f>A10*'Monthly Returns'!$J$3 + B10*'Monthly Returns'!$J$5</f>
        <v>1.0440623470833332</v>
      </c>
      <c r="D10" s="7">
        <f>SQRT((A10^2 * 'Monthly Returns'!$K$3^2) + (B10^2 * 'Monthly Returns'!$K$5^2) + (2 * A10 * B10 * 'Monthly Returns'!$K$3 * 'Monthly Returns'!$K$5 * 'Monthly Returns'!$N$4))</f>
        <v>11.732204293816508</v>
      </c>
    </row>
    <row r="11" spans="1:4" ht="13.8" x14ac:dyDescent="0.25">
      <c r="A11" s="9">
        <v>0.08</v>
      </c>
      <c r="B11" s="7">
        <v>0.92</v>
      </c>
      <c r="C11" s="7">
        <f>A11*'Monthly Returns'!$J$3 + B11*'Monthly Returns'!$J$5</f>
        <v>1.0391031049999999</v>
      </c>
      <c r="D11" s="7">
        <f>SQRT((A11^2 * 'Monthly Returns'!$K$3^2) + (B11^2 * 'Monthly Returns'!$K$5^2) + (2 * A11 * B11 * 'Monthly Returns'!$K$3 * 'Monthly Returns'!$K$5 * 'Monthly Returns'!$N$4))</f>
        <v>11.613332164871139</v>
      </c>
    </row>
    <row r="12" spans="1:4" ht="13.8" x14ac:dyDescent="0.25">
      <c r="A12" s="9">
        <v>0.09</v>
      </c>
      <c r="B12" s="7">
        <v>0.91</v>
      </c>
      <c r="C12" s="7">
        <f>A12*'Monthly Returns'!$J$3 + B12*'Monthly Returns'!$J$5</f>
        <v>1.0341438629166664</v>
      </c>
      <c r="D12" s="7">
        <f>SQRT((A12^2 * 'Monthly Returns'!$K$3^2) + (B12^2 * 'Monthly Returns'!$K$5^2) + (2 * A12 * B12 * 'Monthly Returns'!$K$3 * 'Monthly Returns'!$K$5 * 'Monthly Returns'!$N$4))</f>
        <v>11.49479582003624</v>
      </c>
    </row>
    <row r="13" spans="1:4" ht="13.8" x14ac:dyDescent="0.25">
      <c r="A13" s="9">
        <v>0.1</v>
      </c>
      <c r="B13" s="7">
        <v>0.9</v>
      </c>
      <c r="C13" s="7">
        <f>A13*'Monthly Returns'!$J$3 + B13*'Monthly Returns'!$J$5</f>
        <v>1.0291846208333331</v>
      </c>
      <c r="D13" s="7">
        <f>SQRT((A13^2 * 'Monthly Returns'!$K$3^2) + (B13^2 * 'Monthly Returns'!$K$5^2) + (2 * A13 * B13 * 'Monthly Returns'!$K$3 * 'Monthly Returns'!$K$5 * 'Monthly Returns'!$N$4))</f>
        <v>11.376605755229575</v>
      </c>
    </row>
    <row r="14" spans="1:4" ht="13.8" x14ac:dyDescent="0.25">
      <c r="A14" s="9">
        <v>0.11</v>
      </c>
      <c r="B14" s="7">
        <v>0.89</v>
      </c>
      <c r="C14" s="7">
        <f>A14*'Monthly Returns'!$J$3 + B14*'Monthly Returns'!$J$5</f>
        <v>1.0242253787499997</v>
      </c>
      <c r="D14" s="7">
        <f>SQRT((A14^2 * 'Monthly Returns'!$K$3^2) + (B14^2 * 'Monthly Returns'!$K$5^2) + (2 * A14 * B14 * 'Monthly Returns'!$K$3 * 'Monthly Returns'!$K$5 * 'Monthly Returns'!$N$4))</f>
        <v>11.258772875781386</v>
      </c>
    </row>
    <row r="15" spans="1:4" ht="13.8" x14ac:dyDescent="0.25">
      <c r="A15" s="9">
        <v>0.12</v>
      </c>
      <c r="B15" s="7">
        <v>0.88</v>
      </c>
      <c r="C15" s="7">
        <f>A15*'Monthly Returns'!$J$3 + B15*'Monthly Returns'!$J$5</f>
        <v>1.0192661366666664</v>
      </c>
      <c r="D15" s="7">
        <f>SQRT((A15^2 * 'Monthly Returns'!$K$3^2) + (B15^2 * 'Monthly Returns'!$K$5^2) + (2 * A15 * B15 * 'Monthly Returns'!$K$3 * 'Monthly Returns'!$K$5 * 'Monthly Returns'!$N$4))</f>
        <v>11.141308514705383</v>
      </c>
    </row>
    <row r="16" spans="1:4" ht="13.8" x14ac:dyDescent="0.25">
      <c r="A16" s="9">
        <v>0.13</v>
      </c>
      <c r="B16" s="7">
        <v>0.87</v>
      </c>
      <c r="C16" s="7">
        <f>A16*'Monthly Returns'!$J$3 + B16*'Monthly Returns'!$J$5</f>
        <v>1.0143068945833331</v>
      </c>
      <c r="D16" s="7">
        <f>SQRT((A16^2 * 'Monthly Returns'!$K$3^2) + (B16^2 * 'Monthly Returns'!$K$5^2) + (2 * A16 * B16 * 'Monthly Returns'!$K$3 * 'Monthly Returns'!$K$5 * 'Monthly Returns'!$N$4))</f>
        <v>11.024224451822933</v>
      </c>
    </row>
    <row r="17" spans="1:4" ht="13.8" x14ac:dyDescent="0.25">
      <c r="A17" s="9">
        <v>0.14000000000000001</v>
      </c>
      <c r="B17" s="7">
        <v>0.86</v>
      </c>
      <c r="C17" s="7">
        <f>A17*'Monthly Returns'!$J$3 + B17*'Monthly Returns'!$J$5</f>
        <v>1.0093476524999998</v>
      </c>
      <c r="D17" s="7">
        <f>SQRT((A17^2 * 'Monthly Returns'!$K$3^2) + (B17^2 * 'Monthly Returns'!$K$5^2) + (2 * A17 * B17 * 'Monthly Returns'!$K$3 * 'Monthly Returns'!$K$5 * 'Monthly Returns'!$N$4))</f>
        <v>10.907532933775748</v>
      </c>
    </row>
    <row r="18" spans="1:4" ht="13.8" x14ac:dyDescent="0.25">
      <c r="A18" s="9">
        <v>0.15</v>
      </c>
      <c r="B18" s="7">
        <v>0.85</v>
      </c>
      <c r="C18" s="7">
        <f>A18*'Monthly Returns'!$J$3 + B18*'Monthly Returns'!$J$5</f>
        <v>1.0043884104166665</v>
      </c>
      <c r="D18" s="7">
        <f>SQRT((A18^2 * 'Monthly Returns'!$K$3^2) + (B18^2 * 'Monthly Returns'!$K$5^2) + (2 * A18 * B18 * 'Monthly Returns'!$K$3 * 'Monthly Returns'!$K$5 * 'Monthly Returns'!$N$4))</f>
        <v>10.791246694962661</v>
      </c>
    </row>
    <row r="19" spans="1:4" ht="13.8" x14ac:dyDescent="0.25">
      <c r="A19" s="9">
        <v>0.16</v>
      </c>
      <c r="B19" s="7">
        <v>0.84</v>
      </c>
      <c r="C19" s="7">
        <f>A19*'Monthly Returns'!$J$3 + B19*'Monthly Returns'!$J$5</f>
        <v>0.99942916833333306</v>
      </c>
      <c r="D19" s="7">
        <f>SQRT((A19^2 * 'Monthly Returns'!$K$3^2) + (B19^2 * 'Monthly Returns'!$K$5^2) + (2 * A19 * B19 * 'Monthly Returns'!$K$3 * 'Monthly Returns'!$K$5 * 'Monthly Returns'!$N$4))</f>
        <v>10.675378979436303</v>
      </c>
    </row>
    <row r="20" spans="1:4" ht="13.8" x14ac:dyDescent="0.25">
      <c r="A20" s="9">
        <v>0.17</v>
      </c>
      <c r="B20" s="7">
        <v>0.83</v>
      </c>
      <c r="C20" s="7">
        <f>A20*'Monthly Returns'!$J$3 + B20*'Monthly Returns'!$J$5</f>
        <v>0.99446992624999975</v>
      </c>
      <c r="D20" s="7">
        <f>SQRT((A20^2 * 'Monthly Returns'!$K$3^2) + (B20^2 * 'Monthly Returns'!$K$5^2) + (2 * A20 * B20 * 'Monthly Returns'!$K$3 * 'Monthly Returns'!$K$5 * 'Monthly Returns'!$N$4))</f>
        <v>10.559943563795519</v>
      </c>
    </row>
    <row r="21" spans="1:4" ht="13.8" x14ac:dyDescent="0.25">
      <c r="A21" s="9">
        <v>0.18</v>
      </c>
      <c r="B21" s="7">
        <v>0.82</v>
      </c>
      <c r="C21" s="7">
        <f>A21*'Monthly Returns'!$J$3 + B21*'Monthly Returns'!$J$5</f>
        <v>0.98951068416666643</v>
      </c>
      <c r="D21" s="7">
        <f>SQRT((A21^2 * 'Monthly Returns'!$K$3^2) + (B21^2 * 'Monthly Returns'!$K$5^2) + (2 * A21 * B21 * 'Monthly Returns'!$K$3 * 'Monthly Returns'!$K$5 * 'Monthly Returns'!$N$4))</f>
        <v>10.444954781108931</v>
      </c>
    </row>
    <row r="22" spans="1:4" ht="13.8" x14ac:dyDescent="0.25">
      <c r="A22" s="9">
        <v>0.19</v>
      </c>
      <c r="B22" s="7">
        <v>0.81</v>
      </c>
      <c r="C22" s="7">
        <f>A22*'Monthly Returns'!$J$3 + B22*'Monthly Returns'!$J$5</f>
        <v>0.98455144208333323</v>
      </c>
      <c r="D22" s="7">
        <f>SQRT((A22^2 * 'Monthly Returns'!$K$3^2) + (B22^2 * 'Monthly Returns'!$K$5^2) + (2 * A22 * B22 * 'Monthly Returns'!$K$3 * 'Monthly Returns'!$K$5 * 'Monthly Returns'!$N$4))</f>
        <v>10.33042754590449</v>
      </c>
    </row>
    <row r="23" spans="1:4" ht="13.8" x14ac:dyDescent="0.25">
      <c r="A23" s="9">
        <v>0.2</v>
      </c>
      <c r="B23" s="7">
        <v>0.8</v>
      </c>
      <c r="C23" s="7">
        <f>A23*'Monthly Returns'!$J$3 + B23*'Monthly Returns'!$J$5</f>
        <v>0.97959219999999991</v>
      </c>
      <c r="D23" s="7">
        <f>SQRT((A23^2 * 'Monthly Returns'!$K$3^2) + (B23^2 * 'Monthly Returns'!$K$5^2) + (2 * A23 * B23 * 'Monthly Returns'!$K$3 * 'Monthly Returns'!$K$5 * 'Monthly Returns'!$N$4))</f>
        <v>10.216377380258725</v>
      </c>
    </row>
    <row r="24" spans="1:4" ht="13.8" x14ac:dyDescent="0.25">
      <c r="A24" s="9">
        <v>0.21</v>
      </c>
      <c r="B24" s="7">
        <v>0.79</v>
      </c>
      <c r="C24" s="7">
        <f>A24*'Monthly Returns'!$J$3 + B24*'Monthly Returns'!$J$5</f>
        <v>0.97463295791666649</v>
      </c>
      <c r="D24" s="7">
        <f>SQRT((A24^2 * 'Monthly Returns'!$K$3^2) + (B24^2 * 'Monthly Returns'!$K$5^2) + (2 * A24 * B24 * 'Monthly Returns'!$K$3 * 'Monthly Returns'!$K$5 * 'Monthly Returns'!$N$4))</f>
        <v>10.102820441017943</v>
      </c>
    </row>
    <row r="25" spans="1:4" ht="13.8" x14ac:dyDescent="0.25">
      <c r="A25" s="9">
        <v>0.22</v>
      </c>
      <c r="B25" s="7">
        <v>0.78</v>
      </c>
      <c r="C25" s="7">
        <f>A25*'Monthly Returns'!$J$3 + B25*'Monthly Returns'!$J$5</f>
        <v>0.96967371583333317</v>
      </c>
      <c r="D25" s="7">
        <f>SQRT((A25^2 * 'Monthly Returns'!$K$3^2) + (B25^2 * 'Monthly Returns'!$K$5^2) + (2 * A25 * B25 * 'Monthly Returns'!$K$3 * 'Monthly Returns'!$K$5 * 'Monthly Returns'!$N$4))</f>
        <v>9.9897735481814518</v>
      </c>
    </row>
    <row r="26" spans="1:4" ht="13.8" x14ac:dyDescent="0.25">
      <c r="A26" s="9">
        <v>0.23</v>
      </c>
      <c r="B26" s="7">
        <v>0.77</v>
      </c>
      <c r="C26" s="7">
        <f>A26*'Monthly Returns'!$J$3 + B26*'Monthly Returns'!$J$5</f>
        <v>0.96471447374999986</v>
      </c>
      <c r="D26" s="7">
        <f>SQRT((A26^2 * 'Monthly Returns'!$K$3^2) + (B26^2 * 'Monthly Returns'!$K$5^2) + (2 * A26 * B26 * 'Monthly Returns'!$K$3 * 'Monthly Returns'!$K$5 * 'Monthly Returns'!$N$4))</f>
        <v>9.8772542144742683</v>
      </c>
    </row>
    <row r="27" spans="1:4" ht="13.8" x14ac:dyDescent="0.25">
      <c r="A27" s="9">
        <v>0.24</v>
      </c>
      <c r="B27" s="7">
        <v>0.76</v>
      </c>
      <c r="C27" s="7">
        <f>A27*'Monthly Returns'!$J$3 + B27*'Monthly Returns'!$J$5</f>
        <v>0.95975523166666643</v>
      </c>
      <c r="D27" s="7">
        <f>SQRT((A27^2 * 'Monthly Returns'!$K$3^2) + (B27^2 * 'Monthly Returns'!$K$5^2) + (2 * A27 * B27 * 'Monthly Returns'!$K$3 * 'Monthly Returns'!$K$5 * 'Monthly Returns'!$N$4))</f>
        <v>9.7652806761332513</v>
      </c>
    </row>
    <row r="28" spans="1:4" ht="13.8" x14ac:dyDescent="0.25">
      <c r="A28" s="9">
        <v>0.25</v>
      </c>
      <c r="B28" s="7">
        <v>0.75</v>
      </c>
      <c r="C28" s="7">
        <f>A28*'Monthly Returns'!$J$3 + B28*'Monthly Returns'!$J$5</f>
        <v>0.95479598958333323</v>
      </c>
      <c r="D28" s="7">
        <f>SQRT((A28^2 * 'Monthly Returns'!$K$3^2) + (B28^2 * 'Monthly Returns'!$K$5^2) + (2 * A28 * B28 * 'Monthly Returns'!$K$3 * 'Monthly Returns'!$K$5 * 'Monthly Returns'!$N$4))</f>
        <v>9.6538719249263565</v>
      </c>
    </row>
    <row r="29" spans="1:4" ht="13.8" x14ac:dyDescent="0.25">
      <c r="A29" s="9">
        <v>0.26</v>
      </c>
      <c r="B29" s="7">
        <v>0.74</v>
      </c>
      <c r="C29" s="7">
        <f>A29*'Monthly Returns'!$J$3 + B29*'Monthly Returns'!$J$5</f>
        <v>0.94983674749999991</v>
      </c>
      <c r="D29" s="7">
        <f>SQRT((A29^2 * 'Monthly Returns'!$K$3^2) + (B29^2 * 'Monthly Returns'!$K$5^2) + (2 * A29 * B29 * 'Monthly Returns'!$K$3 * 'Monthly Returns'!$K$5 * 'Monthly Returns'!$N$4))</f>
        <v>9.5430477414193575</v>
      </c>
    </row>
    <row r="30" spans="1:4" ht="13.8" x14ac:dyDescent="0.25">
      <c r="A30" s="9">
        <v>0.27</v>
      </c>
      <c r="B30" s="7">
        <v>0.73</v>
      </c>
      <c r="C30" s="7">
        <f>A30*'Monthly Returns'!$J$3 + B30*'Monthly Returns'!$J$5</f>
        <v>0.9448775054166666</v>
      </c>
      <c r="D30" s="7">
        <f>SQRT((A30^2 * 'Monthly Returns'!$K$3^2) + (B30^2 * 'Monthly Returns'!$K$5^2) + (2 * A30 * B30 * 'Monthly Returns'!$K$3 * 'Monthly Returns'!$K$5 * 'Monthly Returns'!$N$4))</f>
        <v>9.432828729498107</v>
      </c>
    </row>
    <row r="31" spans="1:4" ht="13.8" x14ac:dyDescent="0.25">
      <c r="A31" s="9">
        <v>0.28000000000000003</v>
      </c>
      <c r="B31" s="7">
        <v>0.72</v>
      </c>
      <c r="C31" s="7">
        <f>A31*'Monthly Returns'!$J$3 + B31*'Monthly Returns'!$J$5</f>
        <v>0.93991826333333328</v>
      </c>
      <c r="D31" s="7">
        <f>SQRT((A31^2 * 'Monthly Returns'!$K$3^2) + (B31^2 * 'Monthly Returns'!$K$5^2) + (2 * A31 * B31 * 'Monthly Returns'!$K$3 * 'Monthly Returns'!$K$5 * 'Monthly Returns'!$N$4))</f>
        <v>9.3232363521466439</v>
      </c>
    </row>
    <row r="32" spans="1:4" ht="13.8" x14ac:dyDescent="0.25">
      <c r="A32" s="9">
        <v>0.28999999999999998</v>
      </c>
      <c r="B32" s="7">
        <v>0.71</v>
      </c>
      <c r="C32" s="7">
        <f>A32*'Monthly Returns'!$J$3 + B32*'Monthly Returns'!$J$5</f>
        <v>0.93495902124999986</v>
      </c>
      <c r="D32" s="7">
        <f>SQRT((A32^2 * 'Monthly Returns'!$K$3^2) + (B32^2 * 'Monthly Returns'!$K$5^2) + (2 * A32 * B32 * 'Monthly Returns'!$K$3 * 'Monthly Returns'!$K$5 * 'Monthly Returns'!$N$4))</f>
        <v>9.2142929684724262</v>
      </c>
    </row>
    <row r="33" spans="1:4" ht="13.8" x14ac:dyDescent="0.25">
      <c r="A33" s="9">
        <v>0.3</v>
      </c>
      <c r="B33" s="7">
        <v>0.7</v>
      </c>
      <c r="C33" s="7">
        <f>A33*'Monthly Returns'!$J$3 + B33*'Monthly Returns'!$J$5</f>
        <v>0.92999977916666654</v>
      </c>
      <c r="D33" s="7">
        <f>SQRT((A33^2 * 'Monthly Returns'!$K$3^2) + (B33^2 * 'Monthly Returns'!$K$5^2) + (2 * A33 * B33 * 'Monthly Returns'!$K$3 * 'Monthly Returns'!$K$5 * 'Monthly Returns'!$N$4))</f>
        <v>9.1060218719592427</v>
      </c>
    </row>
    <row r="34" spans="1:4" ht="13.8" x14ac:dyDescent="0.25">
      <c r="A34" s="9">
        <v>0.31</v>
      </c>
      <c r="B34" s="7">
        <v>0.69</v>
      </c>
      <c r="C34" s="7">
        <f>A34*'Monthly Returns'!$J$3 + B34*'Monthly Returns'!$J$5</f>
        <v>0.92504053708333323</v>
      </c>
      <c r="D34" s="7">
        <f>SQRT((A34^2 * 'Monthly Returns'!$K$3^2) + (B34^2 * 'Monthly Returns'!$K$5^2) + (2 * A34 * B34 * 'Monthly Returns'!$K$3 * 'Monthly Returns'!$K$5 * 'Monthly Returns'!$N$4))</f>
        <v>8.9984473299157468</v>
      </c>
    </row>
    <row r="35" spans="1:4" ht="13.8" x14ac:dyDescent="0.25">
      <c r="A35" s="9">
        <v>0.32</v>
      </c>
      <c r="B35" s="7">
        <v>0.68</v>
      </c>
      <c r="C35" s="7">
        <f>A35*'Monthly Returns'!$J$3 + B35*'Monthly Returns'!$J$5</f>
        <v>0.92008129500000002</v>
      </c>
      <c r="D35" s="7">
        <f>SQRT((A35^2 * 'Monthly Returns'!$K$3^2) + (B35^2 * 'Monthly Returns'!$K$5^2) + (2 * A35 * B35 * 'Monthly Returns'!$K$3 * 'Monthly Returns'!$K$5 * 'Monthly Returns'!$N$4))</f>
        <v>8.8915946240729831</v>
      </c>
    </row>
    <row r="36" spans="1:4" ht="13.8" x14ac:dyDescent="0.25">
      <c r="A36" s="9">
        <v>0.33</v>
      </c>
      <c r="B36" s="7">
        <v>0.67</v>
      </c>
      <c r="C36" s="7">
        <f>A36*'Monthly Returns'!$J$3 + B36*'Monthly Returns'!$J$5</f>
        <v>0.9151220529166666</v>
      </c>
      <c r="D36" s="7">
        <f>SQRT((A36^2 * 'Monthly Returns'!$K$3^2) + (B36^2 * 'Monthly Returns'!$K$5^2) + (2 * A36 * B36 * 'Monthly Returns'!$K$3 * 'Monthly Returns'!$K$5 * 'Monthly Returns'!$N$4))</f>
        <v>8.785490092267322</v>
      </c>
    </row>
    <row r="37" spans="1:4" ht="13.8" x14ac:dyDescent="0.25">
      <c r="A37" s="9">
        <v>0.34</v>
      </c>
      <c r="B37" s="7">
        <v>0.66</v>
      </c>
      <c r="C37" s="7">
        <f>A37*'Monthly Returns'!$J$3 + B37*'Monthly Returns'!$J$5</f>
        <v>0.91016281083333328</v>
      </c>
      <c r="D37" s="7">
        <f>SQRT((A37^2 * 'Monthly Returns'!$K$3^2) + (B37^2 * 'Monthly Returns'!$K$5^2) + (2 * A37 * B37 * 'Monthly Returns'!$K$3 * 'Monthly Returns'!$K$5 * 'Monthly Returns'!$N$4))</f>
        <v>8.6801611711257376</v>
      </c>
    </row>
    <row r="38" spans="1:4" ht="13.8" x14ac:dyDescent="0.25">
      <c r="A38" s="9">
        <v>0.35</v>
      </c>
      <c r="B38" s="7">
        <v>0.65</v>
      </c>
      <c r="C38" s="7">
        <f>A38*'Monthly Returns'!$J$3 + B38*'Monthly Returns'!$J$5</f>
        <v>0.90520356874999996</v>
      </c>
      <c r="D38" s="7">
        <f>SQRT((A38^2 * 'Monthly Returns'!$K$3^2) + (B38^2 * 'Monthly Returns'!$K$5^2) + (2 * A38 * B38 * 'Monthly Returns'!$K$3 * 'Monthly Returns'!$K$5 * 'Monthly Returns'!$N$4))</f>
        <v>8.5756364396479992</v>
      </c>
    </row>
    <row r="39" spans="1:4" ht="13.8" x14ac:dyDescent="0.25">
      <c r="A39" s="9">
        <v>0.36</v>
      </c>
      <c r="B39" s="7">
        <v>0.64</v>
      </c>
      <c r="C39" s="7">
        <f>A39*'Monthly Returns'!$J$3 + B39*'Monthly Returns'!$J$5</f>
        <v>0.90024432666666665</v>
      </c>
      <c r="D39" s="7">
        <f>SQRT((A39^2 * 'Monthly Returns'!$K$3^2) + (B39^2 * 'Monthly Returns'!$K$5^2) + (2 * A39 * B39 * 'Monthly Returns'!$K$3 * 'Monthly Returns'!$K$5 * 'Monthly Returns'!$N$4))</f>
        <v>8.4719456635548749</v>
      </c>
    </row>
    <row r="40" spans="1:4" ht="13.8" x14ac:dyDescent="0.25">
      <c r="A40" s="9">
        <v>0.37</v>
      </c>
      <c r="B40" s="7">
        <v>0.63</v>
      </c>
      <c r="C40" s="7">
        <f>A40*'Monthly Returns'!$J$3 + B40*'Monthly Returns'!$J$5</f>
        <v>0.89528508458333333</v>
      </c>
      <c r="D40" s="7">
        <f>SQRT((A40^2 * 'Monthly Returns'!$K$3^2) + (B40^2 * 'Monthly Returns'!$K$5^2) + (2 * A40 * B40 * 'Monthly Returns'!$K$3 * 'Monthly Returns'!$K$5 * 'Monthly Returns'!$N$4))</f>
        <v>8.3691198402425737</v>
      </c>
    </row>
    <row r="41" spans="1:4" ht="13.8" x14ac:dyDescent="0.25">
      <c r="A41" s="9">
        <v>0.38</v>
      </c>
      <c r="B41" s="7">
        <v>0.62</v>
      </c>
      <c r="C41" s="7">
        <f>A41*'Monthly Returns'!$J$3 + B41*'Monthly Returns'!$J$5</f>
        <v>0.89032584249999991</v>
      </c>
      <c r="D41" s="7">
        <f>SQRT((A41^2 * 'Monthly Returns'!$K$3^2) + (B41^2 * 'Monthly Returns'!$K$5^2) + (2 * A41 * B41 * 'Monthly Returns'!$K$3 * 'Monthly Returns'!$K$5 * 'Monthly Returns'!$N$4))</f>
        <v>8.2671912441509114</v>
      </c>
    </row>
    <row r="42" spans="1:4" ht="13.8" x14ac:dyDescent="0.25">
      <c r="A42" s="9">
        <v>0.39</v>
      </c>
      <c r="B42" s="7">
        <v>0.61</v>
      </c>
      <c r="C42" s="7">
        <f>A42*'Monthly Returns'!$J$3 + B42*'Monthly Returns'!$J$5</f>
        <v>0.88536660041666659</v>
      </c>
      <c r="D42" s="7">
        <f>SQRT((A42^2 * 'Monthly Returns'!$K$3^2) + (B42^2 * 'Monthly Returns'!$K$5^2) + (2 * A42 * B42 * 'Monthly Returns'!$K$3 * 'Monthly Returns'!$K$5 * 'Monthly Returns'!$N$4))</f>
        <v>8.1661934723160385</v>
      </c>
    </row>
    <row r="43" spans="1:4" ht="13.8" x14ac:dyDescent="0.25">
      <c r="A43" s="9">
        <v>0.4</v>
      </c>
      <c r="B43" s="7">
        <v>0.6</v>
      </c>
      <c r="C43" s="7">
        <f>A43*'Monthly Returns'!$J$3 + B43*'Monthly Returns'!$J$5</f>
        <v>0.88040735833333328</v>
      </c>
      <c r="D43" s="7">
        <f>SQRT((A43^2 * 'Monthly Returns'!$K$3^2) + (B43^2 * 'Monthly Returns'!$K$5^2) + (2 * A43 * B43 * 'Monthly Returns'!$K$3 * 'Monthly Returns'!$K$5 * 'Monthly Returns'!$N$4))</f>
        <v>8.0661614898374481</v>
      </c>
    </row>
    <row r="44" spans="1:4" ht="13.8" x14ac:dyDescent="0.25">
      <c r="A44" s="9">
        <v>0.41</v>
      </c>
      <c r="B44" s="7">
        <v>0.59</v>
      </c>
      <c r="C44" s="7">
        <f>A44*'Monthly Returns'!$J$3 + B44*'Monthly Returns'!$J$5</f>
        <v>0.87544811624999985</v>
      </c>
      <c r="D44" s="7">
        <f>SQRT((A44^2 * 'Monthly Returns'!$K$3^2) + (B44^2 * 'Monthly Returns'!$K$5^2) + (2 * A44 * B44 * 'Monthly Returns'!$K$3 * 'Monthly Returns'!$K$5 * 'Monthly Returns'!$N$4))</f>
        <v>7.9671316749432632</v>
      </c>
    </row>
    <row r="45" spans="1:4" ht="13.8" x14ac:dyDescent="0.25">
      <c r="A45" s="9">
        <v>0.42</v>
      </c>
      <c r="B45" s="7">
        <v>0.57999999999999996</v>
      </c>
      <c r="C45" s="7">
        <f>A45*'Monthly Returns'!$J$3 + B45*'Monthly Returns'!$J$5</f>
        <v>0.87048887416666654</v>
      </c>
      <c r="D45" s="7">
        <f>SQRT((A45^2 * 'Monthly Returns'!$K$3^2) + (B45^2 * 'Monthly Returns'!$K$5^2) + (2 * A45 * B45 * 'Monthly Returns'!$K$3 * 'Monthly Returns'!$K$5 * 'Monthly Returns'!$N$4))</f>
        <v>7.8691418632872425</v>
      </c>
    </row>
    <row r="46" spans="1:4" ht="13.8" x14ac:dyDescent="0.25">
      <c r="A46" s="9">
        <v>0.43</v>
      </c>
      <c r="B46" s="7">
        <v>0.56999999999999995</v>
      </c>
      <c r="C46" s="7">
        <f>A46*'Monthly Returns'!$J$3 + B46*'Monthly Returns'!$J$5</f>
        <v>0.86552963208333322</v>
      </c>
      <c r="D46" s="7">
        <f>SQRT((A46^2 * 'Monthly Returns'!$K$3^2) + (B46^2 * 'Monthly Returns'!$K$5^2) + (2 * A46 * B46 * 'Monthly Returns'!$K$3 * 'Monthly Returns'!$K$5 * 'Monthly Returns'!$N$4))</f>
        <v>7.7722313910551684</v>
      </c>
    </row>
    <row r="47" spans="1:4" ht="13.8" x14ac:dyDescent="0.25">
      <c r="A47" s="9">
        <v>0.44</v>
      </c>
      <c r="B47" s="7">
        <v>0.56000000000000005</v>
      </c>
      <c r="C47" s="7">
        <f>A47*'Monthly Returns'!$J$3 + B47*'Monthly Returns'!$J$5</f>
        <v>0.86057039000000002</v>
      </c>
      <c r="D47" s="7">
        <f>SQRT((A47^2 * 'Monthly Returns'!$K$3^2) + (B47^2 * 'Monthly Returns'!$K$5^2) + (2 * A47 * B47 * 'Monthly Returns'!$K$3 * 'Monthly Returns'!$K$5 * 'Monthly Returns'!$N$4))</f>
        <v>7.676441136397445</v>
      </c>
    </row>
    <row r="48" spans="1:4" ht="13.8" x14ac:dyDescent="0.25">
      <c r="A48" s="9">
        <v>0.45</v>
      </c>
      <c r="B48" s="7">
        <v>0.55000000000000004</v>
      </c>
      <c r="C48" s="7">
        <f>A48*'Monthly Returns'!$J$3 + B48*'Monthly Returns'!$J$5</f>
        <v>0.85561114791666659</v>
      </c>
      <c r="D48" s="7">
        <f>SQRT((A48^2 * 'Monthly Returns'!$K$3^2) + (B48^2 * 'Monthly Returns'!$K$5^2) + (2 * A48 * B48 * 'Monthly Returns'!$K$3 * 'Monthly Returns'!$K$5 * 'Monthly Returns'!$N$4))</f>
        <v>7.5818135586384887</v>
      </c>
    </row>
    <row r="49" spans="1:4" ht="13.8" x14ac:dyDescent="0.25">
      <c r="A49" s="9">
        <v>0.46</v>
      </c>
      <c r="B49" s="7">
        <v>0.54</v>
      </c>
      <c r="C49" s="7">
        <f>A49*'Monthly Returns'!$J$3 + B49*'Monthly Returns'!$J$5</f>
        <v>0.85065190583333328</v>
      </c>
      <c r="D49" s="7">
        <f>SQRT((A49^2 * 'Monthly Returns'!$K$3^2) + (B49^2 * 'Monthly Returns'!$K$5^2) + (2 * A49 * B49 * 'Monthly Returns'!$K$3 * 'Monthly Returns'!$K$5 * 'Monthly Returns'!$N$4))</f>
        <v>7.488392734642189</v>
      </c>
    </row>
    <row r="50" spans="1:4" ht="13.8" x14ac:dyDescent="0.25">
      <c r="A50" s="9">
        <v>0.47</v>
      </c>
      <c r="B50" s="7">
        <v>0.53</v>
      </c>
      <c r="C50" s="7">
        <f>A50*'Monthly Returns'!$J$3 + B50*'Monthly Returns'!$J$5</f>
        <v>0.84569266374999996</v>
      </c>
      <c r="D50" s="7">
        <f>SQRT((A50^2 * 'Monthly Returns'!$K$3^2) + (B50^2 * 'Monthly Returns'!$K$5^2) + (2 * A50 * B50 * 'Monthly Returns'!$K$3 * 'Monthly Returns'!$K$5 * 'Monthly Returns'!$N$4))</f>
        <v>7.3962243916364114</v>
      </c>
    </row>
    <row r="51" spans="1:4" ht="13.8" x14ac:dyDescent="0.25">
      <c r="A51" s="9">
        <v>0.48</v>
      </c>
      <c r="B51" s="7">
        <v>0.52</v>
      </c>
      <c r="C51" s="7">
        <f>A51*'Monthly Returns'!$J$3 + B51*'Monthly Returns'!$J$5</f>
        <v>0.84073342166666665</v>
      </c>
      <c r="D51" s="7">
        <f>SQRT((A51^2 * 'Monthly Returns'!$K$3^2) + (B51^2 * 'Monthly Returns'!$K$5^2) + (2 * A51 * B51 * 'Monthly Returns'!$K$3 * 'Monthly Returns'!$K$5 * 'Monthly Returns'!$N$4))</f>
        <v>7.3053559357187297</v>
      </c>
    </row>
    <row r="52" spans="1:4" ht="13.8" x14ac:dyDescent="0.25">
      <c r="A52" s="9">
        <v>0.49</v>
      </c>
      <c r="B52" s="7">
        <v>0.51</v>
      </c>
      <c r="C52" s="7">
        <f>A52*'Monthly Returns'!$J$3 + B52*'Monthly Returns'!$J$5</f>
        <v>0.83577417958333333</v>
      </c>
      <c r="D52" s="7">
        <f>SQRT((A52^2 * 'Monthly Returns'!$K$3^2) + (B52^2 * 'Monthly Returns'!$K$5^2) + (2 * A52 * B52 * 'Monthly Returns'!$K$3 * 'Monthly Returns'!$K$5 * 'Monthly Returns'!$N$4))</f>
        <v>7.2158364751809838</v>
      </c>
    </row>
    <row r="53" spans="1:4" ht="13.8" x14ac:dyDescent="0.25">
      <c r="A53" s="9">
        <v>0.5</v>
      </c>
      <c r="B53" s="7">
        <v>0.5</v>
      </c>
      <c r="C53" s="7">
        <f>A53*'Monthly Returns'!$J$3 + B53*'Monthly Returns'!$J$5</f>
        <v>0.83081493750000002</v>
      </c>
      <c r="D53" s="7">
        <f>SQRT((A53^2 * 'Monthly Returns'!$K$3^2) + (B53^2 * 'Monthly Returns'!$K$5^2) + (2 * A53 * B53 * 'Monthly Returns'!$K$3 * 'Monthly Returns'!$K$5 * 'Monthly Returns'!$N$4))</f>
        <v>7.127716837702784</v>
      </c>
    </row>
    <row r="54" spans="1:4" ht="13.8" x14ac:dyDescent="0.25">
      <c r="A54" s="9">
        <v>0.51</v>
      </c>
      <c r="B54" s="7">
        <v>0.49</v>
      </c>
      <c r="C54" s="7">
        <f>A54*'Monthly Returns'!$J$3 + B54*'Monthly Returns'!$J$5</f>
        <v>0.8258556954166667</v>
      </c>
      <c r="D54" s="7">
        <f>SQRT((A54^2 * 'Monthly Returns'!$K$3^2) + (B54^2 * 'Monthly Returns'!$K$5^2) + (2 * A54 * B54 * 'Monthly Returns'!$K$3 * 'Monthly Returns'!$K$5 * 'Monthly Returns'!$N$4))</f>
        <v>7.0410495803750157</v>
      </c>
    </row>
    <row r="55" spans="1:4" ht="13.8" x14ac:dyDescent="0.25">
      <c r="A55" s="9">
        <v>0.52</v>
      </c>
      <c r="B55" s="7">
        <v>0.48</v>
      </c>
      <c r="C55" s="7">
        <f>A55*'Monthly Returns'!$J$3 + B55*'Monthly Returns'!$J$5</f>
        <v>0.82089645333333328</v>
      </c>
      <c r="D55" s="7">
        <f>SQRT((A55^2 * 'Monthly Returns'!$K$3^2) + (B55^2 * 'Monthly Returns'!$K$5^2) + (2 * A55 * B55 * 'Monthly Returns'!$K$3 * 'Monthly Returns'!$K$5 * 'Monthly Returns'!$N$4))</f>
        <v>6.9558889914255113</v>
      </c>
    </row>
    <row r="56" spans="1:4" ht="13.8" x14ac:dyDescent="0.25">
      <c r="A56" s="9">
        <v>0.53</v>
      </c>
      <c r="B56" s="7">
        <v>0.47</v>
      </c>
      <c r="C56" s="7">
        <f>A56*'Monthly Returns'!$J$3 + B56*'Monthly Returns'!$J$5</f>
        <v>0.81593721124999996</v>
      </c>
      <c r="D56" s="7">
        <f>SQRT((A56^2 * 'Monthly Returns'!$K$3^2) + (B56^2 * 'Monthly Returns'!$K$5^2) + (2 * A56 * B56 * 'Monthly Returns'!$K$3 * 'Monthly Returns'!$K$5 * 'Monthly Returns'!$N$4))</f>
        <v>6.8722910824322643</v>
      </c>
    </row>
    <row r="57" spans="1:4" ht="13.8" x14ac:dyDescent="0.25">
      <c r="A57" s="9">
        <v>0.54</v>
      </c>
      <c r="B57" s="7">
        <v>0.46</v>
      </c>
      <c r="C57" s="7">
        <f>A57*'Monthly Returns'!$J$3 + B57*'Monthly Returns'!$J$5</f>
        <v>0.81097796916666676</v>
      </c>
      <c r="D57" s="7">
        <f>SQRT((A57^2 * 'Monthly Returns'!$K$3^2) + (B57^2 * 'Monthly Returns'!$K$5^2) + (2 * A57 * B57 * 'Monthly Returns'!$K$3 * 'Monthly Returns'!$K$5 * 'Monthly Returns'!$N$4))</f>
        <v>6.7903135697277932</v>
      </c>
    </row>
    <row r="58" spans="1:4" ht="13.8" x14ac:dyDescent="0.25">
      <c r="A58" s="9">
        <v>0.55000000000000004</v>
      </c>
      <c r="B58" s="7">
        <v>0.45</v>
      </c>
      <c r="C58" s="7">
        <f>A58*'Monthly Returns'!$J$3 + B58*'Monthly Returns'!$J$5</f>
        <v>0.80601872708333333</v>
      </c>
      <c r="D58" s="7">
        <f>SQRT((A58^2 * 'Monthly Returns'!$K$3^2) + (B58^2 * 'Monthly Returns'!$K$5^2) + (2 * A58 * B58 * 'Monthly Returns'!$K$3 * 'Monthly Returns'!$K$5 * 'Monthly Returns'!$N$4))</f>
        <v>6.7100158436242738</v>
      </c>
    </row>
    <row r="59" spans="1:4" ht="13.8" x14ac:dyDescent="0.25">
      <c r="A59" s="9">
        <v>0.56000000000000005</v>
      </c>
      <c r="B59" s="7">
        <v>0.44</v>
      </c>
      <c r="C59" s="7">
        <f>A59*'Monthly Returns'!$J$3 + B59*'Monthly Returns'!$J$5</f>
        <v>0.80105948500000002</v>
      </c>
      <c r="D59" s="7">
        <f>SQRT((A59^2 * 'Monthly Returns'!$K$3^2) + (B59^2 * 'Monthly Returns'!$K$5^2) + (2 * A59 * B59 * 'Monthly Returns'!$K$3 * 'Monthly Returns'!$K$5 * 'Monthly Returns'!$N$4))</f>
        <v>6.6314589240269086</v>
      </c>
    </row>
    <row r="60" spans="1:4" ht="13.8" x14ac:dyDescent="0.25">
      <c r="A60" s="9">
        <v>0.56999999999999995</v>
      </c>
      <c r="B60" s="7">
        <v>0.42999999999999899</v>
      </c>
      <c r="C60" s="7">
        <f>A60*'Monthly Returns'!$J$3 + B60*'Monthly Returns'!$J$5</f>
        <v>0.79610024291666548</v>
      </c>
      <c r="D60" s="7">
        <f>SQRT((A60^2 * 'Monthly Returns'!$K$3^2) + (B60^2 * 'Monthly Returns'!$K$5^2) + (2 * A60 * B60 * 'Monthly Returns'!$K$3 * 'Monthly Returns'!$K$5 * 'Monthly Returns'!$N$4))</f>
        <v>6.5547054009567303</v>
      </c>
    </row>
    <row r="61" spans="1:4" ht="13.8" x14ac:dyDescent="0.25">
      <c r="A61" s="9">
        <v>0.57999999999999996</v>
      </c>
      <c r="B61" s="7">
        <v>0.41999999999999899</v>
      </c>
      <c r="C61" s="7">
        <f>A61*'Monthly Returns'!$J$3 + B61*'Monthly Returns'!$J$5</f>
        <v>0.79114100083333216</v>
      </c>
      <c r="D61" s="7">
        <f>SQRT((A61^2 * 'Monthly Returns'!$K$3^2) + (B61^2 * 'Monthly Returns'!$K$5^2) + (2 * A61 * B61 * 'Monthly Returns'!$K$3 * 'Monthly Returns'!$K$5 * 'Monthly Returns'!$N$4))</f>
        <v>6.4798193584786494</v>
      </c>
    </row>
    <row r="62" spans="1:4" ht="13.8" x14ac:dyDescent="0.25">
      <c r="A62" s="9">
        <v>0.59</v>
      </c>
      <c r="B62" s="7">
        <v>0.40999999999999898</v>
      </c>
      <c r="C62" s="7">
        <f>A62*'Monthly Returns'!$J$3 + B62*'Monthly Returns'!$J$5</f>
        <v>0.78618175874999885</v>
      </c>
      <c r="D62" s="7">
        <f>SQRT((A62^2 * 'Monthly Returns'!$K$3^2) + (B62^2 * 'Monthly Returns'!$K$5^2) + (2 * A62 * B62 * 'Monthly Returns'!$K$3 * 'Monthly Returns'!$K$5 * 'Monthly Returns'!$N$4))</f>
        <v>6.406866280531065</v>
      </c>
    </row>
    <row r="63" spans="1:4" ht="13.8" x14ac:dyDescent="0.25">
      <c r="A63" s="9">
        <v>0.6</v>
      </c>
      <c r="B63" s="7">
        <v>0.39999999999999902</v>
      </c>
      <c r="C63" s="7">
        <f>A63*'Monthly Returns'!$J$3 + B63*'Monthly Returns'!$J$5</f>
        <v>0.78122251666666553</v>
      </c>
      <c r="D63" s="7">
        <f>SQRT((A63^2 * 'Monthly Returns'!$K$3^2) + (B63^2 * 'Monthly Returns'!$K$5^2) + (2 * A63 * B63 * 'Monthly Returns'!$K$3 * 'Monthly Returns'!$K$5 * 'Monthly Returns'!$N$4))</f>
        <v>6.3359129371863423</v>
      </c>
    </row>
    <row r="64" spans="1:4" ht="13.8" x14ac:dyDescent="0.25">
      <c r="A64" s="9">
        <v>0.61</v>
      </c>
      <c r="B64" s="7">
        <v>0.38999999999999901</v>
      </c>
      <c r="C64" s="7">
        <f>A64*'Monthly Returns'!$J$3 + B64*'Monthly Returns'!$J$5</f>
        <v>0.77626327458333222</v>
      </c>
      <c r="D64" s="7">
        <f>SQRT((A64^2 * 'Monthly Returns'!$K$3^2) + (B64^2 * 'Monthly Returns'!$K$5^2) + (2 * A64 * B64 * 'Monthly Returns'!$K$3 * 'Monthly Returns'!$K$5 * 'Monthly Returns'!$N$4))</f>
        <v>6.2670272499417585</v>
      </c>
    </row>
    <row r="65" spans="1:4" ht="13.8" x14ac:dyDescent="0.25">
      <c r="A65" s="9">
        <v>0.62</v>
      </c>
      <c r="B65" s="7">
        <v>0.37999999999999901</v>
      </c>
      <c r="C65" s="7">
        <f>A65*'Monthly Returns'!$J$3 + B65*'Monthly Returns'!$J$5</f>
        <v>0.7713040324999989</v>
      </c>
      <c r="D65" s="7">
        <f>SQRT((A65^2 * 'Monthly Returns'!$K$3^2) + (B65^2 * 'Monthly Returns'!$K$5^2) + (2 * A65 * B65 * 'Monthly Returns'!$K$3 * 'Monthly Returns'!$K$5 * 'Monthly Returns'!$N$4))</f>
        <v>6.2002781347555551</v>
      </c>
    </row>
    <row r="66" spans="1:4" ht="13.8" x14ac:dyDescent="0.25">
      <c r="A66" s="9">
        <v>0.63</v>
      </c>
      <c r="B66" s="7">
        <v>0.369999999999999</v>
      </c>
      <c r="C66" s="7">
        <f>A66*'Monthly Returns'!$J$3 + B66*'Monthly Returns'!$J$5</f>
        <v>0.76634479041666559</v>
      </c>
      <c r="D66" s="7">
        <f>SQRT((A66^2 * 'Monthly Returns'!$K$3^2) + (B66^2 * 'Monthly Returns'!$K$5^2) + (2 * A66 * B66 * 'Monthly Returns'!$K$3 * 'Monthly Returns'!$K$5 * 'Monthly Returns'!$N$4))</f>
        <v>6.1357353217076662</v>
      </c>
    </row>
    <row r="67" spans="1:4" ht="13.8" x14ac:dyDescent="0.25">
      <c r="A67" s="9">
        <v>0.64</v>
      </c>
      <c r="B67" s="7">
        <v>0.35999999999999899</v>
      </c>
      <c r="C67" s="7">
        <f>A67*'Monthly Returns'!$J$3 + B67*'Monthly Returns'!$J$5</f>
        <v>0.76138554833333227</v>
      </c>
      <c r="D67" s="7">
        <f>SQRT((A67^2 * 'Monthly Returns'!$K$3^2) + (B67^2 * 'Monthly Returns'!$K$5^2) + (2 * A67 * B67 * 'Monthly Returns'!$K$3 * 'Monthly Returns'!$K$5 * 'Monthly Returns'!$N$4))</f>
        <v>6.0734691503853311</v>
      </c>
    </row>
    <row r="68" spans="1:4" ht="13.8" x14ac:dyDescent="0.25">
      <c r="A68" s="9">
        <v>0.65</v>
      </c>
      <c r="B68" s="7">
        <v>0.34999999999999898</v>
      </c>
      <c r="C68" s="7">
        <f>A68*'Monthly Returns'!$J$3 + B68*'Monthly Returns'!$J$5</f>
        <v>0.75642630624999896</v>
      </c>
      <c r="D68" s="7">
        <f>SQRT((A68^2 * 'Monthly Returns'!$K$3^2) + (B68^2 * 'Monthly Returns'!$K$5^2) + (2 * A68 * B68 * 'Monthly Returns'!$K$3 * 'Monthly Returns'!$K$5 * 'Monthly Returns'!$N$4))</f>
        <v>6.0135503403747732</v>
      </c>
    </row>
    <row r="69" spans="1:4" ht="13.8" x14ac:dyDescent="0.25">
      <c r="A69" s="9">
        <v>0.66</v>
      </c>
      <c r="B69" s="7">
        <v>0.33999999999999903</v>
      </c>
      <c r="C69" s="7">
        <f>A69*'Monthly Returns'!$J$3 + B69*'Monthly Returns'!$J$5</f>
        <v>0.75146706416666564</v>
      </c>
      <c r="D69" s="7">
        <f>SQRT((A69^2 * 'Monthly Returns'!$K$3^2) + (B69^2 * 'Monthly Returns'!$K$5^2) + (2 * A69 * B69 * 'Monthly Returns'!$K$3 * 'Monthly Returns'!$K$5 * 'Monthly Returns'!$N$4))</f>
        <v>5.9560497365845393</v>
      </c>
    </row>
    <row r="70" spans="1:4" ht="13.8" x14ac:dyDescent="0.25">
      <c r="A70" s="9">
        <v>0.67</v>
      </c>
      <c r="B70" s="7">
        <v>0.32999999999999902</v>
      </c>
      <c r="C70" s="7">
        <f>A70*'Monthly Returns'!$J$3 + B70*'Monthly Returns'!$J$5</f>
        <v>0.74650782208333233</v>
      </c>
      <c r="D70" s="7">
        <f>SQRT((A70^2 * 'Monthly Returns'!$K$3^2) + (B70^2 * 'Monthly Returns'!$K$5^2) + (2 * A70 * B70 * 'Monthly Returns'!$K$3 * 'Monthly Returns'!$K$5 * 'Monthly Returns'!$N$4))</f>
        <v>5.9010380295354787</v>
      </c>
    </row>
    <row r="71" spans="1:4" ht="13.8" x14ac:dyDescent="0.25">
      <c r="A71" s="9">
        <v>0.68</v>
      </c>
      <c r="B71" s="7">
        <v>0.31999999999999901</v>
      </c>
      <c r="C71" s="7">
        <f>A71*'Monthly Returns'!$J$3 + B71*'Monthly Returns'!$J$5</f>
        <v>0.74154857999999901</v>
      </c>
      <c r="D71" s="7">
        <f>SQRT((A71^2 * 'Monthly Returns'!$K$3^2) + (B71^2 * 'Monthly Returns'!$K$5^2) + (2 * A71 * B71 * 'Monthly Returns'!$K$3 * 'Monthly Returns'!$K$5 * 'Monthly Returns'!$N$4))</f>
        <v>5.8485854512255475</v>
      </c>
    </row>
    <row r="72" spans="1:4" ht="13.8" x14ac:dyDescent="0.25">
      <c r="A72" s="9">
        <v>0.69</v>
      </c>
      <c r="B72" s="7">
        <v>0.309999999999999</v>
      </c>
      <c r="C72" s="7">
        <f>A72*'Monthly Returns'!$J$3 + B72*'Monthly Returns'!$J$5</f>
        <v>0.73658933791666559</v>
      </c>
      <c r="D72" s="7">
        <f>SQRT((A72^2 * 'Monthly Returns'!$K$3^2) + (B72^2 * 'Monthly Returns'!$K$5^2) + (2 * A72 * B72 * 'Monthly Returns'!$K$3 * 'Monthly Returns'!$K$5 * 'Monthly Returns'!$N$4))</f>
        <v>5.7987614477109082</v>
      </c>
    </row>
    <row r="73" spans="1:4" ht="13.8" x14ac:dyDescent="0.25">
      <c r="A73" s="9">
        <v>0.7</v>
      </c>
      <c r="B73" s="7">
        <v>0.29999999999999899</v>
      </c>
      <c r="C73" s="7">
        <f>A73*'Monthly Returns'!$J$3 + B73*'Monthly Returns'!$J$5</f>
        <v>0.73163009583333216</v>
      </c>
      <c r="D73" s="7">
        <f>SQRT((A73^2 * 'Monthly Returns'!$K$3^2) + (B73^2 * 'Monthly Returns'!$K$5^2) + (2 * A73 * B73 * 'Monthly Returns'!$K$3 * 'Monthly Returns'!$K$5 * 'Monthly Returns'!$N$4))</f>
        <v>5.7516343301306518</v>
      </c>
    </row>
    <row r="74" spans="1:4" ht="13.8" x14ac:dyDescent="0.25">
      <c r="A74" s="9">
        <v>0.71</v>
      </c>
      <c r="B74" s="7">
        <v>0.28999999999999898</v>
      </c>
      <c r="C74" s="7">
        <f>A74*'Monthly Returns'!$J$3 + B74*'Monthly Returns'!$J$5</f>
        <v>0.72667085374999885</v>
      </c>
      <c r="D74" s="7">
        <f>SQRT((A74^2 * 'Monthly Returns'!$K$3^2) + (B74^2 * 'Monthly Returns'!$K$5^2) + (2 * A74 * B74 * 'Monthly Returns'!$K$3 * 'Monthly Returns'!$K$5 * 'Monthly Returns'!$N$4))</f>
        <v>5.7072709065300735</v>
      </c>
    </row>
    <row r="75" spans="1:4" ht="13.8" x14ac:dyDescent="0.25">
      <c r="A75" s="9">
        <v>0.72</v>
      </c>
      <c r="B75" s="7">
        <v>0.27999999999999903</v>
      </c>
      <c r="C75" s="7">
        <f>A75*'Monthly Returns'!$J$3 + B75*'Monthly Returns'!$J$5</f>
        <v>0.72171161166666575</v>
      </c>
      <c r="D75" s="7">
        <f>SQRT((A75^2 * 'Monthly Returns'!$K$3^2) + (B75^2 * 'Monthly Returns'!$K$5^2) + (2 * A75 * B75 * 'Monthly Returns'!$K$3 * 'Monthly Returns'!$K$5 * 'Monthly Returns'!$N$4))</f>
        <v>5.6657360974916342</v>
      </c>
    </row>
    <row r="76" spans="1:4" ht="13.8" x14ac:dyDescent="0.25">
      <c r="A76" s="9">
        <v>0.73</v>
      </c>
      <c r="B76" s="7">
        <v>0.26999999999999902</v>
      </c>
      <c r="C76" s="7">
        <f>A76*'Monthly Returns'!$J$3 + B76*'Monthly Returns'!$J$5</f>
        <v>0.71675236958333233</v>
      </c>
      <c r="D76" s="7">
        <f>SQRT((A76^2 * 'Monthly Returns'!$K$3^2) + (B76^2 * 'Monthly Returns'!$K$5^2) + (2 * A76 * B76 * 'Monthly Returns'!$K$3 * 'Monthly Returns'!$K$5 * 'Monthly Returns'!$N$4))</f>
        <v>5.6270925392446527</v>
      </c>
    </row>
    <row r="77" spans="1:4" ht="13.8" x14ac:dyDescent="0.25">
      <c r="A77" s="9">
        <v>0.74</v>
      </c>
      <c r="B77" s="7">
        <v>0.25999999999999901</v>
      </c>
      <c r="C77" s="7">
        <f>A77*'Monthly Returns'!$J$3 + B77*'Monthly Returns'!$J$5</f>
        <v>0.71179312749999901</v>
      </c>
      <c r="D77" s="7">
        <f>SQRT((A77^2 * 'Monthly Returns'!$K$3^2) + (B77^2 * 'Monthly Returns'!$K$5^2) + (2 * A77 * B77 * 'Monthly Returns'!$K$3 * 'Monthly Returns'!$K$5 * 'Monthly Returns'!$N$4))</f>
        <v>5.591400178571905</v>
      </c>
    </row>
    <row r="78" spans="1:4" ht="13.8" x14ac:dyDescent="0.25">
      <c r="A78" s="9">
        <v>0.75</v>
      </c>
      <c r="B78" s="7">
        <v>0.249999999999999</v>
      </c>
      <c r="C78" s="7">
        <f>A78*'Monthly Returns'!$J$3 + B78*'Monthly Returns'!$J$5</f>
        <v>0.7068338854166657</v>
      </c>
      <c r="D78" s="7">
        <f>SQRT((A78^2 * 'Monthly Returns'!$K$3^2) + (B78^2 * 'Monthly Returns'!$K$5^2) + (2 * A78 * B78 * 'Monthly Returns'!$K$3 * 'Monthly Returns'!$K$5 * 'Monthly Returns'!$N$4))</f>
        <v>5.5587158644378487</v>
      </c>
    </row>
    <row r="79" spans="1:4" ht="13.8" x14ac:dyDescent="0.25">
      <c r="A79" s="9">
        <v>0.76</v>
      </c>
      <c r="B79" s="7">
        <v>0.23999999999999899</v>
      </c>
      <c r="C79" s="7">
        <f>A79*'Monthly Returns'!$J$3 + B79*'Monthly Returns'!$J$5</f>
        <v>0.70187464333333227</v>
      </c>
      <c r="D79" s="7">
        <f>SQRT((A79^2 * 'Monthly Returns'!$K$3^2) + (B79^2 * 'Monthly Returns'!$K$5^2) + (2 * A79 * B79 * 'Monthly Returns'!$K$3 * 'Monthly Returns'!$K$5 * 'Monthly Returns'!$N$4))</f>
        <v>5.5290929418015828</v>
      </c>
    </row>
    <row r="80" spans="1:4" ht="13.8" x14ac:dyDescent="0.25">
      <c r="A80" s="9">
        <v>0.77</v>
      </c>
      <c r="B80" s="7">
        <v>0.22999999999999901</v>
      </c>
      <c r="C80" s="7">
        <f>A80*'Monthly Returns'!$J$3 + B80*'Monthly Returns'!$J$5</f>
        <v>0.69691540124999896</v>
      </c>
      <c r="D80" s="7">
        <f>SQRT((A80^2 * 'Monthly Returns'!$K$3^2) + (B80^2 * 'Monthly Returns'!$K$5^2) + (2 * A80 * B80 * 'Monthly Returns'!$K$3 * 'Monthly Returns'!$K$5 * 'Monthly Returns'!$N$4))</f>
        <v>5.5025808535191132</v>
      </c>
    </row>
    <row r="81" spans="1:4" ht="13.8" x14ac:dyDescent="0.25">
      <c r="A81" s="9">
        <v>0.78</v>
      </c>
      <c r="B81" s="7">
        <v>0.219999999999999</v>
      </c>
      <c r="C81" s="7">
        <f>A81*'Monthly Returns'!$J$3 + B81*'Monthly Returns'!$J$5</f>
        <v>0.69195615916666564</v>
      </c>
      <c r="D81" s="7">
        <f>SQRT((A81^2 * 'Monthly Returns'!$K$3^2) + (B81^2 * 'Monthly Returns'!$K$5^2) + (2 * A81 * B81 * 'Monthly Returns'!$K$3 * 'Monthly Returns'!$K$5 * 'Monthly Returns'!$N$4))</f>
        <v>5.4792247565561834</v>
      </c>
    </row>
    <row r="82" spans="1:4" ht="13.8" x14ac:dyDescent="0.25">
      <c r="A82" s="9">
        <v>0.79</v>
      </c>
      <c r="B82" s="7">
        <v>0.20999999999999899</v>
      </c>
      <c r="C82" s="7">
        <f>A82*'Monthly Returns'!$J$3 + B82*'Monthly Returns'!$J$5</f>
        <v>0.68699691708333233</v>
      </c>
      <c r="D82" s="7">
        <f>SQRT((A82^2 * 'Monthly Returns'!$K$3^2) + (B82^2 * 'Monthly Returns'!$K$5^2) + (2 * A82 * B82 * 'Monthly Returns'!$K$3 * 'Monthly Returns'!$K$5 * 'Monthly Returns'!$N$4))</f>
        <v>5.4590651588993877</v>
      </c>
    </row>
    <row r="83" spans="1:4" ht="13.8" x14ac:dyDescent="0.25">
      <c r="A83" s="9">
        <v>0.8</v>
      </c>
      <c r="B83" s="7">
        <v>0.19999999999999901</v>
      </c>
      <c r="C83" s="7">
        <f>A83*'Monthly Returns'!$J$3 + B83*'Monthly Returns'!$J$5</f>
        <v>0.68203767499999901</v>
      </c>
      <c r="D83" s="7">
        <f>SQRT((A83^2 * 'Monthly Returns'!$K$3^2) + (B83^2 * 'Monthly Returns'!$K$5^2) + (2 * A83 * B83 * 'Monthly Returns'!$K$3 * 'Monthly Returns'!$K$5 * 'Monthly Returns'!$N$4))</f>
        <v>5.4421375835482335</v>
      </c>
    </row>
    <row r="84" spans="1:4" ht="13.8" x14ac:dyDescent="0.25">
      <c r="A84" s="9">
        <v>0.81</v>
      </c>
      <c r="B84" s="7">
        <v>0.189999999999999</v>
      </c>
      <c r="C84" s="7">
        <f>A84*'Monthly Returns'!$J$3 + B84*'Monthly Returns'!$J$5</f>
        <v>0.6770784329166657</v>
      </c>
      <c r="D84" s="7">
        <f>SQRT((A84^2 * 'Monthly Returns'!$K$3^2) + (B84^2 * 'Monthly Returns'!$K$5^2) + (2 * A84 * B84 * 'Monthly Returns'!$K$3 * 'Monthly Returns'!$K$5 * 'Monthly Returns'!$N$4))</f>
        <v>5.4284722657793134</v>
      </c>
    </row>
    <row r="85" spans="1:4" ht="13.8" x14ac:dyDescent="0.25">
      <c r="A85" s="9">
        <v>0.82</v>
      </c>
      <c r="B85" s="7">
        <v>0.17999999999999899</v>
      </c>
      <c r="C85" s="7">
        <f>A85*'Monthly Returns'!$J$3 + B85*'Monthly Returns'!$J$5</f>
        <v>0.67211919083333238</v>
      </c>
      <c r="D85" s="7">
        <f>SQRT((A85^2 * 'Monthly Returns'!$K$3^2) + (B85^2 * 'Monthly Returns'!$K$5^2) + (2 * A85 * B85 * 'Monthly Returns'!$K$3 * 'Monthly Returns'!$K$5 * 'Monthly Returns'!$N$4))</f>
        <v>5.418093889488274</v>
      </c>
    </row>
    <row r="86" spans="1:4" ht="13.8" x14ac:dyDescent="0.25">
      <c r="A86" s="9">
        <v>0.83</v>
      </c>
      <c r="B86" s="7">
        <v>0.16999999999999901</v>
      </c>
      <c r="C86" s="7">
        <f>A86*'Monthly Returns'!$J$3 + B86*'Monthly Returns'!$J$5</f>
        <v>0.66715994874999895</v>
      </c>
      <c r="D86" s="7">
        <f>SQRT((A86^2 * 'Monthly Returns'!$K$3^2) + (B86^2 * 'Monthly Returns'!$K$5^2) + (2 * A86 * B86 * 'Monthly Returns'!$K$3 * 'Monthly Returns'!$K$5 * 'Monthly Returns'!$N$4))</f>
        <v>5.411021367837419</v>
      </c>
    </row>
    <row r="87" spans="1:4" ht="13.8" x14ac:dyDescent="0.25">
      <c r="A87" s="9">
        <v>0.84</v>
      </c>
      <c r="B87" s="7">
        <v>0.159999999999999</v>
      </c>
      <c r="C87" s="7">
        <f>A87*'Monthly Returns'!$J$3 + B87*'Monthly Returns'!$J$5</f>
        <v>0.66220070666666564</v>
      </c>
      <c r="D87" s="7">
        <f>SQRT((A87^2 * 'Monthly Returns'!$K$3^2) + (B87^2 * 'Monthly Returns'!$K$5^2) + (2 * A87 * B87 * 'Monthly Returns'!$K$3 * 'Monthly Returns'!$K$5 * 'Monthly Returns'!$N$4))</f>
        <v>5.4072676726775866</v>
      </c>
    </row>
    <row r="88" spans="1:4" ht="13.8" x14ac:dyDescent="0.25">
      <c r="A88" s="9">
        <v>0.85</v>
      </c>
      <c r="B88" s="7">
        <v>0.149999999999999</v>
      </c>
      <c r="C88" s="7">
        <f>A88*'Monthly Returns'!$J$3 + B88*'Monthly Returns'!$J$5</f>
        <v>0.65724146458333232</v>
      </c>
      <c r="D88" s="7">
        <f>SQRT((A88^2 * 'Monthly Returns'!$K$3^2) + (B88^2 * 'Monthly Returns'!$K$5^2) + (2 * A88 * B88 * 'Monthly Returns'!$K$3 * 'Monthly Returns'!$K$5 * 'Monthly Returns'!$N$4))</f>
        <v>5.4068397162929669</v>
      </c>
    </row>
    <row r="89" spans="1:4" ht="13.8" x14ac:dyDescent="0.25">
      <c r="A89" s="9">
        <v>0.86</v>
      </c>
      <c r="B89" s="7">
        <v>0.13999999999999899</v>
      </c>
      <c r="C89" s="7">
        <f>A89*'Monthly Returns'!$J$3 + B89*'Monthly Returns'!$J$5</f>
        <v>0.65228222249999901</v>
      </c>
      <c r="D89" s="7">
        <f>SQRT((A89^2 * 'Monthly Returns'!$K$3^2) + (B89^2 * 'Monthly Returns'!$K$5^2) + (2 * A89 * B89 * 'Monthly Returns'!$K$3 * 'Monthly Returns'!$K$5 * 'Monthly Returns'!$N$4))</f>
        <v>5.4097382879664275</v>
      </c>
    </row>
    <row r="90" spans="1:4" ht="13.8" x14ac:dyDescent="0.25">
      <c r="A90" s="9">
        <v>0.87</v>
      </c>
      <c r="B90" s="7">
        <v>0.12999999999999901</v>
      </c>
      <c r="C90" s="7">
        <f>A90*'Monthly Returns'!$J$3 + B90*'Monthly Returns'!$J$5</f>
        <v>0.64732298041666569</v>
      </c>
      <c r="D90" s="7">
        <f>SQRT((A90^2 * 'Monthly Returns'!$K$3^2) + (B90^2 * 'Monthly Returns'!$K$5^2) + (2 * A90 * B90 * 'Monthly Returns'!$K$3 * 'Monthly Returns'!$K$5 * 'Monthly Returns'!$N$4))</f>
        <v>5.4159580467175745</v>
      </c>
    </row>
    <row r="91" spans="1:4" ht="13.8" x14ac:dyDescent="0.25">
      <c r="A91" s="9">
        <v>0.88</v>
      </c>
      <c r="B91" s="7">
        <v>0.119999999999999</v>
      </c>
      <c r="C91" s="7">
        <f>A91*'Monthly Returns'!$J$3 + B91*'Monthly Returns'!$J$5</f>
        <v>0.64236373833333238</v>
      </c>
      <c r="D91" s="7">
        <f>SQRT((A91^2 * 'Monthly Returns'!$K$3^2) + (B91^2 * 'Monthly Returns'!$K$5^2) + (2 * A91 * B91 * 'Monthly Returns'!$K$3 * 'Monthly Returns'!$K$5 * 'Monthly Returns'!$N$4))</f>
        <v>5.4254875703689285</v>
      </c>
    </row>
    <row r="92" spans="1:4" ht="13.8" x14ac:dyDescent="0.25">
      <c r="A92" s="9">
        <v>0.89</v>
      </c>
      <c r="B92" s="7">
        <v>0.109999999999999</v>
      </c>
      <c r="C92" s="7">
        <f>A92*'Monthly Returns'!$J$3 + B92*'Monthly Returns'!$J$5</f>
        <v>0.63740449624999906</v>
      </c>
      <c r="D92" s="7">
        <f>SQRT((A92^2 * 'Monthly Returns'!$K$3^2) + (B92^2 * 'Monthly Returns'!$K$5^2) + (2 * A92 * B92 * 'Monthly Returns'!$K$3 * 'Monthly Returns'!$K$5 * 'Monthly Returns'!$N$4))</f>
        <v>5.4383094598927171</v>
      </c>
    </row>
    <row r="93" spans="1:4" ht="13.8" x14ac:dyDescent="0.25">
      <c r="A93" s="9">
        <v>0.9</v>
      </c>
      <c r="B93" s="7">
        <v>9.9999999999999006E-2</v>
      </c>
      <c r="C93" s="7">
        <f>A93*'Monthly Returns'!$J$3 + B93*'Monthly Returns'!$J$5</f>
        <v>0.63244525416666564</v>
      </c>
      <c r="D93" s="7">
        <f>SQRT((A93^2 * 'Monthly Returns'!$K$3^2) + (B93^2 * 'Monthly Returns'!$K$5^2) + (2 * A93 * B93 * 'Monthly Returns'!$K$3 * 'Monthly Returns'!$K$5 * 'Monthly Returns'!$N$4))</f>
        <v>5.4544004968279944</v>
      </c>
    </row>
    <row r="94" spans="1:4" ht="13.8" x14ac:dyDescent="0.25">
      <c r="A94" s="9">
        <v>0.91</v>
      </c>
      <c r="B94" s="7">
        <v>8.9999999999998997E-2</v>
      </c>
      <c r="C94" s="7">
        <f>A94*'Monthly Returns'!$J$3 + B94*'Monthly Returns'!$J$5</f>
        <v>0.62748601208333232</v>
      </c>
      <c r="D94" s="7">
        <f>SQRT((A94^2 * 'Monthly Returns'!$K$3^2) + (B94^2 * 'Monthly Returns'!$K$5^2) + (2 * A94 * B94 * 'Monthly Returns'!$K$3 * 'Monthly Returns'!$K$5 * 'Monthly Returns'!$N$4))</f>
        <v>5.4737318504786403</v>
      </c>
    </row>
    <row r="95" spans="1:4" ht="13.8" x14ac:dyDescent="0.25">
      <c r="A95" s="9">
        <v>0.92</v>
      </c>
      <c r="B95" s="7">
        <v>7.9999999999999002E-2</v>
      </c>
      <c r="C95" s="7">
        <f>A95*'Monthly Returns'!$J$3 + B95*'Monthly Returns'!$J$5</f>
        <v>0.62252676999999901</v>
      </c>
      <c r="D95" s="7">
        <f>SQRT((A95^2 * 'Monthly Returns'!$K$3^2) + (B95^2 * 'Monthly Returns'!$K$5^2) + (2 * A95 * B95 * 'Monthly Returns'!$K$3 * 'Monthly Returns'!$K$5 * 'Monthly Returns'!$N$4))</f>
        <v>5.4962693306459389</v>
      </c>
    </row>
    <row r="96" spans="1:4" ht="13.8" x14ac:dyDescent="0.25">
      <c r="A96" s="9">
        <v>0.93</v>
      </c>
      <c r="B96" s="7">
        <v>6.9999999999998994E-2</v>
      </c>
      <c r="C96" s="7">
        <f>A96*'Monthly Returns'!$J$3 + B96*'Monthly Returns'!$J$5</f>
        <v>0.61756752791666569</v>
      </c>
      <c r="D96" s="7">
        <f>SQRT((A96^2 * 'Monthly Returns'!$K$3^2) + (B96^2 * 'Monthly Returns'!$K$5^2) + (2 * A96 * B96 * 'Monthly Returns'!$K$3 * 'Monthly Returns'!$K$5 * 'Monthly Returns'!$N$4))</f>
        <v>5.521973680846548</v>
      </c>
    </row>
    <row r="97" spans="1:4" ht="13.8" x14ac:dyDescent="0.25">
      <c r="A97" s="9">
        <v>0.94</v>
      </c>
      <c r="B97" s="7">
        <v>5.9999999999999103E-2</v>
      </c>
      <c r="C97" s="7">
        <f>A97*'Monthly Returns'!$J$3 + B97*'Monthly Returns'!$J$5</f>
        <v>0.61260828583333249</v>
      </c>
      <c r="D97" s="7">
        <f>SQRT((A97^2 * 'Monthly Returns'!$K$3^2) + (B97^2 * 'Monthly Returns'!$K$5^2) + (2 * A97 * B97 * 'Monthly Returns'!$K$3 * 'Monthly Returns'!$K$5 * 'Monthly Returns'!$N$4))</f>
        <v>5.5508009063407036</v>
      </c>
    </row>
    <row r="98" spans="1:4" ht="13.8" x14ac:dyDescent="0.25">
      <c r="A98" s="9">
        <v>0.95</v>
      </c>
      <c r="B98" s="7">
        <v>4.9999999999998997E-2</v>
      </c>
      <c r="C98" s="7">
        <f>A98*'Monthly Returns'!$J$3 + B98*'Monthly Returns'!$J$5</f>
        <v>0.60764904374999906</v>
      </c>
      <c r="D98" s="7">
        <f>SQRT((A98^2 * 'Monthly Returns'!$K$3^2) + (B98^2 * 'Monthly Returns'!$K$5^2) + (2 * A98 * B98 * 'Monthly Returns'!$K$3 * 'Monthly Returns'!$K$5 * 'Monthly Returns'!$N$4))</f>
        <v>5.5827026308600347</v>
      </c>
    </row>
    <row r="99" spans="1:4" ht="13.8" x14ac:dyDescent="0.25">
      <c r="A99" s="9">
        <v>0.96</v>
      </c>
      <c r="B99" s="7">
        <v>3.9999999999999002E-2</v>
      </c>
      <c r="C99" s="7">
        <f>A99*'Monthly Returns'!$J$3 + B99*'Monthly Returns'!$J$5</f>
        <v>0.60268980166666575</v>
      </c>
      <c r="D99" s="7">
        <f>SQRT((A99^2 * 'Monthly Returns'!$K$3^2) + (B99^2 * 'Monthly Returns'!$K$5^2) + (2 * A99 * B99 * 'Monthly Returns'!$K$3 * 'Monthly Returns'!$K$5 * 'Monthly Returns'!$N$4))</f>
        <v>5.6176264756833323</v>
      </c>
    </row>
    <row r="100" spans="1:4" ht="13.8" x14ac:dyDescent="0.25">
      <c r="A100" s="9">
        <v>0.97</v>
      </c>
      <c r="B100" s="7">
        <v>2.9999999999999E-2</v>
      </c>
      <c r="C100" s="7">
        <f>A100*'Monthly Returns'!$J$3 + B100*'Monthly Returns'!$J$5</f>
        <v>0.59773055958333243</v>
      </c>
      <c r="D100" s="7">
        <f>SQRT((A100^2 * 'Monthly Returns'!$K$3^2) + (B100^2 * 'Monthly Returns'!$K$5^2) + (2 * A100 * B100 * 'Monthly Returns'!$K$3 * 'Monthly Returns'!$K$5 * 'Monthly Returns'!$N$4))</f>
        <v>5.6555164546567358</v>
      </c>
    </row>
    <row r="101" spans="1:4" ht="13.8" x14ac:dyDescent="0.25">
      <c r="A101" s="9">
        <v>0.98</v>
      </c>
      <c r="B101" s="7">
        <v>1.9999999999999001E-2</v>
      </c>
      <c r="C101" s="7">
        <f>A101*'Monthly Returns'!$J$3 + B101*'Monthly Returns'!$J$5</f>
        <v>0.59277131749999901</v>
      </c>
      <c r="D101" s="7">
        <f>SQRT((A101^2 * 'Monthly Returns'!$K$3^2) + (B101^2 * 'Monthly Returns'!$K$5^2) + (2 * A101 * B101 * 'Monthly Returns'!$K$3 * 'Monthly Returns'!$K$5 * 'Monthly Returns'!$N$4))</f>
        <v>5.6963133788789957</v>
      </c>
    </row>
    <row r="102" spans="1:4" ht="13.8" x14ac:dyDescent="0.25">
      <c r="A102" s="9">
        <v>0.99</v>
      </c>
      <c r="B102" s="7">
        <v>9.9999999999990097E-3</v>
      </c>
      <c r="C102" s="7">
        <f>A102*'Monthly Returns'!$J$3 + B102*'Monthly Returns'!$J$5</f>
        <v>0.58781207541666569</v>
      </c>
      <c r="D102" s="7">
        <f>SQRT((A102^2 * 'Monthly Returns'!$K$3^2) + (B102^2 * 'Monthly Returns'!$K$5^2) + (2 * A102 * B102 * 'Monthly Returns'!$K$3 * 'Monthly Returns'!$K$5 * 'Monthly Returns'!$N$4))</f>
        <v>5.739955265052731</v>
      </c>
    </row>
    <row r="103" spans="1:4" ht="13.8" x14ac:dyDescent="0.25">
      <c r="A103" s="9">
        <v>1</v>
      </c>
      <c r="B103" s="7">
        <v>0</v>
      </c>
      <c r="C103" s="7">
        <f>A103*'Monthly Returns'!$J$3 + B103*'Monthly Returns'!$J$5</f>
        <v>0.58285283333333349</v>
      </c>
      <c r="D103" s="7">
        <f>SQRT((A103^2 * 'Monthly Returns'!$K$3^2) + (B103^2 * 'Monthly Returns'!$K$5^2) + (2 * A103 * B103 * 'Monthly Returns'!$K$3 * 'Monthly Returns'!$K$5 * 'Monthly Returns'!$N$4))</f>
        <v>5.7863777419146514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C381-BE28-4D9E-A96F-E86A23C9B994}">
  <sheetPr codeName="Sheet5"/>
  <dimension ref="A1:N5052"/>
  <sheetViews>
    <sheetView zoomScale="70" zoomScaleNormal="70" workbookViewId="0">
      <selection activeCell="H7" sqref="H7"/>
    </sheetView>
  </sheetViews>
  <sheetFormatPr defaultRowHeight="13.2" x14ac:dyDescent="0.25"/>
  <cols>
    <col min="1" max="1" width="15.33203125" customWidth="1"/>
    <col min="2" max="2" width="15.88671875" customWidth="1"/>
    <col min="3" max="3" width="15.6640625" customWidth="1"/>
    <col min="4" max="4" width="16.21875" customWidth="1"/>
    <col min="5" max="5" width="23.33203125" customWidth="1"/>
    <col min="9" max="9" width="14.44140625" customWidth="1"/>
    <col min="10" max="10" width="14.5546875" customWidth="1"/>
    <col min="11" max="12" width="13.88671875" customWidth="1"/>
    <col min="13" max="13" width="25.109375" customWidth="1"/>
    <col min="14" max="14" width="11" customWidth="1"/>
  </cols>
  <sheetData>
    <row r="1" spans="1:14" ht="13.8" x14ac:dyDescent="0.25">
      <c r="A1" s="7" t="s">
        <v>39</v>
      </c>
      <c r="B1" s="3" t="s">
        <v>35</v>
      </c>
      <c r="C1" s="8" t="s">
        <v>36</v>
      </c>
      <c r="D1" s="9" t="s">
        <v>37</v>
      </c>
      <c r="E1" s="3" t="s">
        <v>38</v>
      </c>
      <c r="F1" s="8" t="s">
        <v>41</v>
      </c>
      <c r="I1" s="28" t="s">
        <v>42</v>
      </c>
      <c r="J1" s="28"/>
      <c r="K1" s="28"/>
      <c r="L1" s="28"/>
      <c r="M1" s="28"/>
      <c r="N1" s="28"/>
    </row>
    <row r="2" spans="1:14" x14ac:dyDescent="0.25">
      <c r="A2">
        <v>0</v>
      </c>
      <c r="B2">
        <v>0</v>
      </c>
      <c r="C2">
        <v>1</v>
      </c>
      <c r="D2">
        <f>A2*'Monthly Returns'!$J$3 + B2*'Monthly Returns'!$J$4 + C2*'Monthly Returns'!$J$5</f>
        <v>1.0787770416666664</v>
      </c>
      <c r="E2">
        <f>SQRT((A2^2 * 'Monthly Returns'!$K$3^2) + (B2^2 * 'Monthly Returns'!$K$4^2) + (C2^2 * 'Monthly Returns'!$K$5^2) + (2 * A2 * B2 * 'Monthly Returns'!$K$3 * 'Monthly Returns'!$K$4 * 'Monthly Returns'!$N$3) + (2 * A2 * C2 * 'Monthly Returns'!$K$3 * 'Monthly Returns'!$K$5 * 'Monthly Returns'!$N$4) + (2 * B2 * C2 * 'Monthly Returns'!$K$4 * 'Monthly Returns'!$K$5 * 'Monthly Returns'!$N$5))</f>
        <v>12.57290775973409</v>
      </c>
      <c r="F2" s="8">
        <f t="shared" ref="F2:F65" si="0">D2/E2</f>
        <v>8.5801714470661317E-2</v>
      </c>
      <c r="I2" t="s">
        <v>39</v>
      </c>
      <c r="J2" t="s">
        <v>35</v>
      </c>
      <c r="K2" t="s">
        <v>36</v>
      </c>
      <c r="L2" t="s">
        <v>37</v>
      </c>
      <c r="M2" t="s">
        <v>38</v>
      </c>
      <c r="N2" t="s">
        <v>41</v>
      </c>
    </row>
    <row r="3" spans="1:14" x14ac:dyDescent="0.25">
      <c r="A3">
        <v>0</v>
      </c>
      <c r="B3">
        <v>0.01</v>
      </c>
      <c r="C3">
        <v>0.99</v>
      </c>
      <c r="D3">
        <f>A3*'Monthly Returns'!$J$3 + B3*'Monthly Returns'!$J$4 + C3*'Monthly Returns'!$J$5</f>
        <v>1.0762426645833332</v>
      </c>
      <c r="E3">
        <f>SQRT((A3^2 * 'Monthly Returns'!$K$3^2) + (B3^2 * 'Monthly Returns'!$K$4^2) + (C3^2 * 'Monthly Returns'!$K$5^2) + (2 * A3 * B3 * 'Monthly Returns'!$K$3 * 'Monthly Returns'!$K$4 * 'Monthly Returns'!$N$3) + (2 * A3 * C3 * 'Monthly Returns'!$K$3 * 'Monthly Returns'!$K$5 * 'Monthly Returns'!$N$4) + (2 * B3 * C3 * 'Monthly Returns'!$K$4 * 'Monthly Returns'!$K$5 * 'Monthly Returns'!$N$5))</f>
        <v>12.466260214353243</v>
      </c>
      <c r="F3" s="8">
        <f t="shared" si="0"/>
        <v>8.6332440208827244E-2</v>
      </c>
      <c r="I3">
        <v>0.51</v>
      </c>
      <c r="J3">
        <v>0.28999999999999998</v>
      </c>
      <c r="K3">
        <v>0.2</v>
      </c>
      <c r="L3">
        <v>0.75235876000000002</v>
      </c>
      <c r="M3">
        <v>5.3792428489999997</v>
      </c>
      <c r="N3">
        <v>0.13986331900000001</v>
      </c>
    </row>
    <row r="4" spans="1:14" x14ac:dyDescent="0.25">
      <c r="A4">
        <v>0</v>
      </c>
      <c r="B4">
        <v>0.02</v>
      </c>
      <c r="C4">
        <v>0.98</v>
      </c>
      <c r="D4">
        <f>A4*'Monthly Returns'!$J$3 + B4*'Monthly Returns'!$J$4 + C4*'Monthly Returns'!$J$5</f>
        <v>1.0737082874999997</v>
      </c>
      <c r="E4">
        <f>SQRT((A4^2 * 'Monthly Returns'!$K$3^2) + (B4^2 * 'Monthly Returns'!$K$4^2) + (C4^2 * 'Monthly Returns'!$K$5^2) + (2 * A4 * B4 * 'Monthly Returns'!$K$3 * 'Monthly Returns'!$K$4 * 'Monthly Returns'!$N$3) + (2 * A4 * C4 * 'Monthly Returns'!$K$3 * 'Monthly Returns'!$K$5 * 'Monthly Returns'!$N$4) + (2 * B4 * C4 * 'Monthly Returns'!$K$4 * 'Monthly Returns'!$K$5 * 'Monthly Returns'!$N$5))</f>
        <v>12.360136034213372</v>
      </c>
      <c r="F4" s="8">
        <f t="shared" si="0"/>
        <v>8.6868646471845487E-2</v>
      </c>
    </row>
    <row r="5" spans="1:14" x14ac:dyDescent="0.25">
      <c r="A5">
        <v>0</v>
      </c>
      <c r="B5">
        <v>0.03</v>
      </c>
      <c r="C5">
        <v>0.97</v>
      </c>
      <c r="D5">
        <f>A5*'Monthly Returns'!$J$3 + B5*'Monthly Returns'!$J$4 + C5*'Monthly Returns'!$J$5</f>
        <v>1.0711739104166664</v>
      </c>
      <c r="E5">
        <f>SQRT((A5^2 * 'Monthly Returns'!$K$3^2) + (B5^2 * 'Monthly Returns'!$K$4^2) + (C5^2 * 'Monthly Returns'!$K$5^2) + (2 * A5 * B5 * 'Monthly Returns'!$K$3 * 'Monthly Returns'!$K$4 * 'Monthly Returns'!$N$3) + (2 * A5 * C5 * 'Monthly Returns'!$K$3 * 'Monthly Returns'!$K$5 * 'Monthly Returns'!$N$4) + (2 * B5 * C5 * 'Monthly Returns'!$K$4 * 'Monthly Returns'!$K$5 * 'Monthly Returns'!$N$5))</f>
        <v>12.254548816323741</v>
      </c>
      <c r="F5" s="8">
        <f t="shared" si="0"/>
        <v>8.741030995688745E-2</v>
      </c>
      <c r="I5" s="8" t="s">
        <v>43</v>
      </c>
    </row>
    <row r="6" spans="1:14" x14ac:dyDescent="0.25">
      <c r="A6">
        <v>0</v>
      </c>
      <c r="B6">
        <v>0.04</v>
      </c>
      <c r="C6">
        <v>0.96</v>
      </c>
      <c r="D6">
        <f>A6*'Monthly Returns'!$J$3 + B6*'Monthly Returns'!$J$4 + C6*'Monthly Returns'!$J$5</f>
        <v>1.0686395333333329</v>
      </c>
      <c r="E6">
        <f>SQRT((A6^2 * 'Monthly Returns'!$K$3^2) + (B6^2 * 'Monthly Returns'!$K$4^2) + (C6^2 * 'Monthly Returns'!$K$5^2) + (2 * A6 * B6 * 'Monthly Returns'!$K$3 * 'Monthly Returns'!$K$4 * 'Monthly Returns'!$N$3) + (2 * A6 * C6 * 'Monthly Returns'!$K$3 * 'Monthly Returns'!$K$5 * 'Monthly Returns'!$N$4) + (2 * B6 * C6 * 'Monthly Returns'!$K$4 * 'Monthly Returns'!$K$5 * 'Monthly Returns'!$N$5))</f>
        <v>12.149512560352846</v>
      </c>
      <c r="F6" s="8">
        <f t="shared" si="0"/>
        <v>8.7957399774258718E-2</v>
      </c>
      <c r="I6">
        <v>0.45</v>
      </c>
    </row>
    <row r="7" spans="1:14" x14ac:dyDescent="0.25">
      <c r="A7">
        <v>0</v>
      </c>
      <c r="B7">
        <v>0.05</v>
      </c>
      <c r="C7">
        <v>0.95</v>
      </c>
      <c r="D7">
        <f>A7*'Monthly Returns'!$J$3 + B7*'Monthly Returns'!$J$4 + C7*'Monthly Returns'!$J$5</f>
        <v>1.0661051562499999</v>
      </c>
      <c r="E7">
        <f>SQRT((A7^2 * 'Monthly Returns'!$K$3^2) + (B7^2 * 'Monthly Returns'!$K$4^2) + (C7^2 * 'Monthly Returns'!$K$5^2) + (2 * A7 * B7 * 'Monthly Returns'!$K$3 * 'Monthly Returns'!$K$4 * 'Monthly Returns'!$N$3) + (2 * A7 * C7 * 'Monthly Returns'!$K$3 * 'Monthly Returns'!$K$5 * 'Monthly Returns'!$N$4) + (2 * B7 * C7 * 'Monthly Returns'!$K$4 * 'Monthly Returns'!$K$5 * 'Monthly Returns'!$N$5))</f>
        <v>12.04504167995238</v>
      </c>
      <c r="F7" s="8">
        <f t="shared" si="0"/>
        <v>8.850987689186765E-2</v>
      </c>
    </row>
    <row r="8" spans="1:14" x14ac:dyDescent="0.25">
      <c r="A8">
        <v>0</v>
      </c>
      <c r="B8">
        <v>0.06</v>
      </c>
      <c r="C8">
        <v>0.94</v>
      </c>
      <c r="D8">
        <f>A8*'Monthly Returns'!$J$3 + B8*'Monthly Returns'!$J$4 + C8*'Monthly Returns'!$J$5</f>
        <v>1.0635707791666664</v>
      </c>
      <c r="E8">
        <f>SQRT((A8^2 * 'Monthly Returns'!$K$3^2) + (B8^2 * 'Monthly Returns'!$K$4^2) + (C8^2 * 'Monthly Returns'!$K$5^2) + (2 * A8 * B8 * 'Monthly Returns'!$K$3 * 'Monthly Returns'!$K$4 * 'Monthly Returns'!$N$3) + (2 * A8 * C8 * 'Monthly Returns'!$K$3 * 'Monthly Returns'!$K$5 * 'Monthly Returns'!$N$4) + (2 * B8 * C8 * 'Monthly Returns'!$K$4 * 'Monthly Returns'!$K$5 * 'Monthly Returns'!$N$5))</f>
        <v>11.941151014224587</v>
      </c>
      <c r="F8" s="8">
        <f t="shared" si="0"/>
        <v>8.9067693549785554E-2</v>
      </c>
      <c r="I8" s="8" t="s">
        <v>44</v>
      </c>
      <c r="J8" s="8" t="s">
        <v>45</v>
      </c>
      <c r="K8" s="8" t="s">
        <v>46</v>
      </c>
      <c r="L8" s="8" t="s">
        <v>47</v>
      </c>
    </row>
    <row r="9" spans="1:14" x14ac:dyDescent="0.25">
      <c r="A9">
        <v>0</v>
      </c>
      <c r="B9">
        <v>7.0000000000000007E-2</v>
      </c>
      <c r="C9">
        <v>0.93</v>
      </c>
      <c r="D9">
        <f>A9*'Monthly Returns'!$J$3 + B9*'Monthly Returns'!$J$4 + C9*'Monthly Returns'!$J$5</f>
        <v>1.0610364020833332</v>
      </c>
      <c r="E9">
        <f>SQRT((A9^2 * 'Monthly Returns'!$K$3^2) + (B9^2 * 'Monthly Returns'!$K$4^2) + (C9^2 * 'Monthly Returns'!$K$5^2) + (2 * A9 * B9 * 'Monthly Returns'!$K$3 * 'Monthly Returns'!$K$4 * 'Monthly Returns'!$N$3) + (2 * A9 * C9 * 'Monthly Returns'!$K$3 * 'Monthly Returns'!$K$5 * 'Monthly Returns'!$N$4) + (2 * B9 * C9 * 'Monthly Returns'!$K$4 * 'Monthly Returns'!$K$5 * 'Monthly Returns'!$N$5))</f>
        <v>11.837855839312802</v>
      </c>
      <c r="F9" s="8">
        <f t="shared" si="0"/>
        <v>8.9630792644027277E-2</v>
      </c>
      <c r="I9">
        <v>0</v>
      </c>
      <c r="J9">
        <v>1</v>
      </c>
      <c r="K9">
        <f>I9*$I$6 + J9*$L$3</f>
        <v>0.75235876000000002</v>
      </c>
      <c r="L9">
        <f>J9*$M$3</f>
        <v>5.3792428489999997</v>
      </c>
    </row>
    <row r="10" spans="1:14" x14ac:dyDescent="0.25">
      <c r="A10">
        <v>0</v>
      </c>
      <c r="B10">
        <v>0.08</v>
      </c>
      <c r="C10">
        <v>0.92</v>
      </c>
      <c r="D10">
        <f>A10*'Monthly Returns'!$J$3 + B10*'Monthly Returns'!$J$4 + C10*'Monthly Returns'!$J$5</f>
        <v>1.0585020249999997</v>
      </c>
      <c r="E10">
        <f>SQRT((A10^2 * 'Monthly Returns'!$K$3^2) + (B10^2 * 'Monthly Returns'!$K$4^2) + (C10^2 * 'Monthly Returns'!$K$5^2) + (2 * A10 * B10 * 'Monthly Returns'!$K$3 * 'Monthly Returns'!$K$4 * 'Monthly Returns'!$N$3) + (2 * A10 * C10 * 'Monthly Returns'!$K$3 * 'Monthly Returns'!$K$5 * 'Monthly Returns'!$N$4) + (2 * B10 * C10 * 'Monthly Returns'!$K$4 * 'Monthly Returns'!$K$5 * 'Monthly Returns'!$N$5))</f>
        <v>11.735171880091734</v>
      </c>
      <c r="F10" s="8">
        <f t="shared" si="0"/>
        <v>9.0199107078755919E-2</v>
      </c>
      <c r="I10">
        <v>0.01</v>
      </c>
      <c r="J10">
        <v>0.99</v>
      </c>
      <c r="K10">
        <f t="shared" ref="K10:K73" si="1">I10*$I$6 + J10*$L$3</f>
        <v>0.74933517239999992</v>
      </c>
      <c r="L10">
        <f t="shared" ref="L10:L73" si="2">J10*$M$3</f>
        <v>5.3254504205099993</v>
      </c>
    </row>
    <row r="11" spans="1:14" x14ac:dyDescent="0.25">
      <c r="A11">
        <v>0</v>
      </c>
      <c r="B11">
        <v>0.09</v>
      </c>
      <c r="C11">
        <v>0.91</v>
      </c>
      <c r="D11">
        <f>A11*'Monthly Returns'!$J$3 + B11*'Monthly Returns'!$J$4 + C11*'Monthly Returns'!$J$5</f>
        <v>1.0559676479166664</v>
      </c>
      <c r="E11">
        <f>SQRT((A11^2 * 'Monthly Returns'!$K$3^2) + (B11^2 * 'Monthly Returns'!$K$4^2) + (C11^2 * 'Monthly Returns'!$K$5^2) + (2 * A11 * B11 * 'Monthly Returns'!$K$3 * 'Monthly Returns'!$K$4 * 'Monthly Returns'!$N$3) + (2 * A11 * C11 * 'Monthly Returns'!$K$3 * 'Monthly Returns'!$K$5 * 'Monthly Returns'!$N$4) + (2 * B11 * C11 * 'Monthly Returns'!$K$4 * 'Monthly Returns'!$K$5 * 'Monthly Returns'!$N$5))</f>
        <v>11.633115321931086</v>
      </c>
      <c r="F11" s="8">
        <f t="shared" si="0"/>
        <v>9.077255908620846E-2</v>
      </c>
      <c r="I11">
        <v>0.02</v>
      </c>
      <c r="J11">
        <v>0.98</v>
      </c>
      <c r="K11">
        <f t="shared" si="1"/>
        <v>0.74631158480000004</v>
      </c>
      <c r="L11">
        <f t="shared" si="2"/>
        <v>5.2716579920199997</v>
      </c>
    </row>
    <row r="12" spans="1:14" x14ac:dyDescent="0.25">
      <c r="A12">
        <v>0</v>
      </c>
      <c r="B12">
        <v>0.1</v>
      </c>
      <c r="C12">
        <v>0.9</v>
      </c>
      <c r="D12">
        <f>A12*'Monthly Returns'!$J$3 + B12*'Monthly Returns'!$J$4 + C12*'Monthly Returns'!$J$5</f>
        <v>1.0534332708333332</v>
      </c>
      <c r="E12">
        <f>SQRT((A12^2 * 'Monthly Returns'!$K$3^2) + (B12^2 * 'Monthly Returns'!$K$4^2) + (C12^2 * 'Monthly Returns'!$K$5^2) + (2 * A12 * B12 * 'Monthly Returns'!$K$3 * 'Monthly Returns'!$K$4 * 'Monthly Returns'!$N$3) + (2 * A12 * C12 * 'Monthly Returns'!$K$3 * 'Monthly Returns'!$K$5 * 'Monthly Returns'!$N$4) + (2 * B12 * C12 * 'Monthly Returns'!$K$4 * 'Monthly Returns'!$K$5 * 'Monthly Returns'!$N$5))</f>
        <v>11.53170282250233</v>
      </c>
      <c r="F12" s="8">
        <f t="shared" si="0"/>
        <v>9.1351059513753816E-2</v>
      </c>
      <c r="I12">
        <v>0.03</v>
      </c>
      <c r="J12">
        <v>0.97</v>
      </c>
      <c r="K12">
        <f t="shared" si="1"/>
        <v>0.74328799719999994</v>
      </c>
      <c r="L12">
        <f t="shared" si="2"/>
        <v>5.2178655635299993</v>
      </c>
    </row>
    <row r="13" spans="1:14" x14ac:dyDescent="0.25">
      <c r="A13">
        <v>0</v>
      </c>
      <c r="B13">
        <v>0.11</v>
      </c>
      <c r="C13">
        <v>0.89</v>
      </c>
      <c r="D13">
        <f>A13*'Monthly Returns'!$J$3 + B13*'Monthly Returns'!$J$4 + C13*'Monthly Returns'!$J$5</f>
        <v>1.0508988937499997</v>
      </c>
      <c r="E13">
        <f>SQRT((A13^2 * 'Monthly Returns'!$K$3^2) + (B13^2 * 'Monthly Returns'!$K$4^2) + (C13^2 * 'Monthly Returns'!$K$5^2) + (2 * A13 * B13 * 'Monthly Returns'!$K$3 * 'Monthly Returns'!$K$4 * 'Monthly Returns'!$N$3) + (2 * A13 * C13 * 'Monthly Returns'!$K$3 * 'Monthly Returns'!$K$5 * 'Monthly Returns'!$N$4) + (2 * B13 * C13 * 'Monthly Returns'!$K$4 * 'Monthly Returns'!$K$5 * 'Monthly Returns'!$N$5))</f>
        <v>11.430951523594917</v>
      </c>
      <c r="F13" s="8">
        <f t="shared" si="0"/>
        <v>9.1934507077631511E-2</v>
      </c>
      <c r="I13">
        <v>0.04</v>
      </c>
      <c r="J13">
        <v>0.96</v>
      </c>
      <c r="K13">
        <f t="shared" si="1"/>
        <v>0.74026440959999995</v>
      </c>
      <c r="L13">
        <f t="shared" si="2"/>
        <v>5.1640731350399998</v>
      </c>
    </row>
    <row r="14" spans="1:14" x14ac:dyDescent="0.25">
      <c r="A14">
        <v>0</v>
      </c>
      <c r="B14">
        <v>0.12</v>
      </c>
      <c r="C14">
        <v>0.88</v>
      </c>
      <c r="D14">
        <f>A14*'Monthly Returns'!$J$3 + B14*'Monthly Returns'!$J$4 + C14*'Monthly Returns'!$J$5</f>
        <v>1.0483645166666664</v>
      </c>
      <c r="E14">
        <f>SQRT((A14^2 * 'Monthly Returns'!$K$3^2) + (B14^2 * 'Monthly Returns'!$K$4^2) + (C14^2 * 'Monthly Returns'!$K$5^2) + (2 * A14 * B14 * 'Monthly Returns'!$K$3 * 'Monthly Returns'!$K$4 * 'Monthly Returns'!$N$3) + (2 * A14 * C14 * 'Monthly Returns'!$K$3 * 'Monthly Returns'!$K$5 * 'Monthly Returns'!$N$4) + (2 * B14 * C14 * 'Monthly Returns'!$K$4 * 'Monthly Returns'!$K$5 * 'Monthly Returns'!$N$5))</f>
        <v>11.330879062903907</v>
      </c>
      <c r="F14" s="8">
        <f t="shared" si="0"/>
        <v>9.2522787583083493E-2</v>
      </c>
      <c r="I14">
        <v>0.05</v>
      </c>
      <c r="J14">
        <v>0.95</v>
      </c>
      <c r="K14">
        <f t="shared" si="1"/>
        <v>0.73724082199999996</v>
      </c>
      <c r="L14">
        <f t="shared" si="2"/>
        <v>5.1102807065499993</v>
      </c>
    </row>
    <row r="15" spans="1:14" x14ac:dyDescent="0.25">
      <c r="A15">
        <v>0</v>
      </c>
      <c r="B15">
        <v>0.13</v>
      </c>
      <c r="C15">
        <v>0.87</v>
      </c>
      <c r="D15">
        <f>A15*'Monthly Returns'!$J$3 + B15*'Monthly Returns'!$J$4 + C15*'Monthly Returns'!$J$5</f>
        <v>1.0458301395833329</v>
      </c>
      <c r="E15">
        <f>SQRT((A15^2 * 'Monthly Returns'!$K$3^2) + (B15^2 * 'Monthly Returns'!$K$4^2) + (C15^2 * 'Monthly Returns'!$K$5^2) + (2 * A15 * B15 * 'Monthly Returns'!$K$3 * 'Monthly Returns'!$K$4 * 'Monthly Returns'!$N$3) + (2 * A15 * C15 * 'Monthly Returns'!$K$3 * 'Monthly Returns'!$K$5 * 'Monthly Returns'!$N$4) + (2 * B15 * C15 * 'Monthly Returns'!$K$4 * 'Monthly Returns'!$K$5 * 'Monthly Returns'!$N$5))</f>
        <v>11.231503585746644</v>
      </c>
      <c r="F15" s="8">
        <f t="shared" si="0"/>
        <v>9.3115773110783243E-2</v>
      </c>
      <c r="I15">
        <v>0.06</v>
      </c>
      <c r="J15">
        <v>0.94</v>
      </c>
      <c r="K15">
        <f t="shared" si="1"/>
        <v>0.73421723439999997</v>
      </c>
      <c r="L15">
        <f t="shared" si="2"/>
        <v>5.0564882780599998</v>
      </c>
    </row>
    <row r="16" spans="1:14" x14ac:dyDescent="0.25">
      <c r="A16">
        <v>0</v>
      </c>
      <c r="B16">
        <v>0.14000000000000001</v>
      </c>
      <c r="C16">
        <v>0.86</v>
      </c>
      <c r="D16">
        <f>A16*'Monthly Returns'!$J$3 + B16*'Monthly Returns'!$J$4 + C16*'Monthly Returns'!$J$5</f>
        <v>1.0432957624999997</v>
      </c>
      <c r="E16">
        <f>SQRT((A16^2 * 'Monthly Returns'!$K$3^2) + (B16^2 * 'Monthly Returns'!$K$4^2) + (C16^2 * 'Monthly Returns'!$K$5^2) + (2 * A16 * B16 * 'Monthly Returns'!$K$3 * 'Monthly Returns'!$K$4 * 'Monthly Returns'!$N$3) + (2 * A16 * C16 * 'Monthly Returns'!$K$3 * 'Monthly Returns'!$K$5 * 'Monthly Returns'!$N$4) + (2 * B16 * C16 * 'Monthly Returns'!$K$4 * 'Monthly Returns'!$K$5 * 'Monthly Returns'!$N$5))</f>
        <v>11.132843756661353</v>
      </c>
      <c r="F16" s="8">
        <f t="shared" si="0"/>
        <v>9.3713321169691444E-2</v>
      </c>
      <c r="I16">
        <v>7.0000000000000007E-2</v>
      </c>
      <c r="J16">
        <v>0.93</v>
      </c>
      <c r="K16">
        <f t="shared" si="1"/>
        <v>0.73119364679999999</v>
      </c>
      <c r="L16">
        <f t="shared" si="2"/>
        <v>5.0026958495700002</v>
      </c>
    </row>
    <row r="17" spans="1:12" x14ac:dyDescent="0.25">
      <c r="A17">
        <v>0</v>
      </c>
      <c r="B17">
        <v>0.15</v>
      </c>
      <c r="C17">
        <v>0.85</v>
      </c>
      <c r="D17">
        <f>A17*'Monthly Returns'!$J$3 + B17*'Monthly Returns'!$J$4 + C17*'Monthly Returns'!$J$5</f>
        <v>1.0407613854166664</v>
      </c>
      <c r="E17">
        <f>SQRT((A17^2 * 'Monthly Returns'!$K$3^2) + (B17^2 * 'Monthly Returns'!$K$4^2) + (C17^2 * 'Monthly Returns'!$K$5^2) + (2 * A17 * B17 * 'Monthly Returns'!$K$3 * 'Monthly Returns'!$K$4 * 'Monthly Returns'!$N$3) + (2 * A17 * C17 * 'Monthly Returns'!$K$3 * 'Monthly Returns'!$K$5 * 'Monthly Returns'!$N$4) + (2 * B17 * C17 * 'Monthly Returns'!$K$4 * 'Monthly Returns'!$K$5 * 'Monthly Returns'!$N$5))</f>
        <v>11.034918770835425</v>
      </c>
      <c r="F17" s="8">
        <f t="shared" si="0"/>
        <v>9.4315273816725442E-2</v>
      </c>
      <c r="I17">
        <v>0.08</v>
      </c>
      <c r="J17">
        <v>0.92</v>
      </c>
      <c r="K17">
        <f t="shared" si="1"/>
        <v>0.72817005920000011</v>
      </c>
      <c r="L17">
        <f t="shared" si="2"/>
        <v>4.9489034210799998</v>
      </c>
    </row>
    <row r="18" spans="1:12" x14ac:dyDescent="0.25">
      <c r="A18">
        <v>0</v>
      </c>
      <c r="B18">
        <v>0.16</v>
      </c>
      <c r="C18">
        <v>0.84</v>
      </c>
      <c r="D18">
        <f>A18*'Monthly Returns'!$J$3 + B18*'Monthly Returns'!$J$4 + C18*'Monthly Returns'!$J$5</f>
        <v>1.0382270083333329</v>
      </c>
      <c r="E18">
        <f>SQRT((A18^2 * 'Monthly Returns'!$K$3^2) + (B18^2 * 'Monthly Returns'!$K$4^2) + (C18^2 * 'Monthly Returns'!$K$5^2) + (2 * A18 * B18 * 'Monthly Returns'!$K$3 * 'Monthly Returns'!$K$4 * 'Monthly Returns'!$N$3) + (2 * A18 * C18 * 'Monthly Returns'!$K$3 * 'Monthly Returns'!$K$5 * 'Monthly Returns'!$N$4) + (2 * B18 * C18 * 'Monthly Returns'!$K$4 * 'Monthly Returns'!$K$5 * 'Monthly Returns'!$N$5))</f>
        <v>10.937748365305666</v>
      </c>
      <c r="F18" s="8">
        <f t="shared" si="0"/>
        <v>9.4921456743928184E-2</v>
      </c>
      <c r="I18">
        <v>0.09</v>
      </c>
      <c r="J18">
        <v>0.91</v>
      </c>
      <c r="K18">
        <f t="shared" si="1"/>
        <v>0.72514647160000001</v>
      </c>
      <c r="L18">
        <f t="shared" si="2"/>
        <v>4.8951109925900003</v>
      </c>
    </row>
    <row r="19" spans="1:12" x14ac:dyDescent="0.25">
      <c r="A19">
        <v>0</v>
      </c>
      <c r="B19">
        <v>0.17</v>
      </c>
      <c r="C19">
        <v>0.83</v>
      </c>
      <c r="D19">
        <f>A19*'Monthly Returns'!$J$3 + B19*'Monthly Returns'!$J$4 + C19*'Monthly Returns'!$J$5</f>
        <v>1.0356926312499997</v>
      </c>
      <c r="E19">
        <f>SQRT((A19^2 * 'Monthly Returns'!$K$3^2) + (B19^2 * 'Monthly Returns'!$K$4^2) + (C19^2 * 'Monthly Returns'!$K$5^2) + (2 * A19 * B19 * 'Monthly Returns'!$K$3 * 'Monthly Returns'!$K$4 * 'Monthly Returns'!$N$3) + (2 * A19 * C19 * 'Monthly Returns'!$K$3 * 'Monthly Returns'!$K$5 * 'Monthly Returns'!$N$4) + (2 * B19 * C19 * 'Monthly Returns'!$K$4 * 'Monthly Returns'!$K$5 * 'Monthly Returns'!$N$5))</f>
        <v>10.841352829867031</v>
      </c>
      <c r="F19" s="8">
        <f t="shared" si="0"/>
        <v>9.5531678334160666E-2</v>
      </c>
      <c r="I19">
        <v>0.1</v>
      </c>
      <c r="J19">
        <v>0.9</v>
      </c>
      <c r="K19">
        <f t="shared" si="1"/>
        <v>0.72212288400000002</v>
      </c>
      <c r="L19">
        <f t="shared" si="2"/>
        <v>4.8413185640999998</v>
      </c>
    </row>
    <row r="20" spans="1:12" x14ac:dyDescent="0.25">
      <c r="A20">
        <v>0</v>
      </c>
      <c r="B20">
        <v>0.18</v>
      </c>
      <c r="C20">
        <v>0.82</v>
      </c>
      <c r="D20">
        <f>A20*'Monthly Returns'!$J$3 + B20*'Monthly Returns'!$J$4 + C20*'Monthly Returns'!$J$5</f>
        <v>1.0331582541666662</v>
      </c>
      <c r="E20">
        <f>SQRT((A20^2 * 'Monthly Returns'!$K$3^2) + (B20^2 * 'Monthly Returns'!$K$4^2) + (C20^2 * 'Monthly Returns'!$K$5^2) + (2 * A20 * B20 * 'Monthly Returns'!$K$3 * 'Monthly Returns'!$K$4 * 'Monthly Returns'!$N$3) + (2 * A20 * C20 * 'Monthly Returns'!$K$3 * 'Monthly Returns'!$K$5 * 'Monthly Returns'!$N$4) + (2 * B20 * C20 * 'Monthly Returns'!$K$4 * 'Monthly Returns'!$K$5 * 'Monthly Returns'!$N$5))</f>
        <v>10.745753017620189</v>
      </c>
      <c r="F20" s="8">
        <f t="shared" si="0"/>
        <v>9.6145728686724913E-2</v>
      </c>
      <c r="I20">
        <v>0.11</v>
      </c>
      <c r="J20">
        <v>0.89</v>
      </c>
      <c r="K20">
        <f t="shared" si="1"/>
        <v>0.71909929640000003</v>
      </c>
      <c r="L20">
        <f t="shared" si="2"/>
        <v>4.7875261356099994</v>
      </c>
    </row>
    <row r="21" spans="1:12" x14ac:dyDescent="0.25">
      <c r="A21">
        <v>0</v>
      </c>
      <c r="B21">
        <v>0.19</v>
      </c>
      <c r="C21">
        <v>0.81</v>
      </c>
      <c r="D21">
        <f>A21*'Monthly Returns'!$J$3 + B21*'Monthly Returns'!$J$4 + C21*'Monthly Returns'!$J$5</f>
        <v>1.0306238770833331</v>
      </c>
      <c r="E21">
        <f>SQRT((A21^2 * 'Monthly Returns'!$K$3^2) + (B21^2 * 'Monthly Returns'!$K$4^2) + (C21^2 * 'Monthly Returns'!$K$5^2) + (2 * A21 * B21 * 'Monthly Returns'!$K$3 * 'Monthly Returns'!$K$4 * 'Monthly Returns'!$N$3) + (2 * A21 * C21 * 'Monthly Returns'!$K$3 * 'Monthly Returns'!$K$5 * 'Monthly Returns'!$N$4) + (2 * B21 * C21 * 'Monthly Returns'!$K$4 * 'Monthly Returns'!$K$5 * 'Monthly Returns'!$N$5))</f>
        <v>10.650970355081705</v>
      </c>
      <c r="F21" s="8">
        <f t="shared" si="0"/>
        <v>9.6763378614757867E-2</v>
      </c>
      <c r="I21">
        <v>0.12</v>
      </c>
      <c r="J21">
        <v>0.88</v>
      </c>
      <c r="K21">
        <f t="shared" si="1"/>
        <v>0.71607570880000004</v>
      </c>
      <c r="L21">
        <f t="shared" si="2"/>
        <v>4.7337337071199999</v>
      </c>
    </row>
    <row r="22" spans="1:12" x14ac:dyDescent="0.25">
      <c r="A22">
        <v>0</v>
      </c>
      <c r="B22">
        <v>0.2</v>
      </c>
      <c r="C22">
        <v>0.8</v>
      </c>
      <c r="D22">
        <f>A22*'Monthly Returns'!$J$3 + B22*'Monthly Returns'!$J$4 + C22*'Monthly Returns'!$J$5</f>
        <v>1.0280894999999997</v>
      </c>
      <c r="E22">
        <f>SQRT((A22^2 * 'Monthly Returns'!$K$3^2) + (B22^2 * 'Monthly Returns'!$K$4^2) + (C22^2 * 'Monthly Returns'!$K$5^2) + (2 * A22 * B22 * 'Monthly Returns'!$K$3 * 'Monthly Returns'!$K$4 * 'Monthly Returns'!$N$3) + (2 * A22 * C22 * 'Monthly Returns'!$K$3 * 'Monthly Returns'!$K$5 * 'Monthly Returns'!$N$4) + (2 * B22 * C22 * 'Monthly Returns'!$K$4 * 'Monthly Returns'!$K$5 * 'Monthly Returns'!$N$5))</f>
        <v>10.557026851773829</v>
      </c>
      <c r="F22" s="8">
        <f t="shared" si="0"/>
        <v>9.7384378616717879E-2</v>
      </c>
      <c r="I22">
        <v>0.13</v>
      </c>
      <c r="J22">
        <v>0.87</v>
      </c>
      <c r="K22">
        <f t="shared" si="1"/>
        <v>0.71305212120000006</v>
      </c>
      <c r="L22">
        <f t="shared" si="2"/>
        <v>4.6799412786299994</v>
      </c>
    </row>
    <row r="23" spans="1:12" x14ac:dyDescent="0.25">
      <c r="A23">
        <v>0</v>
      </c>
      <c r="B23">
        <v>0.21</v>
      </c>
      <c r="C23">
        <v>0.79</v>
      </c>
      <c r="D23">
        <f>A23*'Monthly Returns'!$J$3 + B23*'Monthly Returns'!$J$4 + C23*'Monthly Returns'!$J$5</f>
        <v>1.0255551229166664</v>
      </c>
      <c r="E23">
        <f>SQRT((A23^2 * 'Monthly Returns'!$K$3^2) + (B23^2 * 'Monthly Returns'!$K$4^2) + (C23^2 * 'Monthly Returns'!$K$5^2) + (2 * A23 * B23 * 'Monthly Returns'!$K$3 * 'Monthly Returns'!$K$4 * 'Monthly Returns'!$N$3) + (2 * A23 * C23 * 'Monthly Returns'!$K$3 * 'Monthly Returns'!$K$5 * 'Monthly Returns'!$N$4) + (2 * B23 * C23 * 'Monthly Returns'!$K$4 * 'Monthly Returns'!$K$5 * 'Monthly Returns'!$N$5))</f>
        <v>10.463945109203618</v>
      </c>
      <c r="F23" s="8">
        <f t="shared" si="0"/>
        <v>9.8008457824824979E-2</v>
      </c>
      <c r="I23">
        <v>0.14000000000000001</v>
      </c>
      <c r="J23">
        <v>0.86</v>
      </c>
      <c r="K23">
        <f t="shared" si="1"/>
        <v>0.71002853360000007</v>
      </c>
      <c r="L23">
        <f t="shared" si="2"/>
        <v>4.6261488501399999</v>
      </c>
    </row>
    <row r="24" spans="1:12" x14ac:dyDescent="0.25">
      <c r="A24">
        <v>0</v>
      </c>
      <c r="B24">
        <v>0.22</v>
      </c>
      <c r="C24">
        <v>0.78</v>
      </c>
      <c r="D24">
        <f>A24*'Monthly Returns'!$J$3 + B24*'Monthly Returns'!$J$4 + C24*'Monthly Returns'!$J$5</f>
        <v>1.0230207458333331</v>
      </c>
      <c r="E24">
        <f>SQRT((A24^2 * 'Monthly Returns'!$K$3^2) + (B24^2 * 'Monthly Returns'!$K$4^2) + (C24^2 * 'Monthly Returns'!$K$5^2) + (2 * A24 * B24 * 'Monthly Returns'!$K$3 * 'Monthly Returns'!$K$4 * 'Monthly Returns'!$N$3) + (2 * A24 * C24 * 'Monthly Returns'!$K$3 * 'Monthly Returns'!$K$5 * 'Monthly Returns'!$N$4) + (2 * B24 * C24 * 'Monthly Returns'!$K$4 * 'Monthly Returns'!$K$5 * 'Monthly Returns'!$N$5))</f>
        <v>10.371748329133686</v>
      </c>
      <c r="F24" s="8">
        <f t="shared" si="0"/>
        <v>9.8635322933909086E-2</v>
      </c>
      <c r="I24">
        <v>0.15</v>
      </c>
      <c r="J24">
        <v>0.85</v>
      </c>
      <c r="K24">
        <f t="shared" si="1"/>
        <v>0.70700494599999997</v>
      </c>
      <c r="L24">
        <f t="shared" si="2"/>
        <v>4.5723564216499994</v>
      </c>
    </row>
    <row r="25" spans="1:12" x14ac:dyDescent="0.25">
      <c r="A25">
        <v>0</v>
      </c>
      <c r="B25">
        <v>0.23</v>
      </c>
      <c r="C25">
        <v>0.77</v>
      </c>
      <c r="D25">
        <f>A25*'Monthly Returns'!$J$3 + B25*'Monthly Returns'!$J$4 + C25*'Monthly Returns'!$J$5</f>
        <v>1.0204863687499997</v>
      </c>
      <c r="E25">
        <f>SQRT((A25^2 * 'Monthly Returns'!$K$3^2) + (B25^2 * 'Monthly Returns'!$K$4^2) + (C25^2 * 'Monthly Returns'!$K$5^2) + (2 * A25 * B25 * 'Monthly Returns'!$K$3 * 'Monthly Returns'!$K$4 * 'Monthly Returns'!$N$3) + (2 * A25 * C25 * 'Monthly Returns'!$K$3 * 'Monthly Returns'!$K$5 * 'Monthly Returns'!$N$4) + (2 * B25 * C25 * 'Monthly Returns'!$K$4 * 'Monthly Returns'!$K$5 * 'Monthly Returns'!$N$5))</f>
        <v>10.280460321038976</v>
      </c>
      <c r="F25" s="8">
        <f t="shared" si="0"/>
        <v>9.9264657114776556E-2</v>
      </c>
      <c r="I25">
        <v>0.16</v>
      </c>
      <c r="J25">
        <v>0.84</v>
      </c>
      <c r="K25">
        <f t="shared" si="1"/>
        <v>0.70398135840000009</v>
      </c>
      <c r="L25">
        <f t="shared" si="2"/>
        <v>4.5185639931599999</v>
      </c>
    </row>
    <row r="26" spans="1:12" x14ac:dyDescent="0.25">
      <c r="A26">
        <v>0</v>
      </c>
      <c r="B26">
        <v>0.24</v>
      </c>
      <c r="C26">
        <v>0.76</v>
      </c>
      <c r="D26">
        <f>A26*'Monthly Returns'!$J$3 + B26*'Monthly Returns'!$J$4 + C26*'Monthly Returns'!$J$5</f>
        <v>1.0179519916666664</v>
      </c>
      <c r="E26">
        <f>SQRT((A26^2 * 'Monthly Returns'!$K$3^2) + (B26^2 * 'Monthly Returns'!$K$4^2) + (C26^2 * 'Monthly Returns'!$K$5^2) + (2 * A26 * B26 * 'Monthly Returns'!$K$3 * 'Monthly Returns'!$K$4 * 'Monthly Returns'!$N$3) + (2 * A26 * C26 * 'Monthly Returns'!$K$3 * 'Monthly Returns'!$K$5 * 'Monthly Returns'!$N$4) + (2 * B26 * C26 * 'Monthly Returns'!$K$4 * 'Monthly Returns'!$K$5 * 'Monthly Returns'!$N$5))</f>
        <v>10.190105508636046</v>
      </c>
      <c r="F26" s="8">
        <f t="shared" si="0"/>
        <v>9.9896118916919838E-2</v>
      </c>
      <c r="I26">
        <v>0.17</v>
      </c>
      <c r="J26">
        <v>0.83</v>
      </c>
      <c r="K26">
        <f t="shared" si="1"/>
        <v>0.70095777079999999</v>
      </c>
      <c r="L26">
        <f t="shared" si="2"/>
        <v>4.4647715646699995</v>
      </c>
    </row>
    <row r="27" spans="1:12" x14ac:dyDescent="0.25">
      <c r="A27">
        <v>0</v>
      </c>
      <c r="B27">
        <v>0.25</v>
      </c>
      <c r="C27">
        <v>0.75</v>
      </c>
      <c r="D27">
        <f>A27*'Monthly Returns'!$J$3 + B27*'Monthly Returns'!$J$4 + C27*'Monthly Returns'!$J$5</f>
        <v>1.0154176145833331</v>
      </c>
      <c r="E27">
        <f>SQRT((A27^2 * 'Monthly Returns'!$K$3^2) + (B27^2 * 'Monthly Returns'!$K$4^2) + (C27^2 * 'Monthly Returns'!$K$5^2) + (2 * A27 * B27 * 'Monthly Returns'!$K$3 * 'Monthly Returns'!$K$4 * 'Monthly Returns'!$N$3) + (2 * A27 * C27 * 'Monthly Returns'!$K$3 * 'Monthly Returns'!$K$5 * 'Monthly Returns'!$N$4) + (2 * B27 * C27 * 'Monthly Returns'!$K$4 * 'Monthly Returns'!$K$5 * 'Monthly Returns'!$N$5))</f>
        <v>10.100708935362951</v>
      </c>
      <c r="F27" s="8">
        <f t="shared" si="0"/>
        <v>0.10052934116617487</v>
      </c>
      <c r="I27">
        <v>0.18</v>
      </c>
      <c r="J27">
        <v>0.82</v>
      </c>
      <c r="K27">
        <f t="shared" si="1"/>
        <v>0.69793418319999989</v>
      </c>
      <c r="L27">
        <f t="shared" si="2"/>
        <v>4.4109791361799999</v>
      </c>
    </row>
    <row r="28" spans="1:12" x14ac:dyDescent="0.25">
      <c r="A28">
        <v>0</v>
      </c>
      <c r="B28">
        <v>0.26</v>
      </c>
      <c r="C28">
        <v>0.74</v>
      </c>
      <c r="D28">
        <f>A28*'Monthly Returns'!$J$3 + B28*'Monthly Returns'!$J$4 + C28*'Monthly Returns'!$J$5</f>
        <v>1.0128832374999996</v>
      </c>
      <c r="E28">
        <f>SQRT((A28^2 * 'Monthly Returns'!$K$3^2) + (B28^2 * 'Monthly Returns'!$K$4^2) + (C28^2 * 'Monthly Returns'!$K$5^2) + (2 * A28 * B28 * 'Monthly Returns'!$K$3 * 'Monthly Returns'!$K$4 * 'Monthly Returns'!$N$3) + (2 * A28 * C28 * 'Monthly Returns'!$K$3 * 'Monthly Returns'!$K$5 * 'Monthly Returns'!$N$4) + (2 * B28 * C28 * 'Monthly Returns'!$K$4 * 'Monthly Returns'!$K$5 * 'Monthly Returns'!$N$5))</f>
        <v>10.012296268679606</v>
      </c>
      <c r="F28" s="8">
        <f t="shared" si="0"/>
        <v>0.101163929863771</v>
      </c>
      <c r="I28">
        <v>0.19</v>
      </c>
      <c r="J28">
        <v>0.81</v>
      </c>
      <c r="K28">
        <f t="shared" si="1"/>
        <v>0.69491059560000012</v>
      </c>
      <c r="L28">
        <f t="shared" si="2"/>
        <v>4.3571867076900004</v>
      </c>
    </row>
    <row r="29" spans="1:12" x14ac:dyDescent="0.25">
      <c r="A29">
        <v>0</v>
      </c>
      <c r="B29">
        <v>0.27</v>
      </c>
      <c r="C29">
        <v>0.73</v>
      </c>
      <c r="D29">
        <f>A29*'Monthly Returns'!$J$3 + B29*'Monthly Returns'!$J$4 + C29*'Monthly Returns'!$J$5</f>
        <v>1.0103488604166664</v>
      </c>
      <c r="E29">
        <f>SQRT((A29^2 * 'Monthly Returns'!$K$3^2) + (B29^2 * 'Monthly Returns'!$K$4^2) + (C29^2 * 'Monthly Returns'!$K$5^2) + (2 * A29 * B29 * 'Monthly Returns'!$K$3 * 'Monthly Returns'!$K$4 * 'Monthly Returns'!$N$3) + (2 * A29 * C29 * 'Monthly Returns'!$K$3 * 'Monthly Returns'!$K$5 * 'Monthly Returns'!$N$4) + (2 * B29 * C29 * 'Monthly Returns'!$K$4 * 'Monthly Returns'!$K$5 * 'Monthly Returns'!$N$5))</f>
        <v>9.9248938030499136</v>
      </c>
      <c r="F29" s="8">
        <f t="shared" si="0"/>
        <v>0.10179946309412266</v>
      </c>
      <c r="I29">
        <v>0.2</v>
      </c>
      <c r="J29">
        <v>0.8</v>
      </c>
      <c r="K29">
        <f t="shared" si="1"/>
        <v>0.69188700800000003</v>
      </c>
      <c r="L29">
        <f t="shared" si="2"/>
        <v>4.3033942791999999</v>
      </c>
    </row>
    <row r="30" spans="1:12" x14ac:dyDescent="0.25">
      <c r="A30">
        <v>0</v>
      </c>
      <c r="B30">
        <v>0.28000000000000003</v>
      </c>
      <c r="C30">
        <v>0.72</v>
      </c>
      <c r="D30">
        <f>A30*'Monthly Returns'!$J$3 + B30*'Monthly Returns'!$J$4 + C30*'Monthly Returns'!$J$5</f>
        <v>1.0078144833333331</v>
      </c>
      <c r="E30">
        <f>SQRT((A30^2 * 'Monthly Returns'!$K$3^2) + (B30^2 * 'Monthly Returns'!$K$4^2) + (C30^2 * 'Monthly Returns'!$K$5^2) + (2 * A30 * B30 * 'Monthly Returns'!$K$3 * 'Monthly Returns'!$K$4 * 'Monthly Returns'!$N$3) + (2 * A30 * C30 * 'Monthly Returns'!$K$3 * 'Monthly Returns'!$K$5 * 'Monthly Returns'!$N$4) + (2 * B30 * C30 * 'Monthly Returns'!$K$4 * 'Monthly Returns'!$K$5 * 'Monthly Returns'!$N$5))</f>
        <v>9.8385284614585533</v>
      </c>
      <c r="F30" s="8">
        <f t="shared" si="0"/>
        <v>0.10243548994967541</v>
      </c>
      <c r="I30">
        <v>0.21</v>
      </c>
      <c r="J30">
        <v>0.79</v>
      </c>
      <c r="K30">
        <f t="shared" si="1"/>
        <v>0.68886342040000004</v>
      </c>
      <c r="L30">
        <f t="shared" si="2"/>
        <v>4.2496018507100004</v>
      </c>
    </row>
    <row r="31" spans="1:12" x14ac:dyDescent="0.25">
      <c r="A31">
        <v>0</v>
      </c>
      <c r="B31">
        <v>0.28999999999999998</v>
      </c>
      <c r="C31">
        <v>0.71</v>
      </c>
      <c r="D31">
        <f>A31*'Monthly Returns'!$J$3 + B31*'Monthly Returns'!$J$4 + C31*'Monthly Returns'!$J$5</f>
        <v>1.0052801062499996</v>
      </c>
      <c r="E31">
        <f>SQRT((A31^2 * 'Monthly Returns'!$K$3^2) + (B31^2 * 'Monthly Returns'!$K$4^2) + (C31^2 * 'Monthly Returns'!$K$5^2) + (2 * A31 * B31 * 'Monthly Returns'!$K$3 * 'Monthly Returns'!$K$4 * 'Monthly Returns'!$N$3) + (2 * A31 * C31 * 'Monthly Returns'!$K$3 * 'Monthly Returns'!$K$5 * 'Monthly Returns'!$N$4) + (2 * B31 * C31 * 'Monthly Returns'!$K$4 * 'Monthly Returns'!$K$5 * 'Monthly Returns'!$N$5))</f>
        <v>9.753227795307037</v>
      </c>
      <c r="F31" s="8">
        <f t="shared" si="0"/>
        <v>0.10307152948213827</v>
      </c>
      <c r="I31">
        <v>0.22</v>
      </c>
      <c r="J31">
        <v>0.78</v>
      </c>
      <c r="K31">
        <f t="shared" si="1"/>
        <v>0.68583983280000005</v>
      </c>
      <c r="L31">
        <f t="shared" si="2"/>
        <v>4.19580942222</v>
      </c>
    </row>
    <row r="32" spans="1:12" x14ac:dyDescent="0.25">
      <c r="A32">
        <v>0</v>
      </c>
      <c r="B32">
        <v>0.3</v>
      </c>
      <c r="C32">
        <v>0.7</v>
      </c>
      <c r="D32">
        <f>A32*'Monthly Returns'!$J$3 + B32*'Monthly Returns'!$J$4 + C32*'Monthly Returns'!$J$5</f>
        <v>1.0027457291666664</v>
      </c>
      <c r="E32">
        <f>SQRT((A32^2 * 'Monthly Returns'!$K$3^2) + (B32^2 * 'Monthly Returns'!$K$4^2) + (C32^2 * 'Monthly Returns'!$K$5^2) + (2 * A32 * B32 * 'Monthly Returns'!$K$3 * 'Monthly Returns'!$K$4 * 'Monthly Returns'!$N$3) + (2 * A32 * C32 * 'Monthly Returns'!$K$3 * 'Monthly Returns'!$K$5 * 'Monthly Returns'!$N$4) + (2 * B32 * C32 * 'Monthly Returns'!$K$4 * 'Monthly Returns'!$K$5 * 'Monthly Returns'!$N$5))</f>
        <v>9.6690199825255281</v>
      </c>
      <c r="F32" s="8">
        <f t="shared" si="0"/>
        <v>0.10370706969050562</v>
      </c>
      <c r="I32">
        <v>0.23</v>
      </c>
      <c r="J32">
        <v>0.77</v>
      </c>
      <c r="K32">
        <f t="shared" si="1"/>
        <v>0.68281624520000006</v>
      </c>
      <c r="L32">
        <f t="shared" si="2"/>
        <v>4.1420169937299995</v>
      </c>
    </row>
    <row r="33" spans="1:12" x14ac:dyDescent="0.25">
      <c r="A33">
        <v>0</v>
      </c>
      <c r="B33">
        <v>0.31</v>
      </c>
      <c r="C33">
        <v>0.69</v>
      </c>
      <c r="D33">
        <f>A33*'Monthly Returns'!$J$3 + B33*'Monthly Returns'!$J$4 + C33*'Monthly Returns'!$J$5</f>
        <v>1.0002113520833329</v>
      </c>
      <c r="E33">
        <f>SQRT((A33^2 * 'Monthly Returns'!$K$3^2) + (B33^2 * 'Monthly Returns'!$K$4^2) + (C33^2 * 'Monthly Returns'!$K$5^2) + (2 * A33 * B33 * 'Monthly Returns'!$K$3 * 'Monthly Returns'!$K$4 * 'Monthly Returns'!$N$3) + (2 * A33 * C33 * 'Monthly Returns'!$K$3 * 'Monthly Returns'!$K$5 * 'Monthly Returns'!$N$4) + (2 * B33 * C33 * 'Monthly Returns'!$K$4 * 'Monthly Returns'!$K$5 * 'Monthly Returns'!$N$5))</f>
        <v>9.5859338237291496</v>
      </c>
      <c r="F33" s="8">
        <f t="shared" si="0"/>
        <v>0.10434156655738602</v>
      </c>
      <c r="I33">
        <v>0.24</v>
      </c>
      <c r="J33">
        <v>0.76</v>
      </c>
      <c r="K33">
        <f t="shared" si="1"/>
        <v>0.67979265759999996</v>
      </c>
      <c r="L33">
        <f t="shared" si="2"/>
        <v>4.08822456524</v>
      </c>
    </row>
    <row r="34" spans="1:12" x14ac:dyDescent="0.25">
      <c r="A34">
        <v>0</v>
      </c>
      <c r="B34">
        <v>0.32</v>
      </c>
      <c r="C34">
        <v>0.68</v>
      </c>
      <c r="D34">
        <f>A34*'Monthly Returns'!$J$3 + B34*'Monthly Returns'!$J$4 + C34*'Monthly Returns'!$J$5</f>
        <v>0.99767697499999985</v>
      </c>
      <c r="E34">
        <f>SQRT((A34^2 * 'Monthly Returns'!$K$3^2) + (B34^2 * 'Monthly Returns'!$K$4^2) + (C34^2 * 'Monthly Returns'!$K$5^2) + (2 * A34 * B34 * 'Monthly Returns'!$K$3 * 'Monthly Returns'!$K$4 * 'Monthly Returns'!$N$3) + (2 * A34 * C34 * 'Monthly Returns'!$K$3 * 'Monthly Returns'!$K$5 * 'Monthly Returns'!$N$4) + (2 * B34 * C34 * 'Monthly Returns'!$K$4 * 'Monthly Returns'!$K$5 * 'Monthly Returns'!$N$5))</f>
        <v>9.5039987362404208</v>
      </c>
      <c r="F34" s="8">
        <f t="shared" si="0"/>
        <v>0.10497444314630239</v>
      </c>
      <c r="I34">
        <v>0.25</v>
      </c>
      <c r="J34">
        <v>0.75</v>
      </c>
      <c r="K34">
        <f t="shared" si="1"/>
        <v>0.67676907000000008</v>
      </c>
      <c r="L34">
        <f t="shared" si="2"/>
        <v>4.0344321367499996</v>
      </c>
    </row>
    <row r="35" spans="1:12" x14ac:dyDescent="0.25">
      <c r="A35">
        <v>0</v>
      </c>
      <c r="B35">
        <v>0.33</v>
      </c>
      <c r="C35">
        <v>0.67</v>
      </c>
      <c r="D35">
        <f>A35*'Monthly Returns'!$J$3 + B35*'Monthly Returns'!$J$4 + C35*'Monthly Returns'!$J$5</f>
        <v>0.99514259791666637</v>
      </c>
      <c r="E35">
        <f>SQRT((A35^2 * 'Monthly Returns'!$K$3^2) + (B35^2 * 'Monthly Returns'!$K$4^2) + (C35^2 * 'Monthly Returns'!$K$5^2) + (2 * A35 * B35 * 'Monthly Returns'!$K$3 * 'Monthly Returns'!$K$4 * 'Monthly Returns'!$N$3) + (2 * A35 * C35 * 'Monthly Returns'!$K$3 * 'Monthly Returns'!$K$5 * 'Monthly Returns'!$N$4) + (2 * B35 * C35 * 'Monthly Returns'!$K$4 * 'Monthly Returns'!$K$5 * 'Monthly Returns'!$N$5))</f>
        <v>9.4232447457928679</v>
      </c>
      <c r="F35" s="8">
        <f t="shared" si="0"/>
        <v>0.1056050887737964</v>
      </c>
      <c r="I35">
        <v>0.26</v>
      </c>
      <c r="J35">
        <v>0.74</v>
      </c>
      <c r="K35">
        <f t="shared" si="1"/>
        <v>0.67374548239999998</v>
      </c>
      <c r="L35">
        <f t="shared" si="2"/>
        <v>3.9806397082599996</v>
      </c>
    </row>
    <row r="36" spans="1:12" x14ac:dyDescent="0.25">
      <c r="A36">
        <v>0</v>
      </c>
      <c r="B36">
        <v>0.34</v>
      </c>
      <c r="C36">
        <v>0.66</v>
      </c>
      <c r="D36">
        <f>A36*'Monthly Returns'!$J$3 + B36*'Monthly Returns'!$J$4 + C36*'Monthly Returns'!$J$5</f>
        <v>0.99260822083333311</v>
      </c>
      <c r="E36">
        <f>SQRT((A36^2 * 'Monthly Returns'!$K$3^2) + (B36^2 * 'Monthly Returns'!$K$4^2) + (C36^2 * 'Monthly Returns'!$K$5^2) + (2 * A36 * B36 * 'Monthly Returns'!$K$3 * 'Monthly Returns'!$K$4 * 'Monthly Returns'!$N$3) + (2 * A36 * C36 * 'Monthly Returns'!$K$3 * 'Monthly Returns'!$K$5 * 'Monthly Returns'!$N$4) + (2 * B36 * C36 * 'Monthly Returns'!$K$4 * 'Monthly Returns'!$K$5 * 'Monthly Returns'!$N$5))</f>
        <v>9.3437024757252747</v>
      </c>
      <c r="F36" s="8">
        <f t="shared" si="0"/>
        <v>0.10623285827134442</v>
      </c>
      <c r="I36">
        <v>0.27</v>
      </c>
      <c r="J36">
        <v>0.73</v>
      </c>
      <c r="K36">
        <f t="shared" si="1"/>
        <v>0.6707218948</v>
      </c>
      <c r="L36">
        <f t="shared" si="2"/>
        <v>3.9268472797699996</v>
      </c>
    </row>
    <row r="37" spans="1:12" x14ac:dyDescent="0.25">
      <c r="A37">
        <v>0</v>
      </c>
      <c r="B37">
        <v>0.35</v>
      </c>
      <c r="C37">
        <v>0.65</v>
      </c>
      <c r="D37">
        <f>A37*'Monthly Returns'!$J$3 + B37*'Monthly Returns'!$J$4 + C37*'Monthly Returns'!$J$5</f>
        <v>0.99007384374999974</v>
      </c>
      <c r="E37">
        <f>SQRT((A37^2 * 'Monthly Returns'!$K$3^2) + (B37^2 * 'Monthly Returns'!$K$4^2) + (C37^2 * 'Monthly Returns'!$K$5^2) + (2 * A37 * B37 * 'Monthly Returns'!$K$3 * 'Monthly Returns'!$K$4 * 'Monthly Returns'!$N$3) + (2 * A37 * C37 * 'Monthly Returns'!$K$3 * 'Monthly Returns'!$K$5 * 'Monthly Returns'!$N$4) + (2 * B37 * C37 * 'Monthly Returns'!$K$4 * 'Monthly Returns'!$K$5 * 'Monthly Returns'!$N$5))</f>
        <v>9.265403133471569</v>
      </c>
      <c r="F37" s="8">
        <f t="shared" si="0"/>
        <v>0.10685707135325023</v>
      </c>
      <c r="I37">
        <v>0.28000000000000003</v>
      </c>
      <c r="J37">
        <v>0.72</v>
      </c>
      <c r="K37">
        <f t="shared" si="1"/>
        <v>0.66769830720000001</v>
      </c>
      <c r="L37">
        <f t="shared" si="2"/>
        <v>3.8730548512799996</v>
      </c>
    </row>
    <row r="38" spans="1:12" x14ac:dyDescent="0.25">
      <c r="A38">
        <v>0</v>
      </c>
      <c r="B38">
        <v>0.36</v>
      </c>
      <c r="C38">
        <v>0.64</v>
      </c>
      <c r="D38">
        <f>A38*'Monthly Returns'!$J$3 + B38*'Monthly Returns'!$J$4 + C38*'Monthly Returns'!$J$5</f>
        <v>0.98753946666666637</v>
      </c>
      <c r="E38">
        <f>SQRT((A38^2 * 'Monthly Returns'!$K$3^2) + (B38^2 * 'Monthly Returns'!$K$4^2) + (C38^2 * 'Monthly Returns'!$K$5^2) + (2 * A38 * B38 * 'Monthly Returns'!$K$3 * 'Monthly Returns'!$K$4 * 'Monthly Returns'!$N$3) + (2 * A38 * C38 * 'Monthly Returns'!$K$3 * 'Monthly Returns'!$K$5 * 'Monthly Returns'!$N$4) + (2 * B38 * C38 * 'Monthly Returns'!$K$4 * 'Monthly Returns'!$K$5 * 'Monthly Returns'!$N$5))</f>
        <v>9.1883784941480986</v>
      </c>
      <c r="F38" s="8">
        <f t="shared" si="0"/>
        <v>0.10747701210780675</v>
      </c>
      <c r="I38">
        <v>0.28999999999999998</v>
      </c>
      <c r="J38">
        <v>0.71</v>
      </c>
      <c r="K38">
        <f t="shared" si="1"/>
        <v>0.66467471960000002</v>
      </c>
      <c r="L38">
        <f t="shared" si="2"/>
        <v>3.8192624227899996</v>
      </c>
    </row>
    <row r="39" spans="1:12" x14ac:dyDescent="0.25">
      <c r="A39">
        <v>0</v>
      </c>
      <c r="B39">
        <v>0.37</v>
      </c>
      <c r="C39">
        <v>0.63</v>
      </c>
      <c r="D39">
        <f>A39*'Monthly Returns'!$J$3 + B39*'Monthly Returns'!$J$4 + C39*'Monthly Returns'!$J$5</f>
        <v>0.9850050895833331</v>
      </c>
      <c r="E39">
        <f>SQRT((A39^2 * 'Monthly Returns'!$K$3^2) + (B39^2 * 'Monthly Returns'!$K$4^2) + (C39^2 * 'Monthly Returns'!$K$5^2) + (2 * A39 * B39 * 'Monthly Returns'!$K$3 * 'Monthly Returns'!$K$4 * 'Monthly Returns'!$N$3) + (2 * A39 * C39 * 'Monthly Returns'!$K$3 * 'Monthly Returns'!$K$5 * 'Monthly Returns'!$N$4) + (2 * B39 * C39 * 'Monthly Returns'!$K$4 * 'Monthly Returns'!$K$5 * 'Monthly Returns'!$N$5))</f>
        <v>9.1126608810385452</v>
      </c>
      <c r="F39" s="8">
        <f t="shared" si="0"/>
        <v>0.1080919286300792</v>
      </c>
      <c r="I39">
        <v>0.3</v>
      </c>
      <c r="J39">
        <v>0.7</v>
      </c>
      <c r="K39">
        <f t="shared" si="1"/>
        <v>0.66165113200000003</v>
      </c>
      <c r="L39">
        <f t="shared" si="2"/>
        <v>3.7654699942999996</v>
      </c>
    </row>
    <row r="40" spans="1:12" x14ac:dyDescent="0.25">
      <c r="A40">
        <v>0</v>
      </c>
      <c r="B40">
        <v>0.38</v>
      </c>
      <c r="C40">
        <v>0.62</v>
      </c>
      <c r="D40">
        <f>A40*'Monthly Returns'!$J$3 + B40*'Monthly Returns'!$J$4 + C40*'Monthly Returns'!$J$5</f>
        <v>0.98247071249999973</v>
      </c>
      <c r="E40">
        <f>SQRT((A40^2 * 'Monthly Returns'!$K$3^2) + (B40^2 * 'Monthly Returns'!$K$4^2) + (C40^2 * 'Monthly Returns'!$K$5^2) + (2 * A40 * B40 * 'Monthly Returns'!$K$3 * 'Monthly Returns'!$K$4 * 'Monthly Returns'!$N$3) + (2 * A40 * C40 * 'Monthly Returns'!$K$3 * 'Monthly Returns'!$K$5 * 'Monthly Returns'!$N$4) + (2 * B40 * C40 * 'Monthly Returns'!$K$4 * 'Monthly Returns'!$K$5 * 'Monthly Returns'!$N$5))</f>
        <v>9.0382831427769226</v>
      </c>
      <c r="F40" s="8">
        <f t="shared" si="0"/>
        <v>0.10870103281563553</v>
      </c>
      <c r="I40">
        <v>0.31</v>
      </c>
      <c r="J40">
        <v>0.69</v>
      </c>
      <c r="K40">
        <f t="shared" si="1"/>
        <v>0.65862754440000004</v>
      </c>
      <c r="L40">
        <f t="shared" si="2"/>
        <v>3.7116775658099996</v>
      </c>
    </row>
    <row r="41" spans="1:12" x14ac:dyDescent="0.25">
      <c r="A41">
        <v>0</v>
      </c>
      <c r="B41">
        <v>0.39</v>
      </c>
      <c r="C41">
        <v>0.61</v>
      </c>
      <c r="D41">
        <f>A41*'Monthly Returns'!$J$3 + B41*'Monthly Returns'!$J$4 + C41*'Monthly Returns'!$J$5</f>
        <v>0.97993633541666636</v>
      </c>
      <c r="E41">
        <f>SQRT((A41^2 * 'Monthly Returns'!$K$3^2) + (B41^2 * 'Monthly Returns'!$K$4^2) + (C41^2 * 'Monthly Returns'!$K$5^2) + (2 * A41 * B41 * 'Monthly Returns'!$K$3 * 'Monthly Returns'!$K$4 * 'Monthly Returns'!$N$3) + (2 * A41 * C41 * 'Monthly Returns'!$K$3 * 'Monthly Returns'!$K$5 * 'Monthly Returns'!$N$4) + (2 * B41 * C41 * 'Monthly Returns'!$K$4 * 'Monthly Returns'!$K$5 * 'Monthly Returns'!$N$5))</f>
        <v>8.9652786270315765</v>
      </c>
      <c r="F41" s="8">
        <f t="shared" si="0"/>
        <v>0.10930350033539621</v>
      </c>
      <c r="I41">
        <v>0.32</v>
      </c>
      <c r="J41">
        <v>0.68</v>
      </c>
      <c r="K41">
        <f t="shared" si="1"/>
        <v>0.65560395680000005</v>
      </c>
      <c r="L41">
        <f t="shared" si="2"/>
        <v>3.6578851373200001</v>
      </c>
    </row>
    <row r="42" spans="1:12" x14ac:dyDescent="0.25">
      <c r="A42">
        <v>0</v>
      </c>
      <c r="B42">
        <v>0.4</v>
      </c>
      <c r="C42">
        <v>0.6</v>
      </c>
      <c r="D42">
        <f>A42*'Monthly Returns'!$J$3 + B42*'Monthly Returns'!$J$4 + C42*'Monthly Returns'!$J$5</f>
        <v>0.9774019583333331</v>
      </c>
      <c r="E42">
        <f>SQRT((A42^2 * 'Monthly Returns'!$K$3^2) + (B42^2 * 'Monthly Returns'!$K$4^2) + (C42^2 * 'Monthly Returns'!$K$5^2) + (2 * A42 * B42 * 'Monthly Returns'!$K$3 * 'Monthly Returns'!$K$4 * 'Monthly Returns'!$N$3) + (2 * A42 * C42 * 'Monthly Returns'!$K$3 * 'Monthly Returns'!$K$5 * 'Monthly Returns'!$N$4) + (2 * B42 * C42 * 'Monthly Returns'!$K$4 * 'Monthly Returns'!$K$5 * 'Monthly Returns'!$N$5))</f>
        <v>8.8936811504978781</v>
      </c>
      <c r="F42" s="8">
        <f t="shared" si="0"/>
        <v>0.10989847081246185</v>
      </c>
      <c r="I42">
        <v>0.33</v>
      </c>
      <c r="J42">
        <v>0.67</v>
      </c>
      <c r="K42">
        <f t="shared" si="1"/>
        <v>0.65258036920000007</v>
      </c>
      <c r="L42">
        <f t="shared" si="2"/>
        <v>3.6040927088300001</v>
      </c>
    </row>
    <row r="43" spans="1:12" x14ac:dyDescent="0.25">
      <c r="A43">
        <v>0</v>
      </c>
      <c r="B43">
        <v>0.41</v>
      </c>
      <c r="C43">
        <v>0.59</v>
      </c>
      <c r="D43">
        <f>A43*'Monthly Returns'!$J$3 + B43*'Monthly Returns'!$J$4 + C43*'Monthly Returns'!$J$5</f>
        <v>0.97486758124999962</v>
      </c>
      <c r="E43">
        <f>SQRT((A43^2 * 'Monthly Returns'!$K$3^2) + (B43^2 * 'Monthly Returns'!$K$4^2) + (C43^2 * 'Monthly Returns'!$K$5^2) + (2 * A43 * B43 * 'Monthly Returns'!$K$3 * 'Monthly Returns'!$K$4 * 'Monthly Returns'!$N$3) + (2 * A43 * C43 * 'Monthly Returns'!$K$3 * 'Monthly Returns'!$K$5 * 'Monthly Returns'!$N$4) + (2 * B43 * C43 * 'Monthly Returns'!$K$4 * 'Monthly Returns'!$K$5 * 'Monthly Returns'!$N$5))</f>
        <v>8.823524965014931</v>
      </c>
      <c r="F43" s="8">
        <f t="shared" si="0"/>
        <v>0.11048504822226113</v>
      </c>
      <c r="I43">
        <v>0.34</v>
      </c>
      <c r="J43">
        <v>0.66</v>
      </c>
      <c r="K43">
        <f t="shared" si="1"/>
        <v>0.64955678160000008</v>
      </c>
      <c r="L43">
        <f t="shared" si="2"/>
        <v>3.5503002803400001</v>
      </c>
    </row>
    <row r="44" spans="1:12" x14ac:dyDescent="0.25">
      <c r="A44">
        <v>0</v>
      </c>
      <c r="B44">
        <v>0.42</v>
      </c>
      <c r="C44">
        <v>0.57999999999999996</v>
      </c>
      <c r="D44">
        <f>A44*'Monthly Returns'!$J$3 + B44*'Monthly Returns'!$J$4 + C44*'Monthly Returns'!$J$5</f>
        <v>0.97233320416666635</v>
      </c>
      <c r="E44">
        <f>SQRT((A44^2 * 'Monthly Returns'!$K$3^2) + (B44^2 * 'Monthly Returns'!$K$4^2) + (C44^2 * 'Monthly Returns'!$K$5^2) + (2 * A44 * B44 * 'Monthly Returns'!$K$3 * 'Monthly Returns'!$K$4 * 'Monthly Returns'!$N$3) + (2 * A44 * C44 * 'Monthly Returns'!$K$3 * 'Monthly Returns'!$K$5 * 'Monthly Returns'!$N$4) + (2 * B44 * C44 * 'Monthly Returns'!$K$4 * 'Monthly Returns'!$K$5 * 'Monthly Returns'!$N$5))</f>
        <v>8.7548447196321302</v>
      </c>
      <c r="F44" s="8">
        <f t="shared" si="0"/>
        <v>0.11106230153760201</v>
      </c>
      <c r="I44">
        <v>0.35</v>
      </c>
      <c r="J44">
        <v>0.65</v>
      </c>
      <c r="K44">
        <f t="shared" si="1"/>
        <v>0.64653319399999998</v>
      </c>
      <c r="L44">
        <f t="shared" si="2"/>
        <v>3.4965078518500001</v>
      </c>
    </row>
    <row r="45" spans="1:12" x14ac:dyDescent="0.25">
      <c r="A45">
        <v>0</v>
      </c>
      <c r="B45">
        <v>0.43</v>
      </c>
      <c r="C45">
        <v>0.56999999999999995</v>
      </c>
      <c r="D45">
        <f>A45*'Monthly Returns'!$J$3 + B45*'Monthly Returns'!$J$4 + C45*'Monthly Returns'!$J$5</f>
        <v>0.96979882708333298</v>
      </c>
      <c r="E45">
        <f>SQRT((A45^2 * 'Monthly Returns'!$K$3^2) + (B45^2 * 'Monthly Returns'!$K$4^2) + (C45^2 * 'Monthly Returns'!$K$5^2) + (2 * A45 * B45 * 'Monthly Returns'!$K$3 * 'Monthly Returns'!$K$4 * 'Monthly Returns'!$N$3) + (2 * A45 * C45 * 'Monthly Returns'!$K$3 * 'Monthly Returns'!$K$5 * 'Monthly Returns'!$N$4) + (2 * B45 * C45 * 'Monthly Returns'!$K$4 * 'Monthly Returns'!$K$5 * 'Monthly Returns'!$N$5))</f>
        <v>8.6876754184653926</v>
      </c>
      <c r="F45" s="8">
        <f t="shared" si="0"/>
        <v>0.11162926564015671</v>
      </c>
      <c r="I45">
        <v>0.36</v>
      </c>
      <c r="J45">
        <v>0.64</v>
      </c>
      <c r="K45">
        <f t="shared" si="1"/>
        <v>0.64350960639999999</v>
      </c>
      <c r="L45">
        <f t="shared" si="2"/>
        <v>3.4427154233599997</v>
      </c>
    </row>
    <row r="46" spans="1:12" x14ac:dyDescent="0.25">
      <c r="A46">
        <v>0</v>
      </c>
      <c r="B46">
        <v>0.44</v>
      </c>
      <c r="C46">
        <v>0.56000000000000005</v>
      </c>
      <c r="D46">
        <f>A46*'Monthly Returns'!$J$3 + B46*'Monthly Returns'!$J$4 + C46*'Monthly Returns'!$J$5</f>
        <v>0.96726444999999972</v>
      </c>
      <c r="E46">
        <f>SQRT((A46^2 * 'Monthly Returns'!$K$3^2) + (B46^2 * 'Monthly Returns'!$K$4^2) + (C46^2 * 'Monthly Returns'!$K$5^2) + (2 * A46 * B46 * 'Monthly Returns'!$K$3 * 'Monthly Returns'!$K$4 * 'Monthly Returns'!$N$3) + (2 * A46 * C46 * 'Monthly Returns'!$K$3 * 'Monthly Returns'!$K$5 * 'Monthly Returns'!$N$4) + (2 * B46 * C46 * 'Monthly Returns'!$K$4 * 'Monthly Returns'!$K$5 * 'Monthly Returns'!$N$5))</f>
        <v>8.6220523742003277</v>
      </c>
      <c r="F46" s="8">
        <f t="shared" si="0"/>
        <v>0.11218494251952522</v>
      </c>
      <c r="I46">
        <v>0.37</v>
      </c>
      <c r="J46">
        <v>0.63</v>
      </c>
      <c r="K46">
        <f t="shared" si="1"/>
        <v>0.6404860188</v>
      </c>
      <c r="L46">
        <f t="shared" si="2"/>
        <v>3.3889229948699997</v>
      </c>
    </row>
    <row r="47" spans="1:12" x14ac:dyDescent="0.25">
      <c r="A47">
        <v>0</v>
      </c>
      <c r="B47">
        <v>0.45</v>
      </c>
      <c r="C47">
        <v>0.55000000000000004</v>
      </c>
      <c r="D47">
        <f>A47*'Monthly Returns'!$J$3 + B47*'Monthly Returns'!$J$4 + C47*'Monthly Returns'!$J$5</f>
        <v>0.96473007291666635</v>
      </c>
      <c r="E47">
        <f>SQRT((A47^2 * 'Monthly Returns'!$K$3^2) + (B47^2 * 'Monthly Returns'!$K$4^2) + (C47^2 * 'Monthly Returns'!$K$5^2) + (2 * A47 * B47 * 'Monthly Returns'!$K$3 * 'Monthly Returns'!$K$4 * 'Monthly Returns'!$N$3) + (2 * A47 * C47 * 'Monthly Returns'!$K$3 * 'Monthly Returns'!$K$5 * 'Monthly Returns'!$N$4) + (2 * B47 * C47 * 'Monthly Returns'!$K$4 * 'Monthly Returns'!$K$5 * 'Monthly Returns'!$N$5))</f>
        <v>8.5580111571210011</v>
      </c>
      <c r="F47" s="8">
        <f t="shared" si="0"/>
        <v>0.11272830278024679</v>
      </c>
      <c r="I47">
        <v>0.38</v>
      </c>
      <c r="J47">
        <v>0.62</v>
      </c>
      <c r="K47">
        <f t="shared" si="1"/>
        <v>0.63746243120000001</v>
      </c>
      <c r="L47">
        <f t="shared" si="2"/>
        <v>3.3351305663799997</v>
      </c>
    </row>
    <row r="48" spans="1:12" x14ac:dyDescent="0.25">
      <c r="A48">
        <v>0</v>
      </c>
      <c r="B48">
        <v>0.46</v>
      </c>
      <c r="C48">
        <v>0.54</v>
      </c>
      <c r="D48">
        <f>A48*'Monthly Returns'!$J$3 + B48*'Monthly Returns'!$J$4 + C48*'Monthly Returns'!$J$5</f>
        <v>0.96219569583333309</v>
      </c>
      <c r="E48">
        <f>SQRT((A48^2 * 'Monthly Returns'!$K$3^2) + (B48^2 * 'Monthly Returns'!$K$4^2) + (C48^2 * 'Monthly Returns'!$K$5^2) + (2 * A48 * B48 * 'Monthly Returns'!$K$3 * 'Monthly Returns'!$K$4 * 'Monthly Returns'!$N$3) + (2 * A48 * C48 * 'Monthly Returns'!$K$3 * 'Monthly Returns'!$K$5 * 'Monthly Returns'!$N$4) + (2 * B48 * C48 * 'Monthly Returns'!$K$4 * 'Monthly Returns'!$K$5 * 'Monthly Returns'!$N$5))</f>
        <v>8.4955875395684046</v>
      </c>
      <c r="F48" s="8">
        <f t="shared" si="0"/>
        <v>0.11325828747592598</v>
      </c>
      <c r="I48">
        <v>0.39</v>
      </c>
      <c r="J48">
        <v>0.61</v>
      </c>
      <c r="K48">
        <f t="shared" si="1"/>
        <v>0.63443884360000002</v>
      </c>
      <c r="L48">
        <f t="shared" si="2"/>
        <v>3.2813381378899997</v>
      </c>
    </row>
    <row r="49" spans="1:12" x14ac:dyDescent="0.25">
      <c r="A49">
        <v>0</v>
      </c>
      <c r="B49">
        <v>0.47</v>
      </c>
      <c r="C49">
        <v>0.53</v>
      </c>
      <c r="D49">
        <f>A49*'Monthly Returns'!$J$3 + B49*'Monthly Returns'!$J$4 + C49*'Monthly Returns'!$J$5</f>
        <v>0.9596613187499996</v>
      </c>
      <c r="E49">
        <f>SQRT((A49^2 * 'Monthly Returns'!$K$3^2) + (B49^2 * 'Monthly Returns'!$K$4^2) + (C49^2 * 'Monthly Returns'!$K$5^2) + (2 * A49 * B49 * 'Monthly Returns'!$K$3 * 'Monthly Returns'!$K$4 * 'Monthly Returns'!$N$3) + (2 * A49 * C49 * 'Monthly Returns'!$K$3 * 'Monthly Returns'!$K$5 * 'Monthly Returns'!$N$4) + (2 * B49 * C49 * 'Monthly Returns'!$K$4 * 'Monthly Returns'!$K$5 * 'Monthly Returns'!$N$5))</f>
        <v>8.4348174357623638</v>
      </c>
      <c r="F49" s="8">
        <f t="shared" si="0"/>
        <v>0.11377381028795944</v>
      </c>
      <c r="I49">
        <v>0.4</v>
      </c>
      <c r="J49">
        <v>0.6</v>
      </c>
      <c r="K49">
        <f t="shared" si="1"/>
        <v>0.63141525600000004</v>
      </c>
      <c r="L49">
        <f t="shared" si="2"/>
        <v>3.2275457093999997</v>
      </c>
    </row>
    <row r="50" spans="1:12" x14ac:dyDescent="0.25">
      <c r="A50">
        <v>0</v>
      </c>
      <c r="B50">
        <v>0.48</v>
      </c>
      <c r="C50">
        <v>0.52</v>
      </c>
      <c r="D50">
        <f>A50*'Monthly Returns'!$J$3 + B50*'Monthly Returns'!$J$4 + C50*'Monthly Returns'!$J$5</f>
        <v>0.95712694166666634</v>
      </c>
      <c r="E50">
        <f>SQRT((A50^2 * 'Monthly Returns'!$K$3^2) + (B50^2 * 'Monthly Returns'!$K$4^2) + (C50^2 * 'Monthly Returns'!$K$5^2) + (2 * A50 * B50 * 'Monthly Returns'!$K$3 * 'Monthly Returns'!$K$4 * 'Monthly Returns'!$N$3) + (2 * A50 * C50 * 'Monthly Returns'!$K$3 * 'Monthly Returns'!$K$5 * 'Monthly Returns'!$N$4) + (2 * B50 * C50 * 'Monthly Returns'!$K$4 * 'Monthly Returns'!$K$5 * 'Monthly Returns'!$N$5))</f>
        <v>8.3757368369547009</v>
      </c>
      <c r="F50" s="8">
        <f t="shared" si="0"/>
        <v>0.11427376006415504</v>
      </c>
      <c r="I50">
        <v>0.41</v>
      </c>
      <c r="J50">
        <v>0.59</v>
      </c>
      <c r="K50">
        <f t="shared" si="1"/>
        <v>0.62839166839999994</v>
      </c>
      <c r="L50">
        <f t="shared" si="2"/>
        <v>3.1737532809099998</v>
      </c>
    </row>
    <row r="51" spans="1:12" x14ac:dyDescent="0.25">
      <c r="A51">
        <v>0</v>
      </c>
      <c r="B51">
        <v>0.49</v>
      </c>
      <c r="C51">
        <v>0.51</v>
      </c>
      <c r="D51">
        <f>A51*'Monthly Returns'!$J$3 + B51*'Monthly Returns'!$J$4 + C51*'Monthly Returns'!$J$5</f>
        <v>0.95459256458333297</v>
      </c>
      <c r="E51">
        <f>SQRT((A51^2 * 'Monthly Returns'!$K$3^2) + (B51^2 * 'Monthly Returns'!$K$4^2) + (C51^2 * 'Monthly Returns'!$K$5^2) + (2 * A51 * B51 * 'Monthly Returns'!$K$3 * 'Monthly Returns'!$K$4 * 'Monthly Returns'!$N$3) + (2 * A51 * C51 * 'Monthly Returns'!$K$3 * 'Monthly Returns'!$K$5 * 'Monthly Returns'!$N$4) + (2 * B51 * C51 * 'Monthly Returns'!$K$4 * 'Monthly Returns'!$K$5 * 'Monthly Returns'!$N$5))</f>
        <v>8.3183817419199713</v>
      </c>
      <c r="F51" s="8">
        <f t="shared" si="0"/>
        <v>0.1147570037297907</v>
      </c>
      <c r="I51">
        <v>0.42</v>
      </c>
      <c r="J51">
        <v>0.57999999999999996</v>
      </c>
      <c r="K51">
        <f t="shared" si="1"/>
        <v>0.62536808079999995</v>
      </c>
      <c r="L51">
        <f t="shared" si="2"/>
        <v>3.1199608524199998</v>
      </c>
    </row>
    <row r="52" spans="1:12" x14ac:dyDescent="0.25">
      <c r="A52">
        <v>0</v>
      </c>
      <c r="B52">
        <v>0.5</v>
      </c>
      <c r="C52">
        <v>0.5</v>
      </c>
      <c r="D52">
        <f>A52*'Monthly Returns'!$J$3 + B52*'Monthly Returns'!$J$4 + C52*'Monthly Returns'!$J$5</f>
        <v>0.9520581874999996</v>
      </c>
      <c r="E52">
        <f>SQRT((A52^2 * 'Monthly Returns'!$K$3^2) + (B52^2 * 'Monthly Returns'!$K$4^2) + (C52^2 * 'Monthly Returns'!$K$5^2) + (2 * A52 * B52 * 'Monthly Returns'!$K$3 * 'Monthly Returns'!$K$4 * 'Monthly Returns'!$N$3) + (2 * A52 * C52 * 'Monthly Returns'!$K$3 * 'Monthly Returns'!$K$5 * 'Monthly Returns'!$N$4) + (2 * B52 * C52 * 'Monthly Returns'!$K$4 * 'Monthly Returns'!$K$5 * 'Monthly Returns'!$N$5))</f>
        <v>8.2627880828327864</v>
      </c>
      <c r="F52" s="8">
        <f t="shared" si="0"/>
        <v>0.115222389580346</v>
      </c>
      <c r="I52">
        <v>0.43</v>
      </c>
      <c r="J52">
        <v>0.56999999999999995</v>
      </c>
      <c r="K52">
        <f t="shared" si="1"/>
        <v>0.62234449319999996</v>
      </c>
      <c r="L52">
        <f t="shared" si="2"/>
        <v>3.0661684239299998</v>
      </c>
    </row>
    <row r="53" spans="1:12" x14ac:dyDescent="0.25">
      <c r="A53">
        <v>0</v>
      </c>
      <c r="B53">
        <v>0.51</v>
      </c>
      <c r="C53">
        <v>0.49</v>
      </c>
      <c r="D53">
        <f>A53*'Monthly Returns'!$J$3 + B53*'Monthly Returns'!$J$4 + C53*'Monthly Returns'!$J$5</f>
        <v>0.94952381041666634</v>
      </c>
      <c r="E53">
        <f>SQRT((A53^2 * 'Monthly Returns'!$K$3^2) + (B53^2 * 'Monthly Returns'!$K$4^2) + (C53^2 * 'Monthly Returns'!$K$5^2) + (2 * A53 * B53 * 'Monthly Returns'!$K$3 * 'Monthly Returns'!$K$4 * 'Monthly Returns'!$N$3) + (2 * A53 * C53 * 'Monthly Returns'!$K$3 * 'Monthly Returns'!$K$5 * 'Monthly Returns'!$N$4) + (2 * B53 * C53 * 'Monthly Returns'!$K$4 * 'Monthly Returns'!$K$5 * 'Monthly Returns'!$N$5))</f>
        <v>8.2089916466279753</v>
      </c>
      <c r="F53" s="8">
        <f t="shared" si="0"/>
        <v>0.11566875096123459</v>
      </c>
      <c r="I53">
        <v>0.44</v>
      </c>
      <c r="J53">
        <v>0.56000000000000005</v>
      </c>
      <c r="K53">
        <f t="shared" si="1"/>
        <v>0.61932090560000008</v>
      </c>
      <c r="L53">
        <f t="shared" si="2"/>
        <v>3.0123759954400002</v>
      </c>
    </row>
    <row r="54" spans="1:12" x14ac:dyDescent="0.25">
      <c r="A54">
        <v>0</v>
      </c>
      <c r="B54">
        <v>0.52</v>
      </c>
      <c r="C54">
        <v>0.48</v>
      </c>
      <c r="D54">
        <f>A54*'Monthly Returns'!$J$3 + B54*'Monthly Returns'!$J$4 + C54*'Monthly Returns'!$J$5</f>
        <v>0.94698943333333296</v>
      </c>
      <c r="E54">
        <f>SQRT((A54^2 * 'Monthly Returns'!$K$3^2) + (B54^2 * 'Monthly Returns'!$K$4^2) + (C54^2 * 'Monthly Returns'!$K$5^2) + (2 * A54 * B54 * 'Monthly Returns'!$K$3 * 'Monthly Returns'!$K$4 * 'Monthly Returns'!$N$3) + (2 * A54 * C54 * 'Monthly Returns'!$K$3 * 'Monthly Returns'!$K$5 * 'Monthly Returns'!$N$4) + (2 * B54 * C54 * 'Monthly Returns'!$K$4 * 'Monthly Returns'!$K$5 * 'Monthly Returns'!$N$5))</f>
        <v>8.1570279919907502</v>
      </c>
      <c r="F54" s="8">
        <f t="shared" si="0"/>
        <v>0.1160949103353778</v>
      </c>
      <c r="I54">
        <v>0.45</v>
      </c>
      <c r="J54">
        <v>0.55000000000000004</v>
      </c>
      <c r="K54">
        <f t="shared" si="1"/>
        <v>0.61629731799999998</v>
      </c>
      <c r="L54">
        <f t="shared" si="2"/>
        <v>2.9585835669500002</v>
      </c>
    </row>
    <row r="55" spans="1:12" x14ac:dyDescent="0.25">
      <c r="A55">
        <v>0</v>
      </c>
      <c r="B55">
        <v>0.53</v>
      </c>
      <c r="C55">
        <v>0.47</v>
      </c>
      <c r="D55">
        <f>A55*'Monthly Returns'!$J$3 + B55*'Monthly Returns'!$J$4 + C55*'Monthly Returns'!$J$5</f>
        <v>0.94445505624999959</v>
      </c>
      <c r="E55">
        <f>SQRT((A55^2 * 'Monthly Returns'!$K$3^2) + (B55^2 * 'Monthly Returns'!$K$4^2) + (C55^2 * 'Monthly Returns'!$K$5^2) + (2 * A55 * B55 * 'Monthly Returns'!$K$3 * 'Monthly Returns'!$K$4 * 'Monthly Returns'!$N$3) + (2 * A55 * C55 * 'Monthly Returns'!$K$3 * 'Monthly Returns'!$K$5 * 'Monthly Returns'!$N$4) + (2 * B55 * C55 * 'Monthly Returns'!$K$4 * 'Monthly Returns'!$K$5 * 'Monthly Returns'!$N$5))</f>
        <v>8.1069323621787905</v>
      </c>
      <c r="F55" s="8">
        <f t="shared" si="0"/>
        <v>0.11649968373439977</v>
      </c>
      <c r="I55">
        <v>0.46</v>
      </c>
      <c r="J55">
        <v>0.54</v>
      </c>
      <c r="K55">
        <f t="shared" si="1"/>
        <v>0.61327373039999999</v>
      </c>
      <c r="L55">
        <f t="shared" si="2"/>
        <v>2.9047911384600003</v>
      </c>
    </row>
    <row r="56" spans="1:12" x14ac:dyDescent="0.25">
      <c r="A56">
        <v>0</v>
      </c>
      <c r="B56">
        <v>0.54</v>
      </c>
      <c r="C56">
        <v>0.46</v>
      </c>
      <c r="D56">
        <f>A56*'Monthly Returns'!$J$3 + B56*'Monthly Returns'!$J$4 + C56*'Monthly Returns'!$J$5</f>
        <v>0.94192067916666633</v>
      </c>
      <c r="E56">
        <f>SQRT((A56^2 * 'Monthly Returns'!$K$3^2) + (B56^2 * 'Monthly Returns'!$K$4^2) + (C56^2 * 'Monthly Returns'!$K$5^2) + (2 * A56 * B56 * 'Monthly Returns'!$K$3 * 'Monthly Returns'!$K$4 * 'Monthly Returns'!$N$3) + (2 * A56 * C56 * 'Monthly Returns'!$K$3 * 'Monthly Returns'!$K$5 * 'Monthly Returns'!$N$4) + (2 * B56 * C56 * 'Monthly Returns'!$K$4 * 'Monthly Returns'!$K$5 * 'Monthly Returns'!$N$5))</f>
        <v>8.0587395939359716</v>
      </c>
      <c r="F56" s="8">
        <f t="shared" si="0"/>
        <v>0.11688188558362668</v>
      </c>
      <c r="I56">
        <v>0.47</v>
      </c>
      <c r="J56">
        <v>0.53</v>
      </c>
      <c r="K56">
        <f t="shared" si="1"/>
        <v>0.61025014280000001</v>
      </c>
      <c r="L56">
        <f t="shared" si="2"/>
        <v>2.8509987099699998</v>
      </c>
    </row>
    <row r="57" spans="1:12" x14ac:dyDescent="0.25">
      <c r="A57">
        <v>0</v>
      </c>
      <c r="B57">
        <v>0.55000000000000004</v>
      </c>
      <c r="C57">
        <v>0.45</v>
      </c>
      <c r="D57">
        <f>A57*'Monthly Returns'!$J$3 + B57*'Monthly Returns'!$J$4 + C57*'Monthly Returns'!$J$5</f>
        <v>0.93938630208333307</v>
      </c>
      <c r="E57">
        <f>SQRT((A57^2 * 'Monthly Returns'!$K$3^2) + (B57^2 * 'Monthly Returns'!$K$4^2) + (C57^2 * 'Monthly Returns'!$K$5^2) + (2 * A57 * B57 * 'Monthly Returns'!$K$3 * 'Monthly Returns'!$K$4 * 'Monthly Returns'!$N$3) + (2 * A57 * C57 * 'Monthly Returns'!$K$3 * 'Monthly Returns'!$K$5 * 'Monthly Returns'!$N$4) + (2 * B57 * C57 * 'Monthly Returns'!$K$4 * 'Monthly Returns'!$K$5 * 'Monthly Returns'!$N$5))</f>
        <v>8.0124840228177199</v>
      </c>
      <c r="F57" s="8">
        <f t="shared" si="0"/>
        <v>0.11724033388499447</v>
      </c>
      <c r="I57">
        <v>0.48</v>
      </c>
      <c r="J57">
        <v>0.52</v>
      </c>
      <c r="K57">
        <f t="shared" si="1"/>
        <v>0.60722655520000002</v>
      </c>
      <c r="L57">
        <f t="shared" si="2"/>
        <v>2.7972062814799998</v>
      </c>
    </row>
    <row r="58" spans="1:12" x14ac:dyDescent="0.25">
      <c r="A58">
        <v>0</v>
      </c>
      <c r="B58">
        <v>0.56000000000000005</v>
      </c>
      <c r="C58">
        <v>0.44</v>
      </c>
      <c r="D58">
        <f>A58*'Monthly Returns'!$J$3 + B58*'Monthly Returns'!$J$4 + C58*'Monthly Returns'!$J$5</f>
        <v>0.9368519249999997</v>
      </c>
      <c r="E58">
        <f>SQRT((A58^2 * 'Monthly Returns'!$K$3^2) + (B58^2 * 'Monthly Returns'!$K$4^2) + (C58^2 * 'Monthly Returns'!$K$5^2) + (2 * A58 * B58 * 'Monthly Returns'!$K$3 * 'Monthly Returns'!$K$4 * 'Monthly Returns'!$N$3) + (2 * A58 * C58 * 'Monthly Returns'!$K$3 * 'Monthly Returns'!$K$5 * 'Monthly Returns'!$N$4) + (2 * B58 * C58 * 'Monthly Returns'!$K$4 * 'Monthly Returns'!$K$5 * 'Monthly Returns'!$N$5))</f>
        <v>7.9681993853100561</v>
      </c>
      <c r="F58" s="8">
        <f t="shared" si="0"/>
        <v>0.11757385573548185</v>
      </c>
      <c r="I58">
        <v>0.49</v>
      </c>
      <c r="J58">
        <v>0.51</v>
      </c>
      <c r="K58">
        <f t="shared" si="1"/>
        <v>0.60420296760000003</v>
      </c>
      <c r="L58">
        <f t="shared" si="2"/>
        <v>2.7434138529899998</v>
      </c>
    </row>
    <row r="59" spans="1:12" x14ac:dyDescent="0.25">
      <c r="A59">
        <v>0</v>
      </c>
      <c r="B59">
        <v>0.56999999999999995</v>
      </c>
      <c r="C59">
        <v>0.43</v>
      </c>
      <c r="D59">
        <f>A59*'Monthly Returns'!$J$3 + B59*'Monthly Returns'!$J$4 + C59*'Monthly Returns'!$J$5</f>
        <v>0.93431754791666621</v>
      </c>
      <c r="E59">
        <f>SQRT((A59^2 * 'Monthly Returns'!$K$3^2) + (B59^2 * 'Monthly Returns'!$K$4^2) + (C59^2 * 'Monthly Returns'!$K$5^2) + (2 * A59 * B59 * 'Monthly Returns'!$K$3 * 'Monthly Returns'!$K$4 * 'Monthly Returns'!$N$3) + (2 * A59 * C59 * 'Monthly Returns'!$K$3 * 'Monthly Returns'!$K$5 * 'Monthly Returns'!$N$4) + (2 * B59 * C59 * 'Monthly Returns'!$K$4 * 'Monthly Returns'!$K$5 * 'Monthly Returns'!$N$5))</f>
        <v>7.9259187181872006</v>
      </c>
      <c r="F59" s="8">
        <f t="shared" si="0"/>
        <v>0.11788129315188856</v>
      </c>
      <c r="I59">
        <v>0.5</v>
      </c>
      <c r="J59">
        <v>0.5</v>
      </c>
      <c r="K59">
        <f t="shared" si="1"/>
        <v>0.60117938000000004</v>
      </c>
      <c r="L59">
        <f t="shared" si="2"/>
        <v>2.6896214244999999</v>
      </c>
    </row>
    <row r="60" spans="1:12" x14ac:dyDescent="0.25">
      <c r="A60">
        <v>0</v>
      </c>
      <c r="B60">
        <v>0.57999999999999996</v>
      </c>
      <c r="C60">
        <v>0.42</v>
      </c>
      <c r="D60">
        <f>A60*'Monthly Returns'!$J$3 + B60*'Monthly Returns'!$J$4 + C60*'Monthly Returns'!$J$5</f>
        <v>0.93178317083333284</v>
      </c>
      <c r="E60">
        <f>SQRT((A60^2 * 'Monthly Returns'!$K$3^2) + (B60^2 * 'Monthly Returns'!$K$4^2) + (C60^2 * 'Monthly Returns'!$K$5^2) + (2 * A60 * B60 * 'Monthly Returns'!$K$3 * 'Monthly Returns'!$K$4 * 'Monthly Returns'!$N$3) + (2 * A60 * C60 * 'Monthly Returns'!$K$3 * 'Monthly Returns'!$K$5 * 'Monthly Returns'!$N$4) + (2 * B60 * C60 * 'Monthly Returns'!$K$4 * 'Monthly Returns'!$K$5 * 'Monthly Returns'!$N$5))</f>
        <v>7.8856742556152621</v>
      </c>
      <c r="F60" s="8">
        <f t="shared" si="0"/>
        <v>0.118161509165792</v>
      </c>
      <c r="I60">
        <v>0.51</v>
      </c>
      <c r="J60">
        <v>0.49</v>
      </c>
      <c r="K60">
        <f t="shared" si="1"/>
        <v>0.59815579240000005</v>
      </c>
      <c r="L60">
        <f t="shared" si="2"/>
        <v>2.6358289960099999</v>
      </c>
    </row>
    <row r="61" spans="1:12" x14ac:dyDescent="0.25">
      <c r="A61">
        <v>0</v>
      </c>
      <c r="B61">
        <v>0.59</v>
      </c>
      <c r="C61">
        <v>0.41</v>
      </c>
      <c r="D61">
        <f>A61*'Monthly Returns'!$J$3 + B61*'Monthly Returns'!$J$4 + C61*'Monthly Returns'!$J$5</f>
        <v>0.92924879374999958</v>
      </c>
      <c r="E61">
        <f>SQRT((A61^2 * 'Monthly Returns'!$K$3^2) + (B61^2 * 'Monthly Returns'!$K$4^2) + (C61^2 * 'Monthly Returns'!$K$5^2) + (2 * A61 * B61 * 'Monthly Returns'!$K$3 * 'Monthly Returns'!$K$4 * 'Monthly Returns'!$N$3) + (2 * A61 * C61 * 'Monthly Returns'!$K$3 * 'Monthly Returns'!$K$5 * 'Monthly Returns'!$N$4) + (2 * B61 * C61 * 'Monthly Returns'!$K$4 * 'Monthly Returns'!$K$5 * 'Monthly Returns'!$N$5))</f>
        <v>7.8474973245707336</v>
      </c>
      <c r="F61" s="8">
        <f t="shared" si="0"/>
        <v>0.1184133941454807</v>
      </c>
      <c r="I61">
        <v>0.52</v>
      </c>
      <c r="J61">
        <v>0.48</v>
      </c>
      <c r="K61">
        <f t="shared" si="1"/>
        <v>0.59513220479999995</v>
      </c>
      <c r="L61">
        <f t="shared" si="2"/>
        <v>2.5820365675199999</v>
      </c>
    </row>
    <row r="62" spans="1:12" x14ac:dyDescent="0.25">
      <c r="A62">
        <v>0</v>
      </c>
      <c r="B62">
        <v>0.6</v>
      </c>
      <c r="C62">
        <v>0.4</v>
      </c>
      <c r="D62">
        <f>A62*'Monthly Returns'!$J$3 + B62*'Monthly Returns'!$J$4 + C62*'Monthly Returns'!$J$5</f>
        <v>0.92671441666666632</v>
      </c>
      <c r="E62">
        <f>SQRT((A62^2 * 'Monthly Returns'!$K$3^2) + (B62^2 * 'Monthly Returns'!$K$4^2) + (C62^2 * 'Monthly Returns'!$K$5^2) + (2 * A62 * B62 * 'Monthly Returns'!$K$3 * 'Monthly Returns'!$K$4 * 'Monthly Returns'!$N$3) + (2 * A62 * C62 * 'Monthly Returns'!$K$3 * 'Monthly Returns'!$K$5 * 'Monthly Returns'!$N$4) + (2 * B62 * C62 * 'Monthly Returns'!$K$4 * 'Monthly Returns'!$K$5 * 'Monthly Returns'!$N$5))</f>
        <v>7.8114182392011697</v>
      </c>
      <c r="F62" s="8">
        <f t="shared" si="0"/>
        <v>0.11863587229473918</v>
      </c>
      <c r="I62">
        <v>0.53</v>
      </c>
      <c r="J62">
        <v>0.47</v>
      </c>
      <c r="K62">
        <f t="shared" si="1"/>
        <v>0.59210861719999996</v>
      </c>
      <c r="L62">
        <f t="shared" si="2"/>
        <v>2.5282441390299999</v>
      </c>
    </row>
    <row r="63" spans="1:12" x14ac:dyDescent="0.25">
      <c r="A63">
        <v>0</v>
      </c>
      <c r="B63">
        <v>0.61</v>
      </c>
      <c r="C63">
        <v>0.39</v>
      </c>
      <c r="D63">
        <f>A63*'Monthly Returns'!$J$3 + B63*'Monthly Returns'!$J$4 + C63*'Monthly Returns'!$J$5</f>
        <v>0.92418003958333295</v>
      </c>
      <c r="E63">
        <f>SQRT((A63^2 * 'Monthly Returns'!$K$3^2) + (B63^2 * 'Monthly Returns'!$K$4^2) + (C63^2 * 'Monthly Returns'!$K$5^2) + (2 * A63 * B63 * 'Monthly Returns'!$K$3 * 'Monthly Returns'!$K$4 * 'Monthly Returns'!$N$3) + (2 * A63 * C63 * 'Monthly Returns'!$K$3 * 'Monthly Returns'!$K$5 * 'Monthly Returns'!$N$4) + (2 * B63 * C63 * 'Monthly Returns'!$K$4 * 'Monthly Returns'!$K$5 * 'Monthly Returns'!$N$5))</f>
        <v>7.7774661948100388</v>
      </c>
      <c r="F63" s="8">
        <f t="shared" si="0"/>
        <v>0.11882790827172546</v>
      </c>
      <c r="I63">
        <v>0.54</v>
      </c>
      <c r="J63">
        <v>0.46</v>
      </c>
      <c r="K63">
        <f t="shared" si="1"/>
        <v>0.58908502960000009</v>
      </c>
      <c r="L63">
        <f t="shared" si="2"/>
        <v>2.4744517105399999</v>
      </c>
    </row>
    <row r="64" spans="1:12" x14ac:dyDescent="0.25">
      <c r="A64">
        <v>0</v>
      </c>
      <c r="B64">
        <v>0.62</v>
      </c>
      <c r="C64">
        <v>0.38</v>
      </c>
      <c r="D64">
        <f>A64*'Monthly Returns'!$J$3 + B64*'Monthly Returns'!$J$4 + C64*'Monthly Returns'!$J$5</f>
        <v>0.92164566249999957</v>
      </c>
      <c r="E64">
        <f>SQRT((A64^2 * 'Monthly Returns'!$K$3^2) + (B64^2 * 'Monthly Returns'!$K$4^2) + (C64^2 * 'Monthly Returns'!$K$5^2) + (2 * A64 * B64 * 'Monthly Returns'!$K$3 * 'Monthly Returns'!$K$4 * 'Monthly Returns'!$N$3) + (2 * A64 * C64 * 'Monthly Returns'!$K$3 * 'Monthly Returns'!$K$5 * 'Monthly Returns'!$N$4) + (2 * B64 * C64 * 'Monthly Returns'!$K$4 * 'Monthly Returns'!$K$5 * 'Monthly Returns'!$N$5))</f>
        <v>7.745669162197002</v>
      </c>
      <c r="F64" s="8">
        <f t="shared" si="0"/>
        <v>0.11898851386502823</v>
      </c>
      <c r="I64">
        <v>0.55000000000000004</v>
      </c>
      <c r="J64">
        <v>0.45</v>
      </c>
      <c r="K64">
        <f t="shared" si="1"/>
        <v>0.58606144199999999</v>
      </c>
      <c r="L64">
        <f t="shared" si="2"/>
        <v>2.4206592820499999</v>
      </c>
    </row>
    <row r="65" spans="1:12" x14ac:dyDescent="0.25">
      <c r="A65">
        <v>0</v>
      </c>
      <c r="B65">
        <v>0.63</v>
      </c>
      <c r="C65">
        <v>0.37</v>
      </c>
      <c r="D65">
        <f>A65*'Monthly Returns'!$J$3 + B65*'Monthly Returns'!$J$4 + C65*'Monthly Returns'!$J$5</f>
        <v>0.91911128541666631</v>
      </c>
      <c r="E65">
        <f>SQRT((A65^2 * 'Monthly Returns'!$K$3^2) + (B65^2 * 'Monthly Returns'!$K$4^2) + (C65^2 * 'Monthly Returns'!$K$5^2) + (2 * A65 * B65 * 'Monthly Returns'!$K$3 * 'Monthly Returns'!$K$4 * 'Monthly Returns'!$N$3) + (2 * A65 * C65 * 'Monthly Returns'!$K$3 * 'Monthly Returns'!$K$5 * 'Monthly Returns'!$N$4) + (2 * B65 * C65 * 'Monthly Returns'!$K$4 * 'Monthly Returns'!$K$5 * 'Monthly Returns'!$N$5))</f>
        <v>7.7160537831273981</v>
      </c>
      <c r="F65" s="8">
        <f t="shared" si="0"/>
        <v>0.11911675465851157</v>
      </c>
      <c r="I65">
        <v>0.56000000000000005</v>
      </c>
      <c r="J65">
        <v>0.44</v>
      </c>
      <c r="K65">
        <f t="shared" si="1"/>
        <v>0.58303785440000011</v>
      </c>
      <c r="L65">
        <f t="shared" si="2"/>
        <v>2.3668668535599999</v>
      </c>
    </row>
    <row r="66" spans="1:12" x14ac:dyDescent="0.25">
      <c r="A66">
        <v>0</v>
      </c>
      <c r="B66">
        <v>0.64</v>
      </c>
      <c r="C66">
        <v>0.36</v>
      </c>
      <c r="D66">
        <f>A66*'Monthly Returns'!$J$3 + B66*'Monthly Returns'!$J$4 + C66*'Monthly Returns'!$J$5</f>
        <v>0.91657690833333305</v>
      </c>
      <c r="E66">
        <f>SQRT((A66^2 * 'Monthly Returns'!$K$3^2) + (B66^2 * 'Monthly Returns'!$K$4^2) + (C66^2 * 'Monthly Returns'!$K$5^2) + (2 * A66 * B66 * 'Monthly Returns'!$K$3 * 'Monthly Returns'!$K$4 * 'Monthly Returns'!$N$3) + (2 * A66 * C66 * 'Monthly Returns'!$K$3 * 'Monthly Returns'!$K$5 * 'Monthly Returns'!$N$4) + (2 * B66 * C66 * 'Monthly Returns'!$K$4 * 'Monthly Returns'!$K$5 * 'Monthly Returns'!$N$5))</f>
        <v>7.6886452677391786</v>
      </c>
      <c r="F66" s="8">
        <f t="shared" ref="F66:F129" si="3">D66/E66</f>
        <v>0.11921175661194856</v>
      </c>
      <c r="I66">
        <v>0.56999999999999995</v>
      </c>
      <c r="J66">
        <v>0.43</v>
      </c>
      <c r="K66">
        <f t="shared" si="1"/>
        <v>0.58001426680000001</v>
      </c>
      <c r="L66">
        <f t="shared" si="2"/>
        <v>2.3130744250699999</v>
      </c>
    </row>
    <row r="67" spans="1:12" x14ac:dyDescent="0.25">
      <c r="A67">
        <v>0</v>
      </c>
      <c r="B67">
        <v>0.65</v>
      </c>
      <c r="C67">
        <v>0.35</v>
      </c>
      <c r="D67">
        <f>A67*'Monthly Returns'!$J$3 + B67*'Monthly Returns'!$J$4 + C67*'Monthly Returns'!$J$5</f>
        <v>0.91404253124999957</v>
      </c>
      <c r="E67">
        <f>SQRT((A67^2 * 'Monthly Returns'!$K$3^2) + (B67^2 * 'Monthly Returns'!$K$4^2) + (C67^2 * 'Monthly Returns'!$K$5^2) + (2 * A67 * B67 * 'Monthly Returns'!$K$3 * 'Monthly Returns'!$K$4 * 'Monthly Returns'!$N$3) + (2 * A67 * C67 * 'Monthly Returns'!$K$3 * 'Monthly Returns'!$K$5 * 'Monthly Returns'!$N$4) + (2 * B67 * C67 * 'Monthly Returns'!$K$4 * 'Monthly Returns'!$K$5 * 'Monthly Returns'!$N$5))</f>
        <v>7.6634672947204443</v>
      </c>
      <c r="F67" s="8">
        <f t="shared" si="3"/>
        <v>0.11927271248090358</v>
      </c>
      <c r="I67">
        <v>0.57999999999999996</v>
      </c>
      <c r="J67">
        <v>0.42</v>
      </c>
      <c r="K67">
        <f t="shared" si="1"/>
        <v>0.57699067920000002</v>
      </c>
      <c r="L67">
        <f t="shared" si="2"/>
        <v>2.25928199658</v>
      </c>
    </row>
    <row r="68" spans="1:12" x14ac:dyDescent="0.25">
      <c r="A68">
        <v>0</v>
      </c>
      <c r="B68">
        <v>0.66</v>
      </c>
      <c r="C68">
        <v>0.34</v>
      </c>
      <c r="D68">
        <f>A68*'Monthly Returns'!$J$3 + B68*'Monthly Returns'!$J$4 + C68*'Monthly Returns'!$J$5</f>
        <v>0.91150815416666631</v>
      </c>
      <c r="E68">
        <f>SQRT((A68^2 * 'Monthly Returns'!$K$3^2) + (B68^2 * 'Monthly Returns'!$K$4^2) + (C68^2 * 'Monthly Returns'!$K$5^2) + (2 * A68 * B68 * 'Monthly Returns'!$K$3 * 'Monthly Returns'!$K$4 * 'Monthly Returns'!$N$3) + (2 * A68 * C68 * 'Monthly Returns'!$K$3 * 'Monthly Returns'!$K$5 * 'Monthly Returns'!$N$4) + (2 * B68 * C68 * 'Monthly Returns'!$K$4 * 'Monthly Returns'!$K$5 * 'Monthly Returns'!$N$5))</f>
        <v>7.6405419151052429</v>
      </c>
      <c r="F68" s="8">
        <f t="shared" si="3"/>
        <v>0.11929888799701859</v>
      </c>
      <c r="I68">
        <v>0.59</v>
      </c>
      <c r="J68">
        <v>0.41</v>
      </c>
      <c r="K68">
        <f t="shared" si="1"/>
        <v>0.57396709159999992</v>
      </c>
      <c r="L68">
        <f t="shared" si="2"/>
        <v>2.20548956809</v>
      </c>
    </row>
    <row r="69" spans="1:12" x14ac:dyDescent="0.25">
      <c r="A69">
        <v>0</v>
      </c>
      <c r="B69">
        <v>0.67</v>
      </c>
      <c r="C69">
        <v>0.33</v>
      </c>
      <c r="D69">
        <f>A69*'Monthly Returns'!$J$3 + B69*'Monthly Returns'!$J$4 + C69*'Monthly Returns'!$J$5</f>
        <v>0.90897377708333305</v>
      </c>
      <c r="E69">
        <f>SQRT((A69^2 * 'Monthly Returns'!$K$3^2) + (B69^2 * 'Monthly Returns'!$K$4^2) + (C69^2 * 'Monthly Returns'!$K$5^2) + (2 * A69 * B69 * 'Monthly Returns'!$K$3 * 'Monthly Returns'!$K$4 * 'Monthly Returns'!$N$3) + (2 * A69 * C69 * 'Monthly Returns'!$K$3 * 'Monthly Returns'!$K$5 * 'Monthly Returns'!$N$4) + (2 * B69 * C69 * 'Monthly Returns'!$K$4 * 'Monthly Returns'!$K$5 * 'Monthly Returns'!$N$5))</f>
        <v>7.6198894605380394</v>
      </c>
      <c r="F69" s="8">
        <f t="shared" si="3"/>
        <v>0.11928962772895009</v>
      </c>
      <c r="I69">
        <v>0.6</v>
      </c>
      <c r="J69">
        <v>0.4</v>
      </c>
      <c r="K69">
        <f t="shared" si="1"/>
        <v>0.57094350400000005</v>
      </c>
      <c r="L69">
        <f t="shared" si="2"/>
        <v>2.1516971396</v>
      </c>
    </row>
    <row r="70" spans="1:12" x14ac:dyDescent="0.25">
      <c r="A70">
        <v>0</v>
      </c>
      <c r="B70">
        <v>0.68</v>
      </c>
      <c r="C70">
        <v>0.32</v>
      </c>
      <c r="D70">
        <f>A70*'Monthly Returns'!$J$3 + B70*'Monthly Returns'!$J$4 + C70*'Monthly Returns'!$J$5</f>
        <v>0.90643939999999967</v>
      </c>
      <c r="E70">
        <f>SQRT((A70^2 * 'Monthly Returns'!$K$3^2) + (B70^2 * 'Monthly Returns'!$K$4^2) + (C70^2 * 'Monthly Returns'!$K$5^2) + (2 * A70 * B70 * 'Monthly Returns'!$K$3 * 'Monthly Returns'!$K$4 * 'Monthly Returns'!$N$3) + (2 * A70 * C70 * 'Monthly Returns'!$K$3 * 'Monthly Returns'!$K$5 * 'Monthly Returns'!$N$4) + (2 * B70 * C70 * 'Monthly Returns'!$K$4 * 'Monthly Returns'!$K$5 * 'Monthly Returns'!$N$5))</f>
        <v>7.6015284568477197</v>
      </c>
      <c r="F70" s="8">
        <f t="shared" si="3"/>
        <v>0.11924436054481223</v>
      </c>
      <c r="I70">
        <v>0.61</v>
      </c>
      <c r="J70">
        <v>0.39</v>
      </c>
      <c r="K70">
        <f t="shared" si="1"/>
        <v>0.56791991640000006</v>
      </c>
      <c r="L70">
        <f t="shared" si="2"/>
        <v>2.09790471111</v>
      </c>
    </row>
    <row r="71" spans="1:12" x14ac:dyDescent="0.25">
      <c r="A71">
        <v>0</v>
      </c>
      <c r="B71">
        <v>0.69</v>
      </c>
      <c r="C71">
        <v>0.31</v>
      </c>
      <c r="D71">
        <f>A71*'Monthly Returns'!$J$3 + B71*'Monthly Returns'!$J$4 + C71*'Monthly Returns'!$J$5</f>
        <v>0.90390502291666619</v>
      </c>
      <c r="E71">
        <f>SQRT((A71^2 * 'Monthly Returns'!$K$3^2) + (B71^2 * 'Monthly Returns'!$K$4^2) + (C71^2 * 'Monthly Returns'!$K$5^2) + (2 * A71 * B71 * 'Monthly Returns'!$K$3 * 'Monthly Returns'!$K$4 * 'Monthly Returns'!$N$3) + (2 * A71 * C71 * 'Monthly Returns'!$K$3 * 'Monthly Returns'!$K$5 * 'Monthly Returns'!$N$4) + (2 * B71 * C71 * 'Monthly Returns'!$K$4 * 'Monthly Returns'!$K$5 * 'Monthly Returns'!$N$5))</f>
        <v>7.5854755437494514</v>
      </c>
      <c r="F71" s="8">
        <f t="shared" si="3"/>
        <v>0.11916260459919324</v>
      </c>
      <c r="I71">
        <v>0.62</v>
      </c>
      <c r="J71">
        <v>0.38</v>
      </c>
      <c r="K71">
        <f t="shared" si="1"/>
        <v>0.56489632879999996</v>
      </c>
      <c r="L71">
        <f t="shared" si="2"/>
        <v>2.04411228262</v>
      </c>
    </row>
    <row r="72" spans="1:12" x14ac:dyDescent="0.25">
      <c r="A72">
        <v>0</v>
      </c>
      <c r="B72">
        <v>0.7</v>
      </c>
      <c r="C72">
        <v>0.3</v>
      </c>
      <c r="D72">
        <f>A72*'Monthly Returns'!$J$3 + B72*'Monthly Returns'!$J$4 + C72*'Monthly Returns'!$J$5</f>
        <v>0.90137064583333293</v>
      </c>
      <c r="E72">
        <f>SQRT((A72^2 * 'Monthly Returns'!$K$3^2) + (B72^2 * 'Monthly Returns'!$K$4^2) + (C72^2 * 'Monthly Returns'!$K$5^2) + (2 * A72 * B72 * 'Monthly Returns'!$K$3 * 'Monthly Returns'!$K$4 * 'Monthly Returns'!$N$3) + (2 * A72 * C72 * 'Monthly Returns'!$K$3 * 'Monthly Returns'!$K$5 * 'Monthly Returns'!$N$4) + (2 * B72 * C72 * 'Monthly Returns'!$K$4 * 'Monthly Returns'!$K$5 * 'Monthly Returns'!$N$5))</f>
        <v>7.5717454014569716</v>
      </c>
      <c r="F72" s="8">
        <f t="shared" si="3"/>
        <v>0.11904397177167225</v>
      </c>
      <c r="I72">
        <v>0.63</v>
      </c>
      <c r="J72">
        <v>0.37</v>
      </c>
      <c r="K72">
        <f t="shared" si="1"/>
        <v>0.56187274119999997</v>
      </c>
      <c r="L72">
        <f t="shared" si="2"/>
        <v>1.9903198541299998</v>
      </c>
    </row>
    <row r="73" spans="1:12" x14ac:dyDescent="0.25">
      <c r="A73">
        <v>0</v>
      </c>
      <c r="B73">
        <v>0.71</v>
      </c>
      <c r="C73">
        <v>0.28999999999999998</v>
      </c>
      <c r="D73">
        <f>A73*'Monthly Returns'!$J$3 + B73*'Monthly Returns'!$J$4 + C73*'Monthly Returns'!$J$5</f>
        <v>0.89883626874999956</v>
      </c>
      <c r="E73">
        <f>SQRT((A73^2 * 'Monthly Returns'!$K$3^2) + (B73^2 * 'Monthly Returns'!$K$4^2) + (C73^2 * 'Monthly Returns'!$K$5^2) + (2 * A73 * B73 * 'Monthly Returns'!$K$3 * 'Monthly Returns'!$K$4 * 'Monthly Returns'!$N$3) + (2 * A73 * C73 * 'Monthly Returns'!$K$3 * 'Monthly Returns'!$K$5 * 'Monthly Returns'!$N$4) + (2 * B73 * C73 * 'Monthly Returns'!$K$4 * 'Monthly Returns'!$K$5 * 'Monthly Returns'!$N$5))</f>
        <v>7.5603506849389568</v>
      </c>
      <c r="F73" s="8">
        <f t="shared" si="3"/>
        <v>0.11888817148926431</v>
      </c>
      <c r="I73">
        <v>0.64</v>
      </c>
      <c r="J73">
        <v>0.36</v>
      </c>
      <c r="K73">
        <f t="shared" si="1"/>
        <v>0.55884915359999998</v>
      </c>
      <c r="L73">
        <f t="shared" si="2"/>
        <v>1.9365274256399998</v>
      </c>
    </row>
    <row r="74" spans="1:12" x14ac:dyDescent="0.25">
      <c r="A74">
        <v>0</v>
      </c>
      <c r="B74">
        <v>0.72</v>
      </c>
      <c r="C74">
        <v>0.28000000000000003</v>
      </c>
      <c r="D74">
        <f>A74*'Monthly Returns'!$J$3 + B74*'Monthly Returns'!$J$4 + C74*'Monthly Returns'!$J$5</f>
        <v>0.89630189166666629</v>
      </c>
      <c r="E74">
        <f>SQRT((A74^2 * 'Monthly Returns'!$K$3^2) + (B74^2 * 'Monthly Returns'!$K$4^2) + (C74^2 * 'Monthly Returns'!$K$5^2) + (2 * A74 * B74 * 'Monthly Returns'!$K$3 * 'Monthly Returns'!$K$4 * 'Monthly Returns'!$N$3) + (2 * A74 * C74 * 'Monthly Returns'!$K$3 * 'Monthly Returns'!$K$5 * 'Monthly Returns'!$N$4) + (2 * B74 * C74 * 'Monthly Returns'!$K$4 * 'Monthly Returns'!$K$5 * 'Monthly Returns'!$N$5))</f>
        <v>7.5513019664914403</v>
      </c>
      <c r="F74" s="8">
        <f t="shared" si="3"/>
        <v>0.11869501387230511</v>
      </c>
      <c r="I74">
        <v>0.65</v>
      </c>
      <c r="J74">
        <v>0.35</v>
      </c>
      <c r="K74">
        <f t="shared" ref="K74:K109" si="4">I74*$I$6 + J74*$L$3</f>
        <v>0.55582556599999999</v>
      </c>
      <c r="L74">
        <f t="shared" ref="L74:L109" si="5">J74*$M$3</f>
        <v>1.8827349971499998</v>
      </c>
    </row>
    <row r="75" spans="1:12" x14ac:dyDescent="0.25">
      <c r="A75">
        <v>0</v>
      </c>
      <c r="B75">
        <v>0.73</v>
      </c>
      <c r="C75">
        <v>0.27</v>
      </c>
      <c r="D75">
        <f>A75*'Monthly Returns'!$J$3 + B75*'Monthly Returns'!$J$4 + C75*'Monthly Returns'!$J$5</f>
        <v>0.89376751458333303</v>
      </c>
      <c r="E75">
        <f>SQRT((A75^2 * 'Monthly Returns'!$K$3^2) + (B75^2 * 'Monthly Returns'!$K$4^2) + (C75^2 * 'Monthly Returns'!$K$5^2) + (2 * A75 * B75 * 'Monthly Returns'!$K$3 * 'Monthly Returns'!$K$4 * 'Monthly Returns'!$N$3) + (2 * A75 * C75 * 'Monthly Returns'!$K$3 * 'Monthly Returns'!$K$5 * 'Monthly Returns'!$N$4) + (2 * B75 * C75 * 'Monthly Returns'!$K$4 * 'Monthly Returns'!$K$5 * 'Monthly Returns'!$N$5))</f>
        <v>7.5446076872244605</v>
      </c>
      <c r="F75" s="8">
        <f t="shared" si="3"/>
        <v>0.11846441215184453</v>
      </c>
      <c r="I75">
        <v>0.66</v>
      </c>
      <c r="J75">
        <v>0.34</v>
      </c>
      <c r="K75">
        <f t="shared" si="4"/>
        <v>0.5528019784</v>
      </c>
      <c r="L75">
        <f t="shared" si="5"/>
        <v>1.82894256866</v>
      </c>
    </row>
    <row r="76" spans="1:12" x14ac:dyDescent="0.25">
      <c r="A76">
        <v>0</v>
      </c>
      <c r="B76">
        <v>0.74</v>
      </c>
      <c r="C76">
        <v>0.26</v>
      </c>
      <c r="D76">
        <f>A76*'Monthly Returns'!$J$3 + B76*'Monthly Returns'!$J$4 + C76*'Monthly Returns'!$J$5</f>
        <v>0.89123313749999955</v>
      </c>
      <c r="E76">
        <f>SQRT((A76^2 * 'Monthly Returns'!$K$3^2) + (B76^2 * 'Monthly Returns'!$K$4^2) + (C76^2 * 'Monthly Returns'!$K$5^2) + (2 * A76 * B76 * 'Monthly Returns'!$K$3 * 'Monthly Returns'!$K$4 * 'Monthly Returns'!$N$3) + (2 * A76 * C76 * 'Monthly Returns'!$K$3 * 'Monthly Returns'!$K$5 * 'Monthly Returns'!$N$4) + (2 * B76 * C76 * 'Monthly Returns'!$K$4 * 'Monthly Returns'!$K$5 * 'Monthly Returns'!$N$5))</f>
        <v>7.540274117976332</v>
      </c>
      <c r="F76" s="8">
        <f t="shared" si="3"/>
        <v>0.11819638431648818</v>
      </c>
      <c r="I76">
        <v>0.67</v>
      </c>
      <c r="J76">
        <v>0.33</v>
      </c>
      <c r="K76">
        <f t="shared" si="4"/>
        <v>0.54977839080000002</v>
      </c>
      <c r="L76">
        <f t="shared" si="5"/>
        <v>1.7751501401700001</v>
      </c>
    </row>
    <row r="77" spans="1:12" x14ac:dyDescent="0.25">
      <c r="A77">
        <v>0</v>
      </c>
      <c r="B77">
        <v>0.75</v>
      </c>
      <c r="C77">
        <v>0.25</v>
      </c>
      <c r="D77">
        <f>A77*'Monthly Returns'!$J$3 + B77*'Monthly Returns'!$J$4 + C77*'Monthly Returns'!$J$5</f>
        <v>0.88869876041666629</v>
      </c>
      <c r="E77">
        <f>SQRT((A77^2 * 'Monthly Returns'!$K$3^2) + (B77^2 * 'Monthly Returns'!$K$4^2) + (C77^2 * 'Monthly Returns'!$K$5^2) + (2 * A77 * B77 * 'Monthly Returns'!$K$3 * 'Monthly Returns'!$K$4 * 'Monthly Returns'!$N$3) + (2 * A77 * C77 * 'Monthly Returns'!$K$3 * 'Monthly Returns'!$K$5 * 'Monthly Returns'!$N$4) + (2 * B77 * C77 * 'Monthly Returns'!$K$4 * 'Monthly Returns'!$K$5 * 'Monthly Returns'!$N$5))</f>
        <v>7.5383053300744898</v>
      </c>
      <c r="F77" s="8">
        <f t="shared" si="3"/>
        <v>0.1178910539575988</v>
      </c>
      <c r="I77">
        <v>0.68</v>
      </c>
      <c r="J77">
        <v>0.32</v>
      </c>
      <c r="K77">
        <f t="shared" si="4"/>
        <v>0.54675480320000003</v>
      </c>
      <c r="L77">
        <f t="shared" si="5"/>
        <v>1.7213577116799998</v>
      </c>
    </row>
    <row r="78" spans="1:12" x14ac:dyDescent="0.25">
      <c r="A78">
        <v>0</v>
      </c>
      <c r="B78">
        <v>0.76</v>
      </c>
      <c r="C78">
        <v>0.24</v>
      </c>
      <c r="D78">
        <f>A78*'Monthly Returns'!$J$3 + B78*'Monthly Returns'!$J$4 + C78*'Monthly Returns'!$J$5</f>
        <v>0.88616438333333303</v>
      </c>
      <c r="E78">
        <f>SQRT((A78^2 * 'Monthly Returns'!$K$3^2) + (B78^2 * 'Monthly Returns'!$K$4^2) + (C78^2 * 'Monthly Returns'!$K$5^2) + (2 * A78 * B78 * 'Monthly Returns'!$K$3 * 'Monthly Returns'!$K$4 * 'Monthly Returns'!$N$3) + (2 * A78 * C78 * 'Monthly Returns'!$K$3 * 'Monthly Returns'!$K$5 * 'Monthly Returns'!$N$4) + (2 * B78 * C78 * 'Monthly Returns'!$K$4 * 'Monthly Returns'!$K$5 * 'Monthly Returns'!$N$5))</f>
        <v>7.5387031762593999</v>
      </c>
      <c r="F78" s="8">
        <f t="shared" si="3"/>
        <v>0.11754865029359539</v>
      </c>
      <c r="I78">
        <v>0.69</v>
      </c>
      <c r="J78">
        <v>0.31</v>
      </c>
      <c r="K78">
        <f t="shared" si="4"/>
        <v>0.54373121560000004</v>
      </c>
      <c r="L78">
        <f t="shared" si="5"/>
        <v>1.6675652831899999</v>
      </c>
    </row>
    <row r="79" spans="1:12" x14ac:dyDescent="0.25">
      <c r="A79">
        <v>0</v>
      </c>
      <c r="B79">
        <v>0.77</v>
      </c>
      <c r="C79">
        <v>0.23</v>
      </c>
      <c r="D79">
        <f>A79*'Monthly Returns'!$J$3 + B79*'Monthly Returns'!$J$4 + C79*'Monthly Returns'!$J$5</f>
        <v>0.88363000624999966</v>
      </c>
      <c r="E79">
        <f>SQRT((A79^2 * 'Monthly Returns'!$K$3^2) + (B79^2 * 'Monthly Returns'!$K$4^2) + (C79^2 * 'Monthly Returns'!$K$5^2) + (2 * A79 * B79 * 'Monthly Returns'!$K$3 * 'Monthly Returns'!$K$4 * 'Monthly Returns'!$N$3) + (2 * A79 * C79 * 'Monthly Returns'!$K$3 * 'Monthly Returns'!$K$5 * 'Monthly Returns'!$N$4) + (2 * B79 * C79 * 'Monthly Returns'!$K$4 * 'Monthly Returns'!$K$5 * 'Monthly Returns'!$N$5))</f>
        <v>7.5414672819794193</v>
      </c>
      <c r="F79" s="8">
        <f t="shared" si="3"/>
        <v>0.11716950736648586</v>
      </c>
      <c r="I79">
        <v>0.7</v>
      </c>
      <c r="J79">
        <v>0.3</v>
      </c>
      <c r="K79">
        <f t="shared" si="4"/>
        <v>0.54070762800000005</v>
      </c>
      <c r="L79">
        <f t="shared" si="5"/>
        <v>1.6137728546999999</v>
      </c>
    </row>
    <row r="80" spans="1:12" x14ac:dyDescent="0.25">
      <c r="A80">
        <v>0</v>
      </c>
      <c r="B80">
        <v>0.78</v>
      </c>
      <c r="C80">
        <v>0.22</v>
      </c>
      <c r="D80">
        <f>A80*'Monthly Returns'!$J$3 + B80*'Monthly Returns'!$J$4 + C80*'Monthly Returns'!$J$5</f>
        <v>0.88109562916666628</v>
      </c>
      <c r="E80">
        <f>SQRT((A80^2 * 'Monthly Returns'!$K$3^2) + (B80^2 * 'Monthly Returns'!$K$4^2) + (C80^2 * 'Monthly Returns'!$K$5^2) + (2 * A80 * B80 * 'Monthly Returns'!$K$3 * 'Monthly Returns'!$K$4 * 'Monthly Returns'!$N$3) + (2 * A80 * C80 * 'Monthly Returns'!$K$3 * 'Monthly Returns'!$K$5 * 'Monthly Returns'!$N$4) + (2 * B80 * C80 * 'Monthly Returns'!$K$4 * 'Monthly Returns'!$K$5 * 'Monthly Returns'!$N$5))</f>
        <v>7.5465950471518566</v>
      </c>
      <c r="F80" s="8">
        <f t="shared" si="3"/>
        <v>0.11675406241642694</v>
      </c>
      <c r="I80">
        <v>0.71</v>
      </c>
      <c r="J80">
        <v>0.28999999999999998</v>
      </c>
      <c r="K80">
        <f t="shared" si="4"/>
        <v>0.53768404040000006</v>
      </c>
      <c r="L80">
        <f t="shared" si="5"/>
        <v>1.5599804262099999</v>
      </c>
    </row>
    <row r="81" spans="1:12" x14ac:dyDescent="0.25">
      <c r="A81">
        <v>0</v>
      </c>
      <c r="B81">
        <v>0.79</v>
      </c>
      <c r="C81">
        <v>0.21</v>
      </c>
      <c r="D81">
        <f>A81*'Monthly Returns'!$J$3 + B81*'Monthly Returns'!$J$4 + C81*'Monthly Returns'!$J$5</f>
        <v>0.87856125208333291</v>
      </c>
      <c r="E81">
        <f>SQRT((A81^2 * 'Monthly Returns'!$K$3^2) + (B81^2 * 'Monthly Returns'!$K$4^2) + (C81^2 * 'Monthly Returns'!$K$5^2) + (2 * A81 * B81 * 'Monthly Returns'!$K$3 * 'Monthly Returns'!$K$4 * 'Monthly Returns'!$N$3) + (2 * A81 * C81 * 'Monthly Returns'!$K$3 * 'Monthly Returns'!$K$5 * 'Monthly Returns'!$N$4) + (2 * B81 * C81 * 'Monthly Returns'!$K$4 * 'Monthly Returns'!$K$5 * 'Monthly Returns'!$N$5))</f>
        <v>7.5540816583709374</v>
      </c>
      <c r="F81" s="8">
        <f t="shared" si="3"/>
        <v>0.11630285345271175</v>
      </c>
      <c r="I81">
        <v>0.72</v>
      </c>
      <c r="J81">
        <v>0.28000000000000003</v>
      </c>
      <c r="K81">
        <f t="shared" si="4"/>
        <v>0.53466045280000007</v>
      </c>
      <c r="L81">
        <f t="shared" si="5"/>
        <v>1.5061879977200001</v>
      </c>
    </row>
    <row r="82" spans="1:12" x14ac:dyDescent="0.25">
      <c r="A82">
        <v>0</v>
      </c>
      <c r="B82">
        <v>0.8</v>
      </c>
      <c r="C82">
        <v>0.2</v>
      </c>
      <c r="D82">
        <f>A82*'Monthly Returns'!$J$3 + B82*'Monthly Returns'!$J$4 + C82*'Monthly Returns'!$J$5</f>
        <v>0.87602687499999965</v>
      </c>
      <c r="E82">
        <f>SQRT((A82^2 * 'Monthly Returns'!$K$3^2) + (B82^2 * 'Monthly Returns'!$K$4^2) + (C82^2 * 'Monthly Returns'!$K$5^2) + (2 * A82 * B82 * 'Monthly Returns'!$K$3 * 'Monthly Returns'!$K$4 * 'Monthly Returns'!$N$3) + (2 * A82 * C82 * 'Monthly Returns'!$K$3 * 'Monthly Returns'!$K$5 * 'Monthly Returns'!$N$4) + (2 * B82 * C82 * 'Monthly Returns'!$K$4 * 'Monthly Returns'!$K$5 * 'Monthly Returns'!$N$5))</f>
        <v>7.5639201114292494</v>
      </c>
      <c r="F82" s="8">
        <f t="shared" si="3"/>
        <v>0.11581651605181602</v>
      </c>
      <c r="I82">
        <v>0.73</v>
      </c>
      <c r="J82">
        <v>0.27</v>
      </c>
      <c r="K82">
        <f t="shared" si="4"/>
        <v>0.53163686520000009</v>
      </c>
      <c r="L82">
        <f t="shared" si="5"/>
        <v>1.4523955692300001</v>
      </c>
    </row>
    <row r="83" spans="1:12" x14ac:dyDescent="0.25">
      <c r="A83">
        <v>0</v>
      </c>
      <c r="B83">
        <v>0.81</v>
      </c>
      <c r="C83">
        <v>0.19</v>
      </c>
      <c r="D83">
        <f>A83*'Monthly Returns'!$J$3 + B83*'Monthly Returns'!$J$4 + C83*'Monthly Returns'!$J$5</f>
        <v>0.87349249791666628</v>
      </c>
      <c r="E83">
        <f>SQRT((A83^2 * 'Monthly Returns'!$K$3^2) + (B83^2 * 'Monthly Returns'!$K$4^2) + (C83^2 * 'Monthly Returns'!$K$5^2) + (2 * A83 * B83 * 'Monthly Returns'!$K$3 * 'Monthly Returns'!$K$4 * 'Monthly Returns'!$N$3) + (2 * A83 * C83 * 'Monthly Returns'!$K$3 * 'Monthly Returns'!$K$5 * 'Monthly Returns'!$N$4) + (2 * B83 * C83 * 'Monthly Returns'!$K$4 * 'Monthly Returns'!$K$5 * 'Monthly Returns'!$N$5))</f>
        <v>7.5761012439077078</v>
      </c>
      <c r="F83" s="8">
        <f t="shared" si="3"/>
        <v>0.1152957794246852</v>
      </c>
      <c r="I83">
        <v>0.74</v>
      </c>
      <c r="J83">
        <v>0.26</v>
      </c>
      <c r="K83">
        <f t="shared" si="4"/>
        <v>0.5286132776000001</v>
      </c>
      <c r="L83">
        <f t="shared" si="5"/>
        <v>1.3986031407399999</v>
      </c>
    </row>
    <row r="84" spans="1:12" x14ac:dyDescent="0.25">
      <c r="A84">
        <v>0</v>
      </c>
      <c r="B84">
        <v>0.82</v>
      </c>
      <c r="C84">
        <v>0.18</v>
      </c>
      <c r="D84">
        <f>A84*'Monthly Returns'!$J$3 + B84*'Monthly Returns'!$J$4 + C84*'Monthly Returns'!$J$5</f>
        <v>0.87095812083333279</v>
      </c>
      <c r="E84">
        <f>SQRT((A84^2 * 'Monthly Returns'!$K$3^2) + (B84^2 * 'Monthly Returns'!$K$4^2) + (C84^2 * 'Monthly Returns'!$K$5^2) + (2 * A84 * B84 * 'Monthly Returns'!$K$3 * 'Monthly Returns'!$K$4 * 'Monthly Returns'!$N$3) + (2 * A84 * C84 * 'Monthly Returns'!$K$3 * 'Monthly Returns'!$K$5 * 'Monthly Returns'!$N$4) + (2 * B84 * C84 * 'Monthly Returns'!$K$4 * 'Monthly Returns'!$K$5 * 'Monthly Returns'!$N$5))</f>
        <v>7.5906137774823144</v>
      </c>
      <c r="F84" s="8">
        <f t="shared" si="3"/>
        <v>0.11474146180603273</v>
      </c>
      <c r="I84">
        <v>0.75</v>
      </c>
      <c r="J84">
        <v>0.25</v>
      </c>
      <c r="K84">
        <f t="shared" si="4"/>
        <v>0.52558969</v>
      </c>
      <c r="L84">
        <f t="shared" si="5"/>
        <v>1.3448107122499999</v>
      </c>
    </row>
    <row r="85" spans="1:12" x14ac:dyDescent="0.25">
      <c r="A85">
        <v>0</v>
      </c>
      <c r="B85">
        <v>0.83</v>
      </c>
      <c r="C85">
        <v>0.17</v>
      </c>
      <c r="D85">
        <f>A85*'Monthly Returns'!$J$3 + B85*'Monthly Returns'!$J$4 + C85*'Monthly Returns'!$J$5</f>
        <v>0.86842374374999953</v>
      </c>
      <c r="E85">
        <f>SQRT((A85^2 * 'Monthly Returns'!$K$3^2) + (B85^2 * 'Monthly Returns'!$K$4^2) + (C85^2 * 'Monthly Returns'!$K$5^2) + (2 * A85 * B85 * 'Monthly Returns'!$K$3 * 'Monthly Returns'!$K$4 * 'Monthly Returns'!$N$3) + (2 * A85 * C85 * 'Monthly Returns'!$K$3 * 'Monthly Returns'!$K$5 * 'Monthly Returns'!$N$4) + (2 * B85 * C85 * 'Monthly Returns'!$K$4 * 'Monthly Returns'!$K$5 * 'Monthly Returns'!$N$5))</f>
        <v>7.6074443694960507</v>
      </c>
      <c r="F85" s="8">
        <f t="shared" si="3"/>
        <v>0.11415446522779207</v>
      </c>
      <c r="I85">
        <v>0.76</v>
      </c>
      <c r="J85">
        <v>0.24</v>
      </c>
      <c r="K85">
        <f t="shared" si="4"/>
        <v>0.52256610240000001</v>
      </c>
      <c r="L85">
        <f t="shared" si="5"/>
        <v>1.2910182837599999</v>
      </c>
    </row>
    <row r="86" spans="1:12" x14ac:dyDescent="0.25">
      <c r="A86">
        <v>0</v>
      </c>
      <c r="B86">
        <v>0.84</v>
      </c>
      <c r="C86">
        <v>0.16</v>
      </c>
      <c r="D86">
        <f>A86*'Monthly Returns'!$J$3 + B86*'Monthly Returns'!$J$4 + C86*'Monthly Returns'!$J$5</f>
        <v>0.86588936666666627</v>
      </c>
      <c r="E86">
        <f>SQRT((A86^2 * 'Monthly Returns'!$K$3^2) + (B86^2 * 'Monthly Returns'!$K$4^2) + (C86^2 * 'Monthly Returns'!$K$5^2) + (2 * A86 * B86 * 'Monthly Returns'!$K$3 * 'Monthly Returns'!$K$4 * 'Monthly Returns'!$N$3) + (2 * A86 * C86 * 'Monthly Returns'!$K$3 * 'Monthly Returns'!$K$5 * 'Monthly Returns'!$N$4) + (2 * B86 * C86 * 'Monthly Returns'!$K$4 * 'Monthly Returns'!$K$5 * 'Monthly Returns'!$N$5))</f>
        <v>7.6265776732528181</v>
      </c>
      <c r="F86" s="8">
        <f t="shared" si="3"/>
        <v>0.11353576974681949</v>
      </c>
      <c r="I86">
        <v>0.77</v>
      </c>
      <c r="J86">
        <v>0.23</v>
      </c>
      <c r="K86">
        <f t="shared" si="4"/>
        <v>0.51954251480000002</v>
      </c>
      <c r="L86">
        <f t="shared" si="5"/>
        <v>1.23722585527</v>
      </c>
    </row>
    <row r="87" spans="1:12" x14ac:dyDescent="0.25">
      <c r="A87">
        <v>0</v>
      </c>
      <c r="B87">
        <v>0.85</v>
      </c>
      <c r="C87">
        <v>0.15</v>
      </c>
      <c r="D87">
        <f>A87*'Monthly Returns'!$J$3 + B87*'Monthly Returns'!$J$4 + C87*'Monthly Returns'!$J$5</f>
        <v>0.86335498958333279</v>
      </c>
      <c r="E87">
        <f>SQRT((A87^2 * 'Monthly Returns'!$K$3^2) + (B87^2 * 'Monthly Returns'!$K$4^2) + (C87^2 * 'Monthly Returns'!$K$5^2) + (2 * A87 * B87 * 'Monthly Returns'!$K$3 * 'Monthly Returns'!$K$4 * 'Monthly Returns'!$N$3) + (2 * A87 * C87 * 'Monthly Returns'!$K$3 * 'Monthly Returns'!$K$5 * 'Monthly Returns'!$N$4) + (2 * B87 * C87 * 'Monthly Returns'!$K$4 * 'Monthly Returns'!$K$5 * 'Monthly Returns'!$N$5))</f>
        <v>7.6479964064091961</v>
      </c>
      <c r="F87" s="8">
        <f t="shared" si="3"/>
        <v>0.11288642720331583</v>
      </c>
      <c r="I87">
        <v>0.78</v>
      </c>
      <c r="J87">
        <v>0.22</v>
      </c>
      <c r="K87">
        <f t="shared" si="4"/>
        <v>0.51651892720000003</v>
      </c>
      <c r="L87">
        <f t="shared" si="5"/>
        <v>1.18343342678</v>
      </c>
    </row>
    <row r="88" spans="1:12" x14ac:dyDescent="0.25">
      <c r="A88">
        <v>0</v>
      </c>
      <c r="B88">
        <v>0.86</v>
      </c>
      <c r="C88">
        <v>0.14000000000000001</v>
      </c>
      <c r="D88">
        <f>A88*'Monthly Returns'!$J$3 + B88*'Monthly Returns'!$J$4 + C88*'Monthly Returns'!$J$5</f>
        <v>0.86082061249999964</v>
      </c>
      <c r="E88">
        <f>SQRT((A88^2 * 'Monthly Returns'!$K$3^2) + (B88^2 * 'Monthly Returns'!$K$4^2) + (C88^2 * 'Monthly Returns'!$K$5^2) + (2 * A88 * B88 * 'Monthly Returns'!$K$3 * 'Monthly Returns'!$K$4 * 'Monthly Returns'!$N$3) + (2 * A88 * C88 * 'Monthly Returns'!$K$3 * 'Monthly Returns'!$K$5 * 'Monthly Returns'!$N$4) + (2 * B88 * C88 * 'Monthly Returns'!$K$4 * 'Monthly Returns'!$K$5 * 'Monthly Returns'!$N$5))</f>
        <v>7.6716814267698821</v>
      </c>
      <c r="F88" s="8">
        <f t="shared" si="3"/>
        <v>0.11220755459112479</v>
      </c>
      <c r="I88">
        <v>0.79</v>
      </c>
      <c r="J88">
        <v>0.21</v>
      </c>
      <c r="K88">
        <f t="shared" si="4"/>
        <v>0.51349533960000004</v>
      </c>
      <c r="L88">
        <f t="shared" si="5"/>
        <v>1.12964099829</v>
      </c>
    </row>
    <row r="89" spans="1:12" x14ac:dyDescent="0.25">
      <c r="A89">
        <v>0</v>
      </c>
      <c r="B89">
        <v>0.87</v>
      </c>
      <c r="C89">
        <v>0.13</v>
      </c>
      <c r="D89">
        <f>A89*'Monthly Returns'!$J$3 + B89*'Monthly Returns'!$J$4 + C89*'Monthly Returns'!$J$5</f>
        <v>0.85828623541666627</v>
      </c>
      <c r="E89">
        <f>SQRT((A89^2 * 'Monthly Returns'!$K$3^2) + (B89^2 * 'Monthly Returns'!$K$4^2) + (C89^2 * 'Monthly Returns'!$K$5^2) + (2 * A89 * B89 * 'Monthly Returns'!$K$3 * 'Monthly Returns'!$K$4 * 'Monthly Returns'!$N$3) + (2 * A89 * C89 * 'Monthly Returns'!$K$3 * 'Monthly Returns'!$K$5 * 'Monthly Returns'!$N$4) + (2 * B89 * C89 * 'Monthly Returns'!$K$4 * 'Monthly Returns'!$K$5 * 'Monthly Returns'!$N$5))</f>
        <v>7.6976118147352928</v>
      </c>
      <c r="F89" s="8">
        <f t="shared" si="3"/>
        <v>0.11150032712401479</v>
      </c>
      <c r="I89">
        <v>0.8</v>
      </c>
      <c r="J89">
        <v>0.2</v>
      </c>
      <c r="K89">
        <f t="shared" si="4"/>
        <v>0.51047175200000006</v>
      </c>
      <c r="L89">
        <f t="shared" si="5"/>
        <v>1.0758485698</v>
      </c>
    </row>
    <row r="90" spans="1:12" x14ac:dyDescent="0.25">
      <c r="A90">
        <v>0</v>
      </c>
      <c r="B90">
        <v>0.88</v>
      </c>
      <c r="C90">
        <v>0.12</v>
      </c>
      <c r="D90">
        <f>A90*'Monthly Returns'!$J$3 + B90*'Monthly Returns'!$J$4 + C90*'Monthly Returns'!$J$5</f>
        <v>0.85575185833333289</v>
      </c>
      <c r="E90">
        <f>SQRT((A90^2 * 'Monthly Returns'!$K$3^2) + (B90^2 * 'Monthly Returns'!$K$4^2) + (C90^2 * 'Monthly Returns'!$K$5^2) + (2 * A90 * B90 * 'Monthly Returns'!$K$3 * 'Monthly Returns'!$K$4 * 'Monthly Returns'!$N$3) + (2 * A90 * C90 * 'Monthly Returns'!$K$3 * 'Monthly Returns'!$K$5 * 'Monthly Returns'!$N$4) + (2 * B90 * C90 * 'Monthly Returns'!$K$4 * 'Monthly Returns'!$K$5 * 'Monthly Returns'!$N$5))</f>
        <v>7.7257649616052344</v>
      </c>
      <c r="F90" s="8">
        <f t="shared" si="3"/>
        <v>0.11076597108327349</v>
      </c>
      <c r="I90">
        <v>0.81</v>
      </c>
      <c r="J90">
        <v>0.19</v>
      </c>
      <c r="K90">
        <f t="shared" si="4"/>
        <v>0.50744816440000007</v>
      </c>
      <c r="L90">
        <f t="shared" si="5"/>
        <v>1.02205614131</v>
      </c>
    </row>
    <row r="91" spans="1:12" x14ac:dyDescent="0.25">
      <c r="A91">
        <v>0</v>
      </c>
      <c r="B91">
        <v>0.89</v>
      </c>
      <c r="C91">
        <v>0.11</v>
      </c>
      <c r="D91">
        <f>A91*'Monthly Returns'!$J$3 + B91*'Monthly Returns'!$J$4 + C91*'Monthly Returns'!$J$5</f>
        <v>0.85321748124999963</v>
      </c>
      <c r="E91">
        <f>SQRT((A91^2 * 'Monthly Returns'!$K$3^2) + (B91^2 * 'Monthly Returns'!$K$4^2) + (C91^2 * 'Monthly Returns'!$K$5^2) + (2 * A91 * B91 * 'Monthly Returns'!$K$3 * 'Monthly Returns'!$K$4 * 'Monthly Returns'!$N$3) + (2 * A91 * C91 * 'Monthly Returns'!$K$3 * 'Monthly Returns'!$K$5 * 'Monthly Returns'!$N$4) + (2 * B91 * C91 * 'Monthly Returns'!$K$4 * 'Monthly Returns'!$K$5 * 'Monthly Returns'!$N$5))</f>
        <v>7.7561166629112988</v>
      </c>
      <c r="F91" s="8">
        <f t="shared" si="3"/>
        <v>0.11000575653148312</v>
      </c>
      <c r="I91">
        <v>0.82</v>
      </c>
      <c r="J91">
        <v>0.18</v>
      </c>
      <c r="K91">
        <f t="shared" si="4"/>
        <v>0.50442457679999997</v>
      </c>
      <c r="L91">
        <f t="shared" si="5"/>
        <v>0.9682637128199999</v>
      </c>
    </row>
    <row r="92" spans="1:12" x14ac:dyDescent="0.25">
      <c r="A92">
        <v>0</v>
      </c>
      <c r="B92">
        <v>0.9</v>
      </c>
      <c r="C92">
        <v>0.1</v>
      </c>
      <c r="D92">
        <f>A92*'Monthly Returns'!$J$3 + B92*'Monthly Returns'!$J$4 + C92*'Monthly Returns'!$J$5</f>
        <v>0.85068310416666626</v>
      </c>
      <c r="E92">
        <f>SQRT((A92^2 * 'Monthly Returns'!$K$3^2) + (B92^2 * 'Monthly Returns'!$K$4^2) + (C92^2 * 'Monthly Returns'!$K$5^2) + (2 * A92 * B92 * 'Monthly Returns'!$K$3 * 'Monthly Returns'!$K$4 * 'Monthly Returns'!$N$3) + (2 * A92 * C92 * 'Monthly Returns'!$K$3 * 'Monthly Returns'!$K$5 * 'Monthly Returns'!$N$4) + (2 * B92 * C92 * 'Monthly Returns'!$K$4 * 'Monthly Returns'!$K$5 * 'Monthly Returns'!$N$5))</f>
        <v>7.7886412159324587</v>
      </c>
      <c r="F92" s="8">
        <f t="shared" si="3"/>
        <v>0.10922098997531268</v>
      </c>
      <c r="I92">
        <v>0.83</v>
      </c>
      <c r="J92">
        <v>0.17</v>
      </c>
      <c r="K92">
        <f t="shared" si="4"/>
        <v>0.50140098919999998</v>
      </c>
      <c r="L92">
        <f t="shared" si="5"/>
        <v>0.91447128433000002</v>
      </c>
    </row>
    <row r="93" spans="1:12" x14ac:dyDescent="0.25">
      <c r="A93">
        <v>0</v>
      </c>
      <c r="B93">
        <v>0.91</v>
      </c>
      <c r="C93">
        <v>0.09</v>
      </c>
      <c r="D93">
        <f>A93*'Monthly Returns'!$J$3 + B93*'Monthly Returns'!$J$4 + C93*'Monthly Returns'!$J$5</f>
        <v>0.84814872708333289</v>
      </c>
      <c r="E93">
        <f>SQRT((A93^2 * 'Monthly Returns'!$K$3^2) + (B93^2 * 'Monthly Returns'!$K$4^2) + (C93^2 * 'Monthly Returns'!$K$5^2) + (2 * A93 * B93 * 'Monthly Returns'!$K$3 * 'Monthly Returns'!$K$4 * 'Monthly Returns'!$N$3) + (2 * A93 * C93 * 'Monthly Returns'!$K$3 * 'Monthly Returns'!$K$5 * 'Monthly Returns'!$N$4) + (2 * B93 * C93 * 'Monthly Returns'!$K$4 * 'Monthly Returns'!$K$5 * 'Monthly Returns'!$N$5))</f>
        <v>7.8233115205430623</v>
      </c>
      <c r="F93" s="8">
        <f t="shared" si="3"/>
        <v>0.10841300705669175</v>
      </c>
      <c r="I93">
        <v>0.84</v>
      </c>
      <c r="J93">
        <v>0.16</v>
      </c>
      <c r="K93">
        <f t="shared" si="4"/>
        <v>0.49837740159999999</v>
      </c>
      <c r="L93">
        <f t="shared" si="5"/>
        <v>0.86067885583999992</v>
      </c>
    </row>
    <row r="94" spans="1:12" x14ac:dyDescent="0.25">
      <c r="A94">
        <v>0</v>
      </c>
      <c r="B94">
        <v>0.92</v>
      </c>
      <c r="C94">
        <v>0.08</v>
      </c>
      <c r="D94">
        <f>A94*'Monthly Returns'!$J$3 + B94*'Monthly Returns'!$J$4 + C94*'Monthly Returns'!$J$5</f>
        <v>0.84561434999999952</v>
      </c>
      <c r="E94">
        <f>SQRT((A94^2 * 'Monthly Returns'!$K$3^2) + (B94^2 * 'Monthly Returns'!$K$4^2) + (C94^2 * 'Monthly Returns'!$K$5^2) + (2 * A94 * B94 * 'Monthly Returns'!$K$3 * 'Monthly Returns'!$K$4 * 'Monthly Returns'!$N$3) + (2 * A94 * C94 * 'Monthly Returns'!$K$3 * 'Monthly Returns'!$K$5 * 'Monthly Returns'!$N$4) + (2 * B94 * C94 * 'Monthly Returns'!$K$4 * 'Monthly Returns'!$K$5 * 'Monthly Returns'!$N$5))</f>
        <v>7.8600991825491695</v>
      </c>
      <c r="F94" s="8">
        <f t="shared" si="3"/>
        <v>0.10758316534699906</v>
      </c>
      <c r="I94">
        <v>0.85</v>
      </c>
      <c r="J94">
        <v>0.15</v>
      </c>
      <c r="K94">
        <f t="shared" si="4"/>
        <v>0.495353814</v>
      </c>
      <c r="L94">
        <f t="shared" si="5"/>
        <v>0.80688642734999994</v>
      </c>
    </row>
    <row r="95" spans="1:12" x14ac:dyDescent="0.25">
      <c r="A95">
        <v>0</v>
      </c>
      <c r="B95">
        <v>0.93</v>
      </c>
      <c r="C95">
        <v>7.0000000000000007E-2</v>
      </c>
      <c r="D95">
        <f>A95*'Monthly Returns'!$J$3 + B95*'Monthly Returns'!$J$4 + C95*'Monthly Returns'!$J$5</f>
        <v>0.84307997291666625</v>
      </c>
      <c r="E95">
        <f>SQRT((A95^2 * 'Monthly Returns'!$K$3^2) + (B95^2 * 'Monthly Returns'!$K$4^2) + (C95^2 * 'Monthly Returns'!$K$5^2) + (2 * A95 * B95 * 'Monthly Returns'!$K$3 * 'Monthly Returns'!$K$4 * 'Monthly Returns'!$N$3) + (2 * A95 * C95 * 'Monthly Returns'!$K$3 * 'Monthly Returns'!$K$5 * 'Monthly Returns'!$N$4) + (2 * B95 * C95 * 'Monthly Returns'!$K$4 * 'Monthly Returns'!$K$5 * 'Monthly Returns'!$N$5))</f>
        <v>7.8989746186873422</v>
      </c>
      <c r="F95" s="8">
        <f t="shared" si="3"/>
        <v>0.10673283731310051</v>
      </c>
      <c r="I95">
        <v>0.86</v>
      </c>
      <c r="J95">
        <v>0.14000000000000001</v>
      </c>
      <c r="K95">
        <f t="shared" si="4"/>
        <v>0.49233022640000002</v>
      </c>
      <c r="L95">
        <f t="shared" si="5"/>
        <v>0.75309399886000006</v>
      </c>
    </row>
    <row r="96" spans="1:12" x14ac:dyDescent="0.25">
      <c r="A96">
        <v>0</v>
      </c>
      <c r="B96">
        <v>0.94</v>
      </c>
      <c r="C96">
        <v>0.06</v>
      </c>
      <c r="D96">
        <f>A96*'Monthly Returns'!$J$3 + B96*'Monthly Returns'!$J$4 + C96*'Monthly Returns'!$J$5</f>
        <v>0.84054559583333277</v>
      </c>
      <c r="E96">
        <f>SQRT((A96^2 * 'Monthly Returns'!$K$3^2) + (B96^2 * 'Monthly Returns'!$K$4^2) + (C96^2 * 'Monthly Returns'!$K$5^2) + (2 * A96 * B96 * 'Monthly Returns'!$K$3 * 'Monthly Returns'!$K$4 * 'Monthly Returns'!$N$3) + (2 * A96 * C96 * 'Monthly Returns'!$K$3 * 'Monthly Returns'!$K$5 * 'Monthly Returns'!$N$4) + (2 * B96 * C96 * 'Monthly Returns'!$K$4 * 'Monthly Returns'!$K$5 * 'Monthly Returns'!$N$5))</f>
        <v>7.9399071624882325</v>
      </c>
      <c r="F96" s="8">
        <f t="shared" si="3"/>
        <v>0.10586340351741846</v>
      </c>
      <c r="I96">
        <v>0.87</v>
      </c>
      <c r="J96">
        <v>0.13</v>
      </c>
      <c r="K96">
        <f t="shared" si="4"/>
        <v>0.48930663880000003</v>
      </c>
      <c r="L96">
        <f t="shared" si="5"/>
        <v>0.69930157036999996</v>
      </c>
    </row>
    <row r="97" spans="1:12" x14ac:dyDescent="0.25">
      <c r="A97">
        <v>0</v>
      </c>
      <c r="B97">
        <v>0.95</v>
      </c>
      <c r="C97">
        <v>0.05</v>
      </c>
      <c r="D97">
        <f>A97*'Monthly Returns'!$J$3 + B97*'Monthly Returns'!$J$4 + C97*'Monthly Returns'!$J$5</f>
        <v>0.83801121874999951</v>
      </c>
      <c r="E97">
        <f>SQRT((A97^2 * 'Monthly Returns'!$K$3^2) + (B97^2 * 'Monthly Returns'!$K$4^2) + (C97^2 * 'Monthly Returns'!$K$5^2) + (2 * A97 * B97 * 'Monthly Returns'!$K$3 * 'Monthly Returns'!$K$4 * 'Monthly Returns'!$N$3) + (2 * A97 * C97 * 'Monthly Returns'!$K$3 * 'Monthly Returns'!$K$5 * 'Monthly Returns'!$N$4) + (2 * B97 * C97 * 'Monthly Returns'!$K$4 * 'Monthly Returns'!$K$5 * 'Monthly Returns'!$N$5))</f>
        <v>7.9828651702446685</v>
      </c>
      <c r="F97" s="8">
        <f t="shared" si="3"/>
        <v>0.10497624610692444</v>
      </c>
      <c r="I97">
        <v>0.88</v>
      </c>
      <c r="J97">
        <v>0.12</v>
      </c>
      <c r="K97">
        <f t="shared" si="4"/>
        <v>0.48628305120000004</v>
      </c>
      <c r="L97">
        <f t="shared" si="5"/>
        <v>0.64550914187999997</v>
      </c>
    </row>
    <row r="98" spans="1:12" x14ac:dyDescent="0.25">
      <c r="A98">
        <v>0</v>
      </c>
      <c r="B98">
        <v>0.96</v>
      </c>
      <c r="C98">
        <v>0.04</v>
      </c>
      <c r="D98">
        <f>A98*'Monthly Returns'!$J$3 + B98*'Monthly Returns'!$J$4 + C98*'Monthly Returns'!$J$5</f>
        <v>0.83547684166666625</v>
      </c>
      <c r="E98">
        <f>SQRT((A98^2 * 'Monthly Returns'!$K$3^2) + (B98^2 * 'Monthly Returns'!$K$4^2) + (C98^2 * 'Monthly Returns'!$K$5^2) + (2 * A98 * B98 * 'Monthly Returns'!$K$3 * 'Monthly Returns'!$K$4 * 'Monthly Returns'!$N$3) + (2 * A98 * C98 * 'Monthly Returns'!$K$3 * 'Monthly Returns'!$K$5 * 'Monthly Returns'!$N$4) + (2 * B98 * C98 * 'Monthly Returns'!$K$4 * 'Monthly Returns'!$K$5 * 'Monthly Returns'!$N$5))</f>
        <v>8.0278161263688226</v>
      </c>
      <c r="F98" s="8">
        <f t="shared" si="3"/>
        <v>0.10407274263823639</v>
      </c>
      <c r="I98">
        <v>0.89</v>
      </c>
      <c r="J98">
        <v>0.11</v>
      </c>
      <c r="K98">
        <f t="shared" si="4"/>
        <v>0.48325946360000005</v>
      </c>
      <c r="L98">
        <f t="shared" si="5"/>
        <v>0.59171671338999998</v>
      </c>
    </row>
    <row r="99" spans="1:12" x14ac:dyDescent="0.25">
      <c r="A99">
        <v>0</v>
      </c>
      <c r="B99">
        <v>0.97</v>
      </c>
      <c r="C99">
        <v>0.03</v>
      </c>
      <c r="D99">
        <f>A99*'Monthly Returns'!$J$3 + B99*'Monthly Returns'!$J$4 + C99*'Monthly Returns'!$J$5</f>
        <v>0.83294246458333288</v>
      </c>
      <c r="E99">
        <f>SQRT((A99^2 * 'Monthly Returns'!$K$3^2) + (B99^2 * 'Monthly Returns'!$K$4^2) + (C99^2 * 'Monthly Returns'!$K$5^2) + (2 * A99 * B99 * 'Monthly Returns'!$K$3 * 'Monthly Returns'!$K$4 * 'Monthly Returns'!$N$3) + (2 * A99 * C99 * 'Monthly Returns'!$K$3 * 'Monthly Returns'!$K$5 * 'Monthly Returns'!$N$4) + (2 * B99 * C99 * 'Monthly Returns'!$K$4 * 'Monthly Returns'!$K$5 * 'Monthly Returns'!$N$5))</f>
        <v>8.0747267474743438</v>
      </c>
      <c r="F99" s="8">
        <f t="shared" si="3"/>
        <v>0.10315426027807877</v>
      </c>
      <c r="I99">
        <v>0.9</v>
      </c>
      <c r="J99">
        <v>0.1</v>
      </c>
      <c r="K99">
        <f t="shared" si="4"/>
        <v>0.48023587600000006</v>
      </c>
      <c r="L99">
        <f t="shared" si="5"/>
        <v>0.53792428489999999</v>
      </c>
    </row>
    <row r="100" spans="1:12" x14ac:dyDescent="0.25">
      <c r="A100">
        <v>0</v>
      </c>
      <c r="B100">
        <v>0.98</v>
      </c>
      <c r="C100">
        <v>0.02</v>
      </c>
      <c r="D100">
        <f>A100*'Monthly Returns'!$J$3 + B100*'Monthly Returns'!$J$4 + C100*'Monthly Returns'!$J$5</f>
        <v>0.8304080874999995</v>
      </c>
      <c r="E100">
        <f>SQRT((A100^2 * 'Monthly Returns'!$K$3^2) + (B100^2 * 'Monthly Returns'!$K$4^2) + (C100^2 * 'Monthly Returns'!$K$5^2) + (2 * A100 * B100 * 'Monthly Returns'!$K$3 * 'Monthly Returns'!$K$4 * 'Monthly Returns'!$N$3) + (2 * A100 * C100 * 'Monthly Returns'!$K$3 * 'Monthly Returns'!$K$5 * 'Monthly Returns'!$N$4) + (2 * B100 * C100 * 'Monthly Returns'!$K$4 * 'Monthly Returns'!$K$5 * 'Monthly Returns'!$N$5))</f>
        <v>8.1235630845754052</v>
      </c>
      <c r="F100" s="8">
        <f t="shared" si="3"/>
        <v>0.10222215041041963</v>
      </c>
      <c r="I100">
        <v>0.91</v>
      </c>
      <c r="J100">
        <v>0.09</v>
      </c>
      <c r="K100">
        <f t="shared" si="4"/>
        <v>0.47721228840000002</v>
      </c>
      <c r="L100">
        <f t="shared" si="5"/>
        <v>0.48413185640999995</v>
      </c>
    </row>
    <row r="101" spans="1:12" x14ac:dyDescent="0.25">
      <c r="A101">
        <v>0</v>
      </c>
      <c r="B101">
        <v>0.99</v>
      </c>
      <c r="C101">
        <v>0.01</v>
      </c>
      <c r="D101">
        <f>A101*'Monthly Returns'!$J$3 + B101*'Monthly Returns'!$J$4 + C101*'Monthly Returns'!$J$5</f>
        <v>0.82787371041666624</v>
      </c>
      <c r="E101">
        <f>SQRT((A101^2 * 'Monthly Returns'!$K$3^2) + (B101^2 * 'Monthly Returns'!$K$4^2) + (C101^2 * 'Monthly Returns'!$K$5^2) + (2 * A101 * B101 * 'Monthly Returns'!$K$3 * 'Monthly Returns'!$K$4 * 'Monthly Returns'!$N$3) + (2 * A101 * C101 * 'Monthly Returns'!$K$3 * 'Monthly Returns'!$K$5 * 'Monthly Returns'!$N$4) + (2 * B101 * C101 * 'Monthly Returns'!$K$4 * 'Monthly Returns'!$K$5 * 'Monthly Returns'!$N$5))</f>
        <v>8.1742906228542758</v>
      </c>
      <c r="F101" s="8">
        <f t="shared" si="3"/>
        <v>0.10127774367381027</v>
      </c>
      <c r="I101">
        <v>0.92</v>
      </c>
      <c r="J101">
        <v>0.08</v>
      </c>
      <c r="K101">
        <f t="shared" si="4"/>
        <v>0.47418870080000003</v>
      </c>
      <c r="L101">
        <f t="shared" si="5"/>
        <v>0.43033942791999996</v>
      </c>
    </row>
    <row r="102" spans="1:12" x14ac:dyDescent="0.25">
      <c r="A102">
        <v>0.01</v>
      </c>
      <c r="B102">
        <v>0</v>
      </c>
      <c r="C102">
        <v>0.99</v>
      </c>
      <c r="D102">
        <f>A102*'Monthly Returns'!$J$3 + B102*'Monthly Returns'!$J$4 + C102*'Monthly Returns'!$J$5</f>
        <v>1.0738177995833331</v>
      </c>
      <c r="E102">
        <f>SQRT((A102^2 * 'Monthly Returns'!$K$3^2) + (B102^2 * 'Monthly Returns'!$K$4^2) + (C102^2 * 'Monthly Returns'!$K$5^2) + (2 * A102 * B102 * 'Monthly Returns'!$K$3 * 'Monthly Returns'!$K$4 * 'Monthly Returns'!$N$3) + (2 * A102 * C102 * 'Monthly Returns'!$K$3 * 'Monthly Returns'!$K$5 * 'Monthly Returns'!$N$4) + (2 * B102 * C102 * 'Monthly Returns'!$K$4 * 'Monthly Returns'!$K$5 * 'Monthly Returns'!$N$5))</f>
        <v>12.451948111207734</v>
      </c>
      <c r="F102" s="8">
        <f t="shared" si="3"/>
        <v>8.6236931763055816E-2</v>
      </c>
      <c r="I102">
        <v>0.93</v>
      </c>
      <c r="J102">
        <v>7.0000000000000007E-2</v>
      </c>
      <c r="K102">
        <f t="shared" si="4"/>
        <v>0.47116511320000004</v>
      </c>
      <c r="L102">
        <f t="shared" si="5"/>
        <v>0.37654699943000003</v>
      </c>
    </row>
    <row r="103" spans="1:12" x14ac:dyDescent="0.25">
      <c r="A103">
        <v>0.01</v>
      </c>
      <c r="B103">
        <v>0.01</v>
      </c>
      <c r="C103">
        <v>0.98</v>
      </c>
      <c r="D103">
        <f>A103*'Monthly Returns'!$J$3 + B103*'Monthly Returns'!$J$4 + C103*'Monthly Returns'!$J$5</f>
        <v>1.0712834224999996</v>
      </c>
      <c r="E103">
        <f>SQRT((A103^2 * 'Monthly Returns'!$K$3^2) + (B103^2 * 'Monthly Returns'!$K$4^2) + (C103^2 * 'Monthly Returns'!$K$5^2) + (2 * A103 * B103 * 'Monthly Returns'!$K$3 * 'Monthly Returns'!$K$4 * 'Monthly Returns'!$N$3) + (2 * A103 * C103 * 'Monthly Returns'!$K$3 * 'Monthly Returns'!$K$5 * 'Monthly Returns'!$N$4) + (2 * B103 * C103 * 'Monthly Returns'!$K$4 * 'Monthly Returns'!$K$5 * 'Monthly Returns'!$N$5))</f>
        <v>12.345414321619234</v>
      </c>
      <c r="F103" s="8">
        <f t="shared" si="3"/>
        <v>8.6775817691591997E-2</v>
      </c>
      <c r="I103">
        <v>0.94</v>
      </c>
      <c r="J103">
        <v>0.06</v>
      </c>
      <c r="K103">
        <f t="shared" si="4"/>
        <v>0.4681415256</v>
      </c>
      <c r="L103">
        <f t="shared" si="5"/>
        <v>0.32275457093999999</v>
      </c>
    </row>
    <row r="104" spans="1:12" x14ac:dyDescent="0.25">
      <c r="A104">
        <v>0.01</v>
      </c>
      <c r="B104">
        <v>0.02</v>
      </c>
      <c r="C104">
        <v>0.97</v>
      </c>
      <c r="D104">
        <f>A104*'Monthly Returns'!$J$3 + B104*'Monthly Returns'!$J$4 + C104*'Monthly Returns'!$J$5</f>
        <v>1.0687490454166666</v>
      </c>
      <c r="E104">
        <f>SQRT((A104^2 * 'Monthly Returns'!$K$3^2) + (B104^2 * 'Monthly Returns'!$K$4^2) + (C104^2 * 'Monthly Returns'!$K$5^2) + (2 * A104 * B104 * 'Monthly Returns'!$K$3 * 'Monthly Returns'!$K$4 * 'Monthly Returns'!$N$3) + (2 * A104 * C104 * 'Monthly Returns'!$K$3 * 'Monthly Returns'!$K$5 * 'Monthly Returns'!$N$4) + (2 * B104 * C104 * 'Monthly Returns'!$K$4 * 'Monthly Returns'!$K$5 * 'Monthly Returns'!$N$5))</f>
        <v>12.239411041213591</v>
      </c>
      <c r="F104" s="8">
        <f t="shared" si="3"/>
        <v>8.7320300120478297E-2</v>
      </c>
      <c r="I104">
        <v>0.95</v>
      </c>
      <c r="J104">
        <v>0.05</v>
      </c>
      <c r="K104">
        <f t="shared" si="4"/>
        <v>0.46511793800000001</v>
      </c>
      <c r="L104">
        <f t="shared" si="5"/>
        <v>0.26896214245</v>
      </c>
    </row>
    <row r="105" spans="1:12" x14ac:dyDescent="0.25">
      <c r="A105">
        <v>0.01</v>
      </c>
      <c r="B105">
        <v>0.03</v>
      </c>
      <c r="C105">
        <v>0.96</v>
      </c>
      <c r="D105">
        <f>A105*'Monthly Returns'!$J$3 + B105*'Monthly Returns'!$J$4 + C105*'Monthly Returns'!$J$5</f>
        <v>1.0662146683333331</v>
      </c>
      <c r="E105">
        <f>SQRT((A105^2 * 'Monthly Returns'!$K$3^2) + (B105^2 * 'Monthly Returns'!$K$4^2) + (C105^2 * 'Monthly Returns'!$K$5^2) + (2 * A105 * B105 * 'Monthly Returns'!$K$3 * 'Monthly Returns'!$K$4 * 'Monthly Returns'!$N$3) + (2 * A105 * C105 * 'Monthly Returns'!$K$3 * 'Monthly Returns'!$K$5 * 'Monthly Returns'!$N$4) + (2 * B105 * C105 * 'Monthly Returns'!$K$4 * 'Monthly Returns'!$K$5 * 'Monthly Returns'!$N$5))</f>
        <v>12.13395217372433</v>
      </c>
      <c r="F105" s="8">
        <f t="shared" si="3"/>
        <v>8.7870353621648981E-2</v>
      </c>
      <c r="I105">
        <v>0.96</v>
      </c>
      <c r="J105">
        <v>0.04</v>
      </c>
      <c r="K105">
        <f t="shared" si="4"/>
        <v>0.46209435040000002</v>
      </c>
      <c r="L105">
        <f t="shared" si="5"/>
        <v>0.21516971395999998</v>
      </c>
    </row>
    <row r="106" spans="1:12" x14ac:dyDescent="0.25">
      <c r="A106">
        <v>0.01</v>
      </c>
      <c r="B106">
        <v>0.04</v>
      </c>
      <c r="C106">
        <v>0.95</v>
      </c>
      <c r="D106">
        <f>A106*'Monthly Returns'!$J$3 + B106*'Monthly Returns'!$J$4 + C106*'Monthly Returns'!$J$5</f>
        <v>1.0636802912499999</v>
      </c>
      <c r="E106">
        <f>SQRT((A106^2 * 'Monthly Returns'!$K$3^2) + (B106^2 * 'Monthly Returns'!$K$4^2) + (C106^2 * 'Monthly Returns'!$K$5^2) + (2 * A106 * B106 * 'Monthly Returns'!$K$3 * 'Monthly Returns'!$K$4 * 'Monthly Returns'!$N$3) + (2 * A106 * C106 * 'Monthly Returns'!$K$3 * 'Monthly Returns'!$K$5 * 'Monthly Returns'!$N$4) + (2 * B106 * C106 * 'Monthly Returns'!$K$4 * 'Monthly Returns'!$K$5 * 'Monthly Returns'!$N$5))</f>
        <v>12.029052037786933</v>
      </c>
      <c r="F106" s="8">
        <f t="shared" si="3"/>
        <v>8.8425944780075316E-2</v>
      </c>
      <c r="I106">
        <v>0.97</v>
      </c>
      <c r="J106">
        <v>0.03</v>
      </c>
      <c r="K106">
        <f t="shared" si="4"/>
        <v>0.45907076279999998</v>
      </c>
      <c r="L106">
        <f t="shared" si="5"/>
        <v>0.16137728546999999</v>
      </c>
    </row>
    <row r="107" spans="1:12" x14ac:dyDescent="0.25">
      <c r="A107">
        <v>0.01</v>
      </c>
      <c r="B107">
        <v>0.05</v>
      </c>
      <c r="C107">
        <v>0.94</v>
      </c>
      <c r="D107">
        <f>A107*'Monthly Returns'!$J$3 + B107*'Monthly Returns'!$J$4 + C107*'Monthly Returns'!$J$5</f>
        <v>1.0611459141666664</v>
      </c>
      <c r="E107">
        <f>SQRT((A107^2 * 'Monthly Returns'!$K$3^2) + (B107^2 * 'Monthly Returns'!$K$4^2) + (C107^2 * 'Monthly Returns'!$K$5^2) + (2 * A107 * B107 * 'Monthly Returns'!$K$3 * 'Monthly Returns'!$K$4 * 'Monthly Returns'!$N$3) + (2 * A107 * C107 * 'Monthly Returns'!$K$3 * 'Monthly Returns'!$K$5 * 'Monthly Returns'!$N$4) + (2 * B107 * C107 * 'Monthly Returns'!$K$4 * 'Monthly Returns'!$K$5 * 'Monthly Returns'!$N$5))</f>
        <v>11.924725378659712</v>
      </c>
      <c r="F107" s="8">
        <f t="shared" si="3"/>
        <v>8.8987031606251932E-2</v>
      </c>
      <c r="I107">
        <v>0.98</v>
      </c>
      <c r="J107">
        <v>0.02</v>
      </c>
      <c r="K107">
        <f t="shared" si="4"/>
        <v>0.45604717519999999</v>
      </c>
      <c r="L107">
        <f t="shared" si="5"/>
        <v>0.10758485697999999</v>
      </c>
    </row>
    <row r="108" spans="1:12" x14ac:dyDescent="0.25">
      <c r="A108">
        <v>0.01</v>
      </c>
      <c r="B108">
        <v>0.06</v>
      </c>
      <c r="C108">
        <v>0.93</v>
      </c>
      <c r="D108">
        <f>A108*'Monthly Returns'!$J$3 + B108*'Monthly Returns'!$J$4 + C108*'Monthly Returns'!$J$5</f>
        <v>1.0586115370833331</v>
      </c>
      <c r="E108">
        <f>SQRT((A108^2 * 'Monthly Returns'!$K$3^2) + (B108^2 * 'Monthly Returns'!$K$4^2) + (C108^2 * 'Monthly Returns'!$K$5^2) + (2 * A108 * B108 * 'Monthly Returns'!$K$3 * 'Monthly Returns'!$K$4 * 'Monthly Returns'!$N$3) + (2 * A108 * C108 * 'Monthly Returns'!$K$3 * 'Monthly Returns'!$K$5 * 'Monthly Returns'!$N$4) + (2 * B108 * C108 * 'Monthly Returns'!$K$4 * 'Monthly Returns'!$K$5 * 'Monthly Returns'!$N$5))</f>
        <v>11.820987380089043</v>
      </c>
      <c r="F108" s="8">
        <f t="shared" si="3"/>
        <v>8.9553562916954821E-2</v>
      </c>
      <c r="I108">
        <v>0.99</v>
      </c>
      <c r="J108">
        <v>0.01</v>
      </c>
      <c r="K108">
        <f t="shared" si="4"/>
        <v>0.4530235876</v>
      </c>
      <c r="L108">
        <f t="shared" si="5"/>
        <v>5.3792428489999995E-2</v>
      </c>
    </row>
    <row r="109" spans="1:12" x14ac:dyDescent="0.25">
      <c r="A109">
        <v>0.01</v>
      </c>
      <c r="B109">
        <v>7.0000000000000007E-2</v>
      </c>
      <c r="C109">
        <v>0.92</v>
      </c>
      <c r="D109">
        <f>A109*'Monthly Returns'!$J$3 + B109*'Monthly Returns'!$J$4 + C109*'Monthly Returns'!$J$5</f>
        <v>1.0560771599999998</v>
      </c>
      <c r="E109">
        <f>SQRT((A109^2 * 'Monthly Returns'!$K$3^2) + (B109^2 * 'Monthly Returns'!$K$4^2) + (C109^2 * 'Monthly Returns'!$K$5^2) + (2 * A109 * B109 * 'Monthly Returns'!$K$3 * 'Monthly Returns'!$K$4 * 'Monthly Returns'!$N$3) + (2 * A109 * C109 * 'Monthly Returns'!$K$3 * 'Monthly Returns'!$K$5 * 'Monthly Returns'!$N$4) + (2 * B109 * C109 * 'Monthly Returns'!$K$4 * 'Monthly Returns'!$K$5 * 'Monthly Returns'!$N$5))</f>
        <v>11.717853676296961</v>
      </c>
      <c r="F109" s="8">
        <f t="shared" si="3"/>
        <v>9.0125477683361724E-2</v>
      </c>
      <c r="I109">
        <v>1</v>
      </c>
      <c r="J109">
        <v>0</v>
      </c>
      <c r="K109">
        <f t="shared" si="4"/>
        <v>0.45</v>
      </c>
      <c r="L109">
        <f t="shared" si="5"/>
        <v>0</v>
      </c>
    </row>
    <row r="110" spans="1:12" x14ac:dyDescent="0.25">
      <c r="A110">
        <v>0.01</v>
      </c>
      <c r="B110">
        <v>0.08</v>
      </c>
      <c r="C110">
        <v>0.91</v>
      </c>
      <c r="D110">
        <f>A110*'Monthly Returns'!$J$3 + B110*'Monthly Returns'!$J$4 + C110*'Monthly Returns'!$J$5</f>
        <v>1.0535427829166664</v>
      </c>
      <c r="E110">
        <f>SQRT((A110^2 * 'Monthly Returns'!$K$3^2) + (B110^2 * 'Monthly Returns'!$K$4^2) + (C110^2 * 'Monthly Returns'!$K$5^2) + (2 * A110 * B110 * 'Monthly Returns'!$K$3 * 'Monthly Returns'!$K$4 * 'Monthly Returns'!$N$3) + (2 * A110 * C110 * 'Monthly Returns'!$K$3 * 'Monthly Returns'!$K$5 * 'Monthly Returns'!$N$4) + (2 * B110 * C110 * 'Monthly Returns'!$K$4 * 'Monthly Returns'!$K$5 * 'Monthly Returns'!$N$5))</f>
        <v>11.615340364065808</v>
      </c>
      <c r="F110" s="8">
        <f t="shared" si="3"/>
        <v>9.0702704345711191E-2</v>
      </c>
    </row>
    <row r="111" spans="1:12" x14ac:dyDescent="0.25">
      <c r="A111">
        <v>0.01</v>
      </c>
      <c r="B111">
        <v>0.09</v>
      </c>
      <c r="C111">
        <v>0.9</v>
      </c>
      <c r="D111">
        <f>A111*'Monthly Returns'!$J$3 + B111*'Monthly Returns'!$J$4 + C111*'Monthly Returns'!$J$5</f>
        <v>1.0510084058333331</v>
      </c>
      <c r="E111">
        <f>SQRT((A111^2 * 'Monthly Returns'!$K$3^2) + (B111^2 * 'Monthly Returns'!$K$4^2) + (C111^2 * 'Monthly Returns'!$K$5^2) + (2 * A111 * B111 * 'Monthly Returns'!$K$3 * 'Monthly Returns'!$K$4 * 'Monthly Returns'!$N$3) + (2 * A111 * C111 * 'Monthly Returns'!$K$3 * 'Monthly Returns'!$K$5 * 'Monthly Returns'!$N$4) + (2 * B111 * C111 * 'Monthly Returns'!$K$4 * 'Monthly Returns'!$K$5 * 'Monthly Returns'!$N$5))</f>
        <v>11.513464014891216</v>
      </c>
      <c r="F111" s="8">
        <f t="shared" si="3"/>
        <v>9.1285160093781167E-2</v>
      </c>
    </row>
    <row r="112" spans="1:12" x14ac:dyDescent="0.25">
      <c r="A112">
        <v>0.01</v>
      </c>
      <c r="B112">
        <v>0.1</v>
      </c>
      <c r="C112">
        <v>0.89</v>
      </c>
      <c r="D112">
        <f>A112*'Monthly Returns'!$J$3 + B112*'Monthly Returns'!$J$4 + C112*'Monthly Returns'!$J$5</f>
        <v>1.0484740287499998</v>
      </c>
      <c r="E112">
        <f>SQRT((A112^2 * 'Monthly Returns'!$K$3^2) + (B112^2 * 'Monthly Returns'!$K$4^2) + (C112^2 * 'Monthly Returns'!$K$5^2) + (2 * A112 * B112 * 'Monthly Returns'!$K$3 * 'Monthly Returns'!$K$4 * 'Monthly Returns'!$N$3) + (2 * A112 * C112 * 'Monthly Returns'!$K$3 * 'Monthly Returns'!$K$5 * 'Monthly Returns'!$N$4) + (2 * B112 * C112 * 'Monthly Returns'!$K$4 * 'Monthly Returns'!$K$5 * 'Monthly Returns'!$N$5))</f>
        <v>11.412241687170928</v>
      </c>
      <c r="F112" s="8">
        <f t="shared" si="3"/>
        <v>9.1872750112595492E-2</v>
      </c>
    </row>
    <row r="113" spans="1:6" x14ac:dyDescent="0.25">
      <c r="A113">
        <v>0.01</v>
      </c>
      <c r="B113">
        <v>0.11</v>
      </c>
      <c r="C113">
        <v>0.88</v>
      </c>
      <c r="D113">
        <f>A113*'Monthly Returns'!$J$3 + B113*'Monthly Returns'!$J$4 + C113*'Monthly Returns'!$J$5</f>
        <v>1.0459396516666664</v>
      </c>
      <c r="E113">
        <f>SQRT((A113^2 * 'Monthly Returns'!$K$3^2) + (B113^2 * 'Monthly Returns'!$K$4^2) + (C113^2 * 'Monthly Returns'!$K$5^2) + (2 * A113 * B113 * 'Monthly Returns'!$K$3 * 'Monthly Returns'!$K$4 * 'Monthly Returns'!$N$3) + (2 * A113 * C113 * 'Monthly Returns'!$K$3 * 'Monthly Returns'!$K$5 * 'Monthly Returns'!$N$4) + (2 * B113 * C113 * 'Monthly Returns'!$K$4 * 'Monthly Returns'!$K$5 * 'Monthly Returns'!$N$5))</f>
        <v>11.311690938392777</v>
      </c>
      <c r="F113" s="8">
        <f t="shared" si="3"/>
        <v>9.246536679292254E-2</v>
      </c>
    </row>
    <row r="114" spans="1:6" x14ac:dyDescent="0.25">
      <c r="A114">
        <v>0.01</v>
      </c>
      <c r="B114">
        <v>0.12</v>
      </c>
      <c r="C114">
        <v>0.87</v>
      </c>
      <c r="D114">
        <f>A114*'Monthly Returns'!$J$3 + B114*'Monthly Returns'!$J$4 + C114*'Monthly Returns'!$J$5</f>
        <v>1.0434052745833331</v>
      </c>
      <c r="E114">
        <f>SQRT((A114^2 * 'Monthly Returns'!$K$3^2) + (B114^2 * 'Monthly Returns'!$K$4^2) + (C114^2 * 'Monthly Returns'!$K$5^2) + (2 * A114 * B114 * 'Monthly Returns'!$K$3 * 'Monthly Returns'!$K$4 * 'Monthly Returns'!$N$3) + (2 * A114 * C114 * 'Monthly Returns'!$K$3 * 'Monthly Returns'!$K$5 * 'Monthly Returns'!$N$4) + (2 * B114 * C114 * 'Monthly Returns'!$K$4 * 'Monthly Returns'!$K$5 * 'Monthly Returns'!$N$5))</f>
        <v>11.211829837280844</v>
      </c>
      <c r="F114" s="8">
        <f t="shared" si="3"/>
        <v>9.3062888906311272E-2</v>
      </c>
    </row>
    <row r="115" spans="1:6" x14ac:dyDescent="0.25">
      <c r="A115">
        <v>0.01</v>
      </c>
      <c r="B115">
        <v>0.13</v>
      </c>
      <c r="C115">
        <v>0.86</v>
      </c>
      <c r="D115">
        <f>A115*'Monthly Returns'!$J$3 + B115*'Monthly Returns'!$J$4 + C115*'Monthly Returns'!$J$5</f>
        <v>1.0408708974999996</v>
      </c>
      <c r="E115">
        <f>SQRT((A115^2 * 'Monthly Returns'!$K$3^2) + (B115^2 * 'Monthly Returns'!$K$4^2) + (C115^2 * 'Monthly Returns'!$K$5^2) + (2 * A115 * B115 * 'Monthly Returns'!$K$3 * 'Monthly Returns'!$K$4 * 'Monthly Returns'!$N$3) + (2 * A115 * C115 * 'Monthly Returns'!$K$3 * 'Monthly Returns'!$K$5 * 'Monthly Returns'!$N$4) + (2 * B115 * C115 * 'Monthly Returns'!$K$4 * 'Monthly Returns'!$K$5 * 'Monthly Returns'!$N$5))</f>
        <v>11.112676975853887</v>
      </c>
      <c r="F115" s="8">
        <f t="shared" si="3"/>
        <v>9.3665180744626125E-2</v>
      </c>
    </row>
    <row r="116" spans="1:6" x14ac:dyDescent="0.25">
      <c r="A116">
        <v>0.01</v>
      </c>
      <c r="B116">
        <v>0.14000000000000001</v>
      </c>
      <c r="C116">
        <v>0.85</v>
      </c>
      <c r="D116">
        <f>A116*'Monthly Returns'!$J$3 + B116*'Monthly Returns'!$J$4 + C116*'Monthly Returns'!$J$5</f>
        <v>1.0383365204166664</v>
      </c>
      <c r="E116">
        <f>SQRT((A116^2 * 'Monthly Returns'!$K$3^2) + (B116^2 * 'Monthly Returns'!$K$4^2) + (C116^2 * 'Monthly Returns'!$K$5^2) + (2 * A116 * B116 * 'Monthly Returns'!$K$3 * 'Monthly Returns'!$K$4 * 'Monthly Returns'!$N$3) + (2 * A116 * C116 * 'Monthly Returns'!$K$3 * 'Monthly Returns'!$K$5 * 'Monthly Returns'!$N$4) + (2 * B116 * C116 * 'Monthly Returns'!$K$4 * 'Monthly Returns'!$K$5 * 'Monthly Returns'!$N$5))</f>
        <v>11.01425148134514</v>
      </c>
      <c r="F116" s="8">
        <f t="shared" si="3"/>
        <v>9.4272091224292365E-2</v>
      </c>
    </row>
    <row r="117" spans="1:6" x14ac:dyDescent="0.25">
      <c r="A117">
        <v>0.01</v>
      </c>
      <c r="B117">
        <v>0.15</v>
      </c>
      <c r="C117">
        <v>0.84</v>
      </c>
      <c r="D117">
        <f>A117*'Monthly Returns'!$J$3 + B117*'Monthly Returns'!$J$4 + C117*'Monthly Returns'!$J$5</f>
        <v>1.0358021433333331</v>
      </c>
      <c r="E117">
        <f>SQRT((A117^2 * 'Monthly Returns'!$K$3^2) + (B117^2 * 'Monthly Returns'!$K$4^2) + (C117^2 * 'Monthly Returns'!$K$5^2) + (2 * A117 * B117 * 'Monthly Returns'!$K$3 * 'Monthly Returns'!$K$4 * 'Monthly Returns'!$N$3) + (2 * A117 * C117 * 'Monthly Returns'!$K$3 * 'Monthly Returns'!$K$5 * 'Monthly Returns'!$N$4) + (2 * B117 * C117 * 'Monthly Returns'!$K$4 * 'Monthly Returns'!$K$5 * 'Monthly Returns'!$N$5))</f>
        <v>10.916573027926965</v>
      </c>
      <c r="F117" s="8">
        <f t="shared" si="3"/>
        <v>9.4883452955751429E-2</v>
      </c>
    </row>
    <row r="118" spans="1:6" x14ac:dyDescent="0.25">
      <c r="A118">
        <v>0.01</v>
      </c>
      <c r="B118">
        <v>0.16</v>
      </c>
      <c r="C118">
        <v>0.83</v>
      </c>
      <c r="D118">
        <f>A118*'Monthly Returns'!$J$3 + B118*'Monthly Returns'!$J$4 + C118*'Monthly Returns'!$J$5</f>
        <v>1.0332677662499996</v>
      </c>
      <c r="E118">
        <f>SQRT((A118^2 * 'Monthly Returns'!$K$3^2) + (B118^2 * 'Monthly Returns'!$K$4^2) + (C118^2 * 'Monthly Returns'!$K$5^2) + (2 * A118 * B118 * 'Monthly Returns'!$K$3 * 'Monthly Returns'!$K$4 * 'Monthly Returns'!$N$3) + (2 * A118 * C118 * 'Monthly Returns'!$K$3 * 'Monthly Returns'!$K$5 * 'Monthly Returns'!$N$4) + (2 * B118 * C118 * 'Monthly Returns'!$K$4 * 'Monthly Returns'!$K$5 * 'Monthly Returns'!$N$5))</f>
        <v>10.819661848178058</v>
      </c>
      <c r="F118" s="8">
        <f t="shared" si="3"/>
        <v>9.5499081278958217E-2</v>
      </c>
    </row>
    <row r="119" spans="1:6" x14ac:dyDescent="0.25">
      <c r="A119">
        <v>0.01</v>
      </c>
      <c r="B119">
        <v>0.17</v>
      </c>
      <c r="C119">
        <v>0.82</v>
      </c>
      <c r="D119">
        <f>A119*'Monthly Returns'!$J$3 + B119*'Monthly Returns'!$J$4 + C119*'Monthly Returns'!$J$5</f>
        <v>1.0307333891666663</v>
      </c>
      <c r="E119">
        <f>SQRT((A119^2 * 'Monthly Returns'!$K$3^2) + (B119^2 * 'Monthly Returns'!$K$4^2) + (C119^2 * 'Monthly Returns'!$K$5^2) + (2 * A119 * B119 * 'Monthly Returns'!$K$3 * 'Monthly Returns'!$K$4 * 'Monthly Returns'!$N$3) + (2 * A119 * C119 * 'Monthly Returns'!$K$3 * 'Monthly Returns'!$K$5 * 'Monthly Returns'!$N$4) + (2 * B119 * C119 * 'Monthly Returns'!$K$4 * 'Monthly Returns'!$K$5 * 'Monthly Returns'!$N$5))</f>
        <v>10.723538744224571</v>
      </c>
      <c r="F119" s="8">
        <f t="shared" si="3"/>
        <v>9.611877326612854E-2</v>
      </c>
    </row>
    <row r="120" spans="1:6" x14ac:dyDescent="0.25">
      <c r="A120">
        <v>0.01</v>
      </c>
      <c r="B120">
        <v>0.18</v>
      </c>
      <c r="C120">
        <v>0.81</v>
      </c>
      <c r="D120">
        <f>A120*'Monthly Returns'!$J$3 + B120*'Monthly Returns'!$J$4 + C120*'Monthly Returns'!$J$5</f>
        <v>1.0281990120833331</v>
      </c>
      <c r="E120">
        <f>SQRT((A120^2 * 'Monthly Returns'!$K$3^2) + (B120^2 * 'Monthly Returns'!$K$4^2) + (C120^2 * 'Monthly Returns'!$K$5^2) + (2 * A120 * B120 * 'Monthly Returns'!$K$3 * 'Monthly Returns'!$K$4 * 'Monthly Returns'!$N$3) + (2 * A120 * C120 * 'Monthly Returns'!$K$3 * 'Monthly Returns'!$K$5 * 'Monthly Returns'!$N$4) + (2 * B120 * C120 * 'Monthly Returns'!$K$4 * 'Monthly Returns'!$K$5 * 'Monthly Returns'!$N$5))</f>
        <v>10.628225098479971</v>
      </c>
      <c r="F120" s="8">
        <f t="shared" si="3"/>
        <v>9.6742306693371041E-2</v>
      </c>
    </row>
    <row r="121" spans="1:6" x14ac:dyDescent="0.25">
      <c r="A121">
        <v>0.01</v>
      </c>
      <c r="B121">
        <v>0.19</v>
      </c>
      <c r="C121">
        <v>0.8</v>
      </c>
      <c r="D121">
        <f>A121*'Monthly Returns'!$J$3 + B121*'Monthly Returns'!$J$4 + C121*'Monthly Returns'!$J$5</f>
        <v>1.0256646349999998</v>
      </c>
      <c r="E121">
        <f>SQRT((A121^2 * 'Monthly Returns'!$K$3^2) + (B121^2 * 'Monthly Returns'!$K$4^2) + (C121^2 * 'Monthly Returns'!$K$5^2) + (2 * A121 * B121 * 'Monthly Returns'!$K$3 * 'Monthly Returns'!$K$4 * 'Monthly Returns'!$N$3) + (2 * A121 * C121 * 'Monthly Returns'!$K$3 * 'Monthly Returns'!$K$5 * 'Monthly Returns'!$N$4) + (2 * B121 * C121 * 'Monthly Returns'!$K$4 * 'Monthly Returns'!$K$5 * 'Monthly Returns'!$N$5))</f>
        <v>10.533742883901338</v>
      </c>
      <c r="F121" s="8">
        <f t="shared" si="3"/>
        <v>9.736943898331879E-2</v>
      </c>
    </row>
    <row r="122" spans="1:6" x14ac:dyDescent="0.25">
      <c r="A122">
        <v>0.01</v>
      </c>
      <c r="B122">
        <v>0.2</v>
      </c>
      <c r="C122">
        <v>0.79</v>
      </c>
      <c r="D122">
        <f>A122*'Monthly Returns'!$J$3 + B122*'Monthly Returns'!$J$4 + C122*'Monthly Returns'!$J$5</f>
        <v>1.0231302579166663</v>
      </c>
      <c r="E122">
        <f>SQRT((A122^2 * 'Monthly Returns'!$K$3^2) + (B122^2 * 'Monthly Returns'!$K$4^2) + (C122^2 * 'Monthly Returns'!$K$5^2) + (2 * A122 * B122 * 'Monthly Returns'!$K$3 * 'Monthly Returns'!$K$4 * 'Monthly Returns'!$N$3) + (2 * A122 * C122 * 'Monthly Returns'!$K$3 * 'Monthly Returns'!$K$5 * 'Monthly Returns'!$N$4) + (2 * B122 * C122 * 'Monthly Returns'!$K$4 * 'Monthly Returns'!$K$5 * 'Monthly Returns'!$N$5))</f>
        <v>10.44011467367255</v>
      </c>
      <c r="F122" s="8">
        <f t="shared" si="3"/>
        <v>9.7999906121410144E-2</v>
      </c>
    </row>
    <row r="123" spans="1:6" x14ac:dyDescent="0.25">
      <c r="A123">
        <v>0.01</v>
      </c>
      <c r="B123">
        <v>0.21</v>
      </c>
      <c r="C123">
        <v>0.78</v>
      </c>
      <c r="D123">
        <f>A123*'Monthly Returns'!$J$3 + B123*'Monthly Returns'!$J$4 + C123*'Monthly Returns'!$J$5</f>
        <v>1.0205958808333331</v>
      </c>
      <c r="E123">
        <f>SQRT((A123^2 * 'Monthly Returns'!$K$3^2) + (B123^2 * 'Monthly Returns'!$K$4^2) + (C123^2 * 'Monthly Returns'!$K$5^2) + (2 * A123 * B123 * 'Monthly Returns'!$K$3 * 'Monthly Returns'!$K$4 * 'Monthly Returns'!$N$3) + (2 * A123 * C123 * 'Monthly Returns'!$K$3 * 'Monthly Returns'!$K$5 * 'Monthly Returns'!$N$4) + (2 * B123 * C123 * 'Monthly Returns'!$K$4 * 'Monthly Returns'!$K$5 * 'Monthly Returns'!$N$5))</f>
        <v>10.347363650217003</v>
      </c>
      <c r="F123" s="8">
        <f t="shared" si="3"/>
        <v>9.8633421549065722E-2</v>
      </c>
    </row>
    <row r="124" spans="1:6" x14ac:dyDescent="0.25">
      <c r="A124">
        <v>0.01</v>
      </c>
      <c r="B124">
        <v>0.22</v>
      </c>
      <c r="C124">
        <v>0.77</v>
      </c>
      <c r="D124">
        <f>A124*'Monthly Returns'!$J$3 + B124*'Monthly Returns'!$J$4 + C124*'Monthly Returns'!$J$5</f>
        <v>1.0180615037499996</v>
      </c>
      <c r="E124">
        <f>SQRT((A124^2 * 'Monthly Returns'!$K$3^2) + (B124^2 * 'Monthly Returns'!$K$4^2) + (C124^2 * 'Monthly Returns'!$K$5^2) + (2 * A124 * B124 * 'Monthly Returns'!$K$3 * 'Monthly Returns'!$K$4 * 'Monthly Returns'!$N$3) + (2 * A124 * C124 * 'Monthly Returns'!$K$3 * 'Monthly Returns'!$K$5 * 'Monthly Returns'!$N$4) + (2 * B124 * C124 * 'Monthly Returns'!$K$4 * 'Monthly Returns'!$K$5 * 'Monthly Returns'!$N$5))</f>
        <v>10.255513613434472</v>
      </c>
      <c r="F124" s="8">
        <f t="shared" si="3"/>
        <v>9.9269675037665983E-2</v>
      </c>
    </row>
    <row r="125" spans="1:6" x14ac:dyDescent="0.25">
      <c r="A125">
        <v>0.01</v>
      </c>
      <c r="B125">
        <v>0.23</v>
      </c>
      <c r="C125">
        <v>0.76</v>
      </c>
      <c r="D125">
        <f>A125*'Monthly Returns'!$J$3 + B125*'Monthly Returns'!$J$4 + C125*'Monthly Returns'!$J$5</f>
        <v>1.0155271266666663</v>
      </c>
      <c r="E125">
        <f>SQRT((A125^2 * 'Monthly Returns'!$K$3^2) + (B125^2 * 'Monthly Returns'!$K$4^2) + (C125^2 * 'Monthly Returns'!$K$5^2) + (2 * A125 * B125 * 'Monthly Returns'!$K$3 * 'Monthly Returns'!$K$4 * 'Monthly Returns'!$N$3) + (2 * A125 * C125 * 'Monthly Returns'!$K$3 * 'Monthly Returns'!$K$5 * 'Monthly Returns'!$N$4) + (2 * B125 * C125 * 'Monthly Returns'!$K$4 * 'Monthly Returns'!$K$5 * 'Monthly Returns'!$N$5))</f>
        <v>10.16458898804845</v>
      </c>
      <c r="F125" s="8">
        <f t="shared" si="3"/>
        <v>9.990833154795789E-2</v>
      </c>
    </row>
    <row r="126" spans="1:6" x14ac:dyDescent="0.25">
      <c r="A126">
        <v>0.01</v>
      </c>
      <c r="B126">
        <v>0.24</v>
      </c>
      <c r="C126">
        <v>0.75</v>
      </c>
      <c r="D126">
        <f>A126*'Monthly Returns'!$J$3 + B126*'Monthly Returns'!$J$4 + C126*'Monthly Returns'!$J$5</f>
        <v>1.0129927495833331</v>
      </c>
      <c r="E126">
        <f>SQRT((A126^2 * 'Monthly Returns'!$K$3^2) + (B126^2 * 'Monthly Returns'!$K$4^2) + (C126^2 * 'Monthly Returns'!$K$5^2) + (2 * A126 * B126 * 'Monthly Returns'!$K$3 * 'Monthly Returns'!$K$4 * 'Monthly Returns'!$N$3) + (2 * A126 * C126 * 'Monthly Returns'!$K$3 * 'Monthly Returns'!$K$5 * 'Monthly Returns'!$N$4) + (2 * B126 * C126 * 'Monthly Returns'!$K$4 * 'Monthly Returns'!$K$5 * 'Monthly Returns'!$N$5))</f>
        <v>10.074614829941648</v>
      </c>
      <c r="F126" s="8">
        <f t="shared" si="3"/>
        <v>0.10054903008030931</v>
      </c>
    </row>
    <row r="127" spans="1:6" x14ac:dyDescent="0.25">
      <c r="A127">
        <v>0.01</v>
      </c>
      <c r="B127">
        <v>0.25</v>
      </c>
      <c r="C127">
        <v>0.74</v>
      </c>
      <c r="D127">
        <f>A127*'Monthly Returns'!$J$3 + B127*'Monthly Returns'!$J$4 + C127*'Monthly Returns'!$J$5</f>
        <v>1.0104583724999998</v>
      </c>
      <c r="E127">
        <f>SQRT((A127^2 * 'Monthly Returns'!$K$3^2) + (B127^2 * 'Monthly Returns'!$K$4^2) + (C127^2 * 'Monthly Returns'!$K$5^2) + (2 * A127 * B127 * 'Monthly Returns'!$K$3 * 'Monthly Returns'!$K$4 * 'Monthly Returns'!$N$3) + (2 * A127 * C127 * 'Monthly Returns'!$K$3 * 'Monthly Returns'!$K$5 * 'Monthly Returns'!$N$4) + (2 * B127 * C127 * 'Monthly Returns'!$K$4 * 'Monthly Returns'!$K$5 * 'Monthly Returns'!$N$5))</f>
        <v>9.9856168313486275</v>
      </c>
      <c r="F127" s="8">
        <f t="shared" si="3"/>
        <v>0.10119138252208805</v>
      </c>
    </row>
    <row r="128" spans="1:6" x14ac:dyDescent="0.25">
      <c r="A128">
        <v>0.01</v>
      </c>
      <c r="B128">
        <v>0.26</v>
      </c>
      <c r="C128">
        <v>0.73</v>
      </c>
      <c r="D128">
        <f>A128*'Monthly Returns'!$J$3 + B128*'Monthly Returns'!$J$4 + C128*'Monthly Returns'!$J$5</f>
        <v>1.0079239954166663</v>
      </c>
      <c r="E128">
        <f>SQRT((A128^2 * 'Monthly Returns'!$K$3^2) + (B128^2 * 'Monthly Returns'!$K$4^2) + (C128^2 * 'Monthly Returns'!$K$5^2) + (2 * A128 * B128 * 'Monthly Returns'!$K$3 * 'Monthly Returns'!$K$4 * 'Monthly Returns'!$N$3) + (2 * A128 * C128 * 'Monthly Returns'!$K$3 * 'Monthly Returns'!$K$5 * 'Monthly Returns'!$N$4) + (2 * B128 * C128 * 'Monthly Returns'!$K$4 * 'Monthly Returns'!$K$5 * 'Monthly Returns'!$N$5))</f>
        <v>9.89762132476557</v>
      </c>
      <c r="F128" s="8">
        <f t="shared" si="3"/>
        <v>0.10183497249936863</v>
      </c>
    </row>
    <row r="129" spans="1:6" x14ac:dyDescent="0.25">
      <c r="A129">
        <v>0.01</v>
      </c>
      <c r="B129">
        <v>0.27</v>
      </c>
      <c r="C129">
        <v>0.72</v>
      </c>
      <c r="D129">
        <f>A129*'Monthly Returns'!$J$3 + B129*'Monthly Returns'!$J$4 + C129*'Monthly Returns'!$J$5</f>
        <v>1.0053896183333331</v>
      </c>
      <c r="E129">
        <f>SQRT((A129^2 * 'Monthly Returns'!$K$3^2) + (B129^2 * 'Monthly Returns'!$K$4^2) + (C129^2 * 'Monthly Returns'!$K$5^2) + (2 * A129 * B129 * 'Monthly Returns'!$K$3 * 'Monthly Returns'!$K$4 * 'Monthly Returns'!$N$3) + (2 * A129 * C129 * 'Monthly Returns'!$K$3 * 'Monthly Returns'!$K$5 * 'Monthly Returns'!$N$4) + (2 * B129 * C129 * 'Monthly Returns'!$K$4 * 'Monthly Returns'!$K$5 * 'Monthly Returns'!$N$5))</f>
        <v>9.8106552854283784</v>
      </c>
      <c r="F129" s="8">
        <f t="shared" si="3"/>
        <v>0.10247935424116097</v>
      </c>
    </row>
    <row r="130" spans="1:6" x14ac:dyDescent="0.25">
      <c r="A130">
        <v>0.01</v>
      </c>
      <c r="B130">
        <v>0.28000000000000003</v>
      </c>
      <c r="C130">
        <v>0.71</v>
      </c>
      <c r="D130">
        <f>A130*'Monthly Returns'!$J$3 + B130*'Monthly Returns'!$J$4 + C130*'Monthly Returns'!$J$5</f>
        <v>1.0028552412499998</v>
      </c>
      <c r="E130">
        <f>SQRT((A130^2 * 'Monthly Returns'!$K$3^2) + (B130^2 * 'Monthly Returns'!$K$4^2) + (C130^2 * 'Monthly Returns'!$K$5^2) + (2 * A130 * B130 * 'Monthly Returns'!$K$3 * 'Monthly Returns'!$K$4 * 'Monthly Returns'!$N$3) + (2 * A130 * C130 * 'Monthly Returns'!$K$3 * 'Monthly Returns'!$K$5 * 'Monthly Returns'!$N$4) + (2 * B130 * C130 * 'Monthly Returns'!$K$4 * 'Monthly Returns'!$K$5 * 'Monthly Returns'!$N$5))</f>
        <v>9.7247463322012528</v>
      </c>
      <c r="F130" s="8">
        <f t="shared" ref="F130:F193" si="6">D130/E130</f>
        <v>0.10312405146541212</v>
      </c>
    </row>
    <row r="131" spans="1:6" x14ac:dyDescent="0.25">
      <c r="A131">
        <v>0.01</v>
      </c>
      <c r="B131">
        <v>0.28999999999999998</v>
      </c>
      <c r="C131">
        <v>0.7</v>
      </c>
      <c r="D131">
        <f>A131*'Monthly Returns'!$J$3 + B131*'Monthly Returns'!$J$4 + C131*'Monthly Returns'!$J$5</f>
        <v>1.0003208641666663</v>
      </c>
      <c r="E131">
        <f>SQRT((A131^2 * 'Monthly Returns'!$K$3^2) + (B131^2 * 'Monthly Returns'!$K$4^2) + (C131^2 * 'Monthly Returns'!$K$5^2) + (2 * A131 * B131 * 'Monthly Returns'!$K$3 * 'Monthly Returns'!$K$4 * 'Monthly Returns'!$N$3) + (2 * A131 * C131 * 'Monthly Returns'!$K$3 * 'Monthly Returns'!$K$5 * 'Monthly Returns'!$N$4) + (2 * B131 * C131 * 'Monthly Returns'!$K$4 * 'Monthly Returns'!$K$5 * 'Monthly Returns'!$N$5))</f>
        <v>9.6399227267093828</v>
      </c>
      <c r="F131" s="8">
        <f t="shared" si="6"/>
        <v>0.10376855629714461</v>
      </c>
    </row>
    <row r="132" spans="1:6" x14ac:dyDescent="0.25">
      <c r="A132">
        <v>0.01</v>
      </c>
      <c r="B132">
        <v>0.3</v>
      </c>
      <c r="C132">
        <v>0.69</v>
      </c>
      <c r="D132">
        <f>A132*'Monthly Returns'!$J$3 + B132*'Monthly Returns'!$J$4 + C132*'Monthly Returns'!$J$5</f>
        <v>0.99778648708333306</v>
      </c>
      <c r="E132">
        <f>SQRT((A132^2 * 'Monthly Returns'!$K$3^2) + (B132^2 * 'Monthly Returns'!$K$4^2) + (C132^2 * 'Monthly Returns'!$K$5^2) + (2 * A132 * B132 * 'Monthly Returns'!$K$3 * 'Monthly Returns'!$K$4 * 'Monthly Returns'!$N$3) + (2 * A132 * C132 * 'Monthly Returns'!$K$3 * 'Monthly Returns'!$K$5 * 'Monthly Returns'!$N$4) + (2 * B132 * C132 * 'Monthly Returns'!$K$4 * 'Monthly Returns'!$K$5 * 'Monthly Returns'!$N$5))</f>
        <v>9.556213370540803</v>
      </c>
      <c r="F132" s="8">
        <f t="shared" si="6"/>
        <v>0.10441232823026288</v>
      </c>
    </row>
    <row r="133" spans="1:6" x14ac:dyDescent="0.25">
      <c r="A133">
        <v>0.01</v>
      </c>
      <c r="B133">
        <v>0.31</v>
      </c>
      <c r="C133">
        <v>0.68</v>
      </c>
      <c r="D133">
        <f>A133*'Monthly Returns'!$J$3 + B133*'Monthly Returns'!$J$4 + C133*'Monthly Returns'!$J$5</f>
        <v>0.9952521099999998</v>
      </c>
      <c r="E133">
        <f>SQRT((A133^2 * 'Monthly Returns'!$K$3^2) + (B133^2 * 'Monthly Returns'!$K$4^2) + (C133^2 * 'Monthly Returns'!$K$5^2) + (2 * A133 * B133 * 'Monthly Returns'!$K$3 * 'Monthly Returns'!$K$4 * 'Monthly Returns'!$N$3) + (2 * A133 * C133 * 'Monthly Returns'!$K$3 * 'Monthly Returns'!$K$5 * 'Monthly Returns'!$N$4) + (2 * B133 * C133 * 'Monthly Returns'!$K$4 * 'Monthly Returns'!$K$5 * 'Monthly Returns'!$N$5))</f>
        <v>9.4736478003346711</v>
      </c>
      <c r="F133" s="8">
        <f t="shared" si="6"/>
        <v>0.10505479314576599</v>
      </c>
    </row>
    <row r="134" spans="1:6" x14ac:dyDescent="0.25">
      <c r="A134">
        <v>0.01</v>
      </c>
      <c r="B134">
        <v>0.32</v>
      </c>
      <c r="C134">
        <v>0.67</v>
      </c>
      <c r="D134">
        <f>A134*'Monthly Returns'!$J$3 + B134*'Monthly Returns'!$J$4 + C134*'Monthly Returns'!$J$5</f>
        <v>0.99271773291666654</v>
      </c>
      <c r="E134">
        <f>SQRT((A134^2 * 'Monthly Returns'!$K$3^2) + (B134^2 * 'Monthly Returns'!$K$4^2) + (C134^2 * 'Monthly Returns'!$K$5^2) + (2 * A134 * B134 * 'Monthly Returns'!$K$3 * 'Monthly Returns'!$K$4 * 'Monthly Returns'!$N$3) + (2 * A134 * C134 * 'Monthly Returns'!$K$3 * 'Monthly Returns'!$K$5 * 'Monthly Returns'!$N$4) + (2 * B134 * C134 * 'Monthly Returns'!$K$4 * 'Monthly Returns'!$K$5 * 'Monthly Returns'!$N$5))</f>
        <v>9.3922561805658553</v>
      </c>
      <c r="F134" s="8">
        <f t="shared" si="6"/>
        <v>0.1056953424003452</v>
      </c>
    </row>
    <row r="135" spans="1:6" x14ac:dyDescent="0.25">
      <c r="A135">
        <v>0.01</v>
      </c>
      <c r="B135">
        <v>0.33</v>
      </c>
      <c r="C135">
        <v>0.66</v>
      </c>
      <c r="D135">
        <f>A135*'Monthly Returns'!$J$3 + B135*'Monthly Returns'!$J$4 + C135*'Monthly Returns'!$J$5</f>
        <v>0.99018335583333306</v>
      </c>
      <c r="E135">
        <f>SQRT((A135^2 * 'Monthly Returns'!$K$3^2) + (B135^2 * 'Monthly Returns'!$K$4^2) + (C135^2 * 'Monthly Returns'!$K$5^2) + (2 * A135 * B135 * 'Monthly Returns'!$K$3 * 'Monthly Returns'!$K$4 * 'Monthly Returns'!$N$3) + (2 * A135 * C135 * 'Monthly Returns'!$K$3 * 'Monthly Returns'!$K$5 * 'Monthly Returns'!$N$4) + (2 * B135 * C135 * 'Monthly Returns'!$K$4 * 'Monthly Returns'!$K$5 * 'Monthly Returns'!$N$5))</f>
        <v>9.3120692938292393</v>
      </c>
      <c r="F135" s="8">
        <f t="shared" si="6"/>
        <v>0.10633333200059955</v>
      </c>
    </row>
    <row r="136" spans="1:6" x14ac:dyDescent="0.25">
      <c r="A136">
        <v>0.01</v>
      </c>
      <c r="B136">
        <v>0.34</v>
      </c>
      <c r="C136">
        <v>0.65</v>
      </c>
      <c r="D136">
        <f>A136*'Monthly Returns'!$J$3 + B136*'Monthly Returns'!$J$4 + C136*'Monthly Returns'!$J$5</f>
        <v>0.9876489787499998</v>
      </c>
      <c r="E136">
        <f>SQRT((A136^2 * 'Monthly Returns'!$K$3^2) + (B136^2 * 'Monthly Returns'!$K$4^2) + (C136^2 * 'Monthly Returns'!$K$5^2) + (2 * A136 * B136 * 'Monthly Returns'!$K$3 * 'Monthly Returns'!$K$4 * 'Monthly Returns'!$N$3) + (2 * A136 * C136 * 'Monthly Returns'!$K$3 * 'Monthly Returns'!$K$5 * 'Monthly Returns'!$N$4) + (2 * B136 * C136 * 'Monthly Returns'!$K$4 * 'Monthly Returns'!$K$5 * 'Monthly Returns'!$N$5))</f>
        <v>9.2331185284217874</v>
      </c>
      <c r="F136" s="8">
        <f t="shared" si="6"/>
        <v>0.10696808187935374</v>
      </c>
    </row>
    <row r="137" spans="1:6" x14ac:dyDescent="0.25">
      <c r="A137">
        <v>0.01</v>
      </c>
      <c r="B137">
        <v>0.35</v>
      </c>
      <c r="C137">
        <v>0.64</v>
      </c>
      <c r="D137">
        <f>A137*'Monthly Returns'!$J$3 + B137*'Monthly Returns'!$J$4 + C137*'Monthly Returns'!$J$5</f>
        <v>0.98511460166666642</v>
      </c>
      <c r="E137">
        <f>SQRT((A137^2 * 'Monthly Returns'!$K$3^2) + (B137^2 * 'Monthly Returns'!$K$4^2) + (C137^2 * 'Monthly Returns'!$K$5^2) + (2 * A137 * B137 * 'Monthly Returns'!$K$3 * 'Monthly Returns'!$K$4 * 'Monthly Returns'!$N$3) + (2 * A137 * C137 * 'Monthly Returns'!$K$3 * 'Monthly Returns'!$K$5 * 'Monthly Returns'!$N$4) + (2 * B137 * C137 * 'Monthly Returns'!$K$4 * 'Monthly Returns'!$K$5 * 'Monthly Returns'!$N$5))</f>
        <v>9.155435863016157</v>
      </c>
      <c r="F137" s="8">
        <f t="shared" si="6"/>
        <v>0.107598875291791</v>
      </c>
    </row>
    <row r="138" spans="1:6" x14ac:dyDescent="0.25">
      <c r="A138">
        <v>0.01</v>
      </c>
      <c r="B138">
        <v>0.36</v>
      </c>
      <c r="C138">
        <v>0.63</v>
      </c>
      <c r="D138">
        <f>A138*'Monthly Returns'!$J$3 + B138*'Monthly Returns'!$J$4 + C138*'Monthly Returns'!$J$5</f>
        <v>0.98258022458333305</v>
      </c>
      <c r="E138">
        <f>SQRT((A138^2 * 'Monthly Returns'!$K$3^2) + (B138^2 * 'Monthly Returns'!$K$4^2) + (C138^2 * 'Monthly Returns'!$K$5^2) + (2 * A138 * B138 * 'Monthly Returns'!$K$3 * 'Monthly Returns'!$K$4 * 'Monthly Returns'!$N$3) + (2 * A138 * C138 * 'Monthly Returns'!$K$3 * 'Monthly Returns'!$K$5 * 'Monthly Returns'!$N$4) + (2 * B138 * C138 * 'Monthly Returns'!$K$4 * 'Monthly Returns'!$K$5 * 'Monthly Returns'!$N$5))</f>
        <v>9.0790538482171961</v>
      </c>
      <c r="F138" s="8">
        <f t="shared" si="6"/>
        <v>0.10822495835028856</v>
      </c>
    </row>
    <row r="139" spans="1:6" x14ac:dyDescent="0.25">
      <c r="A139">
        <v>0.01</v>
      </c>
      <c r="B139">
        <v>0.37</v>
      </c>
      <c r="C139">
        <v>0.62</v>
      </c>
      <c r="D139">
        <f>A139*'Monthly Returns'!$J$3 + B139*'Monthly Returns'!$J$4 + C139*'Monthly Returns'!$J$5</f>
        <v>0.98004584749999979</v>
      </c>
      <c r="E139">
        <f>SQRT((A139^2 * 'Monthly Returns'!$K$3^2) + (B139^2 * 'Monthly Returns'!$K$4^2) + (C139^2 * 'Monthly Returns'!$K$5^2) + (2 * A139 * B139 * 'Monthly Returns'!$K$3 * 'Monthly Returns'!$K$4 * 'Monthly Returns'!$N$3) + (2 * A139 * C139 * 'Monthly Returns'!$K$3 * 'Monthly Returns'!$K$5 * 'Monthly Returns'!$N$4) + (2 * B139 * C139 * 'Monthly Returns'!$K$4 * 'Monthly Returns'!$K$5 * 'Monthly Returns'!$N$5))</f>
        <v>9.0040055847917468</v>
      </c>
      <c r="F139" s="8">
        <f t="shared" si="6"/>
        <v>0.10884553971793957</v>
      </c>
    </row>
    <row r="140" spans="1:6" x14ac:dyDescent="0.25">
      <c r="A140">
        <v>0.01</v>
      </c>
      <c r="B140">
        <v>0.38</v>
      </c>
      <c r="C140">
        <v>0.61</v>
      </c>
      <c r="D140">
        <f>A140*'Monthly Returns'!$J$3 + B140*'Monthly Returns'!$J$4 + C140*'Monthly Returns'!$J$5</f>
        <v>0.97751147041666642</v>
      </c>
      <c r="E140">
        <f>SQRT((A140^2 * 'Monthly Returns'!$K$3^2) + (B140^2 * 'Monthly Returns'!$K$4^2) + (C140^2 * 'Monthly Returns'!$K$5^2) + (2 * A140 * B140 * 'Monthly Returns'!$K$3 * 'Monthly Returns'!$K$4 * 'Monthly Returns'!$N$3) + (2 * A140 * C140 * 'Monthly Returns'!$K$3 * 'Monthly Returns'!$K$5 * 'Monthly Returns'!$N$4) + (2 * B140 * C140 * 'Monthly Returns'!$K$4 * 'Monthly Returns'!$K$5 * 'Monthly Returns'!$N$5))</f>
        <v>8.9303246983635951</v>
      </c>
      <c r="F140" s="8">
        <f t="shared" si="6"/>
        <v>0.10945979048172649</v>
      </c>
    </row>
    <row r="141" spans="1:6" x14ac:dyDescent="0.25">
      <c r="A141">
        <v>0.01</v>
      </c>
      <c r="B141">
        <v>0.39</v>
      </c>
      <c r="C141">
        <v>0.6</v>
      </c>
      <c r="D141">
        <f>A141*'Monthly Returns'!$J$3 + B141*'Monthly Returns'!$J$4 + C141*'Monthly Returns'!$J$5</f>
        <v>0.97497709333333304</v>
      </c>
      <c r="E141">
        <f>SQRT((A141^2 * 'Monthly Returns'!$K$3^2) + (B141^2 * 'Monthly Returns'!$K$4^2) + (C141^2 * 'Monthly Returns'!$K$5^2) + (2 * A141 * B141 * 'Monthly Returns'!$K$3 * 'Monthly Returns'!$K$4 * 'Monthly Returns'!$N$3) + (2 * A141 * C141 * 'Monthly Returns'!$K$3 * 'Monthly Returns'!$K$5 * 'Monthly Returns'!$N$4) + (2 * B141 * C141 * 'Monthly Returns'!$K$4 * 'Monthly Returns'!$K$5 * 'Monthly Returns'!$N$5))</f>
        <v>8.8580453103691585</v>
      </c>
      <c r="F141" s="8">
        <f t="shared" si="6"/>
        <v>0.11006684422713807</v>
      </c>
    </row>
    <row r="142" spans="1:6" x14ac:dyDescent="0.25">
      <c r="A142">
        <v>0.01</v>
      </c>
      <c r="B142">
        <v>0.4</v>
      </c>
      <c r="C142">
        <v>0.59</v>
      </c>
      <c r="D142">
        <f>A142*'Monthly Returns'!$J$3 + B142*'Monthly Returns'!$J$4 + C142*'Monthly Returns'!$J$5</f>
        <v>0.97244271624999978</v>
      </c>
      <c r="E142">
        <f>SQRT((A142^2 * 'Monthly Returns'!$K$3^2) + (B142^2 * 'Monthly Returns'!$K$4^2) + (C142^2 * 'Monthly Returns'!$K$5^2) + (2 * A142 * B142 * 'Monthly Returns'!$K$3 * 'Monthly Returns'!$K$4 * 'Monthly Returns'!$N$3) + (2 * A142 * C142 * 'Monthly Returns'!$K$3 * 'Monthly Returns'!$K$5 * 'Monthly Returns'!$N$4) + (2 * B142 * C142 * 'Monthly Returns'!$K$4 * 'Monthly Returns'!$K$5 * 'Monthly Returns'!$N$5))</f>
        <v>8.7872020050760007</v>
      </c>
      <c r="F142" s="8">
        <f t="shared" si="6"/>
        <v>0.11066579733665621</v>
      </c>
    </row>
    <row r="143" spans="1:6" x14ac:dyDescent="0.25">
      <c r="A143">
        <v>0.01</v>
      </c>
      <c r="B143">
        <v>0.41</v>
      </c>
      <c r="C143">
        <v>0.57999999999999996</v>
      </c>
      <c r="D143">
        <f>A143*'Monthly Returns'!$J$3 + B143*'Monthly Returns'!$J$4 + C143*'Monthly Returns'!$J$5</f>
        <v>0.9699083391666663</v>
      </c>
      <c r="E143">
        <f>SQRT((A143^2 * 'Monthly Returns'!$K$3^2) + (B143^2 * 'Monthly Returns'!$K$4^2) + (C143^2 * 'Monthly Returns'!$K$5^2) + (2 * A143 * B143 * 'Monthly Returns'!$K$3 * 'Monthly Returns'!$K$4 * 'Monthly Returns'!$N$3) + (2 * A143 * C143 * 'Monthly Returns'!$K$3 * 'Monthly Returns'!$K$5 * 'Monthly Returns'!$N$4) + (2 * B143 * C143 * 'Monthly Returns'!$K$4 * 'Monthly Returns'!$K$5 * 'Monthly Returns'!$N$5))</f>
        <v>8.7178297924758041</v>
      </c>
      <c r="F143" s="8">
        <f t="shared" si="6"/>
        <v>0.1112557095349322</v>
      </c>
    </row>
    <row r="144" spans="1:6" x14ac:dyDescent="0.25">
      <c r="A144">
        <v>0.01</v>
      </c>
      <c r="B144">
        <v>0.42</v>
      </c>
      <c r="C144">
        <v>0.56999999999999995</v>
      </c>
      <c r="D144">
        <f>A144*'Monthly Returns'!$J$3 + B144*'Monthly Returns'!$J$4 + C144*'Monthly Returns'!$J$5</f>
        <v>0.96737396208333304</v>
      </c>
      <c r="E144">
        <f>SQRT((A144^2 * 'Monthly Returns'!$K$3^2) + (B144^2 * 'Monthly Returns'!$K$4^2) + (C144^2 * 'Monthly Returns'!$K$5^2) + (2 * A144 * B144 * 'Monthly Returns'!$K$3 * 'Monthly Returns'!$K$4 * 'Monthly Returns'!$N$3) + (2 * A144 * C144 * 'Monthly Returns'!$K$3 * 'Monthly Returns'!$K$5 * 'Monthly Returns'!$N$4) + (2 * B144 * C144 * 'Monthly Returns'!$K$4 * 'Monthly Returns'!$K$5 * 'Monthly Returns'!$N$5))</f>
        <v>8.6499640668764712</v>
      </c>
      <c r="F144" s="8">
        <f t="shared" si="6"/>
        <v>0.11183560470357592</v>
      </c>
    </row>
    <row r="145" spans="1:6" x14ac:dyDescent="0.25">
      <c r="A145">
        <v>0.01</v>
      </c>
      <c r="B145">
        <v>0.43</v>
      </c>
      <c r="C145">
        <v>0.56000000000000005</v>
      </c>
      <c r="D145">
        <f>A145*'Monthly Returns'!$J$3 + B145*'Monthly Returns'!$J$4 + C145*'Monthly Returns'!$J$5</f>
        <v>0.96483958499999978</v>
      </c>
      <c r="E145">
        <f>SQRT((A145^2 * 'Monthly Returns'!$K$3^2) + (B145^2 * 'Monthly Returns'!$K$4^2) + (C145^2 * 'Monthly Returns'!$K$5^2) + (2 * A145 * B145 * 'Monthly Returns'!$K$3 * 'Monthly Returns'!$K$4 * 'Monthly Returns'!$N$3) + (2 * A145 * C145 * 'Monthly Returns'!$K$3 * 'Monthly Returns'!$K$5 * 'Monthly Returns'!$N$4) + (2 * B145 * C145 * 'Monthly Returns'!$K$4 * 'Monthly Returns'!$K$5 * 'Monthly Returns'!$N$5))</f>
        <v>8.5836405610345743</v>
      </c>
      <c r="F145" s="8">
        <f t="shared" si="6"/>
        <v>0.11240447198824796</v>
      </c>
    </row>
    <row r="146" spans="1:6" x14ac:dyDescent="0.25">
      <c r="A146">
        <v>0.01</v>
      </c>
      <c r="B146">
        <v>0.44</v>
      </c>
      <c r="C146">
        <v>0.55000000000000004</v>
      </c>
      <c r="D146">
        <f>A146*'Monthly Returns'!$J$3 + B146*'Monthly Returns'!$J$4 + C146*'Monthly Returns'!$J$5</f>
        <v>0.96230520791666641</v>
      </c>
      <c r="E146">
        <f>SQRT((A146^2 * 'Monthly Returns'!$K$3^2) + (B146^2 * 'Monthly Returns'!$K$4^2) + (C146^2 * 'Monthly Returns'!$K$5^2) + (2 * A146 * B146 * 'Monthly Returns'!$K$3 * 'Monthly Returns'!$K$4 * 'Monthly Returns'!$N$3) + (2 * A146 * C146 * 'Monthly Returns'!$K$3 * 'Monthly Returns'!$K$5 * 'Monthly Returns'!$N$4) + (2 * B146 * C146 * 'Monthly Returns'!$K$4 * 'Monthly Returns'!$K$5 * 'Monthly Returns'!$N$5))</f>
        <v>8.5188952956900561</v>
      </c>
      <c r="F146" s="8">
        <f t="shared" si="6"/>
        <v>0.11296126722011986</v>
      </c>
    </row>
    <row r="147" spans="1:6" x14ac:dyDescent="0.25">
      <c r="A147">
        <v>0.01</v>
      </c>
      <c r="B147">
        <v>0.45</v>
      </c>
      <c r="C147">
        <v>0.54</v>
      </c>
      <c r="D147">
        <f>A147*'Monthly Returns'!$J$3 + B147*'Monthly Returns'!$J$4 + C147*'Monthly Returns'!$J$5</f>
        <v>0.95977083083333303</v>
      </c>
      <c r="E147">
        <f>SQRT((A147^2 * 'Monthly Returns'!$K$3^2) + (B147^2 * 'Monthly Returns'!$K$4^2) + (C147^2 * 'Monthly Returns'!$K$5^2) + (2 * A147 * B147 * 'Monthly Returns'!$K$3 * 'Monthly Returns'!$K$4 * 'Monthly Returns'!$N$3) + (2 * A147 * C147 * 'Monthly Returns'!$K$3 * 'Monthly Returns'!$K$5 * 'Monthly Returns'!$N$4) + (2 * B147 * C147 * 'Monthly Returns'!$K$4 * 'Monthly Returns'!$K$5 * 'Monthly Returns'!$N$5))</f>
        <v>8.4557645243898989</v>
      </c>
      <c r="F147" s="8">
        <f t="shared" si="6"/>
        <v>0.11350491467270164</v>
      </c>
    </row>
    <row r="148" spans="1:6" x14ac:dyDescent="0.25">
      <c r="A148">
        <v>0.01</v>
      </c>
      <c r="B148">
        <v>0.46</v>
      </c>
      <c r="C148">
        <v>0.53</v>
      </c>
      <c r="D148">
        <f>A148*'Monthly Returns'!$J$3 + B148*'Monthly Returns'!$J$4 + C148*'Monthly Returns'!$J$5</f>
        <v>0.95723645374999977</v>
      </c>
      <c r="E148">
        <f>SQRT((A148^2 * 'Monthly Returns'!$K$3^2) + (B148^2 * 'Monthly Returns'!$K$4^2) + (C148^2 * 'Monthly Returns'!$K$5^2) + (2 * A148 * B148 * 'Monthly Returns'!$K$3 * 'Monthly Returns'!$K$4 * 'Monthly Returns'!$N$3) + (2 * A148 * C148 * 'Monthly Returns'!$K$3 * 'Monthly Returns'!$K$5 * 'Monthly Returns'!$N$4) + (2 * B148 * C148 * 'Monthly Returns'!$K$4 * 'Monthly Returns'!$K$5 * 'Monthly Returns'!$N$5))</f>
        <v>8.3942846735168395</v>
      </c>
      <c r="F148" s="8">
        <f t="shared" si="6"/>
        <v>0.11403430917347712</v>
      </c>
    </row>
    <row r="149" spans="1:6" x14ac:dyDescent="0.25">
      <c r="A149">
        <v>0.01</v>
      </c>
      <c r="B149">
        <v>0.47</v>
      </c>
      <c r="C149">
        <v>0.52</v>
      </c>
      <c r="D149">
        <f>A149*'Monthly Returns'!$J$3 + B149*'Monthly Returns'!$J$4 + C149*'Monthly Returns'!$J$5</f>
        <v>0.95470207666666629</v>
      </c>
      <c r="E149">
        <f>SQRT((A149^2 * 'Monthly Returns'!$K$3^2) + (B149^2 * 'Monthly Returns'!$K$4^2) + (C149^2 * 'Monthly Returns'!$K$5^2) + (2 * A149 * B149 * 'Monthly Returns'!$K$3 * 'Monthly Returns'!$K$4 * 'Monthly Returns'!$N$3) + (2 * A149 * C149 * 'Monthly Returns'!$K$3 * 'Monthly Returns'!$K$5 * 'Monthly Returns'!$N$4) + (2 * B149 * C149 * 'Monthly Returns'!$K$4 * 'Monthly Returns'!$K$5 * 'Monthly Returns'!$N$5))</f>
        <v>8.3344922774730001</v>
      </c>
      <c r="F149" s="8">
        <f t="shared" si="6"/>
        <v>0.11454831858769565</v>
      </c>
    </row>
    <row r="150" spans="1:6" x14ac:dyDescent="0.25">
      <c r="A150">
        <v>0.01</v>
      </c>
      <c r="B150">
        <v>0.48</v>
      </c>
      <c r="C150">
        <v>0.51</v>
      </c>
      <c r="D150">
        <f>A150*'Monthly Returns'!$J$3 + B150*'Monthly Returns'!$J$4 + C150*'Monthly Returns'!$J$5</f>
        <v>0.95216769958333303</v>
      </c>
      <c r="E150">
        <f>SQRT((A150^2 * 'Monthly Returns'!$K$3^2) + (B150^2 * 'Monthly Returns'!$K$4^2) + (C150^2 * 'Monthly Returns'!$K$5^2) + (2 * A150 * B150 * 'Monthly Returns'!$K$3 * 'Monthly Returns'!$K$4 * 'Monthly Returns'!$N$3) + (2 * A150 * C150 * 'Monthly Returns'!$K$3 * 'Monthly Returns'!$K$5 * 'Monthly Returns'!$N$4) + (2 * B150 * C150 * 'Monthly Returns'!$K$4 * 'Monthly Returns'!$K$5 * 'Monthly Returns'!$N$5))</f>
        <v>8.2764239090070078</v>
      </c>
      <c r="F150" s="8">
        <f t="shared" si="6"/>
        <v>0.11504578668899677</v>
      </c>
    </row>
    <row r="151" spans="1:6" x14ac:dyDescent="0.25">
      <c r="A151">
        <v>0.01</v>
      </c>
      <c r="B151">
        <v>0.49</v>
      </c>
      <c r="C151">
        <v>0.5</v>
      </c>
      <c r="D151">
        <f>A151*'Monthly Returns'!$J$3 + B151*'Monthly Returns'!$J$4 + C151*'Monthly Returns'!$J$5</f>
        <v>0.94963332249999965</v>
      </c>
      <c r="E151">
        <f>SQRT((A151^2 * 'Monthly Returns'!$K$3^2) + (B151^2 * 'Monthly Returns'!$K$4^2) + (C151^2 * 'Monthly Returns'!$K$5^2) + (2 * A151 * B151 * 'Monthly Returns'!$K$3 * 'Monthly Returns'!$K$4 * 'Monthly Returns'!$N$3) + (2 * A151 * C151 * 'Monthly Returns'!$K$3 * 'Monthly Returns'!$K$5 * 'Monthly Returns'!$N$4) + (2 * B151 * C151 * 'Monthly Returns'!$K$4 * 'Monthly Returns'!$K$5 * 'Monthly Returns'!$N$5))</f>
        <v>8.2201161047163414</v>
      </c>
      <c r="F151" s="8">
        <f t="shared" si="6"/>
        <v>0.11552553642826795</v>
      </c>
    </row>
    <row r="152" spans="1:6" x14ac:dyDescent="0.25">
      <c r="A152">
        <v>0.01</v>
      </c>
      <c r="B152">
        <v>0.5</v>
      </c>
      <c r="C152">
        <v>0.49</v>
      </c>
      <c r="D152">
        <f>A152*'Monthly Returns'!$J$3 + B152*'Monthly Returns'!$J$4 + C152*'Monthly Returns'!$J$5</f>
        <v>0.94709894541666628</v>
      </c>
      <c r="E152">
        <f>SQRT((A152^2 * 'Monthly Returns'!$K$3^2) + (B152^2 * 'Monthly Returns'!$K$4^2) + (C152^2 * 'Monthly Returns'!$K$5^2) + (2 * A152 * B152 * 'Monthly Returns'!$K$3 * 'Monthly Returns'!$K$4 * 'Monthly Returns'!$N$3) + (2 * A152 * C152 * 'Monthly Returns'!$K$3 * 'Monthly Returns'!$K$5 * 'Monthly Returns'!$N$4) + (2 * B152 * C152 * 'Monthly Returns'!$K$4 * 'Monthly Returns'!$K$5 * 'Monthly Returns'!$N$5))</f>
        <v>8.1656052858045669</v>
      </c>
      <c r="F152" s="8">
        <f t="shared" si="6"/>
        <v>0.11598637360823001</v>
      </c>
    </row>
    <row r="153" spans="1:6" x14ac:dyDescent="0.25">
      <c r="A153">
        <v>0.01</v>
      </c>
      <c r="B153">
        <v>0.51</v>
      </c>
      <c r="C153">
        <v>0.48</v>
      </c>
      <c r="D153">
        <f>A153*'Monthly Returns'!$J$3 + B153*'Monthly Returns'!$J$4 + C153*'Monthly Returns'!$J$5</f>
        <v>0.94456456833333302</v>
      </c>
      <c r="E153">
        <f>SQRT((A153^2 * 'Monthly Returns'!$K$3^2) + (B153^2 * 'Monthly Returns'!$K$4^2) + (C153^2 * 'Monthly Returns'!$K$5^2) + (2 * A153 * B153 * 'Monthly Returns'!$K$3 * 'Monthly Returns'!$K$4 * 'Monthly Returns'!$N$3) + (2 * A153 * C153 * 'Monthly Returns'!$K$3 * 'Monthly Returns'!$K$5 * 'Monthly Returns'!$N$4) + (2 * B153 * C153 * 'Monthly Returns'!$K$4 * 'Monthly Returns'!$K$5 * 'Monthly Returns'!$N$5))</f>
        <v>8.1129276742252809</v>
      </c>
      <c r="F153" s="8">
        <f t="shared" si="6"/>
        <v>0.11642709096670596</v>
      </c>
    </row>
    <row r="154" spans="1:6" x14ac:dyDescent="0.25">
      <c r="A154">
        <v>0.01</v>
      </c>
      <c r="B154">
        <v>0.52</v>
      </c>
      <c r="C154">
        <v>0.47</v>
      </c>
      <c r="D154">
        <f>A154*'Monthly Returns'!$J$3 + B154*'Monthly Returns'!$J$4 + C154*'Monthly Returns'!$J$5</f>
        <v>0.94203019124999965</v>
      </c>
      <c r="E154">
        <f>SQRT((A154^2 * 'Monthly Returns'!$K$3^2) + (B154^2 * 'Monthly Returns'!$K$4^2) + (C154^2 * 'Monthly Returns'!$K$5^2) + (2 * A154 * B154 * 'Monthly Returns'!$K$3 * 'Monthly Returns'!$K$4 * 'Monthly Returns'!$N$3) + (2 * A154 * C154 * 'Monthly Returns'!$K$3 * 'Monthly Returns'!$K$5 * 'Monthly Returns'!$N$4) + (2 * B154 * C154 * 'Monthly Returns'!$K$4 * 'Monthly Returns'!$K$5 * 'Monthly Returns'!$N$5))</f>
        <v>8.0621192044008971</v>
      </c>
      <c r="F154" s="8">
        <f t="shared" si="6"/>
        <v>0.11684647266636423</v>
      </c>
    </row>
    <row r="155" spans="1:6" x14ac:dyDescent="0.25">
      <c r="A155">
        <v>0.01</v>
      </c>
      <c r="B155">
        <v>0.53</v>
      </c>
      <c r="C155">
        <v>0.46</v>
      </c>
      <c r="D155">
        <f>A155*'Monthly Returns'!$J$3 + B155*'Monthly Returns'!$J$4 + C155*'Monthly Returns'!$J$5</f>
        <v>0.93949581416666639</v>
      </c>
      <c r="E155">
        <f>SQRT((A155^2 * 'Monthly Returns'!$K$3^2) + (B155^2 * 'Monthly Returns'!$K$4^2) + (C155^2 * 'Monthly Returns'!$K$5^2) + (2 * A155 * B155 * 'Monthly Returns'!$K$3 * 'Monthly Returns'!$K$4 * 'Monthly Returns'!$N$3) + (2 * A155 * C155 * 'Monthly Returns'!$K$3 * 'Monthly Returns'!$K$5 * 'Monthly Returns'!$N$4) + (2 * B155 * C155 * 'Monthly Returns'!$K$4 * 'Monthly Returns'!$K$5 * 'Monthly Returns'!$N$5))</f>
        <v>8.0132154307641965</v>
      </c>
      <c r="F155" s="8">
        <f t="shared" si="6"/>
        <v>0.11724329918296848</v>
      </c>
    </row>
    <row r="156" spans="1:6" x14ac:dyDescent="0.25">
      <c r="A156">
        <v>0.01</v>
      </c>
      <c r="B156">
        <v>0.54</v>
      </c>
      <c r="C156">
        <v>0.45</v>
      </c>
      <c r="D156">
        <f>A156*'Monthly Returns'!$J$3 + B156*'Monthly Returns'!$J$4 + C156*'Monthly Returns'!$J$5</f>
        <v>0.93696143708333302</v>
      </c>
      <c r="E156">
        <f>SQRT((A156^2 * 'Monthly Returns'!$K$3^2) + (B156^2 * 'Monthly Returns'!$K$4^2) + (C156^2 * 'Monthly Returns'!$K$5^2) + (2 * A156 * B156 * 'Monthly Returns'!$K$3 * 'Monthly Returns'!$K$4 * 'Monthly Returns'!$N$3) + (2 * A156 * C156 * 'Monthly Returns'!$K$3 * 'Monthly Returns'!$K$5 * 'Monthly Returns'!$N$4) + (2 * B156 * C156 * 'Monthly Returns'!$K$4 * 'Monthly Returns'!$K$5 * 'Monthly Returns'!$N$5))</f>
        <v>7.9662514314333279</v>
      </c>
      <c r="F156" s="8">
        <f t="shared" si="6"/>
        <v>0.11761635257785859</v>
      </c>
    </row>
    <row r="157" spans="1:6" x14ac:dyDescent="0.25">
      <c r="A157">
        <v>0.01</v>
      </c>
      <c r="B157">
        <v>0.55000000000000004</v>
      </c>
      <c r="C157">
        <v>0.44</v>
      </c>
      <c r="D157">
        <f>A157*'Monthly Returns'!$J$3 + B157*'Monthly Returns'!$J$4 + C157*'Monthly Returns'!$J$5</f>
        <v>0.93442705999999975</v>
      </c>
      <c r="E157">
        <f>SQRT((A157^2 * 'Monthly Returns'!$K$3^2) + (B157^2 * 'Monthly Returns'!$K$4^2) + (C157^2 * 'Monthly Returns'!$K$5^2) + (2 * A157 * B157 * 'Monthly Returns'!$K$3 * 'Monthly Returns'!$K$4 * 'Monthly Returns'!$N$3) + (2 * A157 * C157 * 'Monthly Returns'!$K$3 * 'Monthly Returns'!$K$5 * 'Monthly Returns'!$N$4) + (2 * B157 * C157 * 'Monthly Returns'!$K$4 * 'Monthly Returns'!$K$5 * 'Monthly Returns'!$N$5))</f>
        <v>7.9212617083958294</v>
      </c>
      <c r="F157" s="8">
        <f t="shared" si="6"/>
        <v>0.11796442213360916</v>
      </c>
    </row>
    <row r="158" spans="1:6" x14ac:dyDescent="0.25">
      <c r="A158">
        <v>0.01</v>
      </c>
      <c r="B158">
        <v>0.56000000000000005</v>
      </c>
      <c r="C158">
        <v>0.43</v>
      </c>
      <c r="D158">
        <f>A158*'Monthly Returns'!$J$3 + B158*'Monthly Returns'!$J$4 + C158*'Monthly Returns'!$J$5</f>
        <v>0.93189268291666638</v>
      </c>
      <c r="E158">
        <f>SQRT((A158^2 * 'Monthly Returns'!$K$3^2) + (B158^2 * 'Monthly Returns'!$K$4^2) + (C158^2 * 'Monthly Returns'!$K$5^2) + (2 * A158 * B158 * 'Monthly Returns'!$K$3 * 'Monthly Returns'!$K$4 * 'Monthly Returns'!$N$3) + (2 * A158 * C158 * 'Monthly Returns'!$K$3 * 'Monthly Returns'!$K$5 * 'Monthly Returns'!$N$4) + (2 * B158 * C158 * 'Monthly Returns'!$K$4 * 'Monthly Returns'!$K$5 * 'Monthly Returns'!$N$5))</f>
        <v>7.8782800846435306</v>
      </c>
      <c r="F158" s="8">
        <f t="shared" si="6"/>
        <v>0.11828631032465151</v>
      </c>
    </row>
    <row r="159" spans="1:6" x14ac:dyDescent="0.25">
      <c r="A159">
        <v>0.01</v>
      </c>
      <c r="B159">
        <v>0.56999999999999995</v>
      </c>
      <c r="C159">
        <v>0.42</v>
      </c>
      <c r="D159">
        <f>A159*'Monthly Returns'!$J$3 + B159*'Monthly Returns'!$J$4 + C159*'Monthly Returns'!$J$5</f>
        <v>0.9293583058333329</v>
      </c>
      <c r="E159">
        <f>SQRT((A159^2 * 'Monthly Returns'!$K$3^2) + (B159^2 * 'Monthly Returns'!$K$4^2) + (C159^2 * 'Monthly Returns'!$K$5^2) + (2 * A159 * B159 * 'Monthly Returns'!$K$3 * 'Monthly Returns'!$K$4 * 'Monthly Returns'!$N$3) + (2 * A159 * C159 * 'Monthly Returns'!$K$3 * 'Monthly Returns'!$K$5 * 'Monthly Returns'!$N$4) + (2 * B159 * C159 * 'Monthly Returns'!$K$4 * 'Monthly Returns'!$K$5 * 'Monthly Returns'!$N$5))</f>
        <v>7.8373395987664161</v>
      </c>
      <c r="F159" s="8">
        <f t="shared" si="6"/>
        <v>0.1185808390872347</v>
      </c>
    </row>
    <row r="160" spans="1:6" x14ac:dyDescent="0.25">
      <c r="A160">
        <v>0.01</v>
      </c>
      <c r="B160">
        <v>0.57999999999999996</v>
      </c>
      <c r="C160">
        <v>0.41</v>
      </c>
      <c r="D160">
        <f>A160*'Monthly Returns'!$J$3 + B160*'Monthly Returns'!$J$4 + C160*'Monthly Returns'!$J$5</f>
        <v>0.92682392874999953</v>
      </c>
      <c r="E160">
        <f>SQRT((A160^2 * 'Monthly Returns'!$K$3^2) + (B160^2 * 'Monthly Returns'!$K$4^2) + (C160^2 * 'Monthly Returns'!$K$5^2) + (2 * A160 * B160 * 'Monthly Returns'!$K$3 * 'Monthly Returns'!$K$4 * 'Monthly Returns'!$N$3) + (2 * A160 * C160 * 'Monthly Returns'!$K$3 * 'Monthly Returns'!$K$5 * 'Monthly Returns'!$N$4) + (2 * B160 * C160 * 'Monthly Returns'!$K$4 * 'Monthly Returns'!$K$5 * 'Monthly Returns'!$N$5))</f>
        <v>7.7984723975790136</v>
      </c>
      <c r="F160" s="8">
        <f t="shared" si="6"/>
        <v>0.11884685634557432</v>
      </c>
    </row>
    <row r="161" spans="1:6" x14ac:dyDescent="0.25">
      <c r="A161">
        <v>0.01</v>
      </c>
      <c r="B161">
        <v>0.59</v>
      </c>
      <c r="C161">
        <v>0.4</v>
      </c>
      <c r="D161">
        <f>A161*'Monthly Returns'!$J$3 + B161*'Monthly Returns'!$J$4 + C161*'Monthly Returns'!$J$5</f>
        <v>0.92428955166666626</v>
      </c>
      <c r="E161">
        <f>SQRT((A161^2 * 'Monthly Returns'!$K$3^2) + (B161^2 * 'Monthly Returns'!$K$4^2) + (C161^2 * 'Monthly Returns'!$K$5^2) + (2 * A161 * B161 * 'Monthly Returns'!$K$3 * 'Monthly Returns'!$K$4 * 'Monthly Returns'!$N$3) + (2 * A161 * C161 * 'Monthly Returns'!$K$3 * 'Monthly Returns'!$K$5 * 'Monthly Returns'!$N$4) + (2 * B161 * C161 * 'Monthly Returns'!$K$4 * 'Monthly Returns'!$K$5 * 'Monthly Returns'!$N$5))</f>
        <v>7.7617096274158461</v>
      </c>
      <c r="F161" s="8">
        <f t="shared" si="6"/>
        <v>0.1190832427435701</v>
      </c>
    </row>
    <row r="162" spans="1:6" x14ac:dyDescent="0.25">
      <c r="A162">
        <v>0.01</v>
      </c>
      <c r="B162">
        <v>0.6</v>
      </c>
      <c r="C162">
        <v>0.39</v>
      </c>
      <c r="D162">
        <f>A162*'Monthly Returns'!$J$3 + B162*'Monthly Returns'!$J$4 + C162*'Monthly Returns'!$J$5</f>
        <v>0.92175517458333289</v>
      </c>
      <c r="E162">
        <f>SQRT((A162^2 * 'Monthly Returns'!$K$3^2) + (B162^2 * 'Monthly Returns'!$K$4^2) + (C162^2 * 'Monthly Returns'!$K$5^2) + (2 * A162 * B162 * 'Monthly Returns'!$K$3 * 'Monthly Returns'!$K$4 * 'Monthly Returns'!$N$3) + (2 * A162 * C162 * 'Monthly Returns'!$K$3 * 'Monthly Returns'!$K$5 * 'Monthly Returns'!$N$4) + (2 * B162 * C162 * 'Monthly Returns'!$K$4 * 'Monthly Returns'!$K$5 * 'Monthly Returns'!$N$5))</f>
        <v>7.7270813247918024</v>
      </c>
      <c r="F162" s="8">
        <f t="shared" si="6"/>
        <v>0.11928891852424868</v>
      </c>
    </row>
    <row r="163" spans="1:6" x14ac:dyDescent="0.25">
      <c r="A163">
        <v>0.01</v>
      </c>
      <c r="B163">
        <v>0.61</v>
      </c>
      <c r="C163">
        <v>0.38</v>
      </c>
      <c r="D163">
        <f>A163*'Monthly Returns'!$J$3 + B163*'Monthly Returns'!$J$4 + C163*'Monthly Returns'!$J$5</f>
        <v>0.91922079749999963</v>
      </c>
      <c r="E163">
        <f>SQRT((A163^2 * 'Monthly Returns'!$K$3^2) + (B163^2 * 'Monthly Returns'!$K$4^2) + (C163^2 * 'Monthly Returns'!$K$5^2) + (2 * A163 * B163 * 'Monthly Returns'!$K$3 * 'Monthly Returns'!$K$4 * 'Monthly Returns'!$N$3) + (2 * A163 * C163 * 'Monthly Returns'!$K$3 * 'Monthly Returns'!$K$5 * 'Monthly Returns'!$N$4) + (2 * B163 * C163 * 'Monthly Returns'!$K$4 * 'Monthly Returns'!$K$5 * 'Monthly Returns'!$N$5))</f>
        <v>7.6946163071774443</v>
      </c>
      <c r="F163" s="8">
        <f t="shared" si="6"/>
        <v>0.11946285049230612</v>
      </c>
    </row>
    <row r="164" spans="1:6" x14ac:dyDescent="0.25">
      <c r="A164">
        <v>0.01</v>
      </c>
      <c r="B164">
        <v>0.62</v>
      </c>
      <c r="C164">
        <v>0.37</v>
      </c>
      <c r="D164">
        <f>A164*'Monthly Returns'!$J$3 + B164*'Monthly Returns'!$J$4 + C164*'Monthly Returns'!$J$5</f>
        <v>0.91668642041666626</v>
      </c>
      <c r="E164">
        <f>SQRT((A164^2 * 'Monthly Returns'!$K$3^2) + (B164^2 * 'Monthly Returns'!$K$4^2) + (C164^2 * 'Monthly Returns'!$K$5^2) + (2 * A164 * B164 * 'Monthly Returns'!$K$3 * 'Monthly Returns'!$K$4 * 'Monthly Returns'!$N$3) + (2 * A164 * C164 * 'Monthly Returns'!$K$3 * 'Monthly Returns'!$K$5 * 'Monthly Returns'!$N$4) + (2 * B164 * C164 * 'Monthly Returns'!$K$4 * 'Monthly Returns'!$K$5 * 'Monthly Returns'!$N$5))</f>
        <v>7.6643420646865881</v>
      </c>
      <c r="F164" s="8">
        <f t="shared" si="6"/>
        <v>0.11960405898900228</v>
      </c>
    </row>
    <row r="165" spans="1:6" x14ac:dyDescent="0.25">
      <c r="A165">
        <v>0.01</v>
      </c>
      <c r="B165">
        <v>0.63</v>
      </c>
      <c r="C165">
        <v>0.36</v>
      </c>
      <c r="D165">
        <f>A165*'Monthly Returns'!$J$3 + B165*'Monthly Returns'!$J$4 + C165*'Monthly Returns'!$J$5</f>
        <v>0.914152043333333</v>
      </c>
      <c r="E165">
        <f>SQRT((A165^2 * 'Monthly Returns'!$K$3^2) + (B165^2 * 'Monthly Returns'!$K$4^2) + (C165^2 * 'Monthly Returns'!$K$5^2) + (2 * A165 * B165 * 'Monthly Returns'!$K$3 * 'Monthly Returns'!$K$4 * 'Monthly Returns'!$N$3) + (2 * A165 * C165 * 'Monthly Returns'!$K$3 * 'Monthly Returns'!$K$5 * 'Monthly Returns'!$N$4) + (2 * B165 * C165 * 'Monthly Returns'!$K$4 * 'Monthly Returns'!$K$5 * 'Monthly Returns'!$N$5))</f>
        <v>7.6362846535128499</v>
      </c>
      <c r="F165" s="8">
        <f t="shared" si="6"/>
        <v>0.11971162480340541</v>
      </c>
    </row>
    <row r="166" spans="1:6" x14ac:dyDescent="0.25">
      <c r="A166">
        <v>0.01</v>
      </c>
      <c r="B166">
        <v>0.64</v>
      </c>
      <c r="C166">
        <v>0.35</v>
      </c>
      <c r="D166">
        <f>A166*'Monthly Returns'!$J$3 + B166*'Monthly Returns'!$J$4 + C166*'Monthly Returns'!$J$5</f>
        <v>0.91161766624999974</v>
      </c>
      <c r="E166">
        <f>SQRT((A166^2 * 'Monthly Returns'!$K$3^2) + (B166^2 * 'Monthly Returns'!$K$4^2) + (C166^2 * 'Monthly Returns'!$K$5^2) + (2 * A166 * B166 * 'Monthly Returns'!$K$3 * 'Monthly Returns'!$K$4 * 'Monthly Returns'!$N$3) + (2 * A166 * C166 * 'Monthly Returns'!$K$3 * 'Monthly Returns'!$K$5 * 'Monthly Returns'!$N$4) + (2 * B166 * C166 * 'Monthly Returns'!$K$4 * 'Monthly Returns'!$K$5 * 'Monthly Returns'!$N$5))</f>
        <v>7.6104685919814319</v>
      </c>
      <c r="F166" s="8">
        <f t="shared" si="6"/>
        <v>0.11978469593981395</v>
      </c>
    </row>
    <row r="167" spans="1:6" x14ac:dyDescent="0.25">
      <c r="A167">
        <v>0.01</v>
      </c>
      <c r="B167">
        <v>0.65</v>
      </c>
      <c r="C167">
        <v>0.34</v>
      </c>
      <c r="D167">
        <f>A167*'Monthly Returns'!$J$3 + B167*'Monthly Returns'!$J$4 + C167*'Monthly Returns'!$J$5</f>
        <v>0.90908328916666636</v>
      </c>
      <c r="E167">
        <f>SQRT((A167^2 * 'Monthly Returns'!$K$3^2) + (B167^2 * 'Monthly Returns'!$K$4^2) + (C167^2 * 'Monthly Returns'!$K$5^2) + (2 * A167 * B167 * 'Monthly Returns'!$K$3 * 'Monthly Returns'!$K$4 * 'Monthly Returns'!$N$3) + (2 * A167 * C167 * 'Monthly Returns'!$K$3 * 'Monthly Returns'!$K$5 * 'Monthly Returns'!$N$4) + (2 * B167 * C167 * 'Monthly Returns'!$K$4 * 'Monthly Returns'!$K$5 * 'Monthly Returns'!$N$5))</f>
        <v>7.5869167601011824</v>
      </c>
      <c r="F167" s="8">
        <f t="shared" si="6"/>
        <v>0.11982249415829131</v>
      </c>
    </row>
    <row r="168" spans="1:6" x14ac:dyDescent="0.25">
      <c r="A168">
        <v>0.01</v>
      </c>
      <c r="B168">
        <v>0.66</v>
      </c>
      <c r="C168">
        <v>0.33</v>
      </c>
      <c r="D168">
        <f>A168*'Monthly Returns'!$J$3 + B168*'Monthly Returns'!$J$4 + C168*'Monthly Returns'!$J$5</f>
        <v>0.90654891208333299</v>
      </c>
      <c r="E168">
        <f>SQRT((A168^2 * 'Monthly Returns'!$K$3^2) + (B168^2 * 'Monthly Returns'!$K$4^2) + (C168^2 * 'Monthly Returns'!$K$5^2) + (2 * A168 * B168 * 'Monthly Returns'!$K$3 * 'Monthly Returns'!$K$4 * 'Monthly Returns'!$N$3) + (2 * A168 * C168 * 'Monthly Returns'!$K$3 * 'Monthly Returns'!$K$5 * 'Monthly Returns'!$N$4) + (2 * B168 * C168 * 'Monthly Returns'!$K$4 * 'Monthly Returns'!$K$5 * 'Monthly Returns'!$N$5))</f>
        <v>7.5656503035086802</v>
      </c>
      <c r="F168" s="8">
        <f t="shared" si="6"/>
        <v>0.11982432120381083</v>
      </c>
    </row>
    <row r="169" spans="1:6" x14ac:dyDescent="0.25">
      <c r="A169">
        <v>0.01</v>
      </c>
      <c r="B169">
        <v>0.67</v>
      </c>
      <c r="C169">
        <v>0.32</v>
      </c>
      <c r="D169">
        <f>A169*'Monthly Returns'!$J$3 + B169*'Monthly Returns'!$J$4 + C169*'Monthly Returns'!$J$5</f>
        <v>0.90401453499999973</v>
      </c>
      <c r="E169">
        <f>SQRT((A169^2 * 'Monthly Returns'!$K$3^2) + (B169^2 * 'Monthly Returns'!$K$4^2) + (C169^2 * 'Monthly Returns'!$K$5^2) + (2 * A169 * B169 * 'Monthly Returns'!$K$3 * 'Monthly Returns'!$K$4 * 'Monthly Returns'!$N$3) + (2 * A169 * C169 * 'Monthly Returns'!$K$3 * 'Monthly Returns'!$K$5 * 'Monthly Returns'!$N$4) + (2 * B169 * C169 * 'Monthly Returns'!$K$4 * 'Monthly Returns'!$K$5 * 'Monthly Returns'!$N$5))</f>
        <v>7.5466885426898429</v>
      </c>
      <c r="F169" s="8">
        <f t="shared" si="6"/>
        <v>0.11978956463966971</v>
      </c>
    </row>
    <row r="170" spans="1:6" x14ac:dyDescent="0.25">
      <c r="A170">
        <v>0.01</v>
      </c>
      <c r="B170">
        <v>0.68</v>
      </c>
      <c r="C170">
        <v>0.31</v>
      </c>
      <c r="D170">
        <f>A170*'Monthly Returns'!$J$3 + B170*'Monthly Returns'!$J$4 + C170*'Monthly Returns'!$J$5</f>
        <v>0.90148015791666636</v>
      </c>
      <c r="E170">
        <f>SQRT((A170^2 * 'Monthly Returns'!$K$3^2) + (B170^2 * 'Monthly Returns'!$K$4^2) + (C170^2 * 'Monthly Returns'!$K$5^2) + (2 * A170 * B170 * 'Monthly Returns'!$K$3 * 'Monthly Returns'!$K$4 * 'Monthly Returns'!$N$3) + (2 * A170 * C170 * 'Monthly Returns'!$K$3 * 'Monthly Returns'!$K$5 * 'Monthly Returns'!$N$4) + (2 * B170 * C170 * 'Monthly Returns'!$K$4 * 'Monthly Returns'!$K$5 * 'Monthly Returns'!$N$5))</f>
        <v>7.530048888344596</v>
      </c>
      <c r="F170" s="8">
        <f t="shared" si="6"/>
        <v>0.11971770320270092</v>
      </c>
    </row>
    <row r="171" spans="1:6" x14ac:dyDescent="0.25">
      <c r="A171">
        <v>0.01</v>
      </c>
      <c r="B171">
        <v>0.69</v>
      </c>
      <c r="C171">
        <v>0.3</v>
      </c>
      <c r="D171">
        <f>A171*'Monthly Returns'!$J$3 + B171*'Monthly Returns'!$J$4 + C171*'Monthly Returns'!$J$5</f>
        <v>0.89894578083333287</v>
      </c>
      <c r="E171">
        <f>SQRT((A171^2 * 'Monthly Returns'!$K$3^2) + (B171^2 * 'Monthly Returns'!$K$4^2) + (C171^2 * 'Monthly Returns'!$K$5^2) + (2 * A171 * B171 * 'Monthly Returns'!$K$3 * 'Monthly Returns'!$K$4 * 'Monthly Returns'!$N$3) + (2 * A171 * C171 * 'Monthly Returns'!$K$3 * 'Monthly Returns'!$K$5 * 'Monthly Returns'!$N$4) + (2 * B171 * C171 * 'Monthly Returns'!$K$4 * 'Monthly Returns'!$K$5 * 'Monthly Returns'!$N$5))</f>
        <v>7.5157467637262503</v>
      </c>
      <c r="F171" s="8">
        <f t="shared" si="6"/>
        <v>0.11960831160144655</v>
      </c>
    </row>
    <row r="172" spans="1:6" x14ac:dyDescent="0.25">
      <c r="A172">
        <v>0.01</v>
      </c>
      <c r="B172">
        <v>0.7</v>
      </c>
      <c r="C172">
        <v>0.28999999999999998</v>
      </c>
      <c r="D172">
        <f>A172*'Monthly Returns'!$J$3 + B172*'Monthly Returns'!$J$4 + C172*'Monthly Returns'!$J$5</f>
        <v>0.89641140374999961</v>
      </c>
      <c r="E172">
        <f>SQRT((A172^2 * 'Monthly Returns'!$K$3^2) + (B172^2 * 'Monthly Returns'!$K$4^2) + (C172^2 * 'Monthly Returns'!$K$5^2) + (2 * A172 * B172 * 'Monthly Returns'!$K$3 * 'Monthly Returns'!$K$4 * 'Monthly Returns'!$N$3) + (2 * A172 * C172 * 'Monthly Returns'!$K$3 * 'Monthly Returns'!$K$5 * 'Monthly Returns'!$N$4) + (2 * B172 * C172 * 'Monthly Returns'!$K$4 * 'Monthly Returns'!$K$5 * 'Monthly Returns'!$N$5))</f>
        <v>7.503795534739198</v>
      </c>
      <c r="F172" s="8">
        <f t="shared" si="6"/>
        <v>0.11946106468386805</v>
      </c>
    </row>
    <row r="173" spans="1:6" x14ac:dyDescent="0.25">
      <c r="A173">
        <v>0.01</v>
      </c>
      <c r="B173">
        <v>0.71</v>
      </c>
      <c r="C173">
        <v>0.28000000000000003</v>
      </c>
      <c r="D173">
        <f>A173*'Monthly Returns'!$J$3 + B173*'Monthly Returns'!$J$4 + C173*'Monthly Returns'!$J$5</f>
        <v>0.89387702666666624</v>
      </c>
      <c r="E173">
        <f>SQRT((A173^2 * 'Monthly Returns'!$K$3^2) + (B173^2 * 'Monthly Returns'!$K$4^2) + (C173^2 * 'Monthly Returns'!$K$5^2) + (2 * A173 * B173 * 'Monthly Returns'!$K$3 * 'Monthly Returns'!$K$4 * 'Monthly Returns'!$N$3) + (2 * A173 * C173 * 'Monthly Returns'!$K$3 * 'Monthly Returns'!$K$5 * 'Monthly Returns'!$N$4) + (2 * B173 * C173 * 'Monthly Returns'!$K$4 * 'Monthly Returns'!$K$5 * 'Monthly Returns'!$N$5))</f>
        <v>7.4942064485167901</v>
      </c>
      <c r="F173" s="8">
        <f t="shared" si="6"/>
        <v>0.11927574090830888</v>
      </c>
    </row>
    <row r="174" spans="1:6" x14ac:dyDescent="0.25">
      <c r="A174">
        <v>0.01</v>
      </c>
      <c r="B174">
        <v>0.72</v>
      </c>
      <c r="C174">
        <v>0.27</v>
      </c>
      <c r="D174">
        <f>A174*'Monthly Returns'!$J$3 + B174*'Monthly Returns'!$J$4 + C174*'Monthly Returns'!$J$5</f>
        <v>0.89134264958333298</v>
      </c>
      <c r="E174">
        <f>SQRT((A174^2 * 'Monthly Returns'!$K$3^2) + (B174^2 * 'Monthly Returns'!$K$4^2) + (C174^2 * 'Monthly Returns'!$K$5^2) + (2 * A174 * B174 * 'Monthly Returns'!$K$3 * 'Monthly Returns'!$K$4 * 'Monthly Returns'!$N$3) + (2 * A174 * C174 * 'Monthly Returns'!$K$3 * 'Monthly Returns'!$K$5 * 'Monthly Returns'!$N$4) + (2 * B174 * C174 * 'Monthly Returns'!$K$4 * 'Monthly Returns'!$K$5 * 'Monthly Returns'!$N$5))</f>
        <v>7.4869885811264423</v>
      </c>
      <c r="F174" s="8">
        <f t="shared" si="6"/>
        <v>0.11905222506018935</v>
      </c>
    </row>
    <row r="175" spans="1:6" x14ac:dyDescent="0.25">
      <c r="A175">
        <v>0.01</v>
      </c>
      <c r="B175">
        <v>0.73</v>
      </c>
      <c r="C175">
        <v>0.26</v>
      </c>
      <c r="D175">
        <f>A175*'Monthly Returns'!$J$3 + B175*'Monthly Returns'!$J$4 + C175*'Monthly Returns'!$J$5</f>
        <v>0.88880827249999972</v>
      </c>
      <c r="E175">
        <f>SQRT((A175^2 * 'Monthly Returns'!$K$3^2) + (B175^2 * 'Monthly Returns'!$K$4^2) + (C175^2 * 'Monthly Returns'!$K$5^2) + (2 * A175 * B175 * 'Monthly Returns'!$K$3 * 'Monthly Returns'!$K$4 * 'Monthly Returns'!$N$3) + (2 * A175 * C175 * 'Monthly Returns'!$K$3 * 'Monthly Returns'!$K$5 * 'Monthly Returns'!$N$4) + (2 * B175 * C175 * 'Monthly Returns'!$K$4 * 'Monthly Returns'!$K$5 * 'Monthly Returns'!$N$5))</f>
        <v>7.4821487949621277</v>
      </c>
      <c r="F175" s="8">
        <f t="shared" si="6"/>
        <v>0.11879051016713957</v>
      </c>
    </row>
    <row r="176" spans="1:6" x14ac:dyDescent="0.25">
      <c r="A176">
        <v>0.01</v>
      </c>
      <c r="B176">
        <v>0.74</v>
      </c>
      <c r="C176">
        <v>0.25</v>
      </c>
      <c r="D176">
        <f>A176*'Monthly Returns'!$J$3 + B176*'Monthly Returns'!$J$4 + C176*'Monthly Returns'!$J$5</f>
        <v>0.88627389541666624</v>
      </c>
      <c r="E176">
        <f>SQRT((A176^2 * 'Monthly Returns'!$K$3^2) + (B176^2 * 'Monthly Returns'!$K$4^2) + (C176^2 * 'Monthly Returns'!$K$5^2) + (2 * A176 * B176 * 'Monthly Returns'!$K$3 * 'Monthly Returns'!$K$4 * 'Monthly Returns'!$N$3) + (2 * A176 * C176 * 'Monthly Returns'!$K$3 * 'Monthly Returns'!$K$5 * 'Monthly Returns'!$N$4) + (2 * B176 * C176 * 'Monthly Returns'!$K$4 * 'Monthly Returns'!$K$5 * 'Monthly Returns'!$N$5))</f>
        <v>7.4796917062869044</v>
      </c>
      <c r="F176" s="8">
        <f t="shared" si="6"/>
        <v>0.11849069857675104</v>
      </c>
    </row>
    <row r="177" spans="1:6" x14ac:dyDescent="0.25">
      <c r="A177">
        <v>0.01</v>
      </c>
      <c r="B177">
        <v>0.75</v>
      </c>
      <c r="C177">
        <v>0.24</v>
      </c>
      <c r="D177">
        <f>A177*'Monthly Returns'!$J$3 + B177*'Monthly Returns'!$J$4 + C177*'Monthly Returns'!$J$5</f>
        <v>0.88373951833333297</v>
      </c>
      <c r="E177">
        <f>SQRT((A177^2 * 'Monthly Returns'!$K$3^2) + (B177^2 * 'Monthly Returns'!$K$4^2) + (C177^2 * 'Monthly Returns'!$K$5^2) + (2 * A177 * B177 * 'Monthly Returns'!$K$3 * 'Monthly Returns'!$K$4 * 'Monthly Returns'!$N$3) + (2 * A177 * C177 * 'Monthly Returns'!$K$3 * 'Monthly Returns'!$K$5 * 'Monthly Returns'!$N$4) + (2 * B177 * C177 * 'Monthly Returns'!$K$4 * 'Monthly Returns'!$K$5 * 'Monthly Returns'!$N$5))</f>
        <v>7.4796196632816407</v>
      </c>
      <c r="F177" s="8">
        <f t="shared" si="6"/>
        <v>0.11815300217358876</v>
      </c>
    </row>
    <row r="178" spans="1:6" x14ac:dyDescent="0.25">
      <c r="A178">
        <v>0.01</v>
      </c>
      <c r="B178">
        <v>0.76</v>
      </c>
      <c r="C178">
        <v>0.23</v>
      </c>
      <c r="D178">
        <f>A178*'Monthly Returns'!$J$3 + B178*'Monthly Returns'!$J$4 + C178*'Monthly Returns'!$J$5</f>
        <v>0.88120514124999971</v>
      </c>
      <c r="E178">
        <f>SQRT((A178^2 * 'Monthly Returns'!$K$3^2) + (B178^2 * 'Monthly Returns'!$K$4^2) + (C178^2 * 'Monthly Returns'!$K$5^2) + (2 * A178 * B178 * 'Monthly Returns'!$K$3 * 'Monthly Returns'!$K$4 * 'Monthly Returns'!$N$3) + (2 * A178 * C178 * 'Monthly Returns'!$K$3 * 'Monthly Returns'!$K$5 * 'Monthly Returns'!$N$4) + (2 * B178 * C178 * 'Monthly Returns'!$K$4 * 'Monthly Returns'!$K$5 * 'Monthly Returns'!$N$5))</f>
        <v>7.4819327348426512</v>
      </c>
      <c r="F178" s="8">
        <f t="shared" si="6"/>
        <v>0.11777774172525114</v>
      </c>
    </row>
    <row r="179" spans="1:6" x14ac:dyDescent="0.25">
      <c r="A179">
        <v>0.01</v>
      </c>
      <c r="B179">
        <v>0.77</v>
      </c>
      <c r="C179">
        <v>0.22</v>
      </c>
      <c r="D179">
        <f>A179*'Monthly Returns'!$J$3 + B179*'Monthly Returns'!$J$4 + C179*'Monthly Returns'!$J$5</f>
        <v>0.87867076416666634</v>
      </c>
      <c r="E179">
        <f>SQRT((A179^2 * 'Monthly Returns'!$K$3^2) + (B179^2 * 'Monthly Returns'!$K$4^2) + (C179^2 * 'Monthly Returns'!$K$5^2) + (2 * A179 * B179 * 'Monthly Returns'!$K$3 * 'Monthly Returns'!$K$4 * 'Monthly Returns'!$N$3) + (2 * A179 * C179 * 'Monthly Returns'!$K$3 * 'Monthly Returns'!$K$5 * 'Monthly Returns'!$N$4) + (2 * B179 * C179 * 'Monthly Returns'!$K$4 * 'Monthly Returns'!$K$5 * 'Monthly Returns'!$N$5))</f>
        <v>7.4866287102526377</v>
      </c>
      <c r="F179" s="8">
        <f t="shared" si="6"/>
        <v>0.11736534536077126</v>
      </c>
    </row>
    <row r="180" spans="1:6" x14ac:dyDescent="0.25">
      <c r="A180">
        <v>0.01</v>
      </c>
      <c r="B180">
        <v>0.78</v>
      </c>
      <c r="C180">
        <v>0.21</v>
      </c>
      <c r="D180">
        <f>A180*'Monthly Returns'!$J$3 + B180*'Monthly Returns'!$J$4 + C180*'Monthly Returns'!$J$5</f>
        <v>0.87613638708333297</v>
      </c>
      <c r="E180">
        <f>SQRT((A180^2 * 'Monthly Returns'!$K$3^2) + (B180^2 * 'Monthly Returns'!$K$4^2) + (C180^2 * 'Monthly Returns'!$K$5^2) + (2 * A180 * B180 * 'Monthly Returns'!$K$3 * 'Monthly Returns'!$K$4 * 'Monthly Returns'!$N$3) + (2 * A180 * C180 * 'Monthly Returns'!$K$3 * 'Monthly Returns'!$K$5 * 'Monthly Returns'!$N$4) + (2 * B180 * C180 * 'Monthly Returns'!$K$4 * 'Monthly Returns'!$K$5 * 'Monthly Returns'!$N$5))</f>
        <v>7.493703109728628</v>
      </c>
      <c r="F180" s="8">
        <f t="shared" si="6"/>
        <v>0.11691634619816968</v>
      </c>
    </row>
    <row r="181" spans="1:6" x14ac:dyDescent="0.25">
      <c r="A181">
        <v>0.01</v>
      </c>
      <c r="B181">
        <v>0.79</v>
      </c>
      <c r="C181">
        <v>0.2</v>
      </c>
      <c r="D181">
        <f>A181*'Monthly Returns'!$J$3 + B181*'Monthly Returns'!$J$4 + C181*'Monthly Returns'!$J$5</f>
        <v>0.8736020099999996</v>
      </c>
      <c r="E181">
        <f>SQRT((A181^2 * 'Monthly Returns'!$K$3^2) + (B181^2 * 'Monthly Returns'!$K$4^2) + (C181^2 * 'Monthly Returns'!$K$5^2) + (2 * A181 * B181 * 'Monthly Returns'!$K$3 * 'Monthly Returns'!$K$4 * 'Monthly Returns'!$N$3) + (2 * A181 * C181 * 'Monthly Returns'!$K$3 * 'Monthly Returns'!$K$5 * 'Monthly Returns'!$N$4) + (2 * B181 * C181 * 'Monthly Returns'!$K$4 * 'Monthly Returns'!$K$5 * 'Monthly Returns'!$N$5))</f>
        <v>7.5031492057297076</v>
      </c>
      <c r="F181" s="8">
        <f t="shared" si="6"/>
        <v>0.11643137915115453</v>
      </c>
    </row>
    <row r="182" spans="1:6" x14ac:dyDescent="0.25">
      <c r="A182">
        <v>0.01</v>
      </c>
      <c r="B182">
        <v>0.8</v>
      </c>
      <c r="C182">
        <v>0.19</v>
      </c>
      <c r="D182">
        <f>A182*'Monthly Returns'!$J$3 + B182*'Monthly Returns'!$J$4 + C182*'Monthly Returns'!$J$5</f>
        <v>0.87106763291666633</v>
      </c>
      <c r="E182">
        <f>SQRT((A182^2 * 'Monthly Returns'!$K$3^2) + (B182^2 * 'Monthly Returns'!$K$4^2) + (C182^2 * 'Monthly Returns'!$K$5^2) + (2 * A182 * B182 * 'Monthly Returns'!$K$3 * 'Monthly Returns'!$K$4 * 'Monthly Returns'!$N$3) + (2 * A182 * C182 * 'Monthly Returns'!$K$3 * 'Monthly Returns'!$K$5 * 'Monthly Returns'!$N$4) + (2 * B182 * C182 * 'Monthly Returns'!$K$4 * 'Monthly Returns'!$K$5 * 'Monthly Returns'!$N$5))</f>
        <v>7.5149580547888997</v>
      </c>
      <c r="F182" s="8">
        <f t="shared" si="6"/>
        <v>0.11591117695747874</v>
      </c>
    </row>
    <row r="183" spans="1:6" x14ac:dyDescent="0.25">
      <c r="A183">
        <v>0.01</v>
      </c>
      <c r="B183">
        <v>0.81</v>
      </c>
      <c r="C183">
        <v>0.18</v>
      </c>
      <c r="D183">
        <f>A183*'Monthly Returns'!$J$3 + B183*'Monthly Returns'!$J$4 + C183*'Monthly Returns'!$J$5</f>
        <v>0.86853325583333296</v>
      </c>
      <c r="E183">
        <f>SQRT((A183^2 * 'Monthly Returns'!$K$3^2) + (B183^2 * 'Monthly Returns'!$K$4^2) + (C183^2 * 'Monthly Returns'!$K$5^2) + (2 * A183 * B183 * 'Monthly Returns'!$K$3 * 'Monthly Returns'!$K$4 * 'Monthly Returns'!$N$3) + (2 * A183 * C183 * 'Monthly Returns'!$K$3 * 'Monthly Returns'!$K$5 * 'Monthly Returns'!$N$4) + (2 * B183 * C183 * 'Monthly Returns'!$K$4 * 'Monthly Returns'!$K$5 * 'Monthly Returns'!$N$5))</f>
        <v>7.5291185395196942</v>
      </c>
      <c r="F183" s="8">
        <f t="shared" si="6"/>
        <v>0.11535656548299469</v>
      </c>
    </row>
    <row r="184" spans="1:6" x14ac:dyDescent="0.25">
      <c r="A184">
        <v>0.01</v>
      </c>
      <c r="B184">
        <v>0.82</v>
      </c>
      <c r="C184">
        <v>0.17</v>
      </c>
      <c r="D184">
        <f>A184*'Monthly Returns'!$J$3 + B184*'Monthly Returns'!$J$4 + C184*'Monthly Returns'!$J$5</f>
        <v>0.86599887874999948</v>
      </c>
      <c r="E184">
        <f>SQRT((A184^2 * 'Monthly Returns'!$K$3^2) + (B184^2 * 'Monthly Returns'!$K$4^2) + (C184^2 * 'Monthly Returns'!$K$5^2) + (2 * A184 * B184 * 'Monthly Returns'!$K$3 * 'Monthly Returns'!$K$4 * 'Monthly Returns'!$N$3) + (2 * A184 * C184 * 'Monthly Returns'!$K$3 * 'Monthly Returns'!$K$5 * 'Monthly Returns'!$N$4) + (2 * B184 * C184 * 'Monthly Returns'!$K$4 * 'Monthly Returns'!$K$5 * 'Monthly Returns'!$N$5))</f>
        <v>7.5456174203407729</v>
      </c>
      <c r="F184" s="8">
        <f t="shared" si="6"/>
        <v>0.11476845836571575</v>
      </c>
    </row>
    <row r="185" spans="1:6" x14ac:dyDescent="0.25">
      <c r="A185">
        <v>0.01</v>
      </c>
      <c r="B185">
        <v>0.83</v>
      </c>
      <c r="C185">
        <v>0.16</v>
      </c>
      <c r="D185">
        <f>A185*'Monthly Returns'!$J$3 + B185*'Monthly Returns'!$J$4 + C185*'Monthly Returns'!$J$5</f>
        <v>0.86346450166666622</v>
      </c>
      <c r="E185">
        <f>SQRT((A185^2 * 'Monthly Returns'!$K$3^2) + (B185^2 * 'Monthly Returns'!$K$4^2) + (C185^2 * 'Monthly Returns'!$K$5^2) + (2 * A185 * B185 * 'Monthly Returns'!$K$3 * 'Monthly Returns'!$K$4 * 'Monthly Returns'!$N$3) + (2 * A185 * C185 * 'Monthly Returns'!$K$3 * 'Monthly Returns'!$K$5 * 'Monthly Returns'!$N$4) + (2 * B185 * C185 * 'Monthly Returns'!$K$4 * 'Monthly Returns'!$K$5 * 'Monthly Returns'!$N$5))</f>
        <v>7.5644393963643815</v>
      </c>
      <c r="F185" s="8">
        <f t="shared" si="6"/>
        <v>0.11414785107296441</v>
      </c>
    </row>
    <row r="186" spans="1:6" x14ac:dyDescent="0.25">
      <c r="A186">
        <v>0.01</v>
      </c>
      <c r="B186">
        <v>0.84</v>
      </c>
      <c r="C186">
        <v>0.15</v>
      </c>
      <c r="D186">
        <f>A186*'Monthly Returns'!$J$3 + B186*'Monthly Returns'!$J$4 + C186*'Monthly Returns'!$J$5</f>
        <v>0.86093012458333296</v>
      </c>
      <c r="E186">
        <f>SQRT((A186^2 * 'Monthly Returns'!$K$3^2) + (B186^2 * 'Monthly Returns'!$K$4^2) + (C186^2 * 'Monthly Returns'!$K$5^2) + (2 * A186 * B186 * 'Monthly Returns'!$K$3 * 'Monthly Returns'!$K$4 * 'Monthly Returns'!$N$3) + (2 * A186 * C186 * 'Monthly Returns'!$K$3 * 'Monthly Returns'!$K$5 * 'Monthly Returns'!$N$4) + (2 * B186 * C186 * 'Monthly Returns'!$K$4 * 'Monthly Returns'!$K$5 * 'Monthly Returns'!$N$5))</f>
        <v>7.5855671748061981</v>
      </c>
      <c r="F186" s="8">
        <f t="shared" si="6"/>
        <v>0.11349581445178207</v>
      </c>
    </row>
    <row r="187" spans="1:6" x14ac:dyDescent="0.25">
      <c r="A187">
        <v>0.01</v>
      </c>
      <c r="B187">
        <v>0.85</v>
      </c>
      <c r="C187">
        <v>0.14000000000000001</v>
      </c>
      <c r="D187">
        <f>A187*'Monthly Returns'!$J$3 + B187*'Monthly Returns'!$J$4 + C187*'Monthly Returns'!$J$5</f>
        <v>0.85839574749999958</v>
      </c>
      <c r="E187">
        <f>SQRT((A187^2 * 'Monthly Returns'!$K$3^2) + (B187^2 * 'Monthly Returns'!$K$4^2) + (C187^2 * 'Monthly Returns'!$K$5^2) + (2 * A187 * B187 * 'Monthly Returns'!$K$3 * 'Monthly Returns'!$K$4 * 'Monthly Returns'!$N$3) + (2 * A187 * C187 * 'Monthly Returns'!$K$3 * 'Monthly Returns'!$K$5 * 'Monthly Returns'!$N$4) + (2 * B187 * C187 * 'Monthly Returns'!$K$4 * 'Monthly Returns'!$K$5 * 'Monthly Returns'!$N$5))</f>
        <v>7.6089815481990399</v>
      </c>
      <c r="F187" s="8">
        <f t="shared" si="6"/>
        <v>0.11281348785806586</v>
      </c>
    </row>
    <row r="188" spans="1:6" x14ac:dyDescent="0.25">
      <c r="A188">
        <v>0.01</v>
      </c>
      <c r="B188">
        <v>0.86</v>
      </c>
      <c r="C188">
        <v>0.13</v>
      </c>
      <c r="D188">
        <f>A188*'Monthly Returns'!$J$3 + B188*'Monthly Returns'!$J$4 + C188*'Monthly Returns'!$J$5</f>
        <v>0.85586137041666632</v>
      </c>
      <c r="E188">
        <f>SQRT((A188^2 * 'Monthly Returns'!$K$3^2) + (B188^2 * 'Monthly Returns'!$K$4^2) + (C188^2 * 'Monthly Returns'!$K$5^2) + (2 * A188 * B188 * 'Monthly Returns'!$K$3 * 'Monthly Returns'!$K$4 * 'Monthly Returns'!$N$3) + (2 * A188 * C188 * 'Monthly Returns'!$K$3 * 'Monthly Returns'!$K$5 * 'Monthly Returns'!$N$4) + (2 * B188 * C188 * 'Monthly Returns'!$K$4 * 'Monthly Returns'!$K$5 * 'Monthly Returns'!$N$5))</f>
        <v>7.6346614786300773</v>
      </c>
      <c r="F188" s="8">
        <f t="shared" si="6"/>
        <v>0.11210207195332483</v>
      </c>
    </row>
    <row r="189" spans="1:6" x14ac:dyDescent="0.25">
      <c r="A189">
        <v>0.01</v>
      </c>
      <c r="B189">
        <v>0.87</v>
      </c>
      <c r="C189">
        <v>0.12</v>
      </c>
      <c r="D189">
        <f>A189*'Monthly Returns'!$J$3 + B189*'Monthly Returns'!$J$4 + C189*'Monthly Returns'!$J$5</f>
        <v>0.85332699333333295</v>
      </c>
      <c r="E189">
        <f>SQRT((A189^2 * 'Monthly Returns'!$K$3^2) + (B189^2 * 'Monthly Returns'!$K$4^2) + (C189^2 * 'Monthly Returns'!$K$5^2) + (2 * A189 * B189 * 'Monthly Returns'!$K$3 * 'Monthly Returns'!$K$4 * 'Monthly Returns'!$N$3) + (2 * A189 * C189 * 'Monthly Returns'!$K$3 * 'Monthly Returns'!$K$5 * 'Monthly Returns'!$N$4) + (2 * B189 * C189 * 'Monthly Returns'!$K$4 * 'Monthly Returns'!$K$5 * 'Monthly Returns'!$N$5))</f>
        <v>7.6625841881724828</v>
      </c>
      <c r="F189" s="8">
        <f t="shared" si="6"/>
        <v>0.11136282125950128</v>
      </c>
    </row>
    <row r="190" spans="1:6" x14ac:dyDescent="0.25">
      <c r="A190">
        <v>0.01</v>
      </c>
      <c r="B190">
        <v>0.88</v>
      </c>
      <c r="C190">
        <v>0.11</v>
      </c>
      <c r="D190">
        <f>A190*'Monthly Returns'!$J$3 + B190*'Monthly Returns'!$J$4 + C190*'Monthly Returns'!$J$5</f>
        <v>0.85079261624999958</v>
      </c>
      <c r="E190">
        <f>SQRT((A190^2 * 'Monthly Returns'!$K$3^2) + (B190^2 * 'Monthly Returns'!$K$4^2) + (C190^2 * 'Monthly Returns'!$K$5^2) + (2 * A190 * B190 * 'Monthly Returns'!$K$3 * 'Monthly Returns'!$K$4 * 'Monthly Returns'!$N$3) + (2 * A190 * C190 * 'Monthly Returns'!$K$3 * 'Monthly Returns'!$K$5 * 'Monthly Returns'!$N$4) + (2 * B190 * C190 * 'Monthly Returns'!$K$4 * 'Monthly Returns'!$K$5 * 'Monthly Returns'!$N$5))</f>
        <v>7.692725254647554</v>
      </c>
      <c r="F190" s="8">
        <f t="shared" si="6"/>
        <v>0.11059703656204202</v>
      </c>
    </row>
    <row r="191" spans="1:6" x14ac:dyDescent="0.25">
      <c r="A191">
        <v>0.01</v>
      </c>
      <c r="B191">
        <v>0.89</v>
      </c>
      <c r="C191">
        <v>0.1</v>
      </c>
      <c r="D191">
        <f>A191*'Monthly Returns'!$J$3 + B191*'Monthly Returns'!$J$4 + C191*'Monthly Returns'!$J$5</f>
        <v>0.84825823916666632</v>
      </c>
      <c r="E191">
        <f>SQRT((A191^2 * 'Monthly Returns'!$K$3^2) + (B191^2 * 'Monthly Returns'!$K$4^2) + (C191^2 * 'Monthly Returns'!$K$5^2) + (2 * A191 * B191 * 'Monthly Returns'!$K$3 * 'Monthly Returns'!$K$4 * 'Monthly Returns'!$N$3) + (2 * A191 * C191 * 'Monthly Returns'!$K$3 * 'Monthly Returns'!$K$5 * 'Monthly Returns'!$N$4) + (2 * B191 * C191 * 'Monthly Returns'!$K$4 * 'Monthly Returns'!$K$5 * 'Monthly Returns'!$N$5))</f>
        <v>7.7250587118326806</v>
      </c>
      <c r="F191" s="8">
        <f t="shared" si="6"/>
        <v>0.1098060572494247</v>
      </c>
    </row>
    <row r="192" spans="1:6" x14ac:dyDescent="0.25">
      <c r="A192">
        <v>0.01</v>
      </c>
      <c r="B192">
        <v>0.9</v>
      </c>
      <c r="C192">
        <v>0.09</v>
      </c>
      <c r="D192">
        <f>A192*'Monthly Returns'!$J$3 + B192*'Monthly Returns'!$J$4 + C192*'Monthly Returns'!$J$5</f>
        <v>0.84572386208333294</v>
      </c>
      <c r="E192">
        <f>SQRT((A192^2 * 'Monthly Returns'!$K$3^2) + (B192^2 * 'Monthly Returns'!$K$4^2) + (C192^2 * 'Monthly Returns'!$K$5^2) + (2 * A192 * B192 * 'Monthly Returns'!$K$3 * 'Monthly Returns'!$K$4 * 'Monthly Returns'!$N$3) + (2 * A192 * C192 * 'Monthly Returns'!$K$3 * 'Monthly Returns'!$K$5 * 'Monthly Returns'!$N$4) + (2 * B192 * C192 * 'Monthly Returns'!$K$4 * 'Monthly Returns'!$K$5 * 'Monthly Returns'!$N$5))</f>
        <v>7.7595571532233789</v>
      </c>
      <c r="F192" s="8">
        <f t="shared" si="6"/>
        <v>0.10899125367380184</v>
      </c>
    </row>
    <row r="193" spans="1:6" x14ac:dyDescent="0.25">
      <c r="A193">
        <v>0.01</v>
      </c>
      <c r="B193">
        <v>0.91</v>
      </c>
      <c r="C193">
        <v>0.08</v>
      </c>
      <c r="D193">
        <f>A193*'Monthly Returns'!$J$3 + B193*'Monthly Returns'!$J$4 + C193*'Monthly Returns'!$J$5</f>
        <v>0.84318948499999957</v>
      </c>
      <c r="E193">
        <f>SQRT((A193^2 * 'Monthly Returns'!$K$3^2) + (B193^2 * 'Monthly Returns'!$K$4^2) + (C193^2 * 'Monthly Returns'!$K$5^2) + (2 * A193 * B193 * 'Monthly Returns'!$K$3 * 'Monthly Returns'!$K$4 * 'Monthly Returns'!$N$3) + (2 * A193 * C193 * 'Monthly Returns'!$K$3 * 'Monthly Returns'!$K$5 * 'Monthly Returns'!$N$4) + (2 * B193 * C193 * 'Monthly Returns'!$K$4 * 'Monthly Returns'!$K$5 * 'Monthly Returns'!$N$5))</f>
        <v>7.79619183846361</v>
      </c>
      <c r="F193" s="8">
        <f t="shared" si="6"/>
        <v>0.10815401961249921</v>
      </c>
    </row>
    <row r="194" spans="1:6" x14ac:dyDescent="0.25">
      <c r="A194">
        <v>0.01</v>
      </c>
      <c r="B194">
        <v>0.92</v>
      </c>
      <c r="C194">
        <v>7.0000000000000007E-2</v>
      </c>
      <c r="D194">
        <f>A194*'Monthly Returns'!$J$3 + B194*'Monthly Returns'!$J$4 + C194*'Monthly Returns'!$J$5</f>
        <v>0.8406551079166662</v>
      </c>
      <c r="E194">
        <f>SQRT((A194^2 * 'Monthly Returns'!$K$3^2) + (B194^2 * 'Monthly Returns'!$K$4^2) + (C194^2 * 'Monthly Returns'!$K$5^2) + (2 * A194 * B194 * 'Monthly Returns'!$K$3 * 'Monthly Returns'!$K$4 * 'Monthly Returns'!$N$3) + (2 * A194 * C194 * 'Monthly Returns'!$K$3 * 'Monthly Returns'!$K$5 * 'Monthly Returns'!$N$4) + (2 * B194 * C194 * 'Monthly Returns'!$K$4 * 'Monthly Returns'!$K$5 * 'Monthly Returns'!$N$5))</f>
        <v>7.8349328015766337</v>
      </c>
      <c r="F194" s="8">
        <f t="shared" ref="F194:F257" si="7">D194/E194</f>
        <v>0.10729576490400787</v>
      </c>
    </row>
    <row r="195" spans="1:6" x14ac:dyDescent="0.25">
      <c r="A195">
        <v>0.01</v>
      </c>
      <c r="B195">
        <v>0.93</v>
      </c>
      <c r="C195">
        <v>0.06</v>
      </c>
      <c r="D195">
        <f>A195*'Monthly Returns'!$J$3 + B195*'Monthly Returns'!$J$4 + C195*'Monthly Returns'!$J$5</f>
        <v>0.83812073083333294</v>
      </c>
      <c r="E195">
        <f>SQRT((A195^2 * 'Monthly Returns'!$K$3^2) + (B195^2 * 'Monthly Returns'!$K$4^2) + (C195^2 * 'Monthly Returns'!$K$5^2) + (2 * A195 * B195 * 'Monthly Returns'!$K$3 * 'Monthly Returns'!$K$4 * 'Monthly Returns'!$N$3) + (2 * A195 * C195 * 'Monthly Returns'!$K$3 * 'Monthly Returns'!$K$5 * 'Monthly Returns'!$N$4) + (2 * B195 * C195 * 'Monthly Returns'!$K$4 * 'Monthly Returns'!$K$5 * 'Monthly Returns'!$N$5))</f>
        <v>7.8757489601576802</v>
      </c>
      <c r="F195" s="8">
        <f t="shared" si="7"/>
        <v>0.10641790832507096</v>
      </c>
    </row>
    <row r="196" spans="1:6" x14ac:dyDescent="0.25">
      <c r="A196">
        <v>0.01</v>
      </c>
      <c r="B196">
        <v>0.94</v>
      </c>
      <c r="C196">
        <v>0.05</v>
      </c>
      <c r="D196">
        <f>A196*'Monthly Returns'!$J$3 + B196*'Monthly Returns'!$J$4 + C196*'Monthly Returns'!$J$5</f>
        <v>0.83558635374999946</v>
      </c>
      <c r="E196">
        <f>SQRT((A196^2 * 'Monthly Returns'!$K$3^2) + (B196^2 * 'Monthly Returns'!$K$4^2) + (C196^2 * 'Monthly Returns'!$K$5^2) + (2 * A196 * B196 * 'Monthly Returns'!$K$3 * 'Monthly Returns'!$K$4 * 'Monthly Returns'!$N$3) + (2 * A196 * C196 * 'Monthly Returns'!$K$3 * 'Monthly Returns'!$K$5 * 'Monthly Returns'!$N$4) + (2 * B196 * C196 * 'Monthly Returns'!$K$4 * 'Monthly Returns'!$K$5 * 'Monthly Returns'!$N$5))</f>
        <v>7.9186082247284109</v>
      </c>
      <c r="F196" s="8">
        <f t="shared" si="7"/>
        <v>0.10552187076772043</v>
      </c>
    </row>
    <row r="197" spans="1:6" x14ac:dyDescent="0.25">
      <c r="A197">
        <v>0.01</v>
      </c>
      <c r="B197">
        <v>0.95</v>
      </c>
      <c r="C197">
        <v>0.04</v>
      </c>
      <c r="D197">
        <f>A197*'Monthly Returns'!$J$3 + B197*'Monthly Returns'!$J$4 + C197*'Monthly Returns'!$J$5</f>
        <v>0.83305197666666631</v>
      </c>
      <c r="E197">
        <f>SQRT((A197^2 * 'Monthly Returns'!$K$3^2) + (B197^2 * 'Monthly Returns'!$K$4^2) + (C197^2 * 'Monthly Returns'!$K$5^2) + (2 * A197 * B197 * 'Monthly Returns'!$K$3 * 'Monthly Returns'!$K$4 * 'Monthly Returns'!$N$3) + (2 * A197 * C197 * 'Monthly Returns'!$K$3 * 'Monthly Returns'!$K$5 * 'Monthly Returns'!$N$4) + (2 * B197 * C197 * 'Monthly Returns'!$K$4 * 'Monthly Returns'!$K$5 * 'Monthly Returns'!$N$5))</f>
        <v>7.9634776075001605</v>
      </c>
      <c r="F197" s="8">
        <f t="shared" si="7"/>
        <v>0.10460906876690172</v>
      </c>
    </row>
    <row r="198" spans="1:6" x14ac:dyDescent="0.25">
      <c r="A198">
        <v>0.01</v>
      </c>
      <c r="B198">
        <v>0.96</v>
      </c>
      <c r="C198">
        <v>0.03</v>
      </c>
      <c r="D198">
        <f>A198*'Monthly Returns'!$J$3 + B198*'Monthly Returns'!$J$4 + C198*'Monthly Returns'!$J$5</f>
        <v>0.83051759958333293</v>
      </c>
      <c r="E198">
        <f>SQRT((A198^2 * 'Monthly Returns'!$K$3^2) + (B198^2 * 'Monthly Returns'!$K$4^2) + (C198^2 * 'Monthly Returns'!$K$5^2) + (2 * A198 * B198 * 'Monthly Returns'!$K$3 * 'Monthly Returns'!$K$4 * 'Monthly Returns'!$N$3) + (2 * A198 * C198 * 'Monthly Returns'!$K$3 * 'Monthly Returns'!$K$5 * 'Monthly Returns'!$N$4) + (2 * B198 * C198 * 'Monthly Returns'!$K$4 * 'Monthly Returns'!$K$5 * 'Monthly Returns'!$N$5))</f>
        <v>8.0103233298466137</v>
      </c>
      <c r="F198" s="8">
        <f t="shared" si="7"/>
        <v>0.10368090842086347</v>
      </c>
    </row>
    <row r="199" spans="1:6" x14ac:dyDescent="0.25">
      <c r="A199">
        <v>0.01</v>
      </c>
      <c r="B199">
        <v>0.97</v>
      </c>
      <c r="C199">
        <v>0.02</v>
      </c>
      <c r="D199">
        <f>A199*'Monthly Returns'!$J$3 + B199*'Monthly Returns'!$J$4 + C199*'Monthly Returns'!$J$5</f>
        <v>0.82798322249999956</v>
      </c>
      <c r="E199">
        <f>SQRT((A199^2 * 'Monthly Returns'!$K$3^2) + (B199^2 * 'Monthly Returns'!$K$4^2) + (C199^2 * 'Monthly Returns'!$K$5^2) + (2 * A199 * B199 * 'Monthly Returns'!$K$3 * 'Monthly Returns'!$K$4 * 'Monthly Returns'!$N$3) + (2 * A199 * C199 * 'Monthly Returns'!$K$3 * 'Monthly Returns'!$K$5 * 'Monthly Returns'!$N$4) + (2 * B199 * C199 * 'Monthly Returns'!$K$4 * 'Monthly Returns'!$K$5 * 'Monthly Returns'!$N$5))</f>
        <v>8.0591109278456852</v>
      </c>
      <c r="F199" s="8">
        <f t="shared" si="7"/>
        <v>0.10273877973799415</v>
      </c>
    </row>
    <row r="200" spans="1:6" x14ac:dyDescent="0.25">
      <c r="A200">
        <v>0.01</v>
      </c>
      <c r="B200">
        <v>0.98</v>
      </c>
      <c r="C200">
        <v>0.01</v>
      </c>
      <c r="D200">
        <f>A200*'Monthly Returns'!$J$3 + B200*'Monthly Returns'!$J$4 + C200*'Monthly Returns'!$J$5</f>
        <v>0.82544884541666619</v>
      </c>
      <c r="E200">
        <f>SQRT((A200^2 * 'Monthly Returns'!$K$3^2) + (B200^2 * 'Monthly Returns'!$K$4^2) + (C200^2 * 'Monthly Returns'!$K$5^2) + (2 * A200 * B200 * 'Monthly Returns'!$K$3 * 'Monthly Returns'!$K$4 * 'Monthly Returns'!$N$3) + (2 * A200 * C200 * 'Monthly Returns'!$K$3 * 'Monthly Returns'!$K$5 * 'Monthly Returns'!$N$4) + (2 * B200 * C200 * 'Monthly Returns'!$K$4 * 'Monthly Returns'!$K$5 * 'Monthly Returns'!$N$5))</f>
        <v>8.1098053553132203</v>
      </c>
      <c r="F200" s="8">
        <f t="shared" si="7"/>
        <v>0.10178405143544722</v>
      </c>
    </row>
    <row r="201" spans="1:6" x14ac:dyDescent="0.25">
      <c r="A201">
        <v>0.02</v>
      </c>
      <c r="B201">
        <v>0</v>
      </c>
      <c r="C201">
        <v>0.98</v>
      </c>
      <c r="D201">
        <f>A201*'Monthly Returns'!$J$3 + B201*'Monthly Returns'!$J$4 + C201*'Monthly Returns'!$J$5</f>
        <v>1.0688585574999998</v>
      </c>
      <c r="E201">
        <f>SQRT((A201^2 * 'Monthly Returns'!$K$3^2) + (B201^2 * 'Monthly Returns'!$K$4^2) + (C201^2 * 'Monthly Returns'!$K$5^2) + (2 * A201 * B201 * 'Monthly Returns'!$K$3 * 'Monthly Returns'!$K$4 * 'Monthly Returns'!$N$3) + (2 * A201 * C201 * 'Monthly Returns'!$K$3 * 'Monthly Returns'!$K$5 * 'Monthly Returns'!$N$4) + (2 * B201 * C201 * 'Monthly Returns'!$K$4 * 'Monthly Returns'!$K$5 * 'Monthly Returns'!$N$5))</f>
        <v>12.33126086767067</v>
      </c>
      <c r="F201" s="8">
        <f t="shared" si="7"/>
        <v>8.6678772671354834E-2</v>
      </c>
    </row>
    <row r="202" spans="1:6" x14ac:dyDescent="0.25">
      <c r="A202">
        <v>0.02</v>
      </c>
      <c r="B202">
        <v>0.01</v>
      </c>
      <c r="C202">
        <v>0.97</v>
      </c>
      <c r="D202">
        <f>A202*'Monthly Returns'!$J$3 + B202*'Monthly Returns'!$J$4 + C202*'Monthly Returns'!$J$5</f>
        <v>1.0663241804166665</v>
      </c>
      <c r="E202">
        <f>SQRT((A202^2 * 'Monthly Returns'!$K$3^2) + (B202^2 * 'Monthly Returns'!$K$4^2) + (C202^2 * 'Monthly Returns'!$K$5^2) + (2 * A202 * B202 * 'Monthly Returns'!$K$3 * 'Monthly Returns'!$K$4 * 'Monthly Returns'!$N$3) + (2 * A202 * C202 * 'Monthly Returns'!$K$3 * 'Monthly Returns'!$K$5 * 'Monthly Returns'!$N$4) + (2 * B202 * C202 * 'Monthly Returns'!$K$4 * 'Monthly Returns'!$K$5 * 'Monthly Returns'!$N$5))</f>
        <v>12.224845455294068</v>
      </c>
      <c r="F202" s="8">
        <f t="shared" si="7"/>
        <v>8.722598451785632E-2</v>
      </c>
    </row>
    <row r="203" spans="1:6" x14ac:dyDescent="0.25">
      <c r="A203">
        <v>0.02</v>
      </c>
      <c r="B203">
        <v>0.02</v>
      </c>
      <c r="C203">
        <v>0.96</v>
      </c>
      <c r="D203">
        <f>A203*'Monthly Returns'!$J$3 + B203*'Monthly Returns'!$J$4 + C203*'Monthly Returns'!$J$5</f>
        <v>1.0637898033333331</v>
      </c>
      <c r="E203">
        <f>SQRT((A203^2 * 'Monthly Returns'!$K$3^2) + (B203^2 * 'Monthly Returns'!$K$4^2) + (C203^2 * 'Monthly Returns'!$K$5^2) + (2 * A203 * B203 * 'Monthly Returns'!$K$3 * 'Monthly Returns'!$K$4 * 'Monthly Returns'!$N$3) + (2 * A203 * C203 * 'Monthly Returns'!$K$3 * 'Monthly Returns'!$K$5 * 'Monthly Returns'!$N$4) + (2 * B203 * C203 * 'Monthly Returns'!$K$4 * 'Monthly Returns'!$K$5 * 'Monthly Returns'!$N$5))</f>
        <v>12.118967904908834</v>
      </c>
      <c r="F203" s="8">
        <f t="shared" si="7"/>
        <v>8.777891085118239E-2</v>
      </c>
    </row>
    <row r="204" spans="1:6" x14ac:dyDescent="0.25">
      <c r="A204">
        <v>0.02</v>
      </c>
      <c r="B204">
        <v>0.03</v>
      </c>
      <c r="C204">
        <v>0.95</v>
      </c>
      <c r="D204">
        <f>A204*'Monthly Returns'!$J$3 + B204*'Monthly Returns'!$J$4 + C204*'Monthly Returns'!$J$5</f>
        <v>1.0612554262499998</v>
      </c>
      <c r="E204">
        <f>SQRT((A204^2 * 'Monthly Returns'!$K$3^2) + (B204^2 * 'Monthly Returns'!$K$4^2) + (C204^2 * 'Monthly Returns'!$K$5^2) + (2 * A204 * B204 * 'Monthly Returns'!$K$3 * 'Monthly Returns'!$K$4 * 'Monthly Returns'!$N$3) + (2 * A204 * C204 * 'Monthly Returns'!$K$3 * 'Monthly Returns'!$K$5 * 'Monthly Returns'!$N$4) + (2 * B204 * C204 * 'Monthly Returns'!$K$4 * 'Monthly Returns'!$K$5 * 'Monthly Returns'!$N$5))</f>
        <v>12.013642437233814</v>
      </c>
      <c r="F204" s="8">
        <f t="shared" si="7"/>
        <v>8.8337523927036213E-2</v>
      </c>
    </row>
    <row r="205" spans="1:6" x14ac:dyDescent="0.25">
      <c r="A205">
        <v>0.02</v>
      </c>
      <c r="B205">
        <v>0.04</v>
      </c>
      <c r="C205">
        <v>0.94</v>
      </c>
      <c r="D205">
        <f>A205*'Monthly Returns'!$J$3 + B205*'Monthly Returns'!$J$4 + C205*'Monthly Returns'!$J$5</f>
        <v>1.0587210491666663</v>
      </c>
      <c r="E205">
        <f>SQRT((A205^2 * 'Monthly Returns'!$K$3^2) + (B205^2 * 'Monthly Returns'!$K$4^2) + (C205^2 * 'Monthly Returns'!$K$5^2) + (2 * A205 * B205 * 'Monthly Returns'!$K$3 * 'Monthly Returns'!$K$4 * 'Monthly Returns'!$N$3) + (2 * A205 * C205 * 'Monthly Returns'!$K$3 * 'Monthly Returns'!$K$5 * 'Monthly Returns'!$N$4) + (2 * B205 * C205 * 'Monthly Returns'!$K$4 * 'Monthly Returns'!$K$5 * 'Monthly Returns'!$N$5))</f>
        <v>11.908883700595466</v>
      </c>
      <c r="F205" s="8">
        <f t="shared" si="7"/>
        <v>8.8901787588514983E-2</v>
      </c>
    </row>
    <row r="206" spans="1:6" x14ac:dyDescent="0.25">
      <c r="A206">
        <v>0.02</v>
      </c>
      <c r="B206">
        <v>0.05</v>
      </c>
      <c r="C206">
        <v>0.93</v>
      </c>
      <c r="D206">
        <f>A206*'Monthly Returns'!$J$3 + B206*'Monthly Returns'!$J$4 + C206*'Monthly Returns'!$J$5</f>
        <v>1.0561866720833331</v>
      </c>
      <c r="E206">
        <f>SQRT((A206^2 * 'Monthly Returns'!$K$3^2) + (B206^2 * 'Monthly Returns'!$K$4^2) + (C206^2 * 'Monthly Returns'!$K$5^2) + (2 * A206 * B206 * 'Monthly Returns'!$K$3 * 'Monthly Returns'!$K$4 * 'Monthly Returns'!$N$3) + (2 * A206 * C206 * 'Monthly Returns'!$K$3 * 'Monthly Returns'!$K$5 * 'Monthly Returns'!$N$4) + (2 * B206 * C206 * 'Monthly Returns'!$K$4 * 'Monthly Returns'!$K$5 * 'Monthly Returns'!$N$5))</f>
        <v>11.804706783059881</v>
      </c>
      <c r="F206" s="8">
        <f t="shared" si="7"/>
        <v>8.9471656644533812E-2</v>
      </c>
    </row>
    <row r="207" spans="1:6" x14ac:dyDescent="0.25">
      <c r="A207">
        <v>0.02</v>
      </c>
      <c r="B207">
        <v>0.06</v>
      </c>
      <c r="C207">
        <v>0.92</v>
      </c>
      <c r="D207">
        <f>A207*'Monthly Returns'!$J$3 + B207*'Monthly Returns'!$J$4 + C207*'Monthly Returns'!$J$5</f>
        <v>1.0536522949999998</v>
      </c>
      <c r="E207">
        <f>SQRT((A207^2 * 'Monthly Returns'!$K$3^2) + (B207^2 * 'Monthly Returns'!$K$4^2) + (C207^2 * 'Monthly Returns'!$K$5^2) + (2 * A207 * B207 * 'Monthly Returns'!$K$3 * 'Monthly Returns'!$K$4 * 'Monthly Returns'!$N$3) + (2 * A207 * C207 * 'Monthly Returns'!$K$3 * 'Monthly Returns'!$K$5 * 'Monthly Returns'!$N$4) + (2 * B207 * C207 * 'Monthly Returns'!$K$4 * 'Monthly Returns'!$K$5 * 'Monthly Returns'!$N$5))</f>
        <v>11.701127224709589</v>
      </c>
      <c r="F207" s="8">
        <f t="shared" si="7"/>
        <v>9.0047076214586699E-2</v>
      </c>
    </row>
    <row r="208" spans="1:6" x14ac:dyDescent="0.25">
      <c r="A208">
        <v>0.02</v>
      </c>
      <c r="B208">
        <v>7.0000000000000007E-2</v>
      </c>
      <c r="C208">
        <v>0.91</v>
      </c>
      <c r="D208">
        <f>A208*'Monthly Returns'!$J$3 + B208*'Monthly Returns'!$J$4 + C208*'Monthly Returns'!$J$5</f>
        <v>1.0511179179166665</v>
      </c>
      <c r="E208">
        <f>SQRT((A208^2 * 'Monthly Returns'!$K$3^2) + (B208^2 * 'Monthly Returns'!$K$4^2) + (C208^2 * 'Monthly Returns'!$K$5^2) + (2 * A208 * B208 * 'Monthly Returns'!$K$3 * 'Monthly Returns'!$K$4 * 'Monthly Returns'!$N$3) + (2 * A208 * C208 * 'Monthly Returns'!$K$3 * 'Monthly Returns'!$K$5 * 'Monthly Returns'!$N$4) + (2 * B208 * C208 * 'Monthly Returns'!$K$4 * 'Monthly Returns'!$K$5 * 'Monthly Returns'!$N$5))</f>
        <v>11.598161030041283</v>
      </c>
      <c r="F208" s="8">
        <f t="shared" si="7"/>
        <v>9.0627981038897951E-2</v>
      </c>
    </row>
    <row r="209" spans="1:6" x14ac:dyDescent="0.25">
      <c r="A209">
        <v>0.02</v>
      </c>
      <c r="B209">
        <v>0.08</v>
      </c>
      <c r="C209">
        <v>0.9</v>
      </c>
      <c r="D209">
        <f>A209*'Monthly Returns'!$J$3 + B209*'Monthly Returns'!$J$4 + C209*'Monthly Returns'!$J$5</f>
        <v>1.048583540833333</v>
      </c>
      <c r="E209">
        <f>SQRT((A209^2 * 'Monthly Returns'!$K$3^2) + (B209^2 * 'Monthly Returns'!$K$4^2) + (C209^2 * 'Monthly Returns'!$K$5^2) + (2 * A209 * B209 * 'Monthly Returns'!$K$3 * 'Monthly Returns'!$K$4 * 'Monthly Returns'!$N$3) + (2 * A209 * C209 * 'Monthly Returns'!$K$3 * 'Monthly Returns'!$K$5 * 'Monthly Returns'!$N$4) + (2 * B209 * C209 * 'Monthly Returns'!$K$4 * 'Monthly Returns'!$K$5 * 'Monthly Returns'!$N$5))</f>
        <v>11.495824680457032</v>
      </c>
      <c r="F209" s="8">
        <f t="shared" si="7"/>
        <v>9.1214294753114239E-2</v>
      </c>
    </row>
    <row r="210" spans="1:6" x14ac:dyDescent="0.25">
      <c r="A210">
        <v>0.02</v>
      </c>
      <c r="B210">
        <v>0.09</v>
      </c>
      <c r="C210">
        <v>0.89</v>
      </c>
      <c r="D210">
        <f>A210*'Monthly Returns'!$J$3 + B210*'Monthly Returns'!$J$4 + C210*'Monthly Returns'!$J$5</f>
        <v>1.0460491637499998</v>
      </c>
      <c r="E210">
        <f>SQRT((A210^2 * 'Monthly Returns'!$K$3^2) + (B210^2 * 'Monthly Returns'!$K$4^2) + (C210^2 * 'Monthly Returns'!$K$5^2) + (2 * A210 * B210 * 'Monthly Returns'!$K$3 * 'Monthly Returns'!$K$4 * 'Monthly Returns'!$N$3) + (2 * A210 * C210 * 'Monthly Returns'!$K$3 * 'Monthly Returns'!$K$5 * 'Monthly Returns'!$N$4) + (2 * B210 * C210 * 'Monthly Returns'!$K$4 * 'Monthly Returns'!$K$5 * 'Monthly Returns'!$N$5))</f>
        <v>11.394135146817863</v>
      </c>
      <c r="F210" s="8">
        <f t="shared" si="7"/>
        <v>9.1805929126805103E-2</v>
      </c>
    </row>
    <row r="211" spans="1:6" x14ac:dyDescent="0.25">
      <c r="A211">
        <v>0.02</v>
      </c>
      <c r="B211">
        <v>0.1</v>
      </c>
      <c r="C211">
        <v>0.88</v>
      </c>
      <c r="D211">
        <f>A211*'Monthly Returns'!$J$3 + B211*'Monthly Returns'!$J$4 + C211*'Monthly Returns'!$J$5</f>
        <v>1.0435147866666663</v>
      </c>
      <c r="E211">
        <f>SQRT((A211^2 * 'Monthly Returns'!$K$3^2) + (B211^2 * 'Monthly Returns'!$K$4^2) + (C211^2 * 'Monthly Returns'!$K$5^2) + (2 * A211 * B211 * 'Monthly Returns'!$K$3 * 'Monthly Returns'!$K$4 * 'Monthly Returns'!$N$3) + (2 * A211 * C211 * 'Monthly Returns'!$K$3 * 'Monthly Returns'!$K$5 * 'Monthly Returns'!$N$4) + (2 * B211 * C211 * 'Monthly Returns'!$K$4 * 'Monthly Returns'!$K$5 * 'Monthly Returns'!$N$5))</f>
        <v>11.293109902024492</v>
      </c>
      <c r="F211" s="8">
        <f t="shared" si="7"/>
        <v>9.2402783265183461E-2</v>
      </c>
    </row>
    <row r="212" spans="1:6" x14ac:dyDescent="0.25">
      <c r="A212">
        <v>0.02</v>
      </c>
      <c r="B212">
        <v>0.11</v>
      </c>
      <c r="C212">
        <v>0.87</v>
      </c>
      <c r="D212">
        <f>A212*'Monthly Returns'!$J$3 + B212*'Monthly Returns'!$J$4 + C212*'Monthly Returns'!$J$5</f>
        <v>1.040980409583333</v>
      </c>
      <c r="E212">
        <f>SQRT((A212^2 * 'Monthly Returns'!$K$3^2) + (B212^2 * 'Monthly Returns'!$K$4^2) + (C212^2 * 'Monthly Returns'!$K$5^2) + (2 * A212 * B212 * 'Monthly Returns'!$K$3 * 'Monthly Returns'!$K$4 * 'Monthly Returns'!$N$3) + (2 * A212 * C212 * 'Monthly Returns'!$K$3 * 'Monthly Returns'!$K$5 * 'Monthly Returns'!$N$4) + (2 * B212 * C212 * 'Monthly Returns'!$K$4 * 'Monthly Returns'!$K$5 * 'Monthly Returns'!$N$5))</f>
        <v>11.192766933585526</v>
      </c>
      <c r="F212" s="8">
        <f t="shared" si="7"/>
        <v>9.3004742773631771E-2</v>
      </c>
    </row>
    <row r="213" spans="1:6" x14ac:dyDescent="0.25">
      <c r="A213">
        <v>0.02</v>
      </c>
      <c r="B213">
        <v>0.12</v>
      </c>
      <c r="C213">
        <v>0.86</v>
      </c>
      <c r="D213">
        <f>A213*'Monthly Returns'!$J$3 + B213*'Monthly Returns'!$J$4 + C213*'Monthly Returns'!$J$5</f>
        <v>1.0384460324999998</v>
      </c>
      <c r="E213">
        <f>SQRT((A213^2 * 'Monthly Returns'!$K$3^2) + (B213^2 * 'Monthly Returns'!$K$4^2) + (C213^2 * 'Monthly Returns'!$K$5^2) + (2 * A213 * B213 * 'Monthly Returns'!$K$3 * 'Monthly Returns'!$K$4 * 'Monthly Returns'!$N$3) + (2 * A213 * C213 * 'Monthly Returns'!$K$3 * 'Monthly Returns'!$K$5 * 'Monthly Returns'!$N$4) + (2 * B213 * C213 * 'Monthly Returns'!$K$4 * 'Monthly Returns'!$K$5 * 'Monthly Returns'!$N$5))</f>
        <v>11.093124756128717</v>
      </c>
      <c r="F213" s="8">
        <f t="shared" si="7"/>
        <v>9.3611678884822816E-2</v>
      </c>
    </row>
    <row r="214" spans="1:6" x14ac:dyDescent="0.25">
      <c r="A214">
        <v>0.02</v>
      </c>
      <c r="B214">
        <v>0.13</v>
      </c>
      <c r="C214">
        <v>0.85</v>
      </c>
      <c r="D214">
        <f>A214*'Monthly Returns'!$J$3 + B214*'Monthly Returns'!$J$4 + C214*'Monthly Returns'!$J$5</f>
        <v>1.0359116554166663</v>
      </c>
      <c r="E214">
        <f>SQRT((A214^2 * 'Monthly Returns'!$K$3^2) + (B214^2 * 'Monthly Returns'!$K$4^2) + (C214^2 * 'Monthly Returns'!$K$5^2) + (2 * A214 * B214 * 'Monthly Returns'!$K$3 * 'Monthly Returns'!$K$4 * 'Monthly Returns'!$N$3) + (2 * A214 * C214 * 'Monthly Returns'!$K$3 * 'Monthly Returns'!$K$5 * 'Monthly Returns'!$N$4) + (2 * B214 * C214 * 'Monthly Returns'!$K$4 * 'Monthly Returns'!$K$5 * 'Monthly Returns'!$N$5))</f>
        <v>10.994202423805671</v>
      </c>
      <c r="F214" s="8">
        <f t="shared" si="7"/>
        <v>9.4223447548465539E-2</v>
      </c>
    </row>
    <row r="215" spans="1:6" x14ac:dyDescent="0.25">
      <c r="A215">
        <v>0.02</v>
      </c>
      <c r="B215">
        <v>0.14000000000000001</v>
      </c>
      <c r="C215">
        <v>0.84</v>
      </c>
      <c r="D215">
        <f>A215*'Monthly Returns'!$J$3 + B215*'Monthly Returns'!$J$4 + C215*'Monthly Returns'!$J$5</f>
        <v>1.033377278333333</v>
      </c>
      <c r="E215">
        <f>SQRT((A215^2 * 'Monthly Returns'!$K$3^2) + (B215^2 * 'Monthly Returns'!$K$4^2) + (C215^2 * 'Monthly Returns'!$K$5^2) + (2 * A215 * B215 * 'Monthly Returns'!$K$3 * 'Monthly Returns'!$K$4 * 'Monthly Returns'!$N$3) + (2 * A215 * C215 * 'Monthly Returns'!$K$3 * 'Monthly Returns'!$K$5 * 'Monthly Returns'!$N$4) + (2 * B215 * C215 * 'Monthly Returns'!$K$4 * 'Monthly Returns'!$K$5 * 'Monthly Returns'!$N$5))</f>
        <v>10.896019542534859</v>
      </c>
      <c r="F215" s="8">
        <f t="shared" si="7"/>
        <v>9.4839888483985529E-2</v>
      </c>
    </row>
    <row r="216" spans="1:6" x14ac:dyDescent="0.25">
      <c r="A216">
        <v>0.02</v>
      </c>
      <c r="B216">
        <v>0.15</v>
      </c>
      <c r="C216">
        <v>0.83</v>
      </c>
      <c r="D216">
        <f>A216*'Monthly Returns'!$J$3 + B216*'Monthly Returns'!$J$4 + C216*'Monthly Returns'!$J$5</f>
        <v>1.0308429012499998</v>
      </c>
      <c r="E216">
        <f>SQRT((A216^2 * 'Monthly Returns'!$K$3^2) + (B216^2 * 'Monthly Returns'!$K$4^2) + (C216^2 * 'Monthly Returns'!$K$5^2) + (2 * A216 * B216 * 'Monthly Returns'!$K$3 * 'Monthly Returns'!$K$4 * 'Monthly Returns'!$N$3) + (2 * A216 * C216 * 'Monthly Returns'!$K$3 * 'Monthly Returns'!$K$5 * 'Monthly Returns'!$N$4) + (2 * B216 * C216 * 'Monthly Returns'!$K$4 * 'Monthly Returns'!$K$5 * 'Monthly Returns'!$N$5))</f>
        <v>10.798596282021892</v>
      </c>
      <c r="F216" s="8">
        <f t="shared" si="7"/>
        <v>9.546082419677128E-2</v>
      </c>
    </row>
    <row r="217" spans="1:6" x14ac:dyDescent="0.25">
      <c r="A217">
        <v>0.02</v>
      </c>
      <c r="B217">
        <v>0.16</v>
      </c>
      <c r="C217">
        <v>0.82</v>
      </c>
      <c r="D217">
        <f>A217*'Monthly Returns'!$J$3 + B217*'Monthly Returns'!$J$4 + C217*'Monthly Returns'!$J$5</f>
        <v>1.0283085241666663</v>
      </c>
      <c r="E217">
        <f>SQRT((A217^2 * 'Monthly Returns'!$K$3^2) + (B217^2 * 'Monthly Returns'!$K$4^2) + (C217^2 * 'Monthly Returns'!$K$5^2) + (2 * A217 * B217 * 'Monthly Returns'!$K$3 * 'Monthly Returns'!$K$4 * 'Monthly Returns'!$N$3) + (2 * A217 * C217 * 'Monthly Returns'!$K$3 * 'Monthly Returns'!$K$5 * 'Monthly Returns'!$N$4) + (2 * B217 * C217 * 'Monthly Returns'!$K$4 * 'Monthly Returns'!$K$5 * 'Monthly Returns'!$N$5))</f>
        <v>10.701953387489635</v>
      </c>
      <c r="F217" s="8">
        <f t="shared" si="7"/>
        <v>9.6086058958987614E-2</v>
      </c>
    </row>
    <row r="218" spans="1:6" x14ac:dyDescent="0.25">
      <c r="A218">
        <v>0.02</v>
      </c>
      <c r="B218">
        <v>0.17</v>
      </c>
      <c r="C218">
        <v>0.81</v>
      </c>
      <c r="D218">
        <f>A218*'Monthly Returns'!$J$3 + B218*'Monthly Returns'!$J$4 + C218*'Monthly Returns'!$J$5</f>
        <v>1.025774147083333</v>
      </c>
      <c r="E218">
        <f>SQRT((A218^2 * 'Monthly Returns'!$K$3^2) + (B218^2 * 'Monthly Returns'!$K$4^2) + (C218^2 * 'Monthly Returns'!$K$5^2) + (2 * A218 * B218 * 'Monthly Returns'!$K$3 * 'Monthly Returns'!$K$4 * 'Monthly Returns'!$N$3) + (2 * A218 * C218 * 'Monthly Returns'!$K$3 * 'Monthly Returns'!$K$5 * 'Monthly Returns'!$N$4) + (2 * B218 * C218 * 'Monthly Returns'!$K$4 * 'Monthly Returns'!$K$5 * 'Monthly Returns'!$N$5))</f>
        <v>10.606112191044048</v>
      </c>
      <c r="F218" s="8">
        <f t="shared" si="7"/>
        <v>9.67153777563763E-2</v>
      </c>
    </row>
    <row r="219" spans="1:6" x14ac:dyDescent="0.25">
      <c r="A219">
        <v>0.02</v>
      </c>
      <c r="B219">
        <v>0.18</v>
      </c>
      <c r="C219">
        <v>0.8</v>
      </c>
      <c r="D219">
        <f>A219*'Monthly Returns'!$J$3 + B219*'Monthly Returns'!$J$4 + C219*'Monthly Returns'!$J$5</f>
        <v>1.0232397699999998</v>
      </c>
      <c r="E219">
        <f>SQRT((A219^2 * 'Monthly Returns'!$K$3^2) + (B219^2 * 'Monthly Returns'!$K$4^2) + (C219^2 * 'Monthly Returns'!$K$5^2) + (2 * A219 * B219 * 'Monthly Returns'!$K$3 * 'Monthly Returns'!$K$4 * 'Monthly Returns'!$N$3) + (2 * A219 * C219 * 'Monthly Returns'!$K$3 * 'Monthly Returns'!$K$5 * 'Monthly Returns'!$N$4) + (2 * B219 * C219 * 'Monthly Returns'!$K$4 * 'Monthly Returns'!$K$5 * 'Monthly Returns'!$N$5))</f>
        <v>10.511094622594442</v>
      </c>
      <c r="F219" s="8">
        <f t="shared" si="7"/>
        <v>9.7348545202938591E-2</v>
      </c>
    </row>
    <row r="220" spans="1:6" x14ac:dyDescent="0.25">
      <c r="A220">
        <v>0.02</v>
      </c>
      <c r="B220">
        <v>0.19</v>
      </c>
      <c r="C220">
        <v>0.79</v>
      </c>
      <c r="D220">
        <f>A220*'Monthly Returns'!$J$3 + B220*'Monthly Returns'!$J$4 + C220*'Monthly Returns'!$J$5</f>
        <v>1.0207053929166663</v>
      </c>
      <c r="E220">
        <f>SQRT((A220^2 * 'Monthly Returns'!$K$3^2) + (B220^2 * 'Monthly Returns'!$K$4^2) + (C220^2 * 'Monthly Returns'!$K$5^2) + (2 * A220 * B220 * 'Monthly Returns'!$K$3 * 'Monthly Returns'!$K$4 * 'Monthly Returns'!$N$3) + (2 * A220 * C220 * 'Monthly Returns'!$K$3 * 'Monthly Returns'!$K$5 * 'Monthly Returns'!$N$4) + (2 * B220 * C220 * 'Monthly Returns'!$K$4 * 'Monthly Returns'!$K$5 * 'Monthly Returns'!$N$5))</f>
        <v>10.416923220239401</v>
      </c>
      <c r="F220" s="8">
        <f t="shared" si="7"/>
        <v>9.7985304425927081E-2</v>
      </c>
    </row>
    <row r="221" spans="1:6" x14ac:dyDescent="0.25">
      <c r="A221">
        <v>0.02</v>
      </c>
      <c r="B221">
        <v>0.2</v>
      </c>
      <c r="C221">
        <v>0.78</v>
      </c>
      <c r="D221">
        <f>A221*'Monthly Returns'!$J$3 + B221*'Monthly Returns'!$J$4 + C221*'Monthly Returns'!$J$5</f>
        <v>1.018171015833333</v>
      </c>
      <c r="E221">
        <f>SQRT((A221^2 * 'Monthly Returns'!$K$3^2) + (B221^2 * 'Monthly Returns'!$K$4^2) + (C221^2 * 'Monthly Returns'!$K$5^2) + (2 * A221 * B221 * 'Monthly Returns'!$K$3 * 'Monthly Returns'!$K$4 * 'Monthly Returns'!$N$3) + (2 * A221 * C221 * 'Monthly Returns'!$K$3 * 'Monthly Returns'!$K$5 * 'Monthly Returns'!$N$4) + (2 * B221 * C221 * 'Monthly Returns'!$K$4 * 'Monthly Returns'!$K$5 * 'Monthly Returns'!$N$5))</f>
        <v>10.323621140021567</v>
      </c>
      <c r="F221" s="8">
        <f t="shared" si="7"/>
        <v>9.8625375924169756E-2</v>
      </c>
    </row>
    <row r="222" spans="1:6" x14ac:dyDescent="0.25">
      <c r="A222">
        <v>0.02</v>
      </c>
      <c r="B222">
        <v>0.21</v>
      </c>
      <c r="C222">
        <v>0.77</v>
      </c>
      <c r="D222">
        <f>A222*'Monthly Returns'!$J$3 + B222*'Monthly Returns'!$J$4 + C222*'Monthly Returns'!$J$5</f>
        <v>1.0156366387499998</v>
      </c>
      <c r="E222">
        <f>SQRT((A222^2 * 'Monthly Returns'!$K$3^2) + (B222^2 * 'Monthly Returns'!$K$4^2) + (C222^2 * 'Monthly Returns'!$K$5^2) + (2 * A222 * B222 * 'Monthly Returns'!$K$3 * 'Monthly Returns'!$K$4 * 'Monthly Returns'!$N$3) + (2 * A222 * C222 * 'Monthly Returns'!$K$3 * 'Monthly Returns'!$K$5 * 'Monthly Returns'!$N$4) + (2 * B222 * C222 * 'Monthly Returns'!$K$4 * 'Monthly Returns'!$K$5 * 'Monthly Returns'!$N$5))</f>
        <v>10.23121216494634</v>
      </c>
      <c r="F222" s="8">
        <f t="shared" si="7"/>
        <v>9.9268456403408631E-2</v>
      </c>
    </row>
    <row r="223" spans="1:6" x14ac:dyDescent="0.25">
      <c r="A223">
        <v>0.02</v>
      </c>
      <c r="B223">
        <v>0.22</v>
      </c>
      <c r="C223">
        <v>0.76</v>
      </c>
      <c r="D223">
        <f>A223*'Monthly Returns'!$J$3 + B223*'Monthly Returns'!$J$4 + C223*'Monthly Returns'!$J$5</f>
        <v>1.0131022616666663</v>
      </c>
      <c r="E223">
        <f>SQRT((A223^2 * 'Monthly Returns'!$K$3^2) + (B223^2 * 'Monthly Returns'!$K$4^2) + (C223^2 * 'Monthly Returns'!$K$5^2) + (2 * A223 * B223 * 'Monthly Returns'!$K$3 * 'Monthly Returns'!$K$4 * 'Monthly Returns'!$N$3) + (2 * A223 * C223 * 'Monthly Returns'!$K$3 * 'Monthly Returns'!$K$5 * 'Monthly Returns'!$N$4) + (2 * B223 * C223 * 'Monthly Returns'!$K$4 * 'Monthly Returns'!$K$5 * 'Monthly Returns'!$N$5))</f>
        <v>10.139720713150838</v>
      </c>
      <c r="F223" s="8">
        <f t="shared" si="7"/>
        <v>9.9914217593065513E-2</v>
      </c>
    </row>
    <row r="224" spans="1:6" x14ac:dyDescent="0.25">
      <c r="A224">
        <v>0.02</v>
      </c>
      <c r="B224">
        <v>0.23</v>
      </c>
      <c r="C224">
        <v>0.75</v>
      </c>
      <c r="D224">
        <f>A224*'Monthly Returns'!$J$3 + B224*'Monthly Returns'!$J$4 + C224*'Monthly Returns'!$J$5</f>
        <v>1.010567884583333</v>
      </c>
      <c r="E224">
        <f>SQRT((A224^2 * 'Monthly Returns'!$K$3^2) + (B224^2 * 'Monthly Returns'!$K$4^2) + (C224^2 * 'Monthly Returns'!$K$5^2) + (2 * A224 * B224 * 'Monthly Returns'!$K$3 * 'Monthly Returns'!$K$4 * 'Monthly Returns'!$N$3) + (2 * A224 * C224 * 'Monthly Returns'!$K$3 * 'Monthly Returns'!$K$5 * 'Monthly Returns'!$N$4) + (2 * B224 * C224 * 'Monthly Returns'!$K$4 * 'Monthly Returns'!$K$5 * 'Monthly Returns'!$N$5))</f>
        <v>10.049171845100608</v>
      </c>
      <c r="F224" s="8">
        <f t="shared" si="7"/>
        <v>0.10056230504964717</v>
      </c>
    </row>
    <row r="225" spans="1:6" x14ac:dyDescent="0.25">
      <c r="A225">
        <v>0.02</v>
      </c>
      <c r="B225">
        <v>0.24</v>
      </c>
      <c r="C225">
        <v>0.74</v>
      </c>
      <c r="D225">
        <f>A225*'Monthly Returns'!$J$3 + B225*'Monthly Returns'!$J$4 + C225*'Monthly Returns'!$J$5</f>
        <v>1.0080335074999998</v>
      </c>
      <c r="E225">
        <f>SQRT((A225^2 * 'Monthly Returns'!$K$3^2) + (B225^2 * 'Monthly Returns'!$K$4^2) + (C225^2 * 'Monthly Returns'!$K$5^2) + (2 * A225 * B225 * 'Monthly Returns'!$K$3 * 'Monthly Returns'!$K$4 * 'Monthly Returns'!$N$3) + (2 * A225 * C225 * 'Monthly Returns'!$K$3 * 'Monthly Returns'!$K$5 * 'Monthly Returns'!$N$4) + (2 * B225 * C225 * 'Monthly Returns'!$K$4 * 'Monthly Returns'!$K$5 * 'Monthly Returns'!$N$5))</f>
        <v>9.9595912696823898</v>
      </c>
      <c r="F225" s="8">
        <f t="shared" si="7"/>
        <v>0.10121233695287435</v>
      </c>
    </row>
    <row r="226" spans="1:6" x14ac:dyDescent="0.25">
      <c r="A226">
        <v>0.02</v>
      </c>
      <c r="B226">
        <v>0.25</v>
      </c>
      <c r="C226">
        <v>0.73</v>
      </c>
      <c r="D226">
        <f>A226*'Monthly Returns'!$J$3 + B226*'Monthly Returns'!$J$4 + C226*'Monthly Returns'!$J$5</f>
        <v>1.0054991304166665</v>
      </c>
      <c r="E226">
        <f>SQRT((A226^2 * 'Monthly Returns'!$K$3^2) + (B226^2 * 'Monthly Returns'!$K$4^2) + (C226^2 * 'Monthly Returns'!$K$5^2) + (2 * A226 * B226 * 'Monthly Returns'!$K$3 * 'Monthly Returns'!$K$4 * 'Monthly Returns'!$N$3) + (2 * A226 * C226 * 'Monthly Returns'!$K$3 * 'Monthly Returns'!$K$5 * 'Monthly Returns'!$N$4) + (2 * B226 * C226 * 'Monthly Returns'!$K$4 * 'Monthly Returns'!$K$5 * 'Monthly Returns'!$N$5))</f>
        <v>9.8710053490519929</v>
      </c>
      <c r="F226" s="8">
        <f t="shared" si="7"/>
        <v>0.10186390290156556</v>
      </c>
    </row>
    <row r="227" spans="1:6" x14ac:dyDescent="0.25">
      <c r="A227">
        <v>0.02</v>
      </c>
      <c r="B227">
        <v>0.26</v>
      </c>
      <c r="C227">
        <v>0.72</v>
      </c>
      <c r="D227">
        <f>A227*'Monthly Returns'!$J$3 + B227*'Monthly Returns'!$J$4 + C227*'Monthly Returns'!$J$5</f>
        <v>1.002964753333333</v>
      </c>
      <c r="E227">
        <f>SQRT((A227^2 * 'Monthly Returns'!$K$3^2) + (B227^2 * 'Monthly Returns'!$K$4^2) + (C227^2 * 'Monthly Returns'!$K$5^2) + (2 * A227 * B227 * 'Monthly Returns'!$K$3 * 'Monthly Returns'!$K$4 * 'Monthly Returns'!$N$3) + (2 * A227 * C227 * 'Monthly Returns'!$K$3 * 'Monthly Returns'!$K$5 * 'Monthly Returns'!$N$4) + (2 * B227 * C227 * 'Monthly Returns'!$K$4 * 'Monthly Returns'!$K$5 * 'Monthly Returns'!$N$5))</f>
        <v>9.7834411020867709</v>
      </c>
      <c r="F227" s="8">
        <f t="shared" si="7"/>
        <v>0.10251656271732493</v>
      </c>
    </row>
    <row r="228" spans="1:6" x14ac:dyDescent="0.25">
      <c r="A228">
        <v>0.02</v>
      </c>
      <c r="B228">
        <v>0.27</v>
      </c>
      <c r="C228">
        <v>0.71</v>
      </c>
      <c r="D228">
        <f>A228*'Monthly Returns'!$J$3 + B228*'Monthly Returns'!$J$4 + C228*'Monthly Returns'!$J$5</f>
        <v>1.0004303762499998</v>
      </c>
      <c r="E228">
        <f>SQRT((A228^2 * 'Monthly Returns'!$K$3^2) + (B228^2 * 'Monthly Returns'!$K$4^2) + (C228^2 * 'Monthly Returns'!$K$5^2) + (2 * A228 * B228 * 'Monthly Returns'!$K$3 * 'Monthly Returns'!$K$4 * 'Monthly Returns'!$N$3) + (2 * A228 * C228 * 'Monthly Returns'!$K$3 * 'Monthly Returns'!$K$5 * 'Monthly Returns'!$N$4) + (2 * B228 * C228 * 'Monthly Returns'!$K$4 * 'Monthly Returns'!$K$5 * 'Monthly Returns'!$N$5))</f>
        <v>9.696926206282944</v>
      </c>
      <c r="F228" s="8">
        <f t="shared" si="7"/>
        <v>0.1031698452651717</v>
      </c>
    </row>
    <row r="229" spans="1:6" x14ac:dyDescent="0.25">
      <c r="A229">
        <v>0.02</v>
      </c>
      <c r="B229">
        <v>0.28000000000000003</v>
      </c>
      <c r="C229">
        <v>0.7</v>
      </c>
      <c r="D229">
        <f>A229*'Monthly Returns'!$J$3 + B229*'Monthly Returns'!$J$4 + C229*'Monthly Returns'!$J$5</f>
        <v>0.99789599916666638</v>
      </c>
      <c r="E229">
        <f>SQRT((A229^2 * 'Monthly Returns'!$K$3^2) + (B229^2 * 'Monthly Returns'!$K$4^2) + (C229^2 * 'Monthly Returns'!$K$5^2) + (2 * A229 * B229 * 'Monthly Returns'!$K$3 * 'Monthly Returns'!$K$4 * 'Monthly Returns'!$N$3) + (2 * A229 * C229 * 'Monthly Returns'!$K$3 * 'Monthly Returns'!$K$5 * 'Monthly Returns'!$N$4) + (2 * B229 * C229 * 'Monthly Returns'!$K$4 * 'Monthly Returns'!$K$5 * 'Monthly Returns'!$N$5))</f>
        <v>9.6114889979285447</v>
      </c>
      <c r="F229" s="8">
        <f t="shared" si="7"/>
        <v>0.10382324730140477</v>
      </c>
    </row>
    <row r="230" spans="1:6" x14ac:dyDescent="0.25">
      <c r="A230">
        <v>0.02</v>
      </c>
      <c r="B230">
        <v>0.28999999999999998</v>
      </c>
      <c r="C230">
        <v>0.69</v>
      </c>
      <c r="D230">
        <f>A230*'Monthly Returns'!$J$3 + B230*'Monthly Returns'!$J$4 + C230*'Monthly Returns'!$J$5</f>
        <v>0.99536162208333301</v>
      </c>
      <c r="E230">
        <f>SQRT((A230^2 * 'Monthly Returns'!$K$3^2) + (B230^2 * 'Monthly Returns'!$K$4^2) + (C230^2 * 'Monthly Returns'!$K$5^2) + (2 * A230 * B230 * 'Monthly Returns'!$K$3 * 'Monthly Returns'!$K$4 * 'Monthly Returns'!$N$3) + (2 * A230 * C230 * 'Monthly Returns'!$K$3 * 'Monthly Returns'!$K$5 * 'Monthly Returns'!$N$4) + (2 * B230 * C230 * 'Monthly Returns'!$K$4 * 'Monthly Returns'!$K$5 * 'Monthly Returns'!$N$5))</f>
        <v>9.5271584703737542</v>
      </c>
      <c r="F230" s="8">
        <f t="shared" si="7"/>
        <v>0.10447623236021229</v>
      </c>
    </row>
    <row r="231" spans="1:6" x14ac:dyDescent="0.25">
      <c r="A231">
        <v>0.02</v>
      </c>
      <c r="B231">
        <v>0.3</v>
      </c>
      <c r="C231">
        <v>0.68</v>
      </c>
      <c r="D231">
        <f>A231*'Monthly Returns'!$J$3 + B231*'Monthly Returns'!$J$4 + C231*'Monthly Returns'!$J$5</f>
        <v>0.99282724499999975</v>
      </c>
      <c r="E231">
        <f>SQRT((A231^2 * 'Monthly Returns'!$K$3^2) + (B231^2 * 'Monthly Returns'!$K$4^2) + (C231^2 * 'Monthly Returns'!$K$5^2) + (2 * A231 * B231 * 'Monthly Returns'!$K$3 * 'Monthly Returns'!$K$4 * 'Monthly Returns'!$N$3) + (2 * A231 * C231 * 'Monthly Returns'!$K$3 * 'Monthly Returns'!$K$5 * 'Monthly Returns'!$N$4) + (2 * B231 * C231 * 'Monthly Returns'!$K$4 * 'Monthly Returns'!$K$5 * 'Monthly Returns'!$N$5))</f>
        <v>9.4439642702117261</v>
      </c>
      <c r="F231" s="8">
        <f t="shared" si="7"/>
        <v>0.10512822969180308</v>
      </c>
    </row>
    <row r="232" spans="1:6" x14ac:dyDescent="0.25">
      <c r="A232">
        <v>0.02</v>
      </c>
      <c r="B232">
        <v>0.31</v>
      </c>
      <c r="C232">
        <v>0.67</v>
      </c>
      <c r="D232">
        <f>A232*'Monthly Returns'!$J$3 + B232*'Monthly Returns'!$J$4 + C232*'Monthly Returns'!$J$5</f>
        <v>0.99029286791666649</v>
      </c>
      <c r="E232">
        <f>SQRT((A232^2 * 'Monthly Returns'!$K$3^2) + (B232^2 * 'Monthly Returns'!$K$4^2) + (C232^2 * 'Monthly Returns'!$K$5^2) + (2 * A232 * B232 * 'Monthly Returns'!$K$3 * 'Monthly Returns'!$K$4 * 'Monthly Returns'!$N$3) + (2 * A232 * C232 * 'Monthly Returns'!$K$3 * 'Monthly Returns'!$K$5 * 'Monthly Returns'!$N$4) + (2 * B232 * C232 * 'Monthly Returns'!$K$4 * 'Monthly Returns'!$K$5 * 'Monthly Returns'!$N$5))</f>
        <v>9.3619366911748223</v>
      </c>
      <c r="F232" s="8">
        <f t="shared" si="7"/>
        <v>0.10577863326614692</v>
      </c>
    </row>
    <row r="233" spans="1:6" x14ac:dyDescent="0.25">
      <c r="A233">
        <v>0.02</v>
      </c>
      <c r="B233">
        <v>0.32</v>
      </c>
      <c r="C233">
        <v>0.66</v>
      </c>
      <c r="D233">
        <f>A233*'Monthly Returns'!$J$3 + B233*'Monthly Returns'!$J$4 + C233*'Monthly Returns'!$J$5</f>
        <v>0.98775849083333311</v>
      </c>
      <c r="E233">
        <f>SQRT((A233^2 * 'Monthly Returns'!$K$3^2) + (B233^2 * 'Monthly Returns'!$K$4^2) + (C233^2 * 'Monthly Returns'!$K$5^2) + (2 * A233 * B233 * 'Monthly Returns'!$K$3 * 'Monthly Returns'!$K$4 * 'Monthly Returns'!$N$3) + (2 * A233 * C233 * 'Monthly Returns'!$K$3 * 'Monthly Returns'!$K$5 * 'Monthly Returns'!$N$4) + (2 * B233 * C233 * 'Monthly Returns'!$K$4 * 'Monthly Returns'!$K$5 * 'Monthly Returns'!$N$5))</f>
        <v>9.2811066655439021</v>
      </c>
      <c r="F233" s="8">
        <f t="shared" si="7"/>
        <v>0.10642680085774527</v>
      </c>
    </row>
    <row r="234" spans="1:6" x14ac:dyDescent="0.25">
      <c r="A234">
        <v>0.02</v>
      </c>
      <c r="B234">
        <v>0.33</v>
      </c>
      <c r="C234">
        <v>0.65</v>
      </c>
      <c r="D234">
        <f>A234*'Monthly Returns'!$J$3 + B234*'Monthly Returns'!$J$4 + C234*'Monthly Returns'!$J$5</f>
        <v>0.98522411374999974</v>
      </c>
      <c r="E234">
        <f>SQRT((A234^2 * 'Monthly Returns'!$K$3^2) + (B234^2 * 'Monthly Returns'!$K$4^2) + (C234^2 * 'Monthly Returns'!$K$5^2) + (2 * A234 * B234 * 'Monthly Returns'!$K$3 * 'Monthly Returns'!$K$4 * 'Monthly Returns'!$N$3) + (2 * A234 * C234 * 'Monthly Returns'!$K$3 * 'Monthly Returns'!$K$5 * 'Monthly Returns'!$N$4) + (2 * B234 * C234 * 'Monthly Returns'!$K$4 * 'Monthly Returns'!$K$5 * 'Monthly Returns'!$N$5))</f>
        <v>9.2015057528618609</v>
      </c>
      <c r="F234" s="8">
        <f t="shared" si="7"/>
        <v>0.10707205322819849</v>
      </c>
    </row>
    <row r="235" spans="1:6" x14ac:dyDescent="0.25">
      <c r="A235">
        <v>0.02</v>
      </c>
      <c r="B235">
        <v>0.34</v>
      </c>
      <c r="C235">
        <v>0.64</v>
      </c>
      <c r="D235">
        <f>A235*'Monthly Returns'!$J$3 + B235*'Monthly Returns'!$J$4 + C235*'Monthly Returns'!$J$5</f>
        <v>0.98268973666666648</v>
      </c>
      <c r="E235">
        <f>SQRT((A235^2 * 'Monthly Returns'!$K$3^2) + (B235^2 * 'Monthly Returns'!$K$4^2) + (C235^2 * 'Monthly Returns'!$K$5^2) + (2 * A235 * B235 * 'Monthly Returns'!$K$3 * 'Monthly Returns'!$K$4 * 'Monthly Returns'!$N$3) + (2 * A235 * C235 * 'Monthly Returns'!$K$3 * 'Monthly Returns'!$K$5 * 'Monthly Returns'!$N$4) + (2 * B235 * C235 * 'Monthly Returns'!$K$4 * 'Monthly Returns'!$K$5 * 'Monthly Returns'!$N$5))</f>
        <v>9.1231661257375318</v>
      </c>
      <c r="F235" s="8">
        <f t="shared" si="7"/>
        <v>0.10771367342466585</v>
      </c>
    </row>
    <row r="236" spans="1:6" x14ac:dyDescent="0.25">
      <c r="A236">
        <v>0.02</v>
      </c>
      <c r="B236">
        <v>0.35</v>
      </c>
      <c r="C236">
        <v>0.63</v>
      </c>
      <c r="D236">
        <f>A236*'Monthly Returns'!$J$3 + B236*'Monthly Returns'!$J$4 + C236*'Monthly Returns'!$J$5</f>
        <v>0.980155359583333</v>
      </c>
      <c r="E236">
        <f>SQRT((A236^2 * 'Monthly Returns'!$K$3^2) + (B236^2 * 'Monthly Returns'!$K$4^2) + (C236^2 * 'Monthly Returns'!$K$5^2) + (2 * A236 * B236 * 'Monthly Returns'!$K$3 * 'Monthly Returns'!$K$4 * 'Monthly Returns'!$N$3) + (2 * A236 * C236 * 'Monthly Returns'!$K$3 * 'Monthly Returns'!$K$5 * 'Monthly Returns'!$N$4) + (2 * B236 * C236 * 'Monthly Returns'!$K$4 * 'Monthly Returns'!$K$5 * 'Monthly Returns'!$N$5))</f>
        <v>9.0461205525223924</v>
      </c>
      <c r="F236" s="8">
        <f t="shared" si="7"/>
        <v>0.10835090621360662</v>
      </c>
    </row>
    <row r="237" spans="1:6" x14ac:dyDescent="0.25">
      <c r="A237">
        <v>0.02</v>
      </c>
      <c r="B237">
        <v>0.36</v>
      </c>
      <c r="C237">
        <v>0.62</v>
      </c>
      <c r="D237">
        <f>A237*'Monthly Returns'!$J$3 + B237*'Monthly Returns'!$J$4 + C237*'Monthly Returns'!$J$5</f>
        <v>0.97762098249999974</v>
      </c>
      <c r="E237">
        <f>SQRT((A237^2 * 'Monthly Returns'!$K$3^2) + (B237^2 * 'Monthly Returns'!$K$4^2) + (C237^2 * 'Monthly Returns'!$K$5^2) + (2 * A237 * B237 * 'Monthly Returns'!$K$3 * 'Monthly Returns'!$K$4 * 'Monthly Returns'!$N$3) + (2 * A237 * C237 * 'Monthly Returns'!$K$3 * 'Monthly Returns'!$K$5 * 'Monthly Returns'!$N$4) + (2 * B237 * C237 * 'Monthly Returns'!$K$4 * 'Monthly Returns'!$K$5 * 'Monthly Returns'!$N$5))</f>
        <v>8.9704023766406191</v>
      </c>
      <c r="F237" s="8">
        <f t="shared" si="7"/>
        <v>0.10898295767041333</v>
      </c>
    </row>
    <row r="238" spans="1:6" x14ac:dyDescent="0.25">
      <c r="A238">
        <v>0.02</v>
      </c>
      <c r="B238">
        <v>0.37</v>
      </c>
      <c r="C238">
        <v>0.61</v>
      </c>
      <c r="D238">
        <f>A238*'Monthly Returns'!$J$3 + B238*'Monthly Returns'!$J$4 + C238*'Monthly Returns'!$J$5</f>
        <v>0.97508660541666636</v>
      </c>
      <c r="E238">
        <f>SQRT((A238^2 * 'Monthly Returns'!$K$3^2) + (B238^2 * 'Monthly Returns'!$K$4^2) + (C238^2 * 'Monthly Returns'!$K$5^2) + (2 * A238 * B238 * 'Monthly Returns'!$K$3 * 'Monthly Returns'!$K$4 * 'Monthly Returns'!$N$3) + (2 * A238 * C238 * 'Monthly Returns'!$K$3 * 'Monthly Returns'!$K$5 * 'Monthly Returns'!$N$4) + (2 * B238 * C238 * 'Monthly Returns'!$K$4 * 'Monthly Returns'!$K$5 * 'Monthly Returns'!$N$5))</f>
        <v>8.8960454923533128</v>
      </c>
      <c r="F238" s="8">
        <f t="shared" si="7"/>
        <v>0.10960899494666614</v>
      </c>
    </row>
    <row r="239" spans="1:6" x14ac:dyDescent="0.25">
      <c r="A239">
        <v>0.02</v>
      </c>
      <c r="B239">
        <v>0.38</v>
      </c>
      <c r="C239">
        <v>0.6</v>
      </c>
      <c r="D239">
        <f>A239*'Monthly Returns'!$J$3 + B239*'Monthly Returns'!$J$4 + C239*'Monthly Returns'!$J$5</f>
        <v>0.97255222833333299</v>
      </c>
      <c r="E239">
        <f>SQRT((A239^2 * 'Monthly Returns'!$K$3^2) + (B239^2 * 'Monthly Returns'!$K$4^2) + (C239^2 * 'Monthly Returns'!$K$5^2) + (2 * A239 * B239 * 'Monthly Returns'!$K$3 * 'Monthly Returns'!$K$4 * 'Monthly Returns'!$N$3) + (2 * A239 * C239 * 'Monthly Returns'!$K$3 * 'Monthly Returns'!$K$5 * 'Monthly Returns'!$N$4) + (2 * B239 * C239 * 'Monthly Returns'!$K$4 * 'Monthly Returns'!$K$5 * 'Monthly Returns'!$N$5))</f>
        <v>8.8230843167402693</v>
      </c>
      <c r="F239" s="8">
        <f t="shared" si="7"/>
        <v>0.11022814623771464</v>
      </c>
    </row>
    <row r="240" spans="1:6" x14ac:dyDescent="0.25">
      <c r="A240">
        <v>0.02</v>
      </c>
      <c r="B240">
        <v>0.39</v>
      </c>
      <c r="C240">
        <v>0.59</v>
      </c>
      <c r="D240">
        <f>A240*'Monthly Returns'!$J$3 + B240*'Monthly Returns'!$J$4 + C240*'Monthly Returns'!$J$5</f>
        <v>0.97001785124999973</v>
      </c>
      <c r="E240">
        <f>SQRT((A240^2 * 'Monthly Returns'!$K$3^2) + (B240^2 * 'Monthly Returns'!$K$4^2) + (C240^2 * 'Monthly Returns'!$K$5^2) + (2 * A240 * B240 * 'Monthly Returns'!$K$3 * 'Monthly Returns'!$K$4 * 'Monthly Returns'!$N$3) + (2 * A240 * C240 * 'Monthly Returns'!$K$3 * 'Monthly Returns'!$K$5 * 'Monthly Returns'!$N$4) + (2 * B240 * C240 * 'Monthly Returns'!$K$4 * 'Monthly Returns'!$K$5 * 'Monthly Returns'!$N$5))</f>
        <v>8.7515537576881108</v>
      </c>
      <c r="F240" s="8">
        <f t="shared" si="7"/>
        <v>0.1108395009740817</v>
      </c>
    </row>
    <row r="241" spans="1:6" x14ac:dyDescent="0.25">
      <c r="A241">
        <v>0.02</v>
      </c>
      <c r="B241">
        <v>0.4</v>
      </c>
      <c r="C241">
        <v>0.57999999999999996</v>
      </c>
      <c r="D241">
        <f>A241*'Monthly Returns'!$J$3 + B241*'Monthly Returns'!$J$4 + C241*'Monthly Returns'!$J$5</f>
        <v>0.96748347416666636</v>
      </c>
      <c r="E241">
        <f>SQRT((A241^2 * 'Monthly Returns'!$K$3^2) + (B241^2 * 'Monthly Returns'!$K$4^2) + (C241^2 * 'Monthly Returns'!$K$5^2) + (2 * A241 * B241 * 'Monthly Returns'!$K$3 * 'Monthly Returns'!$K$4 * 'Monthly Returns'!$N$3) + (2 * A241 * C241 * 'Monthly Returns'!$K$3 * 'Monthly Returns'!$K$5 * 'Monthly Returns'!$N$4) + (2 * B241 * C241 * 'Monthly Returns'!$K$4 * 'Monthly Returns'!$K$5 * 'Monthly Returns'!$N$5))</f>
        <v>8.6814891776820247</v>
      </c>
      <c r="F241" s="8">
        <f t="shared" si="7"/>
        <v>0.11144211026074059</v>
      </c>
    </row>
    <row r="242" spans="1:6" x14ac:dyDescent="0.25">
      <c r="A242">
        <v>0.02</v>
      </c>
      <c r="B242">
        <v>0.41</v>
      </c>
      <c r="C242">
        <v>0.56999999999999995</v>
      </c>
      <c r="D242">
        <f>A242*'Monthly Returns'!$J$3 + B242*'Monthly Returns'!$J$4 + C242*'Monthly Returns'!$J$5</f>
        <v>0.96494909708333299</v>
      </c>
      <c r="E242">
        <f>SQRT((A242^2 * 'Monthly Returns'!$K$3^2) + (B242^2 * 'Monthly Returns'!$K$4^2) + (C242^2 * 'Monthly Returns'!$K$5^2) + (2 * A242 * B242 * 'Monthly Returns'!$K$3 * 'Monthly Returns'!$K$4 * 'Monthly Returns'!$N$3) + (2 * A242 * C242 * 'Monthly Returns'!$K$3 * 'Monthly Returns'!$K$5 * 'Monthly Returns'!$N$4) + (2 * B242 * C242 * 'Monthly Returns'!$K$4 * 'Monthly Returns'!$K$5 * 'Monthly Returns'!$N$5))</f>
        <v>8.6129263532102538</v>
      </c>
      <c r="F242" s="8">
        <f t="shared" si="7"/>
        <v>0.11203498758858796</v>
      </c>
    </row>
    <row r="243" spans="1:6" x14ac:dyDescent="0.25">
      <c r="A243">
        <v>0.02</v>
      </c>
      <c r="B243">
        <v>0.42</v>
      </c>
      <c r="C243">
        <v>0.56000000000000005</v>
      </c>
      <c r="D243">
        <f>A243*'Monthly Returns'!$J$3 + B243*'Monthly Returns'!$J$4 + C243*'Monthly Returns'!$J$5</f>
        <v>0.96241471999999972</v>
      </c>
      <c r="E243">
        <f>SQRT((A243^2 * 'Monthly Returns'!$K$3^2) + (B243^2 * 'Monthly Returns'!$K$4^2) + (C243^2 * 'Monthly Returns'!$K$5^2) + (2 * A243 * B243 * 'Monthly Returns'!$K$3 * 'Monthly Returns'!$K$4 * 'Monthly Returns'!$N$3) + (2 * A243 * C243 * 'Monthly Returns'!$K$3 * 'Monthly Returns'!$K$5 * 'Monthly Returns'!$N$4) + (2 * B243 * C243 * 'Monthly Returns'!$K$4 * 'Monthly Returns'!$K$5 * 'Monthly Returns'!$N$5))</f>
        <v>8.5459014296062232</v>
      </c>
      <c r="F243" s="8">
        <f t="shared" si="7"/>
        <v>0.11261710984236635</v>
      </c>
    </row>
    <row r="244" spans="1:6" x14ac:dyDescent="0.25">
      <c r="A244">
        <v>0.02</v>
      </c>
      <c r="B244">
        <v>0.43</v>
      </c>
      <c r="C244">
        <v>0.55000000000000004</v>
      </c>
      <c r="D244">
        <f>A244*'Monthly Returns'!$J$3 + B244*'Monthly Returns'!$J$4 + C244*'Monthly Returns'!$J$5</f>
        <v>0.95988034291666646</v>
      </c>
      <c r="E244">
        <f>SQRT((A244^2 * 'Monthly Returns'!$K$3^2) + (B244^2 * 'Monthly Returns'!$K$4^2) + (C244^2 * 'Monthly Returns'!$K$5^2) + (2 * A244 * B244 * 'Monthly Returns'!$K$3 * 'Monthly Returns'!$K$4 * 'Monthly Returns'!$N$3) + (2 * A244 * C244 * 'Monthly Returns'!$K$3 * 'Monthly Returns'!$K$5 * 'Monthly Returns'!$N$4) + (2 * B244 * C244 * 'Monthly Returns'!$K$4 * 'Monthly Returns'!$K$5 * 'Monthly Returns'!$N$5))</f>
        <v>8.480450871172831</v>
      </c>
      <c r="F244" s="8">
        <f t="shared" si="7"/>
        <v>0.11318741862883014</v>
      </c>
    </row>
    <row r="245" spans="1:6" x14ac:dyDescent="0.25">
      <c r="A245">
        <v>0.02</v>
      </c>
      <c r="B245">
        <v>0.44</v>
      </c>
      <c r="C245">
        <v>0.54</v>
      </c>
      <c r="D245">
        <f>A245*'Monthly Returns'!$J$3 + B245*'Monthly Returns'!$J$4 + C245*'Monthly Returns'!$J$5</f>
        <v>0.95734596583333298</v>
      </c>
      <c r="E245">
        <f>SQRT((A245^2 * 'Monthly Returns'!$K$3^2) + (B245^2 * 'Monthly Returns'!$K$4^2) + (C245^2 * 'Monthly Returns'!$K$5^2) + (2 * A245 * B245 * 'Monthly Returns'!$K$3 * 'Monthly Returns'!$K$4 * 'Monthly Returns'!$N$3) + (2 * A245 * C245 * 'Monthly Returns'!$K$3 * 'Monthly Returns'!$K$5 * 'Monthly Returns'!$N$4) + (2 * B245 * C245 * 'Monthly Returns'!$K$4 * 'Monthly Returns'!$K$5 * 'Monthly Returns'!$N$5))</f>
        <v>8.4166114064577542</v>
      </c>
      <c r="F245" s="8">
        <f t="shared" si="7"/>
        <v>0.11374482194803444</v>
      </c>
    </row>
    <row r="246" spans="1:6" x14ac:dyDescent="0.25">
      <c r="A246">
        <v>0.02</v>
      </c>
      <c r="B246">
        <v>0.45</v>
      </c>
      <c r="C246">
        <v>0.53</v>
      </c>
      <c r="D246">
        <f>A246*'Monthly Returns'!$J$3 + B246*'Monthly Returns'!$J$4 + C246*'Monthly Returns'!$J$5</f>
        <v>0.95481158874999972</v>
      </c>
      <c r="E246">
        <f>SQRT((A246^2 * 'Monthly Returns'!$K$3^2) + (B246^2 * 'Monthly Returns'!$K$4^2) + (C246^2 * 'Monthly Returns'!$K$5^2) + (2 * A246 * B246 * 'Monthly Returns'!$K$3 * 'Monthly Returns'!$K$4 * 'Monthly Returns'!$N$3) + (2 * A246 * C246 * 'Monthly Returns'!$K$3 * 'Monthly Returns'!$K$5 * 'Monthly Returns'!$N$4) + (2 * B246 * C246 * 'Monthly Returns'!$K$4 * 'Monthly Returns'!$K$5 * 'Monthly Returns'!$N$5))</f>
        <v>8.3544199685772291</v>
      </c>
      <c r="F246" s="8">
        <f t="shared" si="7"/>
        <v>0.11428819622921178</v>
      </c>
    </row>
    <row r="247" spans="1:6" x14ac:dyDescent="0.25">
      <c r="A247">
        <v>0.02</v>
      </c>
      <c r="B247">
        <v>0.46</v>
      </c>
      <c r="C247">
        <v>0.52</v>
      </c>
      <c r="D247">
        <f>A247*'Monthly Returns'!$J$3 + B247*'Monthly Returns'!$J$4 + C247*'Monthly Returns'!$J$5</f>
        <v>0.95227721166666635</v>
      </c>
      <c r="E247">
        <f>SQRT((A247^2 * 'Monthly Returns'!$K$3^2) + (B247^2 * 'Monthly Returns'!$K$4^2) + (C247^2 * 'Monthly Returns'!$K$5^2) + (2 * A247 * B247 * 'Monthly Returns'!$K$3 * 'Monthly Returns'!$K$4 * 'Monthly Returns'!$N$3) + (2 * A247 * C247 * 'Monthly Returns'!$K$3 * 'Monthly Returns'!$K$5 * 'Monthly Returns'!$N$4) + (2 * B247 * C247 * 'Monthly Returns'!$K$4 * 'Monthly Returns'!$K$5 * 'Monthly Returns'!$N$5))</f>
        <v>8.2939136305195191</v>
      </c>
      <c r="F247" s="8">
        <f t="shared" si="7"/>
        <v>0.11481638875072503</v>
      </c>
    </row>
    <row r="248" spans="1:6" x14ac:dyDescent="0.25">
      <c r="A248">
        <v>0.02</v>
      </c>
      <c r="B248">
        <v>0.47</v>
      </c>
      <c r="C248">
        <v>0.51</v>
      </c>
      <c r="D248">
        <f>A248*'Monthly Returns'!$J$3 + B248*'Monthly Returns'!$J$4 + C248*'Monthly Returns'!$J$5</f>
        <v>0.94974283458333297</v>
      </c>
      <c r="E248">
        <f>SQRT((A248^2 * 'Monthly Returns'!$K$3^2) + (B248^2 * 'Monthly Returns'!$K$4^2) + (C248^2 * 'Monthly Returns'!$K$5^2) + (2 * A248 * B248 * 'Monthly Returns'!$K$3 * 'Monthly Returns'!$K$4 * 'Monthly Returns'!$N$3) + (2 * A248 * C248 * 'Monthly Returns'!$K$3 * 'Monthly Returns'!$K$5 * 'Monthly Returns'!$N$4) + (2 * B248 * C248 * 'Monthly Returns'!$K$4 * 'Monthly Returns'!$K$5 * 'Monthly Returns'!$N$5))</f>
        <v>8.235129535397812</v>
      </c>
      <c r="F248" s="8">
        <f t="shared" si="7"/>
        <v>0.11532822046100991</v>
      </c>
    </row>
    <row r="249" spans="1:6" x14ac:dyDescent="0.25">
      <c r="A249">
        <v>0.02</v>
      </c>
      <c r="B249">
        <v>0.48</v>
      </c>
      <c r="C249">
        <v>0.5</v>
      </c>
      <c r="D249">
        <f>A249*'Monthly Returns'!$J$3 + B249*'Monthly Returns'!$J$4 + C249*'Monthly Returns'!$J$5</f>
        <v>0.94720845749999971</v>
      </c>
      <c r="E249">
        <f>SQRT((A249^2 * 'Monthly Returns'!$K$3^2) + (B249^2 * 'Monthly Returns'!$K$4^2) + (C249^2 * 'Monthly Returns'!$K$5^2) + (2 * A249 * B249 * 'Monthly Returns'!$K$3 * 'Monthly Returns'!$K$4 * 'Monthly Returns'!$N$3) + (2 * A249 * C249 * 'Monthly Returns'!$K$3 * 'Monthly Returns'!$K$5 * 'Monthly Returns'!$N$4) + (2 * B249 * C249 * 'Monthly Returns'!$K$4 * 'Monthly Returns'!$K$5 * 'Monthly Returns'!$N$5))</f>
        <v>8.1781048216658174</v>
      </c>
      <c r="F249" s="8">
        <f t="shared" si="7"/>
        <v>0.11582248921420166</v>
      </c>
    </row>
    <row r="250" spans="1:6" x14ac:dyDescent="0.25">
      <c r="A250">
        <v>0.02</v>
      </c>
      <c r="B250">
        <v>0.49</v>
      </c>
      <c r="C250">
        <v>0.49</v>
      </c>
      <c r="D250">
        <f>A250*'Monthly Returns'!$J$3 + B250*'Monthly Returns'!$J$4 + C250*'Monthly Returns'!$J$5</f>
        <v>0.94467408041666623</v>
      </c>
      <c r="E250">
        <f>SQRT((A250^2 * 'Monthly Returns'!$K$3^2) + (B250^2 * 'Monthly Returns'!$K$4^2) + (C250^2 * 'Monthly Returns'!$K$5^2) + (2 * A250 * B250 * 'Monthly Returns'!$K$3 * 'Monthly Returns'!$K$4 * 'Monthly Returns'!$N$3) + (2 * A250 * C250 * 'Monthly Returns'!$K$3 * 'Monthly Returns'!$K$5 * 'Monthly Returns'!$N$4) + (2 * B250 * C250 * 'Monthly Returns'!$K$4 * 'Monthly Returns'!$K$5 * 'Monthly Returns'!$N$5))</f>
        <v>8.1228765433579255</v>
      </c>
      <c r="F250" s="8">
        <f t="shared" si="7"/>
        <v>0.11629797343025311</v>
      </c>
    </row>
    <row r="251" spans="1:6" x14ac:dyDescent="0.25">
      <c r="A251">
        <v>0.02</v>
      </c>
      <c r="B251">
        <v>0.5</v>
      </c>
      <c r="C251">
        <v>0.48</v>
      </c>
      <c r="D251">
        <f>A251*'Monthly Returns'!$J$3 + B251*'Monthly Returns'!$J$4 + C251*'Monthly Returns'!$J$5</f>
        <v>0.94213970333333297</v>
      </c>
      <c r="E251">
        <f>SQRT((A251^2 * 'Monthly Returns'!$K$3^2) + (B251^2 * 'Monthly Returns'!$K$4^2) + (C251^2 * 'Monthly Returns'!$K$5^2) + (2 * A251 * B251 * 'Monthly Returns'!$K$3 * 'Monthly Returns'!$K$4 * 'Monthly Returns'!$N$3) + (2 * A251 * C251 * 'Monthly Returns'!$K$3 * 'Monthly Returns'!$K$5 * 'Monthly Returns'!$N$4) + (2 * B251 * C251 * 'Monthly Returns'!$K$4 * 'Monthly Returns'!$K$5 * 'Monthly Returns'!$N$5))</f>
        <v>8.0694815854690116</v>
      </c>
      <c r="F251" s="8">
        <f t="shared" si="7"/>
        <v>0.1167534361847824</v>
      </c>
    </row>
    <row r="252" spans="1:6" x14ac:dyDescent="0.25">
      <c r="A252">
        <v>0.02</v>
      </c>
      <c r="B252">
        <v>0.51</v>
      </c>
      <c r="C252">
        <v>0.47</v>
      </c>
      <c r="D252">
        <f>A252*'Monthly Returns'!$J$3 + B252*'Monthly Returns'!$J$4 + C252*'Monthly Returns'!$J$5</f>
        <v>0.93960532624999971</v>
      </c>
      <c r="E252">
        <f>SQRT((A252^2 * 'Monthly Returns'!$K$3^2) + (B252^2 * 'Monthly Returns'!$K$4^2) + (C252^2 * 'Monthly Returns'!$K$5^2) + (2 * A252 * B252 * 'Monthly Returns'!$K$3 * 'Monthly Returns'!$K$4 * 'Monthly Returns'!$N$3) + (2 * A252 * C252 * 'Monthly Returns'!$K$3 * 'Monthly Returns'!$K$5 * 'Monthly Returns'!$N$4) + (2 * B252 * C252 * 'Monthly Returns'!$K$4 * 'Monthly Returns'!$K$5 * 'Monthly Returns'!$N$5))</f>
        <v>8.0179565746467443</v>
      </c>
      <c r="F252" s="8">
        <f t="shared" si="7"/>
        <v>0.1171876297286378</v>
      </c>
    </row>
    <row r="253" spans="1:6" x14ac:dyDescent="0.25">
      <c r="A253">
        <v>0.02</v>
      </c>
      <c r="B253">
        <v>0.52</v>
      </c>
      <c r="C253">
        <v>0.46</v>
      </c>
      <c r="D253">
        <f>A253*'Monthly Returns'!$J$3 + B253*'Monthly Returns'!$J$4 + C253*'Monthly Returns'!$J$5</f>
        <v>0.93707094916666633</v>
      </c>
      <c r="E253">
        <f>SQRT((A253^2 * 'Monthly Returns'!$K$3^2) + (B253^2 * 'Monthly Returns'!$K$4^2) + (C253^2 * 'Monthly Returns'!$K$5^2) + (2 * A253 * B253 * 'Monthly Returns'!$K$3 * 'Monthly Returns'!$K$4 * 'Monthly Returns'!$N$3) + (2 * A253 * C253 * 'Monthly Returns'!$K$3 * 'Monthly Returns'!$K$5 * 'Monthly Returns'!$N$4) + (2 * B253 * C253 * 'Monthly Returns'!$K$4 * 'Monthly Returns'!$K$5 * 'Monthly Returns'!$N$5))</f>
        <v>7.9683377854309629</v>
      </c>
      <c r="F253" s="8">
        <f t="shared" si="7"/>
        <v>0.1175993004312612</v>
      </c>
    </row>
    <row r="254" spans="1:6" x14ac:dyDescent="0.25">
      <c r="A254">
        <v>0.02</v>
      </c>
      <c r="B254">
        <v>0.53</v>
      </c>
      <c r="C254">
        <v>0.45</v>
      </c>
      <c r="D254">
        <f>A254*'Monthly Returns'!$J$3 + B254*'Monthly Returns'!$J$4 + C254*'Monthly Returns'!$J$5</f>
        <v>0.93453657208333296</v>
      </c>
      <c r="E254">
        <f>SQRT((A254^2 * 'Monthly Returns'!$K$3^2) + (B254^2 * 'Monthly Returns'!$K$4^2) + (C254^2 * 'Monthly Returns'!$K$5^2) + (2 * A254 * B254 * 'Monthly Returns'!$K$3 * 'Monthly Returns'!$K$4 * 'Monthly Returns'!$N$3) + (2 * A254 * C254 * 'Monthly Returns'!$K$3 * 'Monthly Returns'!$K$5 * 'Monthly Returns'!$N$4) + (2 * B254 * C254 * 'Monthly Returns'!$K$4 * 'Monthly Returns'!$K$5 * 'Monthly Returns'!$N$5))</f>
        <v>7.9206610423399066</v>
      </c>
      <c r="F254" s="8">
        <f t="shared" si="7"/>
        <v>0.11798719413540942</v>
      </c>
    </row>
    <row r="255" spans="1:6" x14ac:dyDescent="0.25">
      <c r="A255">
        <v>0.02</v>
      </c>
      <c r="B255">
        <v>0.54</v>
      </c>
      <c r="C255">
        <v>0.44</v>
      </c>
      <c r="D255">
        <f>A255*'Monthly Returns'!$J$3 + B255*'Monthly Returns'!$J$4 + C255*'Monthly Returns'!$J$5</f>
        <v>0.9320021949999997</v>
      </c>
      <c r="E255">
        <f>SQRT((A255^2 * 'Monthly Returns'!$K$3^2) + (B255^2 * 'Monthly Returns'!$K$4^2) + (C255^2 * 'Monthly Returns'!$K$5^2) + (2 * A255 * B255 * 'Monthly Returns'!$K$3 * 'Monthly Returns'!$K$4 * 'Monthly Returns'!$N$3) + (2 * A255 * C255 * 'Monthly Returns'!$K$3 * 'Monthly Returns'!$K$5 * 'Monthly Returns'!$N$4) + (2 * B255 * C255 * 'Monthly Returns'!$K$4 * 'Monthly Returns'!$K$5 * 'Monthly Returns'!$N$5))</f>
        <v>7.87496161817083</v>
      </c>
      <c r="F255" s="8">
        <f t="shared" si="7"/>
        <v>0.11835006190372799</v>
      </c>
    </row>
    <row r="256" spans="1:6" x14ac:dyDescent="0.25">
      <c r="A256">
        <v>0.02</v>
      </c>
      <c r="B256">
        <v>0.55000000000000004</v>
      </c>
      <c r="C256">
        <v>0.43</v>
      </c>
      <c r="D256">
        <f>A256*'Monthly Returns'!$J$3 + B256*'Monthly Returns'!$J$4 + C256*'Monthly Returns'!$J$5</f>
        <v>0.92946781791666633</v>
      </c>
      <c r="E256">
        <f>SQRT((A256^2 * 'Monthly Returns'!$K$3^2) + (B256^2 * 'Monthly Returns'!$K$4^2) + (C256^2 * 'Monthly Returns'!$K$5^2) + (2 * A256 * B256 * 'Monthly Returns'!$K$3 * 'Monthly Returns'!$K$4 * 'Monthly Returns'!$N$3) + (2 * A256 * C256 * 'Monthly Returns'!$K$3 * 'Monthly Returns'!$K$5 * 'Monthly Returns'!$N$4) + (2 * B256 * C256 * 'Monthly Returns'!$K$4 * 'Monthly Returns'!$K$5 * 'Monthly Returns'!$N$5))</f>
        <v>7.8312741289521197</v>
      </c>
      <c r="F256" s="8">
        <f t="shared" si="7"/>
        <v>0.11868666613015573</v>
      </c>
    </row>
    <row r="257" spans="1:6" x14ac:dyDescent="0.25">
      <c r="A257">
        <v>0.02</v>
      </c>
      <c r="B257">
        <v>0.56000000000000005</v>
      </c>
      <c r="C257">
        <v>0.42</v>
      </c>
      <c r="D257">
        <f>A257*'Monthly Returns'!$J$3 + B257*'Monthly Returns'!$J$4 + C257*'Monthly Returns'!$J$5</f>
        <v>0.92693344083333296</v>
      </c>
      <c r="E257">
        <f>SQRT((A257^2 * 'Monthly Returns'!$K$3^2) + (B257^2 * 'Monthly Returns'!$K$4^2) + (C257^2 * 'Monthly Returns'!$K$5^2) + (2 * A257 * B257 * 'Monthly Returns'!$K$3 * 'Monthly Returns'!$K$4 * 'Monthly Returns'!$N$3) + (2 * A257 * C257 * 'Monthly Returns'!$K$3 * 'Monthly Returns'!$K$5 * 'Monthly Returns'!$N$4) + (2 * B257 * C257 * 'Monthly Returns'!$K$4 * 'Monthly Returns'!$K$5 * 'Monthly Returns'!$N$5))</f>
        <v>7.789632426054145</v>
      </c>
      <c r="F257" s="8">
        <f t="shared" si="7"/>
        <v>0.11899578698129573</v>
      </c>
    </row>
    <row r="258" spans="1:6" x14ac:dyDescent="0.25">
      <c r="A258">
        <v>0.02</v>
      </c>
      <c r="B258">
        <v>0.56999999999999995</v>
      </c>
      <c r="C258">
        <v>0.41</v>
      </c>
      <c r="D258">
        <f>A258*'Monthly Returns'!$J$3 + B258*'Monthly Returns'!$J$4 + C258*'Monthly Returns'!$J$5</f>
        <v>0.92439906374999947</v>
      </c>
      <c r="E258">
        <f>SQRT((A258^2 * 'Monthly Returns'!$K$3^2) + (B258^2 * 'Monthly Returns'!$K$4^2) + (C258^2 * 'Monthly Returns'!$K$5^2) + (2 * A258 * B258 * 'Monthly Returns'!$K$3 * 'Monthly Returns'!$K$4 * 'Monthly Returns'!$N$3) + (2 * A258 * C258 * 'Monthly Returns'!$K$3 * 'Monthly Returns'!$K$5 * 'Monthly Returns'!$N$4) + (2 * B258 * C258 * 'Monthly Returns'!$K$4 * 'Monthly Returns'!$K$5 * 'Monthly Returns'!$N$5))</f>
        <v>7.7500694860357218</v>
      </c>
      <c r="F258" s="8">
        <f t="shared" ref="F258:F321" si="8">D258/E258</f>
        <v>0.11927622912486216</v>
      </c>
    </row>
    <row r="259" spans="1:6" x14ac:dyDescent="0.25">
      <c r="A259">
        <v>0.02</v>
      </c>
      <c r="B259">
        <v>0.57999999999999996</v>
      </c>
      <c r="C259">
        <v>0.4</v>
      </c>
      <c r="D259">
        <f>A259*'Monthly Returns'!$J$3 + B259*'Monthly Returns'!$J$4 + C259*'Monthly Returns'!$J$5</f>
        <v>0.92186468666666621</v>
      </c>
      <c r="E259">
        <f>SQRT((A259^2 * 'Monthly Returns'!$K$3^2) + (B259^2 * 'Monthly Returns'!$K$4^2) + (C259^2 * 'Monthly Returns'!$K$5^2) + (2 * A259 * B259 * 'Monthly Returns'!$K$3 * 'Monthly Returns'!$K$4 * 'Monthly Returns'!$N$3) + (2 * A259 * C259 * 'Monthly Returns'!$K$3 * 'Monthly Returns'!$K$5 * 'Monthly Returns'!$N$4) + (2 * B259 * C259 * 'Monthly Returns'!$K$4 * 'Monthly Returns'!$K$5 * 'Monthly Returns'!$N$5))</f>
        <v>7.7126172988706116</v>
      </c>
      <c r="F259" s="8">
        <f t="shared" si="8"/>
        <v>0.11952682869428234</v>
      </c>
    </row>
    <row r="260" spans="1:6" x14ac:dyDescent="0.25">
      <c r="A260">
        <v>0.02</v>
      </c>
      <c r="B260">
        <v>0.59</v>
      </c>
      <c r="C260">
        <v>0.39</v>
      </c>
      <c r="D260">
        <f>A260*'Monthly Returns'!$J$3 + B260*'Monthly Returns'!$J$4 + C260*'Monthly Returns'!$J$5</f>
        <v>0.91933030958333295</v>
      </c>
      <c r="E260">
        <f>SQRT((A260^2 * 'Monthly Returns'!$K$3^2) + (B260^2 * 'Monthly Returns'!$K$4^2) + (C260^2 * 'Monthly Returns'!$K$5^2) + (2 * A260 * B260 * 'Monthly Returns'!$K$3 * 'Monthly Returns'!$K$4 * 'Monthly Returns'!$N$3) + (2 * A260 * C260 * 'Monthly Returns'!$K$3 * 'Monthly Returns'!$K$5 * 'Monthly Returns'!$N$4) + (2 * B260 * C260 * 'Monthly Returns'!$K$4 * 'Monthly Returns'!$K$5 * 'Monthly Returns'!$N$5))</f>
        <v>7.6773067552627339</v>
      </c>
      <c r="F260" s="8">
        <f t="shared" si="8"/>
        <v>0.11974646043068934</v>
      </c>
    </row>
    <row r="261" spans="1:6" x14ac:dyDescent="0.25">
      <c r="A261">
        <v>0.02</v>
      </c>
      <c r="B261">
        <v>0.6</v>
      </c>
      <c r="C261">
        <v>0.38</v>
      </c>
      <c r="D261">
        <f>A261*'Monthly Returns'!$J$3 + B261*'Monthly Returns'!$J$4 + C261*'Monthly Returns'!$J$5</f>
        <v>0.91679593249999958</v>
      </c>
      <c r="E261">
        <f>SQRT((A261^2 * 'Monthly Returns'!$K$3^2) + (B261^2 * 'Monthly Returns'!$K$4^2) + (C261^2 * 'Monthly Returns'!$K$5^2) + (2 * A261 * B261 * 'Monthly Returns'!$K$3 * 'Monthly Returns'!$K$4 * 'Monthly Returns'!$N$3) + (2 * A261 * C261 * 'Monthly Returns'!$K$3 * 'Monthly Returns'!$K$5 * 'Monthly Returns'!$N$4) + (2 * B261 * C261 * 'Monthly Returns'!$K$4 * 'Monthly Returns'!$K$5 * 'Monthly Returns'!$N$5))</f>
        <v>7.6441675338179094</v>
      </c>
      <c r="F261" s="8">
        <f t="shared" si="8"/>
        <v>0.11993404493610074</v>
      </c>
    </row>
    <row r="262" spans="1:6" x14ac:dyDescent="0.25">
      <c r="A262">
        <v>0.02</v>
      </c>
      <c r="B262">
        <v>0.61</v>
      </c>
      <c r="C262">
        <v>0.37</v>
      </c>
      <c r="D262">
        <f>A262*'Monthly Returns'!$J$3 + B262*'Monthly Returns'!$J$4 + C262*'Monthly Returns'!$J$5</f>
        <v>0.91426155541666643</v>
      </c>
      <c r="E262">
        <f>SQRT((A262^2 * 'Monthly Returns'!$K$3^2) + (B262^2 * 'Monthly Returns'!$K$4^2) + (C262^2 * 'Monthly Returns'!$K$5^2) + (2 * A262 * B262 * 'Monthly Returns'!$K$3 * 'Monthly Returns'!$K$4 * 'Monthly Returns'!$N$3) + (2 * A262 * C262 * 'Monthly Returns'!$K$3 * 'Monthly Returns'!$K$5 * 'Monthly Returns'!$N$4) + (2 * B262 * C262 * 'Monthly Returns'!$K$4 * 'Monthly Returns'!$K$5 * 'Monthly Returns'!$N$5))</f>
        <v>7.6132279888925671</v>
      </c>
      <c r="F262" s="8">
        <f t="shared" si="8"/>
        <v>0.12008855596476843</v>
      </c>
    </row>
    <row r="263" spans="1:6" x14ac:dyDescent="0.25">
      <c r="A263">
        <v>0.02</v>
      </c>
      <c r="B263">
        <v>0.62</v>
      </c>
      <c r="C263">
        <v>0.36</v>
      </c>
      <c r="D263">
        <f>A263*'Monthly Returns'!$J$3 + B263*'Monthly Returns'!$J$4 + C263*'Monthly Returns'!$J$5</f>
        <v>0.91172717833333294</v>
      </c>
      <c r="E263">
        <f>SQRT((A263^2 * 'Monthly Returns'!$K$3^2) + (B263^2 * 'Monthly Returns'!$K$4^2) + (C263^2 * 'Monthly Returns'!$K$5^2) + (2 * A263 * B263 * 'Monthly Returns'!$K$3 * 'Monthly Returns'!$K$4 * 'Monthly Returns'!$N$3) + (2 * A263 * C263 * 'Monthly Returns'!$K$3 * 'Monthly Returns'!$K$5 * 'Monthly Returns'!$N$4) + (2 * B263 * C263 * 'Monthly Returns'!$K$4 * 'Monthly Returns'!$K$5 * 'Monthly Returns'!$N$5))</f>
        <v>7.5845150399842263</v>
      </c>
      <c r="F263" s="8">
        <f t="shared" si="8"/>
        <v>0.12020902767373629</v>
      </c>
    </row>
    <row r="264" spans="1:6" x14ac:dyDescent="0.25">
      <c r="A264">
        <v>0.02</v>
      </c>
      <c r="B264">
        <v>0.63</v>
      </c>
      <c r="C264">
        <v>0.35</v>
      </c>
      <c r="D264">
        <f>A264*'Monthly Returns'!$J$3 + B264*'Monthly Returns'!$J$4 + C264*'Monthly Returns'!$J$5</f>
        <v>0.90919280124999968</v>
      </c>
      <c r="E264">
        <f>SQRT((A264^2 * 'Monthly Returns'!$K$3^2) + (B264^2 * 'Monthly Returns'!$K$4^2) + (C264^2 * 'Monthly Returns'!$K$5^2) + (2 * A264 * B264 * 'Monthly Returns'!$K$3 * 'Monthly Returns'!$K$4 * 'Monthly Returns'!$N$3) + (2 * A264 * C264 * 'Monthly Returns'!$K$3 * 'Monthly Returns'!$K$5 * 'Monthly Returns'!$N$4) + (2 * B264 * C264 * 'Monthly Returns'!$K$4 * 'Monthly Returns'!$K$5 * 'Monthly Returns'!$N$5))</f>
        <v>7.5580540635632572</v>
      </c>
      <c r="F264" s="8">
        <f t="shared" si="8"/>
        <v>0.12029456174878951</v>
      </c>
    </row>
    <row r="265" spans="1:6" x14ac:dyDescent="0.25">
      <c r="A265">
        <v>0.02</v>
      </c>
      <c r="B265">
        <v>0.64</v>
      </c>
      <c r="C265">
        <v>0.34</v>
      </c>
      <c r="D265">
        <f>A265*'Monthly Returns'!$J$3 + B265*'Monthly Returns'!$J$4 + C265*'Monthly Returns'!$J$5</f>
        <v>0.90665842416666642</v>
      </c>
      <c r="E265">
        <f>SQRT((A265^2 * 'Monthly Returns'!$K$3^2) + (B265^2 * 'Monthly Returns'!$K$4^2) + (C265^2 * 'Monthly Returns'!$K$5^2) + (2 * A265 * B265 * 'Monthly Returns'!$K$3 * 'Monthly Returns'!$K$4 * 'Monthly Returns'!$N$3) + (2 * A265 * C265 * 'Monthly Returns'!$K$3 * 'Monthly Returns'!$K$5 * 'Monthly Returns'!$N$4) + (2 * B265 * C265 * 'Monthly Returns'!$K$4 * 'Monthly Returns'!$K$5 * 'Monthly Returns'!$N$5))</f>
        <v>7.5338687882688538</v>
      </c>
      <c r="F265" s="8">
        <f t="shared" si="8"/>
        <v>0.12034433431843722</v>
      </c>
    </row>
    <row r="266" spans="1:6" x14ac:dyDescent="0.25">
      <c r="A266">
        <v>0.02</v>
      </c>
      <c r="B266">
        <v>0.65</v>
      </c>
      <c r="C266">
        <v>0.33</v>
      </c>
      <c r="D266">
        <f>A266*'Monthly Returns'!$J$3 + B266*'Monthly Returns'!$J$4 + C266*'Monthly Returns'!$J$5</f>
        <v>0.90412404708333305</v>
      </c>
      <c r="E266">
        <f>SQRT((A266^2 * 'Monthly Returns'!$K$3^2) + (B266^2 * 'Monthly Returns'!$K$4^2) + (C266^2 * 'Monthly Returns'!$K$5^2) + (2 * A266 * B266 * 'Monthly Returns'!$K$3 * 'Monthly Returns'!$K$4 * 'Monthly Returns'!$N$3) + (2 * A266 * C266 * 'Monthly Returns'!$K$3 * 'Monthly Returns'!$K$5 * 'Monthly Returns'!$N$4) + (2 * B266 * C266 * 'Monthly Returns'!$K$4 * 'Monthly Returns'!$K$5 * 'Monthly Returns'!$N$5))</f>
        <v>7.5119811944031483</v>
      </c>
      <c r="F266" s="8">
        <f t="shared" si="8"/>
        <v>0.12035760256654486</v>
      </c>
    </row>
    <row r="267" spans="1:6" x14ac:dyDescent="0.25">
      <c r="A267">
        <v>0.02</v>
      </c>
      <c r="B267">
        <v>0.66</v>
      </c>
      <c r="C267">
        <v>0.32</v>
      </c>
      <c r="D267">
        <f>A267*'Monthly Returns'!$J$3 + B267*'Monthly Returns'!$J$4 + C267*'Monthly Returns'!$J$5</f>
        <v>0.90158966999999968</v>
      </c>
      <c r="E267">
        <f>SQRT((A267^2 * 'Monthly Returns'!$K$3^2) + (B267^2 * 'Monthly Returns'!$K$4^2) + (C267^2 * 'Monthly Returns'!$K$5^2) + (2 * A267 * B267 * 'Monthly Returns'!$K$3 * 'Monthly Returns'!$K$4 * 'Monthly Returns'!$N$3) + (2 * A267 * C267 * 'Monthly Returns'!$K$3 * 'Monthly Returns'!$K$5 * 'Monthly Returns'!$N$4) + (2 * B267 * C267 * 'Monthly Returns'!$K$4 * 'Monthly Returns'!$K$5 * 'Monthly Returns'!$N$5))</f>
        <v>7.4924114186548696</v>
      </c>
      <c r="F267" s="8">
        <f t="shared" si="8"/>
        <v>0.12033371095388462</v>
      </c>
    </row>
    <row r="268" spans="1:6" x14ac:dyDescent="0.25">
      <c r="A268">
        <v>0.02</v>
      </c>
      <c r="B268">
        <v>0.67</v>
      </c>
      <c r="C268">
        <v>0.31</v>
      </c>
      <c r="D268">
        <f>A268*'Monthly Returns'!$J$3 + B268*'Monthly Returns'!$J$4 + C268*'Monthly Returns'!$J$5</f>
        <v>0.89905529291666642</v>
      </c>
      <c r="E268">
        <f>SQRT((A268^2 * 'Monthly Returns'!$K$3^2) + (B268^2 * 'Monthly Returns'!$K$4^2) + (C268^2 * 'Monthly Returns'!$K$5^2) + (2 * A268 * B268 * 'Monthly Returns'!$K$3 * 'Monthly Returns'!$K$4 * 'Monthly Returns'!$N$3) + (2 * A268 * C268 * 'Monthly Returns'!$K$3 * 'Monthly Returns'!$K$5 * 'Monthly Returns'!$N$4) + (2 * B268 * C268 * 'Monthly Returns'!$K$4 * 'Monthly Returns'!$K$5 * 'Monthly Returns'!$N$5))</f>
        <v>7.4751776649670054</v>
      </c>
      <c r="F268" s="8">
        <f t="shared" si="8"/>
        <v>0.12027209696033823</v>
      </c>
    </row>
    <row r="269" spans="1:6" x14ac:dyDescent="0.25">
      <c r="A269">
        <v>0.02</v>
      </c>
      <c r="B269">
        <v>0.68</v>
      </c>
      <c r="C269">
        <v>0.3</v>
      </c>
      <c r="D269">
        <f>A269*'Monthly Returns'!$J$3 + B269*'Monthly Returns'!$J$4 + C269*'Monthly Returns'!$J$5</f>
        <v>0.89652091583333304</v>
      </c>
      <c r="E269">
        <f>SQRT((A269^2 * 'Monthly Returns'!$K$3^2) + (B269^2 * 'Monthly Returns'!$K$4^2) + (C269^2 * 'Monthly Returns'!$K$5^2) + (2 * A269 * B269 * 'Monthly Returns'!$K$3 * 'Monthly Returns'!$K$4 * 'Monthly Returns'!$N$3) + (2 * A269 * C269 * 'Monthly Returns'!$K$3 * 'Monthly Returns'!$K$5 * 'Monthly Returns'!$N$4) + (2 * B269 * C269 * 'Monthly Returns'!$K$4 * 'Monthly Returns'!$K$5 * 'Monthly Returns'!$N$5))</f>
        <v>7.4602961224311786</v>
      </c>
      <c r="F269" s="8">
        <f t="shared" si="8"/>
        <v>0.12017229626284227</v>
      </c>
    </row>
    <row r="270" spans="1:6" x14ac:dyDescent="0.25">
      <c r="A270">
        <v>0.02</v>
      </c>
      <c r="B270">
        <v>0.69</v>
      </c>
      <c r="C270">
        <v>0.28999999999999998</v>
      </c>
      <c r="D270">
        <f>A270*'Monthly Returns'!$J$3 + B270*'Monthly Returns'!$J$4 + C270*'Monthly Returns'!$J$5</f>
        <v>0.89398653874999956</v>
      </c>
      <c r="E270">
        <f>SQRT((A270^2 * 'Monthly Returns'!$K$3^2) + (B270^2 * 'Monthly Returns'!$K$4^2) + (C270^2 * 'Monthly Returns'!$K$5^2) + (2 * A270 * B270 * 'Monthly Returns'!$K$3 * 'Monthly Returns'!$K$4 * 'Monthly Returns'!$N$3) + (2 * A270 * C270 * 'Monthly Returns'!$K$3 * 'Monthly Returns'!$K$5 * 'Monthly Returns'!$N$4) + (2 * B270 * C270 * 'Monthly Returns'!$K$4 * 'Monthly Returns'!$K$5 * 'Monthly Returns'!$N$5))</f>
        <v>7.4477808910446708</v>
      </c>
      <c r="F270" s="8">
        <f t="shared" si="8"/>
        <v>0.1200339472694401</v>
      </c>
    </row>
    <row r="271" spans="1:6" x14ac:dyDescent="0.25">
      <c r="A271">
        <v>0.02</v>
      </c>
      <c r="B271">
        <v>0.7</v>
      </c>
      <c r="C271">
        <v>0.28000000000000003</v>
      </c>
      <c r="D271">
        <f>A271*'Monthly Returns'!$J$3 + B271*'Monthly Returns'!$J$4 + C271*'Monthly Returns'!$J$5</f>
        <v>0.89145216166666641</v>
      </c>
      <c r="E271">
        <f>SQRT((A271^2 * 'Monthly Returns'!$K$3^2) + (B271^2 * 'Monthly Returns'!$K$4^2) + (C271^2 * 'Monthly Returns'!$K$5^2) + (2 * A271 * B271 * 'Monthly Returns'!$K$3 * 'Monthly Returns'!$K$4 * 'Monthly Returns'!$N$3) + (2 * A271 * C271 * 'Monthly Returns'!$K$3 * 'Monthly Returns'!$K$5 * 'Monthly Returns'!$N$4) + (2 * B271 * C271 * 'Monthly Returns'!$K$4 * 'Monthly Returns'!$K$5 * 'Monthly Returns'!$N$5))</f>
        <v>7.43764391610455</v>
      </c>
      <c r="F271" s="8">
        <f t="shared" si="8"/>
        <v>0.11985679493695936</v>
      </c>
    </row>
    <row r="272" spans="1:6" x14ac:dyDescent="0.25">
      <c r="A272">
        <v>0.02</v>
      </c>
      <c r="B272">
        <v>0.71</v>
      </c>
      <c r="C272">
        <v>0.27</v>
      </c>
      <c r="D272">
        <f>A272*'Monthly Returns'!$J$3 + B272*'Monthly Returns'!$J$4 + C272*'Monthly Returns'!$J$5</f>
        <v>0.88891778458333293</v>
      </c>
      <c r="E272">
        <f>SQRT((A272^2 * 'Monthly Returns'!$K$3^2) + (B272^2 * 'Monthly Returns'!$K$4^2) + (C272^2 * 'Monthly Returns'!$K$5^2) + (2 * A272 * B272 * 'Monthly Returns'!$K$3 * 'Monthly Returns'!$K$4 * 'Monthly Returns'!$N$3) + (2 * A272 * C272 * 'Monthly Returns'!$K$3 * 'Monthly Returns'!$K$5 * 'Monthly Returns'!$N$4) + (2 * B272 * C272 * 'Monthly Returns'!$K$4 * 'Monthly Returns'!$K$5 * 'Monthly Returns'!$N$5))</f>
        <v>7.4298949319376186</v>
      </c>
      <c r="F272" s="8">
        <f t="shared" si="8"/>
        <v>0.11964069380877704</v>
      </c>
    </row>
    <row r="273" spans="1:6" x14ac:dyDescent="0.25">
      <c r="A273">
        <v>0.02</v>
      </c>
      <c r="B273">
        <v>0.72</v>
      </c>
      <c r="C273">
        <v>0.26</v>
      </c>
      <c r="D273">
        <f>A273*'Monthly Returns'!$J$3 + B273*'Monthly Returns'!$J$4 + C273*'Monthly Returns'!$J$5</f>
        <v>0.88638340749999966</v>
      </c>
      <c r="E273">
        <f>SQRT((A273^2 * 'Monthly Returns'!$K$3^2) + (B273^2 * 'Monthly Returns'!$K$4^2) + (C273^2 * 'Monthly Returns'!$K$5^2) + (2 * A273 * B273 * 'Monthly Returns'!$K$3 * 'Monthly Returns'!$K$4 * 'Monthly Returns'!$N$3) + (2 * A273 * C273 * 'Monthly Returns'!$K$3 * 'Monthly Returns'!$K$5 * 'Monthly Returns'!$N$4) + (2 * B273 * C273 * 'Monthly Returns'!$K$4 * 'Monthly Returns'!$K$5 * 'Monthly Returns'!$N$5))</f>
        <v>7.4245414155761802</v>
      </c>
      <c r="F273" s="8">
        <f t="shared" si="8"/>
        <v>0.11938561021970029</v>
      </c>
    </row>
    <row r="274" spans="1:6" x14ac:dyDescent="0.25">
      <c r="A274">
        <v>0.02</v>
      </c>
      <c r="B274">
        <v>0.73</v>
      </c>
      <c r="C274">
        <v>0.25</v>
      </c>
      <c r="D274">
        <f>A274*'Monthly Returns'!$J$3 + B274*'Monthly Returns'!$J$4 + C274*'Monthly Returns'!$J$5</f>
        <v>0.8838490304166664</v>
      </c>
      <c r="E274">
        <f>SQRT((A274^2 * 'Monthly Returns'!$K$3^2) + (B274^2 * 'Monthly Returns'!$K$4^2) + (C274^2 * 'Monthly Returns'!$K$5^2) + (2 * A274 * B274 * 'Monthly Returns'!$K$3 * 'Monthly Returns'!$K$4 * 'Monthly Returns'!$N$3) + (2 * A274 * C274 * 'Monthly Returns'!$K$3 * 'Monthly Returns'!$K$5 * 'Monthly Returns'!$N$4) + (2 * B274 * C274 * 'Monthly Returns'!$K$4 * 'Monthly Returns'!$K$5 * 'Monthly Returns'!$N$5))</f>
        <v>7.421588550889088</v>
      </c>
      <c r="F274" s="8">
        <f t="shared" si="8"/>
        <v>0.11909162362696372</v>
      </c>
    </row>
    <row r="275" spans="1:6" x14ac:dyDescent="0.25">
      <c r="A275">
        <v>0.02</v>
      </c>
      <c r="B275">
        <v>0.74</v>
      </c>
      <c r="C275">
        <v>0.24</v>
      </c>
      <c r="D275">
        <f>A275*'Monthly Returns'!$J$3 + B275*'Monthly Returns'!$J$4 + C275*'Monthly Returns'!$J$5</f>
        <v>0.88131465333333292</v>
      </c>
      <c r="E275">
        <f>SQRT((A275^2 * 'Monthly Returns'!$K$3^2) + (B275^2 * 'Monthly Returns'!$K$4^2) + (C275^2 * 'Monthly Returns'!$K$5^2) + (2 * A275 * B275 * 'Monthly Returns'!$K$3 * 'Monthly Returns'!$K$4 * 'Monthly Returns'!$N$3) + (2 * A275 * C275 * 'Monthly Returns'!$K$3 * 'Monthly Returns'!$K$5 * 'Monthly Returns'!$N$4) + (2 * B275 * C275 * 'Monthly Returns'!$K$4 * 'Monthly Returns'!$K$5 * 'Monthly Returns'!$N$5))</f>
        <v>7.4210392035670072</v>
      </c>
      <c r="F275" s="8">
        <f t="shared" si="8"/>
        <v>0.11875892703945277</v>
      </c>
    </row>
    <row r="276" spans="1:6" x14ac:dyDescent="0.25">
      <c r="A276">
        <v>0.02</v>
      </c>
      <c r="B276">
        <v>0.75</v>
      </c>
      <c r="C276">
        <v>0.23</v>
      </c>
      <c r="D276">
        <f>A276*'Monthly Returns'!$J$3 + B276*'Monthly Returns'!$J$4 + C276*'Monthly Returns'!$J$5</f>
        <v>0.87878027624999966</v>
      </c>
      <c r="E276">
        <f>SQRT((A276^2 * 'Monthly Returns'!$K$3^2) + (B276^2 * 'Monthly Returns'!$K$4^2) + (C276^2 * 'Monthly Returns'!$K$5^2) + (2 * A276 * B276 * 'Monthly Returns'!$K$3 * 'Monthly Returns'!$K$4 * 'Monthly Returns'!$N$3) + (2 * A276 * C276 * 'Monthly Returns'!$K$3 * 'Monthly Returns'!$K$5 * 'Monthly Returns'!$N$4) + (2 * B276 * C276 * 'Monthly Returns'!$K$4 * 'Monthly Returns'!$K$5 * 'Monthly Returns'!$N$5))</f>
        <v>7.4228939072424618</v>
      </c>
      <c r="F276" s="8">
        <f t="shared" si="8"/>
        <v>0.11838782653118353</v>
      </c>
    </row>
    <row r="277" spans="1:6" x14ac:dyDescent="0.25">
      <c r="A277">
        <v>0.02</v>
      </c>
      <c r="B277">
        <v>0.76</v>
      </c>
      <c r="C277">
        <v>0.22</v>
      </c>
      <c r="D277">
        <f>A277*'Monthly Returns'!$J$3 + B277*'Monthly Returns'!$J$4 + C277*'Monthly Returns'!$J$5</f>
        <v>0.8762458991666664</v>
      </c>
      <c r="E277">
        <f>SQRT((A277^2 * 'Monthly Returns'!$K$3^2) + (B277^2 * 'Monthly Returns'!$K$4^2) + (C277^2 * 'Monthly Returns'!$K$5^2) + (2 * A277 * B277 * 'Monthly Returns'!$K$3 * 'Monthly Returns'!$K$4 * 'Monthly Returns'!$N$3) + (2 * A277 * C277 * 'Monthly Returns'!$K$3 * 'Monthly Returns'!$K$5 * 'Monthly Returns'!$N$4) + (2 * B277 * C277 * 'Monthly Returns'!$K$4 * 'Monthly Returns'!$K$5 * 'Monthly Returns'!$N$5))</f>
        <v>7.4271508609011345</v>
      </c>
      <c r="F277" s="8">
        <f t="shared" si="8"/>
        <v>0.11797873983945867</v>
      </c>
    </row>
    <row r="278" spans="1:6" x14ac:dyDescent="0.25">
      <c r="A278">
        <v>0.02</v>
      </c>
      <c r="B278">
        <v>0.77</v>
      </c>
      <c r="C278">
        <v>0.21</v>
      </c>
      <c r="D278">
        <f>A278*'Monthly Returns'!$J$3 + B278*'Monthly Returns'!$J$4 + C278*'Monthly Returns'!$J$5</f>
        <v>0.87371152208333303</v>
      </c>
      <c r="E278">
        <f>SQRT((A278^2 * 'Monthly Returns'!$K$3^2) + (B278^2 * 'Monthly Returns'!$K$4^2) + (C278^2 * 'Monthly Returns'!$K$5^2) + (2 * A278 * B278 * 'Monthly Returns'!$K$3 * 'Monthly Returns'!$K$4 * 'Monthly Returns'!$N$3) + (2 * A278 * C278 * 'Monthly Returns'!$K$3 * 'Monthly Returns'!$K$5 * 'Monthly Returns'!$N$4) + (2 * B278 * C278 * 'Monthly Returns'!$K$4 * 'Monthly Returns'!$K$5 * 'Monthly Returns'!$N$5))</f>
        <v>7.4338059376136574</v>
      </c>
      <c r="F278" s="8">
        <f t="shared" si="8"/>
        <v>0.11753219406260222</v>
      </c>
    </row>
    <row r="279" spans="1:6" x14ac:dyDescent="0.25">
      <c r="A279">
        <v>0.02</v>
      </c>
      <c r="B279">
        <v>0.78</v>
      </c>
      <c r="C279">
        <v>0.2</v>
      </c>
      <c r="D279">
        <f>A279*'Monthly Returns'!$J$3 + B279*'Monthly Returns'!$J$4 + C279*'Monthly Returns'!$J$5</f>
        <v>0.87117714499999965</v>
      </c>
      <c r="E279">
        <f>SQRT((A279^2 * 'Monthly Returns'!$K$3^2) + (B279^2 * 'Monthly Returns'!$K$4^2) + (C279^2 * 'Monthly Returns'!$K$5^2) + (2 * A279 * B279 * 'Monthly Returns'!$K$3 * 'Monthly Returns'!$K$4 * 'Monthly Returns'!$N$3) + (2 * A279 * C279 * 'Monthly Returns'!$K$3 * 'Monthly Returns'!$K$5 * 'Monthly Returns'!$N$4) + (2 * B279 * C279 * 'Monthly Returns'!$K$4 * 'Monthly Returns'!$K$5 * 'Monthly Returns'!$N$5))</f>
        <v>7.4428527044893258</v>
      </c>
      <c r="F279" s="8">
        <f t="shared" si="8"/>
        <v>0.11704882248637399</v>
      </c>
    </row>
    <row r="280" spans="1:6" x14ac:dyDescent="0.25">
      <c r="A280">
        <v>0.02</v>
      </c>
      <c r="B280">
        <v>0.79</v>
      </c>
      <c r="C280">
        <v>0.19</v>
      </c>
      <c r="D280">
        <f>A280*'Monthly Returns'!$J$3 + B280*'Monthly Returns'!$J$4 + C280*'Monthly Returns'!$J$5</f>
        <v>0.86864276791666628</v>
      </c>
      <c r="E280">
        <f>SQRT((A280^2 * 'Monthly Returns'!$K$3^2) + (B280^2 * 'Monthly Returns'!$K$4^2) + (C280^2 * 'Monthly Returns'!$K$5^2) + (2 * A280 * B280 * 'Monthly Returns'!$K$3 * 'Monthly Returns'!$K$4 * 'Monthly Returns'!$N$3) + (2 * A280 * C280 * 'Monthly Returns'!$K$3 * 'Monthly Returns'!$K$5 * 'Monthly Returns'!$N$4) + (2 * B280 * C280 * 'Monthly Returns'!$K$4 * 'Monthly Returns'!$K$5 * 'Monthly Returns'!$N$5))</f>
        <v>7.4542824536273411</v>
      </c>
      <c r="F280" s="8">
        <f t="shared" si="8"/>
        <v>0.11652936058171159</v>
      </c>
    </row>
    <row r="281" spans="1:6" x14ac:dyDescent="0.25">
      <c r="A281">
        <v>0.02</v>
      </c>
      <c r="B281">
        <v>0.8</v>
      </c>
      <c r="C281">
        <v>0.18</v>
      </c>
      <c r="D281">
        <f>A281*'Monthly Returns'!$J$3 + B281*'Monthly Returns'!$J$4 + C281*'Monthly Returns'!$J$5</f>
        <v>0.86610839083333302</v>
      </c>
      <c r="E281">
        <f>SQRT((A281^2 * 'Monthly Returns'!$K$3^2) + (B281^2 * 'Monthly Returns'!$K$4^2) + (C281^2 * 'Monthly Returns'!$K$5^2) + (2 * A281 * B281 * 'Monthly Returns'!$K$3 * 'Monthly Returns'!$K$4 * 'Monthly Returns'!$N$3) + (2 * A281 * C281 * 'Monthly Returns'!$K$3 * 'Monthly Returns'!$K$5 * 'Monthly Returns'!$N$4) + (2 * B281 * C281 * 'Monthly Returns'!$K$4 * 'Monthly Returns'!$K$5 * 'Monthly Returns'!$N$5))</f>
        <v>7.4680842437198862</v>
      </c>
      <c r="F281" s="8">
        <f t="shared" si="8"/>
        <v>0.11597464122899617</v>
      </c>
    </row>
    <row r="282" spans="1:6" x14ac:dyDescent="0.25">
      <c r="A282">
        <v>0.02</v>
      </c>
      <c r="B282">
        <v>0.81</v>
      </c>
      <c r="C282">
        <v>0.17</v>
      </c>
      <c r="D282">
        <f>A282*'Monthly Returns'!$J$3 + B282*'Monthly Returns'!$J$4 + C282*'Monthly Returns'!$J$5</f>
        <v>0.86357401374999965</v>
      </c>
      <c r="E282">
        <f>SQRT((A282^2 * 'Monthly Returns'!$K$3^2) + (B282^2 * 'Monthly Returns'!$K$4^2) + (C282^2 * 'Monthly Returns'!$K$5^2) + (2 * A282 * B282 * 'Monthly Returns'!$K$3 * 'Monthly Returns'!$K$4 * 'Monthly Returns'!$N$3) + (2 * A282 * C282 * 'Monthly Returns'!$K$3 * 'Monthly Returns'!$K$5 * 'Monthly Returns'!$N$4) + (2 * B282 * C282 * 'Monthly Returns'!$K$4 * 'Monthly Returns'!$K$5 * 'Monthly Returns'!$N$5))</f>
        <v>7.4842449518469394</v>
      </c>
      <c r="F282" s="8">
        <f t="shared" si="8"/>
        <v>0.11538558923527609</v>
      </c>
    </row>
    <row r="283" spans="1:6" x14ac:dyDescent="0.25">
      <c r="A283">
        <v>0.02</v>
      </c>
      <c r="B283">
        <v>0.82</v>
      </c>
      <c r="C283">
        <v>0.16</v>
      </c>
      <c r="D283">
        <f>A283*'Monthly Returns'!$J$3 + B283*'Monthly Returns'!$J$4 + C283*'Monthly Returns'!$J$5</f>
        <v>0.86103963666666616</v>
      </c>
      <c r="E283">
        <f>SQRT((A283^2 * 'Monthly Returns'!$K$3^2) + (B283^2 * 'Monthly Returns'!$K$4^2) + (C283^2 * 'Monthly Returns'!$K$5^2) + (2 * A283 * B283 * 'Monthly Returns'!$K$3 * 'Monthly Returns'!$K$4 * 'Monthly Returns'!$N$3) + (2 * A283 * C283 * 'Monthly Returns'!$K$3 * 'Monthly Returns'!$K$5 * 'Monthly Returns'!$N$4) + (2 * B283 * C283 * 'Monthly Returns'!$K$4 * 'Monthly Returns'!$K$5 * 'Monthly Returns'!$N$5))</f>
        <v>7.5027493348974357</v>
      </c>
      <c r="F283" s="8">
        <f t="shared" si="8"/>
        <v>0.11476321522054912</v>
      </c>
    </row>
    <row r="284" spans="1:6" x14ac:dyDescent="0.25">
      <c r="A284">
        <v>0.02</v>
      </c>
      <c r="B284">
        <v>0.83</v>
      </c>
      <c r="C284">
        <v>0.15</v>
      </c>
      <c r="D284">
        <f>A284*'Monthly Returns'!$J$3 + B284*'Monthly Returns'!$J$4 + C284*'Monthly Returns'!$J$5</f>
        <v>0.8585052595833329</v>
      </c>
      <c r="E284">
        <f>SQRT((A284^2 * 'Monthly Returns'!$K$3^2) + (B284^2 * 'Monthly Returns'!$K$4^2) + (C284^2 * 'Monthly Returns'!$K$5^2) + (2 * A284 * B284 * 'Monthly Returns'!$K$3 * 'Monthly Returns'!$K$4 * 'Monthly Returns'!$N$3) + (2 * A284 * C284 * 'Monthly Returns'!$K$3 * 'Monthly Returns'!$K$5 * 'Monthly Returns'!$N$4) + (2 * B284 * C284 * 'Monthly Returns'!$K$4 * 'Monthly Returns'!$K$5 * 'Monthly Returns'!$N$5))</f>
        <v>7.5235800999570577</v>
      </c>
      <c r="F284" s="8">
        <f t="shared" si="8"/>
        <v>0.11410860895708852</v>
      </c>
    </row>
    <row r="285" spans="1:6" x14ac:dyDescent="0.25">
      <c r="A285">
        <v>0.02</v>
      </c>
      <c r="B285">
        <v>0.84</v>
      </c>
      <c r="C285">
        <v>0.14000000000000001</v>
      </c>
      <c r="D285">
        <f>A285*'Monthly Returns'!$J$3 + B285*'Monthly Returns'!$J$4 + C285*'Monthly Returns'!$J$5</f>
        <v>0.85597088249999964</v>
      </c>
      <c r="E285">
        <f>SQRT((A285^2 * 'Monthly Returns'!$K$3^2) + (B285^2 * 'Monthly Returns'!$K$4^2) + (C285^2 * 'Monthly Returns'!$K$5^2) + (2 * A285 * B285 * 'Monthly Returns'!$K$3 * 'Monthly Returns'!$K$4 * 'Monthly Returns'!$N$3) + (2 * A285 * C285 * 'Monthly Returns'!$K$3 * 'Monthly Returns'!$K$5 * 'Monthly Returns'!$N$4) + (2 * B285 * C285 * 'Monthly Returns'!$K$4 * 'Monthly Returns'!$K$5 * 'Monthly Returns'!$N$5))</f>
        <v>7.5467179829210655</v>
      </c>
      <c r="F285" s="8">
        <f t="shared" si="8"/>
        <v>0.11342293225176063</v>
      </c>
    </row>
    <row r="286" spans="1:6" x14ac:dyDescent="0.25">
      <c r="A286">
        <v>0.02</v>
      </c>
      <c r="B286">
        <v>0.85</v>
      </c>
      <c r="C286">
        <v>0.13</v>
      </c>
      <c r="D286">
        <f>A286*'Monthly Returns'!$J$3 + B286*'Monthly Returns'!$J$4 + C286*'Monthly Returns'!$J$5</f>
        <v>0.85343650541666627</v>
      </c>
      <c r="E286">
        <f>SQRT((A286^2 * 'Monthly Returns'!$K$3^2) + (B286^2 * 'Monthly Returns'!$K$4^2) + (C286^2 * 'Monthly Returns'!$K$5^2) + (2 * A286 * B286 * 'Monthly Returns'!$K$3 * 'Monthly Returns'!$K$4 * 'Monthly Returns'!$N$3) + (2 * A286 * C286 * 'Monthly Returns'!$K$3 * 'Monthly Returns'!$K$5 * 'Monthly Returns'!$N$4) + (2 * B286 * C286 * 'Monthly Returns'!$K$4 * 'Monthly Returns'!$K$5 * 'Monthly Returns'!$N$5))</f>
        <v>7.5721418345225748</v>
      </c>
      <c r="F286" s="8">
        <f t="shared" si="8"/>
        <v>0.11270741146523645</v>
      </c>
    </row>
    <row r="287" spans="1:6" x14ac:dyDescent="0.25">
      <c r="A287">
        <v>0.02</v>
      </c>
      <c r="B287">
        <v>0.86</v>
      </c>
      <c r="C287">
        <v>0.12</v>
      </c>
      <c r="D287">
        <f>A287*'Monthly Returns'!$J$3 + B287*'Monthly Returns'!$J$4 + C287*'Monthly Returns'!$J$5</f>
        <v>0.85090212833333301</v>
      </c>
      <c r="E287">
        <f>SQRT((A287^2 * 'Monthly Returns'!$K$3^2) + (B287^2 * 'Monthly Returns'!$K$4^2) + (C287^2 * 'Monthly Returns'!$K$5^2) + (2 * A287 * B287 * 'Monthly Returns'!$K$3 * 'Monthly Returns'!$K$4 * 'Monthly Returns'!$N$3) + (2 * A287 * C287 * 'Monthly Returns'!$K$3 * 'Monthly Returns'!$K$5 * 'Monthly Returns'!$N$4) + (2 * B287 * C287 * 'Monthly Returns'!$K$4 * 'Monthly Returns'!$K$5 * 'Monthly Returns'!$N$5))</f>
        <v>7.5998287129130748</v>
      </c>
      <c r="F287" s="8">
        <f t="shared" si="8"/>
        <v>0.11196332976393825</v>
      </c>
    </row>
    <row r="288" spans="1:6" x14ac:dyDescent="0.25">
      <c r="A288">
        <v>0.02</v>
      </c>
      <c r="B288">
        <v>0.87</v>
      </c>
      <c r="C288">
        <v>0.11</v>
      </c>
      <c r="D288">
        <f>A288*'Monthly Returns'!$J$3 + B288*'Monthly Returns'!$J$4 + C288*'Monthly Returns'!$J$5</f>
        <v>0.84836775124999964</v>
      </c>
      <c r="E288">
        <f>SQRT((A288^2 * 'Monthly Returns'!$K$3^2) + (B288^2 * 'Monthly Returns'!$K$4^2) + (C288^2 * 'Monthly Returns'!$K$5^2) + (2 * A288 * B288 * 'Monthly Returns'!$K$3 * 'Monthly Returns'!$K$4 * 'Monthly Returns'!$N$3) + (2 * A288 * C288 * 'Monthly Returns'!$K$3 * 'Monthly Returns'!$K$5 * 'Monthly Returns'!$N$4) + (2 * B288 * C288 * 'Monthly Returns'!$K$4 * 'Monthly Returns'!$K$5 * 'Monthly Returns'!$N$5))</f>
        <v>7.629753981893356</v>
      </c>
      <c r="F288" s="8">
        <f t="shared" si="8"/>
        <v>0.11119201920052914</v>
      </c>
    </row>
    <row r="289" spans="1:6" x14ac:dyDescent="0.25">
      <c r="A289">
        <v>0.02</v>
      </c>
      <c r="B289">
        <v>0.88</v>
      </c>
      <c r="C289">
        <v>0.1</v>
      </c>
      <c r="D289">
        <f>A289*'Monthly Returns'!$J$3 + B289*'Monthly Returns'!$J$4 + C289*'Monthly Returns'!$J$5</f>
        <v>0.84583337416666626</v>
      </c>
      <c r="E289">
        <f>SQRT((A289^2 * 'Monthly Returns'!$K$3^2) + (B289^2 * 'Monthly Returns'!$K$4^2) + (C289^2 * 'Monthly Returns'!$K$5^2) + (2 * A289 * B289 * 'Monthly Returns'!$K$3 * 'Monthly Returns'!$K$4 * 'Monthly Returns'!$N$3) + (2 * A289 * C289 * 'Monthly Returns'!$K$3 * 'Monthly Returns'!$K$5 * 'Monthly Returns'!$N$4) + (2 * B289 * C289 * 'Monthly Returns'!$K$4 * 'Monthly Returns'!$K$5 * 'Monthly Returns'!$N$5))</f>
        <v>7.6618914138693848</v>
      </c>
      <c r="F289" s="8">
        <f t="shared" si="8"/>
        <v>0.11039485271685756</v>
      </c>
    </row>
    <row r="290" spans="1:6" x14ac:dyDescent="0.25">
      <c r="A290">
        <v>0.02</v>
      </c>
      <c r="B290">
        <v>0.89</v>
      </c>
      <c r="C290">
        <v>0.09</v>
      </c>
      <c r="D290">
        <f>A290*'Monthly Returns'!$J$3 + B290*'Monthly Returns'!$J$4 + C290*'Monthly Returns'!$J$5</f>
        <v>0.843298997083333</v>
      </c>
      <c r="E290">
        <f>SQRT((A290^2 * 'Monthly Returns'!$K$3^2) + (B290^2 * 'Monthly Returns'!$K$4^2) + (C290^2 * 'Monthly Returns'!$K$5^2) + (2 * A290 * B290 * 'Monthly Returns'!$K$3 * 'Monthly Returns'!$K$4 * 'Monthly Returns'!$N$3) + (2 * A290 * C290 * 'Monthly Returns'!$K$3 * 'Monthly Returns'!$K$5 * 'Monthly Returns'!$N$4) + (2 * B290 * C290 * 'Monthly Returns'!$K$4 * 'Monthly Returns'!$K$5 * 'Monthly Returns'!$N$5))</f>
        <v>7.6962132965986374</v>
      </c>
      <c r="F290" s="8">
        <f t="shared" si="8"/>
        <v>0.10957323615966195</v>
      </c>
    </row>
    <row r="291" spans="1:6" x14ac:dyDescent="0.25">
      <c r="A291">
        <v>0.02</v>
      </c>
      <c r="B291">
        <v>0.9</v>
      </c>
      <c r="C291">
        <v>0.08</v>
      </c>
      <c r="D291">
        <f>A291*'Monthly Returns'!$J$3 + B291*'Monthly Returns'!$J$4 + C291*'Monthly Returns'!$J$5</f>
        <v>0.84076461999999963</v>
      </c>
      <c r="E291">
        <f>SQRT((A291^2 * 'Monthly Returns'!$K$3^2) + (B291^2 * 'Monthly Returns'!$K$4^2) + (C291^2 * 'Monthly Returns'!$K$5^2) + (2 * A291 * B291 * 'Monthly Returns'!$K$3 * 'Monthly Returns'!$K$4 * 'Monthly Returns'!$N$3) + (2 * A291 * C291 * 'Monthly Returns'!$K$3 * 'Monthly Returns'!$K$5 * 'Monthly Returns'!$N$4) + (2 * B291 * C291 * 'Monthly Returns'!$K$4 * 'Monthly Returns'!$K$5 * 'Monthly Returns'!$N$5))</f>
        <v>7.732690542797271</v>
      </c>
      <c r="F291" s="8">
        <f t="shared" si="8"/>
        <v>0.10872860039422401</v>
      </c>
    </row>
    <row r="292" spans="1:6" x14ac:dyDescent="0.25">
      <c r="A292">
        <v>0.02</v>
      </c>
      <c r="B292">
        <v>0.91</v>
      </c>
      <c r="C292">
        <v>7.0000000000000007E-2</v>
      </c>
      <c r="D292">
        <f>A292*'Monthly Returns'!$J$3 + B292*'Monthly Returns'!$J$4 + C292*'Monthly Returns'!$J$5</f>
        <v>0.83823024291666626</v>
      </c>
      <c r="E292">
        <f>SQRT((A292^2 * 'Monthly Returns'!$K$3^2) + (B292^2 * 'Monthly Returns'!$K$4^2) + (C292^2 * 'Monthly Returns'!$K$5^2) + (2 * A292 * B292 * 'Monthly Returns'!$K$3 * 'Monthly Returns'!$K$4 * 'Monthly Returns'!$N$3) + (2 * A292 * C292 * 'Monthly Returns'!$K$3 * 'Monthly Returns'!$K$5 * 'Monthly Returns'!$N$4) + (2 * B292 * C292 * 'Monthly Returns'!$K$4 * 'Monthly Returns'!$K$5 * 'Monthly Returns'!$N$5))</f>
        <v>7.7712928016964717</v>
      </c>
      <c r="F292" s="8">
        <f t="shared" si="8"/>
        <v>0.10786239359475437</v>
      </c>
    </row>
    <row r="293" spans="1:6" x14ac:dyDescent="0.25">
      <c r="A293">
        <v>0.02</v>
      </c>
      <c r="B293">
        <v>0.92</v>
      </c>
      <c r="C293">
        <v>0.06</v>
      </c>
      <c r="D293">
        <f>A293*'Monthly Returns'!$J$3 + B293*'Monthly Returns'!$J$4 + C293*'Monthly Returns'!$J$5</f>
        <v>0.83569586583333288</v>
      </c>
      <c r="E293">
        <f>SQRT((A293^2 * 'Monthly Returns'!$K$3^2) + (B293^2 * 'Monthly Returns'!$K$4^2) + (C293^2 * 'Monthly Returns'!$K$5^2) + (2 * A293 * B293 * 'Monthly Returns'!$K$3 * 'Monthly Returns'!$K$4 * 'Monthly Returns'!$N$3) + (2 * A293 * C293 * 'Monthly Returns'!$K$3 * 'Monthly Returns'!$K$5 * 'Monthly Returns'!$N$4) + (2 * B293 * C293 * 'Monthly Returns'!$K$4 * 'Monthly Returns'!$K$5 * 'Monthly Returns'!$N$5))</f>
        <v>7.8119885716660411</v>
      </c>
      <c r="F293" s="8">
        <f t="shared" si="8"/>
        <v>0.10697607378285071</v>
      </c>
    </row>
    <row r="294" spans="1:6" x14ac:dyDescent="0.25">
      <c r="A294">
        <v>0.02</v>
      </c>
      <c r="B294">
        <v>0.93</v>
      </c>
      <c r="C294">
        <v>0.05</v>
      </c>
      <c r="D294">
        <f>A294*'Monthly Returns'!$J$3 + B294*'Monthly Returns'!$J$4 + C294*'Monthly Returns'!$J$5</f>
        <v>0.83316148874999962</v>
      </c>
      <c r="E294">
        <f>SQRT((A294^2 * 'Monthly Returns'!$K$3^2) + (B294^2 * 'Monthly Returns'!$K$4^2) + (C294^2 * 'Monthly Returns'!$K$5^2) + (2 * A294 * B294 * 'Monthly Returns'!$K$3 * 'Monthly Returns'!$K$4 * 'Monthly Returns'!$N$3) + (2 * A294 * C294 * 'Monthly Returns'!$K$3 * 'Monthly Returns'!$K$5 * 'Monthly Returns'!$N$4) + (2 * B294 * C294 * 'Monthly Returns'!$K$4 * 'Monthly Returns'!$K$5 * 'Monthly Returns'!$N$5))</f>
        <v>7.8547453130633507</v>
      </c>
      <c r="F294" s="8">
        <f t="shared" si="8"/>
        <v>0.1060711016771423</v>
      </c>
    </row>
    <row r="295" spans="1:6" x14ac:dyDescent="0.25">
      <c r="A295">
        <v>0.02</v>
      </c>
      <c r="B295">
        <v>0.94</v>
      </c>
      <c r="C295">
        <v>0.04</v>
      </c>
      <c r="D295">
        <f>A295*'Monthly Returns'!$J$3 + B295*'Monthly Returns'!$J$4 + C295*'Monthly Returns'!$J$5</f>
        <v>0.83062711166666625</v>
      </c>
      <c r="E295">
        <f>SQRT((A295^2 * 'Monthly Returns'!$K$3^2) + (B295^2 * 'Monthly Returns'!$K$4^2) + (C295^2 * 'Monthly Returns'!$K$5^2) + (2 * A295 * B295 * 'Monthly Returns'!$K$3 * 'Monthly Returns'!$K$4 * 'Monthly Returns'!$N$3) + (2 * A295 * C295 * 'Monthly Returns'!$K$3 * 'Monthly Returns'!$K$5 * 'Monthly Returns'!$N$4) + (2 * B295 * C295 * 'Monthly Returns'!$K$4 * 'Monthly Returns'!$K$5 * 'Monthly Returns'!$N$5))</f>
        <v>7.8995295605149103</v>
      </c>
      <c r="F295" s="8">
        <f t="shared" si="8"/>
        <v>0.10514893390847999</v>
      </c>
    </row>
    <row r="296" spans="1:6" x14ac:dyDescent="0.25">
      <c r="A296">
        <v>0.02</v>
      </c>
      <c r="B296">
        <v>0.95</v>
      </c>
      <c r="C296">
        <v>0.03</v>
      </c>
      <c r="D296">
        <f>A296*'Monthly Returns'!$J$3 + B296*'Monthly Returns'!$J$4 + C296*'Monthly Returns'!$J$5</f>
        <v>0.82809273458333299</v>
      </c>
      <c r="E296">
        <f>SQRT((A296^2 * 'Monthly Returns'!$K$3^2) + (B296^2 * 'Monthly Returns'!$K$4^2) + (C296^2 * 'Monthly Returns'!$K$5^2) + (2 * A296 * B296 * 'Monthly Returns'!$K$3 * 'Monthly Returns'!$K$4 * 'Monthly Returns'!$N$3) + (2 * A296 * C296 * 'Monthly Returns'!$K$3 * 'Monthly Returns'!$K$5 * 'Monthly Returns'!$N$4) + (2 * B296 * C296 * 'Monthly Returns'!$K$4 * 'Monthly Returns'!$K$5 * 'Monthly Returns'!$N$5))</f>
        <v>7.9463070338941408</v>
      </c>
      <c r="F296" s="8">
        <f t="shared" si="8"/>
        <v>0.10421101664599544</v>
      </c>
    </row>
    <row r="297" spans="1:6" x14ac:dyDescent="0.25">
      <c r="A297">
        <v>0.02</v>
      </c>
      <c r="B297">
        <v>0.96</v>
      </c>
      <c r="C297">
        <v>0.02</v>
      </c>
      <c r="D297">
        <f>A297*'Monthly Returns'!$J$3 + B297*'Monthly Returns'!$J$4 + C297*'Monthly Returns'!$J$5</f>
        <v>0.82555835749999962</v>
      </c>
      <c r="E297">
        <f>SQRT((A297^2 * 'Monthly Returns'!$K$3^2) + (B297^2 * 'Monthly Returns'!$K$4^2) + (C297^2 * 'Monthly Returns'!$K$5^2) + (2 * A297 * B297 * 'Monthly Returns'!$K$3 * 'Monthly Returns'!$K$4 * 'Monthly Returns'!$N$3) + (2 * A297 * C297 * 'Monthly Returns'!$K$3 * 'Monthly Returns'!$K$5 * 'Monthly Returns'!$N$4) + (2 * B297 * C297 * 'Monthly Returns'!$K$4 * 'Monthly Returns'!$K$5 * 'Monthly Returns'!$N$5))</f>
        <v>7.9950427473210235</v>
      </c>
      <c r="F297" s="8">
        <f t="shared" si="8"/>
        <v>0.10325877967026849</v>
      </c>
    </row>
    <row r="298" spans="1:6" x14ac:dyDescent="0.25">
      <c r="A298">
        <v>0.02</v>
      </c>
      <c r="B298">
        <v>0.97</v>
      </c>
      <c r="C298">
        <v>0.01</v>
      </c>
      <c r="D298">
        <f>A298*'Monthly Returns'!$J$3 + B298*'Monthly Returns'!$J$4 + C298*'Monthly Returns'!$J$5</f>
        <v>0.82302398041666625</v>
      </c>
      <c r="E298">
        <f>SQRT((A298^2 * 'Monthly Returns'!$K$3^2) + (B298^2 * 'Monthly Returns'!$K$4^2) + (C298^2 * 'Monthly Returns'!$K$5^2) + (2 * A298 * B298 * 'Monthly Returns'!$K$3 * 'Monthly Returns'!$K$4 * 'Monthly Returns'!$N$3) + (2 * A298 * C298 * 'Monthly Returns'!$K$3 * 'Monthly Returns'!$K$5 * 'Monthly Returns'!$N$4) + (2 * B298 * C298 * 'Monthly Returns'!$K$4 * 'Monthly Returns'!$K$5 * 'Monthly Returns'!$N$5))</f>
        <v>8.0457011155755644</v>
      </c>
      <c r="F298" s="8">
        <f t="shared" si="8"/>
        <v>0.10229363092091318</v>
      </c>
    </row>
    <row r="299" spans="1:6" x14ac:dyDescent="0.25">
      <c r="A299">
        <v>0.03</v>
      </c>
      <c r="B299">
        <v>0</v>
      </c>
      <c r="C299">
        <v>0.97</v>
      </c>
      <c r="D299">
        <f>A299*'Monthly Returns'!$J$3 + B299*'Monthly Returns'!$J$4 + C299*'Monthly Returns'!$J$5</f>
        <v>1.0638993154166665</v>
      </c>
      <c r="E299">
        <f>SQRT((A299^2 * 'Monthly Returns'!$K$3^2) + (B299^2 * 'Monthly Returns'!$K$4^2) + (C299^2 * 'Monthly Returns'!$K$5^2) + (2 * A299 * B299 * 'Monthly Returns'!$K$3 * 'Monthly Returns'!$K$4 * 'Monthly Returns'!$N$3) + (2 * A299 * C299 * 'Monthly Returns'!$K$3 * 'Monthly Returns'!$K$5 * 'Monthly Returns'!$N$4) + (2 * B299 * C299 * 'Monthly Returns'!$K$4 * 'Monthly Returns'!$K$5 * 'Monthly Returns'!$N$5))</f>
        <v>12.210854106154496</v>
      </c>
      <c r="F299" s="8">
        <f t="shared" si="8"/>
        <v>8.712734638934401E-2</v>
      </c>
    </row>
    <row r="300" spans="1:6" x14ac:dyDescent="0.25">
      <c r="A300">
        <v>0.03</v>
      </c>
      <c r="B300">
        <v>0.01</v>
      </c>
      <c r="C300">
        <v>0.96</v>
      </c>
      <c r="D300">
        <f>A300*'Monthly Returns'!$J$3 + B300*'Monthly Returns'!$J$4 + C300*'Monthly Returns'!$J$5</f>
        <v>1.061364938333333</v>
      </c>
      <c r="E300">
        <f>SQRT((A300^2 * 'Monthly Returns'!$K$3^2) + (B300^2 * 'Monthly Returns'!$K$4^2) + (C300^2 * 'Monthly Returns'!$K$5^2) + (2 * A300 * B300 * 'Monthly Returns'!$K$3 * 'Monthly Returns'!$K$4 * 'Monthly Returns'!$N$3) + (2 * A300 * C300 * 'Monthly Returns'!$K$3 * 'Monthly Returns'!$K$5 * 'Monthly Returns'!$N$4) + (2 * B300 * C300 * 'Monthly Returns'!$K$4 * 'Monthly Returns'!$K$5 * 'Monthly Returns'!$N$5))</f>
        <v>12.104561893439792</v>
      </c>
      <c r="F300" s="8">
        <f t="shared" si="8"/>
        <v>8.7683052693427271E-2</v>
      </c>
    </row>
    <row r="301" spans="1:6" x14ac:dyDescent="0.25">
      <c r="A301">
        <v>0.03</v>
      </c>
      <c r="B301">
        <v>0.02</v>
      </c>
      <c r="C301">
        <v>0.95</v>
      </c>
      <c r="D301">
        <f>A301*'Monthly Returns'!$J$3 + B301*'Monthly Returns'!$J$4 + C301*'Monthly Returns'!$J$5</f>
        <v>1.0588305612499997</v>
      </c>
      <c r="E301">
        <f>SQRT((A301^2 * 'Monthly Returns'!$K$3^2) + (B301^2 * 'Monthly Returns'!$K$4^2) + (C301^2 * 'Monthly Returns'!$K$5^2) + (2 * A301 * B301 * 'Monthly Returns'!$K$3 * 'Monthly Returns'!$K$4 * 'Monthly Returns'!$N$3) + (2 * A301 * C301 * 'Monthly Returns'!$K$3 * 'Monthly Returns'!$K$5 * 'Monthly Returns'!$N$4) + (2 * B301 * C301 * 'Monthly Returns'!$K$4 * 'Monthly Returns'!$K$5 * 'Monthly Returns'!$N$5))</f>
        <v>11.998815113066275</v>
      </c>
      <c r="F301" s="8">
        <f t="shared" si="8"/>
        <v>8.8244593426310206E-2</v>
      </c>
    </row>
    <row r="302" spans="1:6" x14ac:dyDescent="0.25">
      <c r="A302">
        <v>0.03</v>
      </c>
      <c r="B302">
        <v>0.03</v>
      </c>
      <c r="C302">
        <v>0.94</v>
      </c>
      <c r="D302">
        <f>A302*'Monthly Returns'!$J$3 + B302*'Monthly Returns'!$J$4 + C302*'Monthly Returns'!$J$5</f>
        <v>1.0562961841666665</v>
      </c>
      <c r="E302">
        <f>SQRT((A302^2 * 'Monthly Returns'!$K$3^2) + (B302^2 * 'Monthly Returns'!$K$4^2) + (C302^2 * 'Monthly Returns'!$K$5^2) + (2 * A302 * B302 * 'Monthly Returns'!$K$3 * 'Monthly Returns'!$K$4 * 'Monthly Returns'!$N$3) + (2 * A302 * C302 * 'Monthly Returns'!$K$3 * 'Monthly Returns'!$K$5 * 'Monthly Returns'!$N$4) + (2 * B302 * C302 * 'Monthly Returns'!$K$4 * 'Monthly Returns'!$K$5 * 'Monthly Returns'!$N$5))</f>
        <v>11.893628313432743</v>
      </c>
      <c r="F302" s="8">
        <f t="shared" si="8"/>
        <v>8.8811938319417513E-2</v>
      </c>
    </row>
    <row r="303" spans="1:6" x14ac:dyDescent="0.25">
      <c r="A303">
        <v>0.03</v>
      </c>
      <c r="B303">
        <v>0.04</v>
      </c>
      <c r="C303">
        <v>0.93</v>
      </c>
      <c r="D303">
        <f>A303*'Monthly Returns'!$J$3 + B303*'Monthly Returns'!$J$4 + C303*'Monthly Returns'!$J$5</f>
        <v>1.0537618070833332</v>
      </c>
      <c r="E303">
        <f>SQRT((A303^2 * 'Monthly Returns'!$K$3^2) + (B303^2 * 'Monthly Returns'!$K$4^2) + (C303^2 * 'Monthly Returns'!$K$5^2) + (2 * A303 * B303 * 'Monthly Returns'!$K$3 * 'Monthly Returns'!$K$4 * 'Monthly Returns'!$N$3) + (2 * A303 * C303 * 'Monthly Returns'!$K$3 * 'Monthly Returns'!$K$5 * 'Monthly Returns'!$N$4) + (2 * B303 * C303 * 'Monthly Returns'!$K$4 * 'Monthly Returns'!$K$5 * 'Monthly Returns'!$N$5))</f>
        <v>11.789016483733439</v>
      </c>
      <c r="F303" s="8">
        <f t="shared" si="8"/>
        <v>8.9385048238529524E-2</v>
      </c>
    </row>
    <row r="304" spans="1:6" x14ac:dyDescent="0.25">
      <c r="A304">
        <v>0.03</v>
      </c>
      <c r="B304">
        <v>0.05</v>
      </c>
      <c r="C304">
        <v>0.92</v>
      </c>
      <c r="D304">
        <f>A304*'Monthly Returns'!$J$3 + B304*'Monthly Returns'!$J$4 + C304*'Monthly Returns'!$J$5</f>
        <v>1.0512274299999997</v>
      </c>
      <c r="E304">
        <f>SQRT((A304^2 * 'Monthly Returns'!$K$3^2) + (B304^2 * 'Monthly Returns'!$K$4^2) + (C304^2 * 'Monthly Returns'!$K$5^2) + (2 * A304 * B304 * 'Monthly Returns'!$K$3 * 'Monthly Returns'!$K$4 * 'Monthly Returns'!$N$3) + (2 * A304 * C304 * 'Monthly Returns'!$K$3 * 'Monthly Returns'!$K$5 * 'Monthly Returns'!$N$4) + (2 * B304 * C304 * 'Monthly Returns'!$K$4 * 'Monthly Returns'!$K$5 * 'Monthly Returns'!$N$5))</f>
        <v>11.684995066515725</v>
      </c>
      <c r="F304" s="8">
        <f t="shared" si="8"/>
        <v>8.9963874525918697E-2</v>
      </c>
    </row>
    <row r="305" spans="1:6" x14ac:dyDescent="0.25">
      <c r="A305">
        <v>0.03</v>
      </c>
      <c r="B305">
        <v>0.06</v>
      </c>
      <c r="C305">
        <v>0.91</v>
      </c>
      <c r="D305">
        <f>A305*'Monthly Returns'!$J$3 + B305*'Monthly Returns'!$J$4 + C305*'Monthly Returns'!$J$5</f>
        <v>1.0486930529166665</v>
      </c>
      <c r="E305">
        <f>SQRT((A305^2 * 'Monthly Returns'!$K$3^2) + (B305^2 * 'Monthly Returns'!$K$4^2) + (C305^2 * 'Monthly Returns'!$K$5^2) + (2 * A305 * B305 * 'Monthly Returns'!$K$3 * 'Monthly Returns'!$K$4 * 'Monthly Returns'!$N$3) + (2 * A305 * C305 * 'Monthly Returns'!$K$3 * 'Monthly Returns'!$K$5 * 'Monthly Returns'!$N$4) + (2 * B305 * C305 * 'Monthly Returns'!$K$4 * 'Monthly Returns'!$K$5 * 'Monthly Returns'!$N$5))</f>
        <v>11.581579970382425</v>
      </c>
      <c r="F305" s="8">
        <f t="shared" si="8"/>
        <v>9.0548358306767232E-2</v>
      </c>
    </row>
    <row r="306" spans="1:6" x14ac:dyDescent="0.25">
      <c r="A306">
        <v>0.03</v>
      </c>
      <c r="B306">
        <v>7.0000000000000007E-2</v>
      </c>
      <c r="C306">
        <v>0.9</v>
      </c>
      <c r="D306">
        <f>A306*'Monthly Returns'!$J$3 + B306*'Monthly Returns'!$J$4 + C306*'Monthly Returns'!$J$5</f>
        <v>1.046158675833333</v>
      </c>
      <c r="E306">
        <f>SQRT((A306^2 * 'Monthly Returns'!$K$3^2) + (B306^2 * 'Monthly Returns'!$K$4^2) + (C306^2 * 'Monthly Returns'!$K$5^2) + (2 * A306 * B306 * 'Monthly Returns'!$K$3 * 'Monthly Returns'!$K$4 * 'Monthly Returns'!$N$3) + (2 * A306 * C306 * 'Monthly Returns'!$K$3 * 'Monthly Returns'!$K$5 * 'Monthly Returns'!$N$4) + (2 * B306 * C306 * 'Monthly Returns'!$K$4 * 'Monthly Returns'!$K$5 * 'Monthly Returns'!$N$5))</f>
        <v>11.478787582812842</v>
      </c>
      <c r="F306" s="8">
        <f t="shared" si="8"/>
        <v>9.113842975888356E-2</v>
      </c>
    </row>
    <row r="307" spans="1:6" x14ac:dyDescent="0.25">
      <c r="A307">
        <v>0.03</v>
      </c>
      <c r="B307">
        <v>0.08</v>
      </c>
      <c r="C307">
        <v>0.89</v>
      </c>
      <c r="D307">
        <f>A307*'Monthly Returns'!$J$3 + B307*'Monthly Returns'!$J$4 + C307*'Monthly Returns'!$J$5</f>
        <v>1.0436242987499997</v>
      </c>
      <c r="E307">
        <f>SQRT((A307^2 * 'Monthly Returns'!$K$3^2) + (B307^2 * 'Monthly Returns'!$K$4^2) + (C307^2 * 'Monthly Returns'!$K$5^2) + (2 * A307 * B307 * 'Monthly Returns'!$K$3 * 'Monthly Returns'!$K$4 * 'Monthly Returns'!$N$3) + (2 * A307 * C307 * 'Monthly Returns'!$K$3 * 'Monthly Returns'!$K$5 * 'Monthly Returns'!$N$4) + (2 * B307 * C307 * 'Monthly Returns'!$K$4 * 'Monthly Returns'!$K$5 * 'Monthly Returns'!$N$5))</f>
        <v>11.376634783072786</v>
      </c>
      <c r="F307" s="8">
        <f t="shared" si="8"/>
        <v>9.1734007344843382E-2</v>
      </c>
    </row>
    <row r="308" spans="1:6" x14ac:dyDescent="0.25">
      <c r="A308">
        <v>0.03</v>
      </c>
      <c r="B308">
        <v>0.09</v>
      </c>
      <c r="C308">
        <v>0.88</v>
      </c>
      <c r="D308">
        <f>A308*'Monthly Returns'!$J$3 + B308*'Monthly Returns'!$J$4 + C308*'Monthly Returns'!$J$5</f>
        <v>1.0410899216666665</v>
      </c>
      <c r="E308">
        <f>SQRT((A308^2 * 'Monthly Returns'!$K$3^2) + (B308^2 * 'Monthly Returns'!$K$4^2) + (C308^2 * 'Monthly Returns'!$K$5^2) + (2 * A308 * B308 * 'Monthly Returns'!$K$3 * 'Monthly Returns'!$K$4 * 'Monthly Returns'!$N$3) + (2 * A308 * C308 * 'Monthly Returns'!$K$3 * 'Monthly Returns'!$K$5 * 'Monthly Returns'!$N$4) + (2 * B308 * C308 * 'Monthly Returns'!$K$4 * 'Monthly Returns'!$K$5 * 'Monthly Returns'!$N$5))</f>
        <v>11.275138955179809</v>
      </c>
      <c r="F308" s="8">
        <f t="shared" si="8"/>
        <v>9.2334997005814184E-2</v>
      </c>
    </row>
    <row r="309" spans="1:6" x14ac:dyDescent="0.25">
      <c r="A309">
        <v>0.03</v>
      </c>
      <c r="B309">
        <v>0.1</v>
      </c>
      <c r="C309">
        <v>0.87</v>
      </c>
      <c r="D309">
        <f>A309*'Monthly Returns'!$J$3 + B309*'Monthly Returns'!$J$4 + C309*'Monthly Returns'!$J$5</f>
        <v>1.038555544583333</v>
      </c>
      <c r="E309">
        <f>SQRT((A309^2 * 'Monthly Returns'!$K$3^2) + (B309^2 * 'Monthly Returns'!$K$4^2) + (C309^2 * 'Monthly Returns'!$K$5^2) + (2 * A309 * B309 * 'Monthly Returns'!$K$3 * 'Monthly Returns'!$K$4 * 'Monthly Returns'!$N$3) + (2 * A309 * C309 * 'Monthly Returns'!$K$3 * 'Monthly Returns'!$K$5 * 'Monthly Returns'!$N$4) + (2 * B309 * C309 * 'Monthly Returns'!$K$4 * 'Monthly Returns'!$K$5 * 'Monthly Returns'!$N$5))</f>
        <v>11.174318000885481</v>
      </c>
      <c r="F309" s="8">
        <f t="shared" si="8"/>
        <v>9.294129131648439E-2</v>
      </c>
    </row>
    <row r="310" spans="1:6" x14ac:dyDescent="0.25">
      <c r="A310">
        <v>0.03</v>
      </c>
      <c r="B310">
        <v>0.11</v>
      </c>
      <c r="C310">
        <v>0.86</v>
      </c>
      <c r="D310">
        <f>A310*'Monthly Returns'!$J$3 + B310*'Monthly Returns'!$J$4 + C310*'Monthly Returns'!$J$5</f>
        <v>1.0360211674999997</v>
      </c>
      <c r="E310">
        <f>SQRT((A310^2 * 'Monthly Returns'!$K$3^2) + (B310^2 * 'Monthly Returns'!$K$4^2) + (C310^2 * 'Monthly Returns'!$K$5^2) + (2 * A310 * B310 * 'Monthly Returns'!$K$3 * 'Monthly Returns'!$K$4 * 'Monthly Returns'!$N$3) + (2 * A310 * C310 * 'Monthly Returns'!$K$3 * 'Monthly Returns'!$K$5 * 'Monthly Returns'!$N$4) + (2 * B310 * C310 * 'Monthly Returns'!$K$4 * 'Monthly Returns'!$K$5 * 'Monthly Returns'!$N$5))</f>
        <v>11.074190352631733</v>
      </c>
      <c r="F310" s="8">
        <f t="shared" si="8"/>
        <v>9.3552768600712544E-2</v>
      </c>
    </row>
    <row r="311" spans="1:6" x14ac:dyDescent="0.25">
      <c r="A311">
        <v>0.03</v>
      </c>
      <c r="B311">
        <v>0.12</v>
      </c>
      <c r="C311">
        <v>0.85</v>
      </c>
      <c r="D311">
        <f>A311*'Monthly Returns'!$J$3 + B311*'Monthly Returns'!$J$4 + C311*'Monthly Returns'!$J$5</f>
        <v>1.0334867904166662</v>
      </c>
      <c r="E311">
        <f>SQRT((A311^2 * 'Monthly Returns'!$K$3^2) + (B311^2 * 'Monthly Returns'!$K$4^2) + (C311^2 * 'Monthly Returns'!$K$5^2) + (2 * A311 * B311 * 'Monthly Returns'!$K$3 * 'Monthly Returns'!$K$4 * 'Monthly Returns'!$N$3) + (2 * A311 * C311 * 'Monthly Returns'!$K$3 * 'Monthly Returns'!$K$5 * 'Monthly Returns'!$N$4) + (2 * B311 * C311 * 'Monthly Returns'!$K$4 * 'Monthly Returns'!$K$5 * 'Monthly Returns'!$N$5))</f>
        <v>10.974774986433143</v>
      </c>
      <c r="F311" s="8">
        <f t="shared" si="8"/>
        <v>9.4169292007740255E-2</v>
      </c>
    </row>
    <row r="312" spans="1:6" x14ac:dyDescent="0.25">
      <c r="A312">
        <v>0.03</v>
      </c>
      <c r="B312">
        <v>0.13</v>
      </c>
      <c r="C312">
        <v>0.84</v>
      </c>
      <c r="D312">
        <f>A312*'Monthly Returns'!$J$3 + B312*'Monthly Returns'!$J$4 + C312*'Monthly Returns'!$J$5</f>
        <v>1.030952413333333</v>
      </c>
      <c r="E312">
        <f>SQRT((A312^2 * 'Monthly Returns'!$K$3^2) + (B312^2 * 'Monthly Returns'!$K$4^2) + (C312^2 * 'Monthly Returns'!$K$5^2) + (2 * A312 * B312 * 'Monthly Returns'!$K$3 * 'Monthly Returns'!$K$4 * 'Monthly Returns'!$N$3) + (2 * A312 * C312 * 'Monthly Returns'!$K$3 * 'Monthly Returns'!$K$5 * 'Monthly Returns'!$N$4) + (2 * B312 * C312 * 'Monthly Returns'!$K$4 * 'Monthly Returns'!$K$5 * 'Monthly Returns'!$N$5))</f>
        <v>10.876091434631462</v>
      </c>
      <c r="F312" s="8">
        <f t="shared" si="8"/>
        <v>9.4790708549083377E-2</v>
      </c>
    </row>
    <row r="313" spans="1:6" x14ac:dyDescent="0.25">
      <c r="A313">
        <v>0.03</v>
      </c>
      <c r="B313">
        <v>0.14000000000000001</v>
      </c>
      <c r="C313">
        <v>0.83</v>
      </c>
      <c r="D313">
        <f>A313*'Monthly Returns'!$J$3 + B313*'Monthly Returns'!$J$4 + C313*'Monthly Returns'!$J$5</f>
        <v>1.0284180362499997</v>
      </c>
      <c r="E313">
        <f>SQRT((A313^2 * 'Monthly Returns'!$K$3^2) + (B313^2 * 'Monthly Returns'!$K$4^2) + (C313^2 * 'Monthly Returns'!$K$5^2) + (2 * A313 * B313 * 'Monthly Returns'!$K$3 * 'Monthly Returns'!$K$4 * 'Monthly Returns'!$N$3) + (2 * A313 * C313 * 'Monthly Returns'!$K$3 * 'Monthly Returns'!$K$5 * 'Monthly Returns'!$N$4) + (2 * B313 * C313 * 'Monthly Returns'!$K$4 * 'Monthly Returns'!$K$5 * 'Monthly Returns'!$N$5))</f>
        <v>10.778159798462699</v>
      </c>
      <c r="F313" s="8">
        <f t="shared" si="8"/>
        <v>9.5416848096526105E-2</v>
      </c>
    </row>
    <row r="314" spans="1:6" x14ac:dyDescent="0.25">
      <c r="A314">
        <v>0.03</v>
      </c>
      <c r="B314">
        <v>0.15</v>
      </c>
      <c r="C314">
        <v>0.82</v>
      </c>
      <c r="D314">
        <f>A314*'Monthly Returns'!$J$3 + B314*'Monthly Returns'!$J$4 + C314*'Monthly Returns'!$J$5</f>
        <v>1.0258836591666662</v>
      </c>
      <c r="E314">
        <f>SQRT((A314^2 * 'Monthly Returns'!$K$3^2) + (B314^2 * 'Monthly Returns'!$K$4^2) + (C314^2 * 'Monthly Returns'!$K$5^2) + (2 * A314 * B314 * 'Monthly Returns'!$K$3 * 'Monthly Returns'!$K$4 * 'Monthly Returns'!$N$3) + (2 * A314 * C314 * 'Monthly Returns'!$K$3 * 'Monthly Returns'!$K$5 * 'Monthly Returns'!$N$4) + (2 * B314 * C314 * 'Monthly Returns'!$K$4 * 'Monthly Returns'!$K$5 * 'Monthly Returns'!$N$5))</f>
        <v>10.681000760370701</v>
      </c>
      <c r="F314" s="8">
        <f t="shared" si="8"/>
        <v>9.6047522342003963E-2</v>
      </c>
    </row>
    <row r="315" spans="1:6" x14ac:dyDescent="0.25">
      <c r="A315">
        <v>0.03</v>
      </c>
      <c r="B315">
        <v>0.16</v>
      </c>
      <c r="C315">
        <v>0.81</v>
      </c>
      <c r="D315">
        <f>A315*'Monthly Returns'!$J$3 + B315*'Monthly Returns'!$J$4 + C315*'Monthly Returns'!$J$5</f>
        <v>1.0233492820833332</v>
      </c>
      <c r="E315">
        <f>SQRT((A315^2 * 'Monthly Returns'!$K$3^2) + (B315^2 * 'Monthly Returns'!$K$4^2) + (C315^2 * 'Monthly Returns'!$K$5^2) + (2 * A315 * B315 * 'Monthly Returns'!$K$3 * 'Monthly Returns'!$K$4 * 'Monthly Returns'!$N$3) + (2 * A315 * C315 * 'Monthly Returns'!$K$3 * 'Monthly Returns'!$K$5 * 'Monthly Returns'!$N$4) + (2 * B315 * C315 * 'Monthly Returns'!$K$4 * 'Monthly Returns'!$K$5 * 'Monthly Returns'!$N$5))</f>
        <v>10.584635595994316</v>
      </c>
      <c r="F315" s="8">
        <f t="shared" si="8"/>
        <v>9.6682523720572192E-2</v>
      </c>
    </row>
    <row r="316" spans="1:6" x14ac:dyDescent="0.25">
      <c r="A316">
        <v>0.03</v>
      </c>
      <c r="B316">
        <v>0.17</v>
      </c>
      <c r="C316">
        <v>0.8</v>
      </c>
      <c r="D316">
        <f>A316*'Monthly Returns'!$J$3 + B316*'Monthly Returns'!$J$4 + C316*'Monthly Returns'!$J$5</f>
        <v>1.0208149049999997</v>
      </c>
      <c r="E316">
        <f>SQRT((A316^2 * 'Monthly Returns'!$K$3^2) + (B316^2 * 'Monthly Returns'!$K$4^2) + (C316^2 * 'Monthly Returns'!$K$5^2) + (2 * A316 * B316 * 'Monthly Returns'!$K$3 * 'Monthly Returns'!$K$4 * 'Monthly Returns'!$N$3) + (2 * A316 * C316 * 'Monthly Returns'!$K$3 * 'Monthly Returns'!$K$5 * 'Monthly Returns'!$N$4) + (2 * B316 * C316 * 'Monthly Returns'!$K$4 * 'Monthly Returns'!$K$5 * 'Monthly Returns'!$N$5))</f>
        <v>10.489086185747963</v>
      </c>
      <c r="F316" s="8">
        <f t="shared" si="8"/>
        <v>9.7321624298123424E-2</v>
      </c>
    </row>
    <row r="317" spans="1:6" x14ac:dyDescent="0.25">
      <c r="A317">
        <v>0.03</v>
      </c>
      <c r="B317">
        <v>0.18</v>
      </c>
      <c r="C317">
        <v>0.79</v>
      </c>
      <c r="D317">
        <f>A317*'Monthly Returns'!$J$3 + B317*'Monthly Returns'!$J$4 + C317*'Monthly Returns'!$J$5</f>
        <v>1.0182805279166665</v>
      </c>
      <c r="E317">
        <f>SQRT((A317^2 * 'Monthly Returns'!$K$3^2) + (B317^2 * 'Monthly Returns'!$K$4^2) + (C317^2 * 'Monthly Returns'!$K$5^2) + (2 * A317 * B317 * 'Monthly Returns'!$K$3 * 'Monthly Returns'!$K$4 * 'Monthly Returns'!$N$3) + (2 * A317 * C317 * 'Monthly Returns'!$K$3 * 'Monthly Returns'!$K$5 * 'Monthly Returns'!$N$4) + (2 * B317 * C317 * 'Monthly Returns'!$K$4 * 'Monthly Returns'!$K$5 * 'Monthly Returns'!$N$5))</f>
        <v>10.394375025907806</v>
      </c>
      <c r="F317" s="8">
        <f t="shared" si="8"/>
        <v>9.7964574626047185E-2</v>
      </c>
    </row>
    <row r="318" spans="1:6" x14ac:dyDescent="0.25">
      <c r="A318">
        <v>0.03</v>
      </c>
      <c r="B318">
        <v>0.19</v>
      </c>
      <c r="C318">
        <v>0.78</v>
      </c>
      <c r="D318">
        <f>A318*'Monthly Returns'!$J$3 + B318*'Monthly Returns'!$J$4 + C318*'Monthly Returns'!$J$5</f>
        <v>1.015746150833333</v>
      </c>
      <c r="E318">
        <f>SQRT((A318^2 * 'Monthly Returns'!$K$3^2) + (B318^2 * 'Monthly Returns'!$K$4^2) + (C318^2 * 'Monthly Returns'!$K$5^2) + (2 * A318 * B318 * 'Monthly Returns'!$K$3 * 'Monthly Returns'!$K$4 * 'Monthly Returns'!$N$3) + (2 * A318 * C318 * 'Monthly Returns'!$K$3 * 'Monthly Returns'!$K$5 * 'Monthly Returns'!$N$4) + (2 * B318 * C318 * 'Monthly Returns'!$K$4 * 'Monthly Returns'!$K$5 * 'Monthly Returns'!$N$5))</f>
        <v>10.300525239107541</v>
      </c>
      <c r="F318" s="8">
        <f t="shared" si="8"/>
        <v>9.8611102565614339E-2</v>
      </c>
    </row>
    <row r="319" spans="1:6" x14ac:dyDescent="0.25">
      <c r="A319">
        <v>0.03</v>
      </c>
      <c r="B319">
        <v>0.2</v>
      </c>
      <c r="C319">
        <v>0.77</v>
      </c>
      <c r="D319">
        <f>A319*'Monthly Returns'!$J$3 + B319*'Monthly Returns'!$J$4 + C319*'Monthly Returns'!$J$5</f>
        <v>1.0132117737499997</v>
      </c>
      <c r="E319">
        <f>SQRT((A319^2 * 'Monthly Returns'!$K$3^2) + (B319^2 * 'Monthly Returns'!$K$4^2) + (C319^2 * 'Monthly Returns'!$K$5^2) + (2 * A319 * B319 * 'Monthly Returns'!$K$3 * 'Monthly Returns'!$K$4 * 'Monthly Returns'!$N$3) + (2 * A319 * C319 * 'Monthly Returns'!$K$3 * 'Monthly Returns'!$K$5 * 'Monthly Returns'!$N$4) + (2 * B319 * C319 * 'Monthly Returns'!$K$4 * 'Monthly Returns'!$K$5 * 'Monthly Returns'!$N$5))</f>
        <v>10.207560584139358</v>
      </c>
      <c r="F319" s="8">
        <f t="shared" si="8"/>
        <v>9.9260912085532116E-2</v>
      </c>
    </row>
    <row r="320" spans="1:6" x14ac:dyDescent="0.25">
      <c r="A320">
        <v>0.03</v>
      </c>
      <c r="B320">
        <v>0.21</v>
      </c>
      <c r="C320">
        <v>0.76</v>
      </c>
      <c r="D320">
        <f>A320*'Monthly Returns'!$J$3 + B320*'Monthly Returns'!$J$4 + C320*'Monthly Returns'!$J$5</f>
        <v>1.0106773966666664</v>
      </c>
      <c r="E320">
        <f>SQRT((A320^2 * 'Monthly Returns'!$K$3^2) + (B320^2 * 'Monthly Returns'!$K$4^2) + (C320^2 * 'Monthly Returns'!$K$5^2) + (2 * A320 * B320 * 'Monthly Returns'!$K$3 * 'Monthly Returns'!$K$4 * 'Monthly Returns'!$N$3) + (2 * A320 * C320 * 'Monthly Returns'!$K$3 * 'Monthly Returns'!$K$5 * 'Monthly Returns'!$N$4) + (2 * B320 * C320 * 'Monthly Returns'!$K$4 * 'Monthly Returns'!$K$5 * 'Monthly Returns'!$N$5))</f>
        <v>10.115505464946761</v>
      </c>
      <c r="F320" s="8">
        <f t="shared" si="8"/>
        <v>9.991368203684578E-2</v>
      </c>
    </row>
    <row r="321" spans="1:6" x14ac:dyDescent="0.25">
      <c r="A321">
        <v>0.03</v>
      </c>
      <c r="B321">
        <v>0.22</v>
      </c>
      <c r="C321">
        <v>0.75</v>
      </c>
      <c r="D321">
        <f>A321*'Monthly Returns'!$J$3 + B321*'Monthly Returns'!$J$4 + C321*'Monthly Returns'!$J$5</f>
        <v>1.0081430195833332</v>
      </c>
      <c r="E321">
        <f>SQRT((A321^2 * 'Monthly Returns'!$K$3^2) + (B321^2 * 'Monthly Returns'!$K$4^2) + (C321^2 * 'Monthly Returns'!$K$5^2) + (2 * A321 * B321 * 'Monthly Returns'!$K$3 * 'Monthly Returns'!$K$4 * 'Monthly Returns'!$N$3) + (2 * A321 * C321 * 'Monthly Returns'!$K$3 * 'Monthly Returns'!$K$5 * 'Monthly Returns'!$N$4) + (2 * B321 * C321 * 'Monthly Returns'!$K$4 * 'Monthly Returns'!$K$5 * 'Monthly Returns'!$N$5))</f>
        <v>10.024384938686689</v>
      </c>
      <c r="F321" s="8">
        <f t="shared" si="8"/>
        <v>0.1005690649101721</v>
      </c>
    </row>
    <row r="322" spans="1:6" x14ac:dyDescent="0.25">
      <c r="A322">
        <v>0.03</v>
      </c>
      <c r="B322">
        <v>0.23</v>
      </c>
      <c r="C322">
        <v>0.74</v>
      </c>
      <c r="D322">
        <f>A322*'Monthly Returns'!$J$3 + B322*'Monthly Returns'!$J$4 + C322*'Monthly Returns'!$J$5</f>
        <v>1.0056086424999997</v>
      </c>
      <c r="E322">
        <f>SQRT((A322^2 * 'Monthly Returns'!$K$3^2) + (B322^2 * 'Monthly Returns'!$K$4^2) + (C322^2 * 'Monthly Returns'!$K$5^2) + (2 * A322 * B322 * 'Monthly Returns'!$K$3 * 'Monthly Returns'!$K$4 * 'Monthly Returns'!$N$3) + (2 * A322 * C322 * 'Monthly Returns'!$K$3 * 'Monthly Returns'!$K$5 * 'Monthly Returns'!$N$4) + (2 * B322 * C322 * 'Monthly Returns'!$K$4 * 'Monthly Returns'!$K$5 * 'Monthly Returns'!$N$5))</f>
        <v>9.934224722728878</v>
      </c>
      <c r="F322" s="8">
        <f t="shared" ref="F322:F385" si="9">D322/E322</f>
        <v>0.10122668558113354</v>
      </c>
    </row>
    <row r="323" spans="1:6" x14ac:dyDescent="0.25">
      <c r="A323">
        <v>0.03</v>
      </c>
      <c r="B323">
        <v>0.24</v>
      </c>
      <c r="C323">
        <v>0.73</v>
      </c>
      <c r="D323">
        <f>A323*'Monthly Returns'!$J$3 + B323*'Monthly Returns'!$J$4 + C323*'Monthly Returns'!$J$5</f>
        <v>1.0030742654166664</v>
      </c>
      <c r="E323">
        <f>SQRT((A323^2 * 'Monthly Returns'!$K$3^2) + (B323^2 * 'Monthly Returns'!$K$4^2) + (C323^2 * 'Monthly Returns'!$K$5^2) + (2 * A323 * B323 * 'Monthly Returns'!$K$3 * 'Monthly Returns'!$K$4 * 'Monthly Returns'!$N$3) + (2 * A323 * C323 * 'Monthly Returns'!$K$3 * 'Monthly Returns'!$K$5 * 'Monthly Returns'!$N$4) + (2 * B323 * C323 * 'Monthly Returns'!$K$4 * 'Monthly Returns'!$K$5 * 'Monthly Returns'!$N$5))</f>
        <v>9.8450512004506692</v>
      </c>
      <c r="F323" s="8">
        <f t="shared" si="9"/>
        <v>0.10188614005082569</v>
      </c>
    </row>
    <row r="324" spans="1:6" x14ac:dyDescent="0.25">
      <c r="A324">
        <v>0.03</v>
      </c>
      <c r="B324">
        <v>0.25</v>
      </c>
      <c r="C324">
        <v>0.72</v>
      </c>
      <c r="D324">
        <f>A324*'Monthly Returns'!$J$3 + B324*'Monthly Returns'!$J$4 + C324*'Monthly Returns'!$J$5</f>
        <v>1.000539888333333</v>
      </c>
      <c r="E324">
        <f>SQRT((A324^2 * 'Monthly Returns'!$K$3^2) + (B324^2 * 'Monthly Returns'!$K$4^2) + (C324^2 * 'Monthly Returns'!$K$5^2) + (2 * A324 * B324 * 'Monthly Returns'!$K$3 * 'Monthly Returns'!$K$4 * 'Monthly Returns'!$N$3) + (2 * A324 * C324 * 'Monthly Returns'!$K$3 * 'Monthly Returns'!$K$5 * 'Monthly Returns'!$N$4) + (2 * B324 * C324 * 'Monthly Returns'!$K$4 * 'Monthly Returns'!$K$5 * 'Monthly Returns'!$N$5))</f>
        <v>9.7568914256755512</v>
      </c>
      <c r="F324" s="8">
        <f t="shared" si="9"/>
        <v>0.10254699418919251</v>
      </c>
    </row>
    <row r="325" spans="1:6" x14ac:dyDescent="0.25">
      <c r="A325">
        <v>0.03</v>
      </c>
      <c r="B325">
        <v>0.26</v>
      </c>
      <c r="C325">
        <v>0.71</v>
      </c>
      <c r="D325">
        <f>A325*'Monthly Returns'!$J$3 + B325*'Monthly Returns'!$J$4 + C325*'Monthly Returns'!$J$5</f>
        <v>0.9980055112499997</v>
      </c>
      <c r="E325">
        <f>SQRT((A325^2 * 'Monthly Returns'!$K$3^2) + (B325^2 * 'Monthly Returns'!$K$4^2) + (C325^2 * 'Monthly Returns'!$K$5^2) + (2 * A325 * B325 * 'Monthly Returns'!$K$3 * 'Monthly Returns'!$K$4 * 'Monthly Returns'!$N$3) + (2 * A325 * C325 * 'Monthly Returns'!$K$3 * 'Monthly Returns'!$K$5 * 'Monthly Returns'!$N$4) + (2 * B325 * C325 * 'Monthly Returns'!$K$4 * 'Monthly Returns'!$K$5 * 'Monthly Returns'!$N$5))</f>
        <v>9.669773125593764</v>
      </c>
      <c r="F325" s="8">
        <f t="shared" si="9"/>
        <v>0.1032087824903046</v>
      </c>
    </row>
    <row r="326" spans="1:6" x14ac:dyDescent="0.25">
      <c r="A326">
        <v>0.03</v>
      </c>
      <c r="B326">
        <v>0.27</v>
      </c>
      <c r="C326">
        <v>0.7</v>
      </c>
      <c r="D326">
        <f>A326*'Monthly Returns'!$J$3 + B326*'Monthly Returns'!$J$4 + C326*'Monthly Returns'!$J$5</f>
        <v>0.99547113416666644</v>
      </c>
      <c r="E326">
        <f>SQRT((A326^2 * 'Monthly Returns'!$K$3^2) + (B326^2 * 'Monthly Returns'!$K$4^2) + (C326^2 * 'Monthly Returns'!$K$5^2) + (2 * A326 * B326 * 'Monthly Returns'!$K$3 * 'Monthly Returns'!$K$4 * 'Monthly Returns'!$N$3) + (2 * A326 * C326 * 'Monthly Returns'!$K$3 * 'Monthly Returns'!$K$5 * 'Monthly Returns'!$N$4) + (2 * B326 * C326 * 'Monthly Returns'!$K$4 * 'Monthly Returns'!$K$5 * 'Monthly Returns'!$N$5))</f>
        <v>9.5837247019933791</v>
      </c>
      <c r="F326" s="8">
        <f t="shared" si="9"/>
        <v>0.1038710068497285</v>
      </c>
    </row>
    <row r="327" spans="1:6" x14ac:dyDescent="0.25">
      <c r="A327">
        <v>0.03</v>
      </c>
      <c r="B327">
        <v>0.28000000000000003</v>
      </c>
      <c r="C327">
        <v>0.69</v>
      </c>
      <c r="D327">
        <f>A327*'Monthly Returns'!$J$3 + B327*'Monthly Returns'!$J$4 + C327*'Monthly Returns'!$J$5</f>
        <v>0.99293675708333307</v>
      </c>
      <c r="E327">
        <f>SQRT((A327^2 * 'Monthly Returns'!$K$3^2) + (B327^2 * 'Monthly Returns'!$K$4^2) + (C327^2 * 'Monthly Returns'!$K$5^2) + (2 * A327 * B327 * 'Monthly Returns'!$K$3 * 'Monthly Returns'!$K$4 * 'Monthly Returns'!$N$3) + (2 * A327 * C327 * 'Monthly Returns'!$K$3 * 'Monthly Returns'!$K$5 * 'Monthly Returns'!$N$4) + (2 * B327 * C327 * 'Monthly Returns'!$K$4 * 'Monthly Returns'!$K$5 * 'Monthly Returns'!$N$5))</f>
        <v>9.4987752306204811</v>
      </c>
      <c r="F327" s="8">
        <f t="shared" si="9"/>
        <v>0.10453313537544064</v>
      </c>
    </row>
    <row r="328" spans="1:6" x14ac:dyDescent="0.25">
      <c r="A328">
        <v>0.03</v>
      </c>
      <c r="B328">
        <v>0.28999999999999998</v>
      </c>
      <c r="C328">
        <v>0.68</v>
      </c>
      <c r="D328">
        <f>A328*'Monthly Returns'!$J$3 + B328*'Monthly Returns'!$J$4 + C328*'Monthly Returns'!$J$5</f>
        <v>0.9904023799999998</v>
      </c>
      <c r="E328">
        <f>SQRT((A328^2 * 'Monthly Returns'!$K$3^2) + (B328^2 * 'Monthly Returns'!$K$4^2) + (C328^2 * 'Monthly Returns'!$K$5^2) + (2 * A328 * B328 * 'Monthly Returns'!$K$3 * 'Monthly Returns'!$K$4 * 'Monthly Returns'!$N$3) + (2 * A328 * C328 * 'Monthly Returns'!$K$3 * 'Monthly Returns'!$K$5 * 'Monthly Returns'!$N$4) + (2 * B328 * C328 * 'Monthly Returns'!$K$4 * 'Monthly Returns'!$K$5 * 'Monthly Returns'!$N$5))</f>
        <v>9.4149544584776752</v>
      </c>
      <c r="F328" s="8">
        <f t="shared" si="9"/>
        <v>0.10519460124506436</v>
      </c>
    </row>
    <row r="329" spans="1:6" x14ac:dyDescent="0.25">
      <c r="A329">
        <v>0.03</v>
      </c>
      <c r="B329">
        <v>0.3</v>
      </c>
      <c r="C329">
        <v>0.67</v>
      </c>
      <c r="D329">
        <f>A329*'Monthly Returns'!$J$3 + B329*'Monthly Returns'!$J$4 + C329*'Monthly Returns'!$J$5</f>
        <v>0.98786800291666643</v>
      </c>
      <c r="E329">
        <f>SQRT((A329^2 * 'Monthly Returns'!$K$3^2) + (B329^2 * 'Monthly Returns'!$K$4^2) + (C329^2 * 'Monthly Returns'!$K$5^2) + (2 * A329 * B329 * 'Monthly Returns'!$K$3 * 'Monthly Returns'!$K$4 * 'Monthly Returns'!$N$3) + (2 * A329 * C329 * 'Monthly Returns'!$K$3 * 'Monthly Returns'!$K$5 * 'Monthly Returns'!$N$4) + (2 * B329 * C329 * 'Monthly Returns'!$K$4 * 'Monthly Returns'!$K$5 * 'Monthly Returns'!$N$5))</f>
        <v>9.3322927988611966</v>
      </c>
      <c r="F329" s="8">
        <f t="shared" si="9"/>
        <v>0.10585480162358539</v>
      </c>
    </row>
    <row r="330" spans="1:6" x14ac:dyDescent="0.25">
      <c r="A330">
        <v>0.03</v>
      </c>
      <c r="B330">
        <v>0.31</v>
      </c>
      <c r="C330">
        <v>0.66</v>
      </c>
      <c r="D330">
        <f>A330*'Monthly Returns'!$J$3 + B330*'Monthly Returns'!$J$4 + C330*'Monthly Returns'!$J$5</f>
        <v>0.98533362583333317</v>
      </c>
      <c r="E330">
        <f>SQRT((A330^2 * 'Monthly Returns'!$K$3^2) + (B330^2 * 'Monthly Returns'!$K$4^2) + (C330^2 * 'Monthly Returns'!$K$5^2) + (2 * A330 * B330 * 'Monthly Returns'!$K$3 * 'Monthly Returns'!$K$4 * 'Monthly Returns'!$N$3) + (2 * A330 * C330 * 'Monthly Returns'!$K$3 * 'Monthly Returns'!$K$5 * 'Monthly Returns'!$N$4) + (2 * B330 * C330 * 'Monthly Returns'!$K$4 * 'Monthly Returns'!$K$5 * 'Monthly Returns'!$N$5))</f>
        <v>9.2508213239286352</v>
      </c>
      <c r="F330" s="8">
        <f t="shared" si="9"/>
        <v>0.10651309665711736</v>
      </c>
    </row>
    <row r="331" spans="1:6" x14ac:dyDescent="0.25">
      <c r="A331">
        <v>0.03</v>
      </c>
      <c r="B331">
        <v>0.32</v>
      </c>
      <c r="C331">
        <v>0.65</v>
      </c>
      <c r="D331">
        <f>A331*'Monthly Returns'!$J$3 + B331*'Monthly Returns'!$J$4 + C331*'Monthly Returns'!$J$5</f>
        <v>0.9827992487499998</v>
      </c>
      <c r="E331">
        <f>SQRT((A331^2 * 'Monthly Returns'!$K$3^2) + (B331^2 * 'Monthly Returns'!$K$4^2) + (C331^2 * 'Monthly Returns'!$K$5^2) + (2 * A331 * B331 * 'Monthly Returns'!$K$3 * 'Monthly Returns'!$K$4 * 'Monthly Returns'!$N$3) + (2 * A331 * C331 * 'Monthly Returns'!$K$3 * 'Monthly Returns'!$K$5 * 'Monthly Returns'!$N$4) + (2 * B331 * C331 * 'Monthly Returns'!$K$4 * 'Monthly Returns'!$K$5 * 'Monthly Returns'!$N$5))</f>
        <v>9.1705717545820118</v>
      </c>
      <c r="F331" s="8">
        <f t="shared" si="9"/>
        <v>0.10716880855972269</v>
      </c>
    </row>
    <row r="332" spans="1:6" x14ac:dyDescent="0.25">
      <c r="A332">
        <v>0.03</v>
      </c>
      <c r="B332">
        <v>0.33</v>
      </c>
      <c r="C332">
        <v>0.64</v>
      </c>
      <c r="D332">
        <f>A332*'Monthly Returns'!$J$3 + B332*'Monthly Returns'!$J$4 + C332*'Monthly Returns'!$J$5</f>
        <v>0.98026487166666643</v>
      </c>
      <c r="E332">
        <f>SQRT((A332^2 * 'Monthly Returns'!$K$3^2) + (B332^2 * 'Monthly Returns'!$K$4^2) + (C332^2 * 'Monthly Returns'!$K$5^2) + (2 * A332 * B332 * 'Monthly Returns'!$K$3 * 'Monthly Returns'!$K$4 * 'Monthly Returns'!$N$3) + (2 * A332 * C332 * 'Monthly Returns'!$K$3 * 'Monthly Returns'!$K$5 * 'Monthly Returns'!$N$4) + (2 * B332 * C332 * 'Monthly Returns'!$K$4 * 'Monthly Returns'!$K$5 * 'Monthly Returns'!$N$5))</f>
        <v>9.0915764474446572</v>
      </c>
      <c r="F332" s="8">
        <f t="shared" si="9"/>
        <v>0.10782122081173134</v>
      </c>
    </row>
    <row r="333" spans="1:6" x14ac:dyDescent="0.25">
      <c r="A333">
        <v>0.03</v>
      </c>
      <c r="B333">
        <v>0.34</v>
      </c>
      <c r="C333">
        <v>0.63</v>
      </c>
      <c r="D333">
        <f>A333*'Monthly Returns'!$J$3 + B333*'Monthly Returns'!$J$4 + C333*'Monthly Returns'!$J$5</f>
        <v>0.97773049458333317</v>
      </c>
      <c r="E333">
        <f>SQRT((A333^2 * 'Monthly Returns'!$K$3^2) + (B333^2 * 'Monthly Returns'!$K$4^2) + (C333^2 * 'Monthly Returns'!$K$5^2) + (2 * A333 * B333 * 'Monthly Returns'!$K$3 * 'Monthly Returns'!$K$4 * 'Monthly Returns'!$N$3) + (2 * A333 * C333 * 'Monthly Returns'!$K$3 * 'Monthly Returns'!$K$5 * 'Monthly Returns'!$N$4) + (2 * B333 * C333 * 'Monthly Returns'!$K$4 * 'Monthly Returns'!$K$5 * 'Monthly Returns'!$N$5))</f>
        <v>9.013868378705773</v>
      </c>
      <c r="F333" s="8">
        <f t="shared" si="9"/>
        <v>0.1084695774894061</v>
      </c>
    </row>
    <row r="334" spans="1:6" x14ac:dyDescent="0.25">
      <c r="A334">
        <v>0.03</v>
      </c>
      <c r="B334">
        <v>0.35</v>
      </c>
      <c r="C334">
        <v>0.62</v>
      </c>
      <c r="D334">
        <f>A334*'Monthly Returns'!$J$3 + B334*'Monthly Returns'!$J$4 + C334*'Monthly Returns'!$J$5</f>
        <v>0.97519611749999968</v>
      </c>
      <c r="E334">
        <f>SQRT((A334^2 * 'Monthly Returns'!$K$3^2) + (B334^2 * 'Monthly Returns'!$K$4^2) + (C334^2 * 'Monthly Returns'!$K$5^2) + (2 * A334 * B334 * 'Monthly Returns'!$K$3 * 'Monthly Returns'!$K$4 * 'Monthly Returns'!$N$3) + (2 * A334 * C334 * 'Monthly Returns'!$K$3 * 'Monthly Returns'!$K$5 * 'Monthly Returns'!$N$4) + (2 * B334 * C334 * 'Monthly Returns'!$K$4 * 'Monthly Returns'!$K$5 * 'Monthly Returns'!$N$5))</f>
        <v>8.9374811246033765</v>
      </c>
      <c r="F334" s="8">
        <f t="shared" si="9"/>
        <v>0.10911308274715674</v>
      </c>
    </row>
    <row r="335" spans="1:6" x14ac:dyDescent="0.25">
      <c r="A335">
        <v>0.03</v>
      </c>
      <c r="B335">
        <v>0.36</v>
      </c>
      <c r="C335">
        <v>0.61</v>
      </c>
      <c r="D335">
        <f>A335*'Monthly Returns'!$J$3 + B335*'Monthly Returns'!$J$4 + C335*'Monthly Returns'!$J$5</f>
        <v>0.97266174041666642</v>
      </c>
      <c r="E335">
        <f>SQRT((A335^2 * 'Monthly Returns'!$K$3^2) + (B335^2 * 'Monthly Returns'!$K$4^2) + (C335^2 * 'Monthly Returns'!$K$5^2) + (2 * A335 * B335 * 'Monthly Returns'!$K$3 * 'Monthly Returns'!$K$4 * 'Monthly Returns'!$N$3) + (2 * A335 * C335 * 'Monthly Returns'!$K$3 * 'Monthly Returns'!$K$5 * 'Monthly Returns'!$N$4) + (2 * B335 * C335 * 'Monthly Returns'!$K$4 * 'Monthly Returns'!$K$5 * 'Monthly Returns'!$N$5))</f>
        <v>8.8624488383155047</v>
      </c>
      <c r="F335" s="8">
        <f t="shared" si="9"/>
        <v>0.10975090047476554</v>
      </c>
    </row>
    <row r="336" spans="1:6" x14ac:dyDescent="0.25">
      <c r="A336">
        <v>0.03</v>
      </c>
      <c r="B336">
        <v>0.37</v>
      </c>
      <c r="C336">
        <v>0.6</v>
      </c>
      <c r="D336">
        <f>A336*'Monthly Returns'!$J$3 + B336*'Monthly Returns'!$J$4 + C336*'Monthly Returns'!$J$5</f>
        <v>0.97012736333333305</v>
      </c>
      <c r="E336">
        <f>SQRT((A336^2 * 'Monthly Returns'!$K$3^2) + (B336^2 * 'Monthly Returns'!$K$4^2) + (C336^2 * 'Monthly Returns'!$K$5^2) + (2 * A336 * B336 * 'Monthly Returns'!$K$3 * 'Monthly Returns'!$K$4 * 'Monthly Returns'!$N$3) + (2 * A336 * C336 * 'Monthly Returns'!$K$3 * 'Monthly Returns'!$K$5 * 'Monthly Returns'!$N$4) + (2 * B336 * C336 * 'Monthly Returns'!$K$4 * 'Monthly Returns'!$K$5 * 'Monthly Returns'!$N$5))</f>
        <v>8.7888062230308854</v>
      </c>
      <c r="F336" s="8">
        <f t="shared" si="9"/>
        <v>0.1103821541532153</v>
      </c>
    </row>
    <row r="337" spans="1:6" x14ac:dyDescent="0.25">
      <c r="A337">
        <v>0.03</v>
      </c>
      <c r="B337">
        <v>0.38</v>
      </c>
      <c r="C337">
        <v>0.59</v>
      </c>
      <c r="D337">
        <f>A337*'Monthly Returns'!$J$3 + B337*'Monthly Returns'!$J$4 + C337*'Monthly Returns'!$J$5</f>
        <v>0.96759298624999968</v>
      </c>
      <c r="E337">
        <f>SQRT((A337^2 * 'Monthly Returns'!$K$3^2) + (B337^2 * 'Monthly Returns'!$K$4^2) + (C337^2 * 'Monthly Returns'!$K$5^2) + (2 * A337 * B337 * 'Monthly Returns'!$K$3 * 'Monthly Returns'!$K$4 * 'Monthly Returns'!$N$3) + (2 * A337 * C337 * 'Monthly Returns'!$K$3 * 'Monthly Returns'!$K$5 * 'Monthly Returns'!$N$4) + (2 * B337 * C337 * 'Monthly Returns'!$K$4 * 'Monthly Returns'!$K$5 * 'Monthly Returns'!$N$5))</f>
        <v>8.7165885009745292</v>
      </c>
      <c r="F337" s="8">
        <f t="shared" si="9"/>
        <v>0.11100592693366461</v>
      </c>
    </row>
    <row r="338" spans="1:6" x14ac:dyDescent="0.25">
      <c r="A338">
        <v>0.03</v>
      </c>
      <c r="B338">
        <v>0.39</v>
      </c>
      <c r="C338">
        <v>0.57999999999999996</v>
      </c>
      <c r="D338">
        <f>A338*'Monthly Returns'!$J$3 + B338*'Monthly Returns'!$J$4 + C338*'Monthly Returns'!$J$5</f>
        <v>0.96505860916666641</v>
      </c>
      <c r="E338">
        <f>SQRT((A338^2 * 'Monthly Returns'!$K$3^2) + (B338^2 * 'Monthly Returns'!$K$4^2) + (C338^2 * 'Monthly Returns'!$K$5^2) + (2 * A338 * B338 * 'Monthly Returns'!$K$3 * 'Monthly Returns'!$K$4 * 'Monthly Returns'!$N$3) + (2 * A338 * C338 * 'Monthly Returns'!$K$3 * 'Monthly Returns'!$K$5 * 'Monthly Returns'!$N$4) + (2 * B338 * C338 * 'Monthly Returns'!$K$4 * 'Monthly Returns'!$K$5 * 'Monthly Returns'!$N$5))</f>
        <v>8.6458313781709126</v>
      </c>
      <c r="F338" s="8">
        <f t="shared" si="9"/>
        <v>0.111621261964842</v>
      </c>
    </row>
    <row r="339" spans="1:6" x14ac:dyDescent="0.25">
      <c r="A339">
        <v>0.03</v>
      </c>
      <c r="B339">
        <v>0.4</v>
      </c>
      <c r="C339">
        <v>0.56999999999999995</v>
      </c>
      <c r="D339">
        <f>A339*'Monthly Returns'!$J$3 + B339*'Monthly Returns'!$J$4 + C339*'Monthly Returns'!$J$5</f>
        <v>0.96252423208333304</v>
      </c>
      <c r="E339">
        <f>SQRT((A339^2 * 'Monthly Returns'!$K$3^2) + (B339^2 * 'Monthly Returns'!$K$4^2) + (C339^2 * 'Monthly Returns'!$K$5^2) + (2 * A339 * B339 * 'Monthly Returns'!$K$3 * 'Monthly Returns'!$K$4 * 'Monthly Returns'!$N$3) + (2 * A339 * C339 * 'Monthly Returns'!$K$3 * 'Monthly Returns'!$K$5 * 'Monthly Returns'!$N$4) + (2 * B339 * C339 * 'Monthly Returns'!$K$4 * 'Monthly Returns'!$K$5 * 'Monthly Returns'!$N$5))</f>
        <v>8.5765710047382289</v>
      </c>
      <c r="F339" s="8">
        <f t="shared" si="9"/>
        <v>0.11222716299457849</v>
      </c>
    </row>
    <row r="340" spans="1:6" x14ac:dyDescent="0.25">
      <c r="A340">
        <v>0.03</v>
      </c>
      <c r="B340">
        <v>0.41</v>
      </c>
      <c r="C340">
        <v>0.56000000000000005</v>
      </c>
      <c r="D340">
        <f>A340*'Monthly Returns'!$J$3 + B340*'Monthly Returns'!$J$4 + C340*'Monthly Returns'!$J$5</f>
        <v>0.95998985499999967</v>
      </c>
      <c r="E340">
        <f>SQRT((A340^2 * 'Monthly Returns'!$K$3^2) + (B340^2 * 'Monthly Returns'!$K$4^2) + (C340^2 * 'Monthly Returns'!$K$5^2) + (2 * A340 * B340 * 'Monthly Returns'!$K$3 * 'Monthly Returns'!$K$4 * 'Monthly Returns'!$N$3) + (2 * A340 * C340 * 'Monthly Returns'!$K$3 * 'Monthly Returns'!$K$5 * 'Monthly Returns'!$N$4) + (2 * B340 * C340 * 'Monthly Returns'!$K$4 * 'Monthly Returns'!$K$5 * 'Monthly Returns'!$N$5))</f>
        <v>8.5088439305217403</v>
      </c>
      <c r="F340" s="8">
        <f t="shared" si="9"/>
        <v>0.11282259527131033</v>
      </c>
    </row>
    <row r="341" spans="1:6" x14ac:dyDescent="0.25">
      <c r="A341">
        <v>0.03</v>
      </c>
      <c r="B341">
        <v>0.42</v>
      </c>
      <c r="C341">
        <v>0.55000000000000004</v>
      </c>
      <c r="D341">
        <f>A341*'Monthly Returns'!$J$3 + B341*'Monthly Returns'!$J$4 + C341*'Monthly Returns'!$J$5</f>
        <v>0.95745547791666641</v>
      </c>
      <c r="E341">
        <f>SQRT((A341^2 * 'Monthly Returns'!$K$3^2) + (B341^2 * 'Monthly Returns'!$K$4^2) + (C341^2 * 'Monthly Returns'!$K$5^2) + (2 * A341 * B341 * 'Monthly Returns'!$K$3 * 'Monthly Returns'!$K$4 * 'Monthly Returns'!$N$3) + (2 * A341 * C341 * 'Monthly Returns'!$K$3 * 'Monthly Returns'!$K$5 * 'Monthly Returns'!$N$4) + (2 * B341 * C341 * 'Monthly Returns'!$K$4 * 'Monthly Returns'!$K$5 * 'Monthly Returns'!$N$5))</f>
        <v>8.4426870558931171</v>
      </c>
      <c r="F341" s="8">
        <f t="shared" si="9"/>
        <v>0.11340648677109839</v>
      </c>
    </row>
    <row r="342" spans="1:6" x14ac:dyDescent="0.25">
      <c r="A342">
        <v>0.03</v>
      </c>
      <c r="B342">
        <v>0.43</v>
      </c>
      <c r="C342">
        <v>0.54</v>
      </c>
      <c r="D342">
        <f>A342*'Monthly Returns'!$J$3 + B342*'Monthly Returns'!$J$4 + C342*'Monthly Returns'!$J$5</f>
        <v>0.95492110083333315</v>
      </c>
      <c r="E342">
        <f>SQRT((A342^2 * 'Monthly Returns'!$K$3^2) + (B342^2 * 'Monthly Returns'!$K$4^2) + (C342^2 * 'Monthly Returns'!$K$5^2) + (2 * A342 * B342 * 'Monthly Returns'!$K$3 * 'Monthly Returns'!$K$4 * 'Monthly Returns'!$N$3) + (2 * A342 * C342 * 'Monthly Returns'!$K$3 * 'Monthly Returns'!$K$5 * 'Monthly Returns'!$N$4) + (2 * B342 * C342 * 'Monthly Returns'!$K$4 * 'Monthly Returns'!$K$5 * 'Monthly Returns'!$N$5))</f>
        <v>8.3781375775659175</v>
      </c>
      <c r="F342" s="8">
        <f t="shared" si="9"/>
        <v>0.11397772977497039</v>
      </c>
    </row>
    <row r="343" spans="1:6" x14ac:dyDescent="0.25">
      <c r="A343">
        <v>0.03</v>
      </c>
      <c r="B343">
        <v>0.44</v>
      </c>
      <c r="C343">
        <v>0.53</v>
      </c>
      <c r="D343">
        <f>A343*'Monthly Returns'!$J$3 + B343*'Monthly Returns'!$J$4 + C343*'Monthly Returns'!$J$5</f>
        <v>0.95238672374999966</v>
      </c>
      <c r="E343">
        <f>SQRT((A343^2 * 'Monthly Returns'!$K$3^2) + (B343^2 * 'Monthly Returns'!$K$4^2) + (C343^2 * 'Monthly Returns'!$K$5^2) + (2 * A343 * B343 * 'Monthly Returns'!$K$3 * 'Monthly Returns'!$K$4 * 'Monthly Returns'!$N$3) + (2 * A343 * C343 * 'Monthly Returns'!$K$3 * 'Monthly Returns'!$K$5 * 'Monthly Returns'!$N$4) + (2 * B343 * C343 * 'Monthly Returns'!$K$4 * 'Monthly Returns'!$K$5 * 'Monthly Returns'!$N$5))</f>
        <v>8.3152329293055534</v>
      </c>
      <c r="F343" s="8">
        <f t="shared" si="9"/>
        <v>0.11453518282013277</v>
      </c>
    </row>
    <row r="344" spans="1:6" x14ac:dyDescent="0.25">
      <c r="A344">
        <v>0.03</v>
      </c>
      <c r="B344">
        <v>0.45</v>
      </c>
      <c r="C344">
        <v>0.52</v>
      </c>
      <c r="D344">
        <f>A344*'Monthly Returns'!$J$3 + B344*'Monthly Returns'!$J$4 + C344*'Monthly Returns'!$J$5</f>
        <v>0.9498523466666664</v>
      </c>
      <c r="E344">
        <f>SQRT((A344^2 * 'Monthly Returns'!$K$3^2) + (B344^2 * 'Monthly Returns'!$K$4^2) + (C344^2 * 'Monthly Returns'!$K$5^2) + (2 * A344 * B344 * 'Monthly Returns'!$K$3 * 'Monthly Returns'!$K$4 * 'Monthly Returns'!$N$3) + (2 * A344 * C344 * 'Monthly Returns'!$K$3 * 'Monthly Returns'!$K$5 * 'Monthly Returns'!$N$4) + (2 * B344 * C344 * 'Monthly Returns'!$K$4 * 'Monthly Returns'!$K$5 * 'Monthly Returns'!$N$5))</f>
        <v>8.2540107174452544</v>
      </c>
      <c r="F344" s="8">
        <f t="shared" si="9"/>
        <v>0.11507767304676587</v>
      </c>
    </row>
    <row r="345" spans="1:6" x14ac:dyDescent="0.25">
      <c r="A345">
        <v>0.03</v>
      </c>
      <c r="B345">
        <v>0.46</v>
      </c>
      <c r="C345">
        <v>0.51</v>
      </c>
      <c r="D345">
        <f>A345*'Monthly Returns'!$J$3 + B345*'Monthly Returns'!$J$4 + C345*'Monthly Returns'!$J$5</f>
        <v>0.94731796958333303</v>
      </c>
      <c r="E345">
        <f>SQRT((A345^2 * 'Monthly Returns'!$K$3^2) + (B345^2 * 'Monthly Returns'!$K$4^2) + (C345^2 * 'Monthly Returns'!$K$5^2) + (2 * A345 * B345 * 'Monthly Returns'!$K$3 * 'Monthly Returns'!$K$4 * 'Monthly Returns'!$N$3) + (2 * A345 * C345 * 'Monthly Returns'!$K$3 * 'Monthly Returns'!$K$5 * 'Monthly Returns'!$N$4) + (2 * B345 * C345 * 'Monthly Returns'!$K$4 * 'Monthly Returns'!$K$5 * 'Monthly Returns'!$N$5))</f>
        <v>8.1945086511579941</v>
      </c>
      <c r="F345" s="8">
        <f t="shared" si="9"/>
        <v>0.11560399895965261</v>
      </c>
    </row>
    <row r="346" spans="1:6" x14ac:dyDescent="0.25">
      <c r="A346">
        <v>0.03</v>
      </c>
      <c r="B346">
        <v>0.47</v>
      </c>
      <c r="C346">
        <v>0.5</v>
      </c>
      <c r="D346">
        <f>A346*'Monthly Returns'!$J$3 + B346*'Monthly Returns'!$J$4 + C346*'Monthly Returns'!$J$5</f>
        <v>0.94478359249999966</v>
      </c>
      <c r="E346">
        <f>SQRT((A346^2 * 'Monthly Returns'!$K$3^2) + (B346^2 * 'Monthly Returns'!$K$4^2) + (C346^2 * 'Monthly Returns'!$K$5^2) + (2 * A346 * B346 * 'Monthly Returns'!$K$3 * 'Monthly Returns'!$K$4 * 'Monthly Returns'!$N$3) + (2 * A346 * C346 * 'Monthly Returns'!$K$3 * 'Monthly Returns'!$K$5 * 'Monthly Returns'!$N$4) + (2 * B346 * C346 * 'Monthly Returns'!$K$4 * 'Monthly Returns'!$K$5 * 'Monthly Returns'!$N$5))</f>
        <v>8.1367644674780699</v>
      </c>
      <c r="F346" s="8">
        <f t="shared" si="9"/>
        <v>0.11611293362075507</v>
      </c>
    </row>
    <row r="347" spans="1:6" x14ac:dyDescent="0.25">
      <c r="A347">
        <v>0.03</v>
      </c>
      <c r="B347">
        <v>0.48</v>
      </c>
      <c r="C347">
        <v>0.49</v>
      </c>
      <c r="D347">
        <f>A347*'Monthly Returns'!$J$3 + B347*'Monthly Returns'!$J$4 + C347*'Monthly Returns'!$J$5</f>
        <v>0.9422492154166664</v>
      </c>
      <c r="E347">
        <f>SQRT((A347^2 * 'Monthly Returns'!$K$3^2) + (B347^2 * 'Monthly Returns'!$K$4^2) + (C347^2 * 'Monthly Returns'!$K$5^2) + (2 * A347 * B347 * 'Monthly Returns'!$K$3 * 'Monthly Returns'!$K$4 * 'Monthly Returns'!$N$3) + (2 * A347 * C347 * 'Monthly Returns'!$K$3 * 'Monthly Returns'!$K$5 * 'Monthly Returns'!$N$4) + (2 * B347 * C347 * 'Monthly Returns'!$K$4 * 'Monthly Returns'!$K$5 * 'Monthly Returns'!$N$5))</f>
        <v>8.0808158511150676</v>
      </c>
      <c r="F347" s="8">
        <f t="shared" si="9"/>
        <v>0.11660322828500613</v>
      </c>
    </row>
    <row r="348" spans="1:6" x14ac:dyDescent="0.25">
      <c r="A348">
        <v>0.03</v>
      </c>
      <c r="B348">
        <v>0.49</v>
      </c>
      <c r="C348">
        <v>0.48</v>
      </c>
      <c r="D348">
        <f>A348*'Monthly Returns'!$J$3 + B348*'Monthly Returns'!$J$4 + C348*'Monthly Returns'!$J$5</f>
        <v>0.93971483833333291</v>
      </c>
      <c r="E348">
        <f>SQRT((A348^2 * 'Monthly Returns'!$K$3^2) + (B348^2 * 'Monthly Returns'!$K$4^2) + (C348^2 * 'Monthly Returns'!$K$5^2) + (2 * A348 * B348 * 'Monthly Returns'!$K$3 * 'Monthly Returns'!$K$4 * 'Monthly Returns'!$N$3) + (2 * A348 * C348 * 'Monthly Returns'!$K$3 * 'Monthly Returns'!$K$5 * 'Monthly Returns'!$N$4) + (2 * B348 * C348 * 'Monthly Returns'!$K$4 * 'Monthly Returns'!$K$5 * 'Monthly Returns'!$N$5))</f>
        <v>8.0267003491571671</v>
      </c>
      <c r="F348" s="8">
        <f t="shared" si="9"/>
        <v>0.11707361648700471</v>
      </c>
    </row>
    <row r="349" spans="1:6" x14ac:dyDescent="0.25">
      <c r="A349">
        <v>0.03</v>
      </c>
      <c r="B349">
        <v>0.5</v>
      </c>
      <c r="C349">
        <v>0.47</v>
      </c>
      <c r="D349">
        <f>A349*'Monthly Returns'!$J$3 + B349*'Monthly Returns'!$J$4 + C349*'Monthly Returns'!$J$5</f>
        <v>0.93718046124999965</v>
      </c>
      <c r="E349">
        <f>SQRT((A349^2 * 'Monthly Returns'!$K$3^2) + (B349^2 * 'Monthly Returns'!$K$4^2) + (C349^2 * 'Monthly Returns'!$K$5^2) + (2 * A349 * B349 * 'Monthly Returns'!$K$3 * 'Monthly Returns'!$K$4 * 'Monthly Returns'!$N$3) + (2 * A349 * C349 * 'Monthly Returns'!$K$3 * 'Monthly Returns'!$K$5 * 'Monthly Returns'!$N$4) + (2 * B349 * C349 * 'Monthly Returns'!$K$4 * 'Monthly Returns'!$K$5 * 'Monthly Returns'!$N$5))</f>
        <v>7.974455280819841</v>
      </c>
      <c r="F349" s="8">
        <f t="shared" si="9"/>
        <v>0.11752281858098898</v>
      </c>
    </row>
    <row r="350" spans="1:6" x14ac:dyDescent="0.25">
      <c r="A350">
        <v>0.03</v>
      </c>
      <c r="B350">
        <v>0.51</v>
      </c>
      <c r="C350">
        <v>0.46</v>
      </c>
      <c r="D350">
        <f>A350*'Monthly Returns'!$J$3 + B350*'Monthly Returns'!$J$4 + C350*'Monthly Returns'!$J$5</f>
        <v>0.93464608416666639</v>
      </c>
      <c r="E350">
        <f>SQRT((A350^2 * 'Monthly Returns'!$K$3^2) + (B350^2 * 'Monthly Returns'!$K$4^2) + (C350^2 * 'Monthly Returns'!$K$5^2) + (2 * A350 * B350 * 'Monthly Returns'!$K$3 * 'Monthly Returns'!$K$4 * 'Monthly Returns'!$N$3) + (2 * A350 * C350 * 'Monthly Returns'!$K$3 * 'Monthly Returns'!$K$5 * 'Monthly Returns'!$N$4) + (2 * B350 * C350 * 'Monthly Returns'!$K$4 * 'Monthly Returns'!$K$5 * 'Monthly Returns'!$N$5))</f>
        <v>7.9241176424595992</v>
      </c>
      <c r="F350" s="8">
        <f t="shared" si="9"/>
        <v>0.11794954673042408</v>
      </c>
    </row>
    <row r="351" spans="1:6" x14ac:dyDescent="0.25">
      <c r="A351">
        <v>0.03</v>
      </c>
      <c r="B351">
        <v>0.52</v>
      </c>
      <c r="C351">
        <v>0.45</v>
      </c>
      <c r="D351">
        <f>A351*'Monthly Returns'!$J$3 + B351*'Monthly Returns'!$J$4 + C351*'Monthly Returns'!$J$5</f>
        <v>0.93211170708333302</v>
      </c>
      <c r="E351">
        <f>SQRT((A351^2 * 'Monthly Returns'!$K$3^2) + (B351^2 * 'Monthly Returns'!$K$4^2) + (C351^2 * 'Monthly Returns'!$K$5^2) + (2 * A351 * B351 * 'Monthly Returns'!$K$3 * 'Monthly Returns'!$K$4 * 'Monthly Returns'!$N$3) + (2 * A351 * C351 * 'Monthly Returns'!$K$3 * 'Monthly Returns'!$K$5 * 'Monthly Returns'!$N$4) + (2 * B351 * C351 * 'Monthly Returns'!$K$4 * 'Monthly Returns'!$K$5 * 'Monthly Returns'!$N$5))</f>
        <v>7.8757240081399438</v>
      </c>
      <c r="F351" s="8">
        <f t="shared" si="9"/>
        <v>0.11835251033682113</v>
      </c>
    </row>
    <row r="352" spans="1:6" x14ac:dyDescent="0.25">
      <c r="A352">
        <v>0.03</v>
      </c>
      <c r="B352">
        <v>0.53</v>
      </c>
      <c r="C352">
        <v>0.44</v>
      </c>
      <c r="D352">
        <f>A352*'Monthly Returns'!$J$3 + B352*'Monthly Returns'!$J$4 + C352*'Monthly Returns'!$J$5</f>
        <v>0.92957732999999965</v>
      </c>
      <c r="E352">
        <f>SQRT((A352^2 * 'Monthly Returns'!$K$3^2) + (B352^2 * 'Monthly Returns'!$K$4^2) + (C352^2 * 'Monthly Returns'!$K$5^2) + (2 * A352 * B352 * 'Monthly Returns'!$K$3 * 'Monthly Returns'!$K$4 * 'Monthly Returns'!$N$3) + (2 * A352 * C352 * 'Monthly Returns'!$K$3 * 'Monthly Returns'!$K$5 * 'Monthly Returns'!$N$4) + (2 * B352 * C352 * 'Monthly Returns'!$K$4 * 'Monthly Returns'!$K$5 * 'Monthly Returns'!$N$5))</f>
        <v>7.8293104261073161</v>
      </c>
      <c r="F352" s="8">
        <f t="shared" si="9"/>
        <v>0.11873042189006416</v>
      </c>
    </row>
    <row r="353" spans="1:6" x14ac:dyDescent="0.25">
      <c r="A353">
        <v>0.03</v>
      </c>
      <c r="B353">
        <v>0.54</v>
      </c>
      <c r="C353">
        <v>0.43</v>
      </c>
      <c r="D353">
        <f>A353*'Monthly Returns'!$J$3 + B353*'Monthly Returns'!$J$4 + C353*'Monthly Returns'!$J$5</f>
        <v>0.92704295291666639</v>
      </c>
      <c r="E353">
        <f>SQRT((A353^2 * 'Monthly Returns'!$K$3^2) + (B353^2 * 'Monthly Returns'!$K$4^2) + (C353^2 * 'Monthly Returns'!$K$5^2) + (2 * A353 * B353 * 'Monthly Returns'!$K$3 * 'Monthly Returns'!$K$4 * 'Monthly Returns'!$N$3) + (2 * A353 * C353 * 'Monthly Returns'!$K$3 * 'Monthly Returns'!$K$5 * 'Monthly Returns'!$N$4) + (2 * B353 * C353 * 'Monthly Returns'!$K$4 * 'Monthly Returns'!$K$5 * 'Monthly Returns'!$N$5))</f>
        <v>7.7849123116077488</v>
      </c>
      <c r="F353" s="8">
        <f t="shared" si="9"/>
        <v>0.11908200321465309</v>
      </c>
    </row>
    <row r="354" spans="1:6" x14ac:dyDescent="0.25">
      <c r="A354">
        <v>0.03</v>
      </c>
      <c r="B354">
        <v>0.55000000000000004</v>
      </c>
      <c r="C354">
        <v>0.42</v>
      </c>
      <c r="D354">
        <f>A354*'Monthly Returns'!$J$3 + B354*'Monthly Returns'!$J$4 + C354*'Monthly Returns'!$J$5</f>
        <v>0.92450857583333301</v>
      </c>
      <c r="E354">
        <f>SQRT((A354^2 * 'Monthly Returns'!$K$3^2) + (B354^2 * 'Monthly Returns'!$K$4^2) + (C354^2 * 'Monthly Returns'!$K$5^2) + (2 * A354 * B354 * 'Monthly Returns'!$K$3 * 'Monthly Returns'!$K$4 * 'Monthly Returns'!$N$3) + (2 * A354 * C354 * 'Monthly Returns'!$K$3 * 'Monthly Returns'!$K$5 * 'Monthly Returns'!$N$4) + (2 * B354 * C354 * 'Monthly Returns'!$K$4 * 'Monthly Returns'!$K$5 * 'Monthly Returns'!$N$5))</f>
        <v>7.7425643365489378</v>
      </c>
      <c r="F354" s="8">
        <f t="shared" si="9"/>
        <v>0.1194059920779955</v>
      </c>
    </row>
    <row r="355" spans="1:6" x14ac:dyDescent="0.25">
      <c r="A355">
        <v>0.03</v>
      </c>
      <c r="B355">
        <v>0.56000000000000005</v>
      </c>
      <c r="C355">
        <v>0.41</v>
      </c>
      <c r="D355">
        <f>A355*'Monthly Returns'!$J$3 + B355*'Monthly Returns'!$J$4 + C355*'Monthly Returns'!$J$5</f>
        <v>0.92197419874999964</v>
      </c>
      <c r="E355">
        <f>SQRT((A355^2 * 'Monthly Returns'!$K$3^2) + (B355^2 * 'Monthly Returns'!$K$4^2) + (C355^2 * 'Monthly Returns'!$K$5^2) + (2 * A355 * B355 * 'Monthly Returns'!$K$3 * 'Monthly Returns'!$K$4 * 'Monthly Returns'!$N$3) + (2 * A355 * C355 * 'Monthly Returns'!$K$3 * 'Monthly Returns'!$K$5 * 'Monthly Returns'!$N$4) + (2 * B355 * C355 * 'Monthly Returns'!$K$4 * 'Monthly Returns'!$K$5 * 'Monthly Returns'!$N$5))</f>
        <v>7.702300316586304</v>
      </c>
      <c r="F355" s="8">
        <f t="shared" si="9"/>
        <v>0.11970114911834845</v>
      </c>
    </row>
    <row r="356" spans="1:6" x14ac:dyDescent="0.25">
      <c r="A356">
        <v>0.03</v>
      </c>
      <c r="B356">
        <v>0.56999999999999995</v>
      </c>
      <c r="C356">
        <v>0.4</v>
      </c>
      <c r="D356">
        <f>A356*'Monthly Returns'!$J$3 + B356*'Monthly Returns'!$J$4 + C356*'Monthly Returns'!$J$5</f>
        <v>0.91943982166666627</v>
      </c>
      <c r="E356">
        <f>SQRT((A356^2 * 'Monthly Returns'!$K$3^2) + (B356^2 * 'Monthly Returns'!$K$4^2) + (C356^2 * 'Monthly Returns'!$K$5^2) + (2 * A356 * B356 * 'Monthly Returns'!$K$3 * 'Monthly Returns'!$K$4 * 'Monthly Returns'!$N$3) + (2 * A356 * C356 * 'Monthly Returns'!$K$3 * 'Monthly Returns'!$K$5 * 'Monthly Returns'!$N$4) + (2 * B356 * C356 * 'Monthly Returns'!$K$4 * 'Monthly Returns'!$K$5 * 'Monthly Returns'!$N$5))</f>
        <v>7.6641530962840152</v>
      </c>
      <c r="F356" s="8">
        <f t="shared" si="9"/>
        <v>0.11996626504139891</v>
      </c>
    </row>
    <row r="357" spans="1:6" x14ac:dyDescent="0.25">
      <c r="A357">
        <v>0.03</v>
      </c>
      <c r="B357">
        <v>0.57999999999999996</v>
      </c>
      <c r="C357">
        <v>0.39</v>
      </c>
      <c r="D357">
        <f>A357*'Monthly Returns'!$J$3 + B357*'Monthly Returns'!$J$4 + C357*'Monthly Returns'!$J$5</f>
        <v>0.9169054445833329</v>
      </c>
      <c r="E357">
        <f>SQRT((A357^2 * 'Monthly Returns'!$K$3^2) + (B357^2 * 'Monthly Returns'!$K$4^2) + (C357^2 * 'Monthly Returns'!$K$5^2) + (2 * A357 * B357 * 'Monthly Returns'!$K$3 * 'Monthly Returns'!$K$4 * 'Monthly Returns'!$N$3) + (2 * A357 * C357 * 'Monthly Returns'!$K$3 * 'Monthly Returns'!$K$5 * 'Monthly Returns'!$N$4) + (2 * B357 * C357 * 'Monthly Returns'!$K$4 * 'Monthly Returns'!$K$5 * 'Monthly Returns'!$N$5))</f>
        <v>7.6281544330711233</v>
      </c>
      <c r="F357" s="8">
        <f t="shared" si="9"/>
        <v>0.12020016802598782</v>
      </c>
    </row>
    <row r="358" spans="1:6" x14ac:dyDescent="0.25">
      <c r="A358">
        <v>0.03</v>
      </c>
      <c r="B358">
        <v>0.59</v>
      </c>
      <c r="C358">
        <v>0.38</v>
      </c>
      <c r="D358">
        <f>A358*'Monthly Returns'!$J$3 + B358*'Monthly Returns'!$J$4 + C358*'Monthly Returns'!$J$5</f>
        <v>0.91437106749999963</v>
      </c>
      <c r="E358">
        <f>SQRT((A358^2 * 'Monthly Returns'!$K$3^2) + (B358^2 * 'Monthly Returns'!$K$4^2) + (C358^2 * 'Monthly Returns'!$K$5^2) + (2 * A358 * B358 * 'Monthly Returns'!$K$3 * 'Monthly Returns'!$K$4 * 'Monthly Returns'!$N$3) + (2 * A358 * C358 * 'Monthly Returns'!$K$3 * 'Monthly Returns'!$K$5 * 'Monthly Returns'!$N$4) + (2 * B358 * C358 * 'Monthly Returns'!$K$4 * 'Monthly Returns'!$K$5 * 'Monthly Returns'!$N$5))</f>
        <v>7.594334880777498</v>
      </c>
      <c r="F358" s="8">
        <f t="shared" si="9"/>
        <v>0.12040173127134836</v>
      </c>
    </row>
    <row r="359" spans="1:6" x14ac:dyDescent="0.25">
      <c r="A359">
        <v>0.03</v>
      </c>
      <c r="B359">
        <v>0.6</v>
      </c>
      <c r="C359">
        <v>0.37</v>
      </c>
      <c r="D359">
        <f>A359*'Monthly Returns'!$J$3 + B359*'Monthly Returns'!$J$4 + C359*'Monthly Returns'!$J$5</f>
        <v>0.91183669041666637</v>
      </c>
      <c r="E359">
        <f>SQRT((A359^2 * 'Monthly Returns'!$K$3^2) + (B359^2 * 'Monthly Returns'!$K$4^2) + (C359^2 * 'Monthly Returns'!$K$5^2) + (2 * A359 * B359 * 'Monthly Returns'!$K$3 * 'Monthly Returns'!$K$4 * 'Monthly Returns'!$N$3) + (2 * A359 * C359 * 'Monthly Returns'!$K$3 * 'Monthly Returns'!$K$5 * 'Monthly Returns'!$N$4) + (2 * B359 * C359 * 'Monthly Returns'!$K$4 * 'Monthly Returns'!$K$5 * 'Monthly Returns'!$N$5))</f>
        <v>7.5627236735922931</v>
      </c>
      <c r="F359" s="8">
        <f t="shared" si="9"/>
        <v>0.12056988061069063</v>
      </c>
    </row>
    <row r="360" spans="1:6" x14ac:dyDescent="0.25">
      <c r="A360">
        <v>0.03</v>
      </c>
      <c r="B360">
        <v>0.61</v>
      </c>
      <c r="C360">
        <v>0.36</v>
      </c>
      <c r="D360">
        <f>A360*'Monthly Returns'!$J$3 + B360*'Monthly Returns'!$J$4 + C360*'Monthly Returns'!$J$5</f>
        <v>0.90930231333333289</v>
      </c>
      <c r="E360">
        <f>SQRT((A360^2 * 'Monthly Returns'!$K$3^2) + (B360^2 * 'Monthly Returns'!$K$4^2) + (C360^2 * 'Monthly Returns'!$K$5^2) + (2 * A360 * B360 * 'Monthly Returns'!$K$3 * 'Monthly Returns'!$K$4 * 'Monthly Returns'!$N$3) + (2 * A360 * C360 * 'Monthly Returns'!$K$3 * 'Monthly Returns'!$K$5 * 'Monthly Returns'!$N$4) + (2 * B360 * C360 * 'Monthly Returns'!$K$4 * 'Monthly Returns'!$K$5 * 'Monthly Returns'!$N$5))</f>
        <v>7.5333486113375399</v>
      </c>
      <c r="F360" s="8">
        <f t="shared" si="9"/>
        <v>0.12070360210927329</v>
      </c>
    </row>
    <row r="361" spans="1:6" x14ac:dyDescent="0.25">
      <c r="A361">
        <v>0.03</v>
      </c>
      <c r="B361">
        <v>0.62</v>
      </c>
      <c r="C361">
        <v>0.35</v>
      </c>
      <c r="D361">
        <f>A361*'Monthly Returns'!$J$3 + B361*'Monthly Returns'!$J$4 + C361*'Monthly Returns'!$J$5</f>
        <v>0.90676793624999963</v>
      </c>
      <c r="E361">
        <f>SQRT((A361^2 * 'Monthly Returns'!$K$3^2) + (B361^2 * 'Monthly Returns'!$K$4^2) + (C361^2 * 'Monthly Returns'!$K$5^2) + (2 * A361 * B361 * 'Monthly Returns'!$K$3 * 'Monthly Returns'!$K$4 * 'Monthly Returns'!$N$3) + (2 * A361 * C361 * 'Monthly Returns'!$K$3 * 'Monthly Returns'!$K$5 * 'Monthly Returns'!$N$4) + (2 * B361 * C361 * 'Monthly Returns'!$K$4 * 'Monthly Returns'!$K$5 * 'Monthly Returns'!$N$5))</f>
        <v>7.5062359469895128</v>
      </c>
      <c r="F361" s="8">
        <f t="shared" si="9"/>
        <v>0.1208019495595089</v>
      </c>
    </row>
    <row r="362" spans="1:6" x14ac:dyDescent="0.25">
      <c r="A362">
        <v>0.03</v>
      </c>
      <c r="B362">
        <v>0.63</v>
      </c>
      <c r="C362">
        <v>0.34</v>
      </c>
      <c r="D362">
        <f>A362*'Monthly Returns'!$J$3 + B362*'Monthly Returns'!$J$4 + C362*'Monthly Returns'!$J$5</f>
        <v>0.90423355916666637</v>
      </c>
      <c r="E362">
        <f>SQRT((A362^2 * 'Monthly Returns'!$K$3^2) + (B362^2 * 'Monthly Returns'!$K$4^2) + (C362^2 * 'Monthly Returns'!$K$5^2) + (2 * A362 * B362 * 'Monthly Returns'!$K$3 * 'Monthly Returns'!$K$4 * 'Monthly Returns'!$N$3) + (2 * A362 * C362 * 'Monthly Returns'!$K$3 * 'Monthly Returns'!$K$5 * 'Monthly Returns'!$N$4) + (2 * B362 * C362 * 'Monthly Returns'!$K$4 * 'Monthly Returns'!$K$5 * 'Monthly Returns'!$N$5))</f>
        <v>7.4814102774090854</v>
      </c>
      <c r="F362" s="8">
        <f t="shared" si="9"/>
        <v>0.12086405178139954</v>
      </c>
    </row>
    <row r="363" spans="1:6" x14ac:dyDescent="0.25">
      <c r="A363">
        <v>0.03</v>
      </c>
      <c r="B363">
        <v>0.64</v>
      </c>
      <c r="C363">
        <v>0.33</v>
      </c>
      <c r="D363">
        <f>A363*'Monthly Returns'!$J$3 + B363*'Monthly Returns'!$J$4 + C363*'Monthly Returns'!$J$5</f>
        <v>0.901699182083333</v>
      </c>
      <c r="E363">
        <f>SQRT((A363^2 * 'Monthly Returns'!$K$3^2) + (B363^2 * 'Monthly Returns'!$K$4^2) + (C363^2 * 'Monthly Returns'!$K$5^2) + (2 * A363 * B363 * 'Monthly Returns'!$K$3 * 'Monthly Returns'!$K$4 * 'Monthly Returns'!$N$3) + (2 * A363 * C363 * 'Monthly Returns'!$K$3 * 'Monthly Returns'!$K$5 * 'Monthly Returns'!$N$4) + (2 * B363 * C363 * 'Monthly Returns'!$K$4 * 'Monthly Returns'!$K$5 * 'Monthly Returns'!$N$5))</f>
        <v>7.458894438257949</v>
      </c>
      <c r="F363" s="8">
        <f t="shared" si="9"/>
        <v>0.1208891196339183</v>
      </c>
    </row>
    <row r="364" spans="1:6" x14ac:dyDescent="0.25">
      <c r="A364">
        <v>0.03</v>
      </c>
      <c r="B364">
        <v>0.65</v>
      </c>
      <c r="C364">
        <v>0.32</v>
      </c>
      <c r="D364">
        <f>A364*'Monthly Returns'!$J$3 + B364*'Monthly Returns'!$J$4 + C364*'Monthly Returns'!$J$5</f>
        <v>0.89916480499999962</v>
      </c>
      <c r="E364">
        <f>SQRT((A364^2 * 'Monthly Returns'!$K$3^2) + (B364^2 * 'Monthly Returns'!$K$4^2) + (C364^2 * 'Monthly Returns'!$K$5^2) + (2 * A364 * B364 * 'Monthly Returns'!$K$3 * 'Monthly Returns'!$K$4 * 'Monthly Returns'!$N$3) + (2 * A364 * C364 * 'Monthly Returns'!$K$3 * 'Monthly Returns'!$K$5 * 'Monthly Returns'!$N$4) + (2 * B364 * C364 * 'Monthly Returns'!$K$4 * 'Monthly Returns'!$K$5 * 'Monthly Returns'!$N$5))</f>
        <v>7.4387094040792352</v>
      </c>
      <c r="F364" s="8">
        <f t="shared" si="9"/>
        <v>0.12087645264202902</v>
      </c>
    </row>
    <row r="365" spans="1:6" x14ac:dyDescent="0.25">
      <c r="A365">
        <v>0.03</v>
      </c>
      <c r="B365">
        <v>0.66</v>
      </c>
      <c r="C365">
        <v>0.31</v>
      </c>
      <c r="D365">
        <f>A365*'Monthly Returns'!$J$3 + B365*'Monthly Returns'!$J$4 + C365*'Monthly Returns'!$J$5</f>
        <v>0.89663042791666625</v>
      </c>
      <c r="E365">
        <f>SQRT((A365^2 * 'Monthly Returns'!$K$3^2) + (B365^2 * 'Monthly Returns'!$K$4^2) + (C365^2 * 'Monthly Returns'!$K$5^2) + (2 * A365 * B365 * 'Monthly Returns'!$K$3 * 'Monthly Returns'!$K$4 * 'Monthly Returns'!$N$3) + (2 * A365 * C365 * 'Monthly Returns'!$K$3 * 'Monthly Returns'!$K$5 * 'Monthly Returns'!$N$4) + (2 * B365 * C365 * 'Monthly Returns'!$K$4 * 'Monthly Returns'!$K$5 * 'Monthly Returns'!$N$5))</f>
        <v>7.4208741945074594</v>
      </c>
      <c r="F365" s="8">
        <f t="shared" si="9"/>
        <v>0.12082544514503492</v>
      </c>
    </row>
    <row r="366" spans="1:6" x14ac:dyDescent="0.25">
      <c r="A366">
        <v>0.03</v>
      </c>
      <c r="B366">
        <v>0.67</v>
      </c>
      <c r="C366">
        <v>0.3</v>
      </c>
      <c r="D366">
        <f>A366*'Monthly Returns'!$J$3 + B366*'Monthly Returns'!$J$4 + C366*'Monthly Returns'!$J$5</f>
        <v>0.89409605083333299</v>
      </c>
      <c r="E366">
        <f>SQRT((A366^2 * 'Monthly Returns'!$K$3^2) + (B366^2 * 'Monthly Returns'!$K$4^2) + (C366^2 * 'Monthly Returns'!$K$5^2) + (2 * A366 * B366 * 'Monthly Returns'!$K$3 * 'Monthly Returns'!$K$4 * 'Monthly Returns'!$N$3) + (2 * A366 * C366 * 'Monthly Returns'!$K$3 * 'Monthly Returns'!$K$5 * 'Monthly Returns'!$N$4) + (2 * B366 * C366 * 'Monthly Returns'!$K$4 * 'Monthly Returns'!$K$5 * 'Monthly Returns'!$N$5))</f>
        <v>7.4054057875436508</v>
      </c>
      <c r="F366" s="8">
        <f t="shared" si="9"/>
        <v>0.12073559187495947</v>
      </c>
    </row>
    <row r="367" spans="1:6" x14ac:dyDescent="0.25">
      <c r="A367">
        <v>0.03</v>
      </c>
      <c r="B367">
        <v>0.68</v>
      </c>
      <c r="C367">
        <v>0.28999999999999998</v>
      </c>
      <c r="D367">
        <f>A367*'Monthly Returns'!$J$3 + B367*'Monthly Returns'!$J$4 + C367*'Monthly Returns'!$J$5</f>
        <v>0.89156167374999962</v>
      </c>
      <c r="E367">
        <f>SQRT((A367^2 * 'Monthly Returns'!$K$3^2) + (B367^2 * 'Monthly Returns'!$K$4^2) + (C367^2 * 'Monthly Returns'!$K$5^2) + (2 * A367 * B367 * 'Monthly Returns'!$K$3 * 'Monthly Returns'!$K$4 * 'Monthly Returns'!$N$3) + (2 * A367 * C367 * 'Monthly Returns'!$K$3 * 'Monthly Returns'!$K$5 * 'Monthly Returns'!$N$4) + (2 * B367 * C367 * 'Monthly Returns'!$K$4 * 'Monthly Returns'!$K$5 * 'Monthly Returns'!$N$5))</f>
        <v>7.3923190407862975</v>
      </c>
      <c r="F367" s="8">
        <f t="shared" si="9"/>
        <v>0.12060649287874445</v>
      </c>
    </row>
    <row r="368" spans="1:6" x14ac:dyDescent="0.25">
      <c r="A368">
        <v>0.03</v>
      </c>
      <c r="B368">
        <v>0.69</v>
      </c>
      <c r="C368">
        <v>0.28000000000000003</v>
      </c>
      <c r="D368">
        <f>A368*'Monthly Returns'!$J$3 + B368*'Monthly Returns'!$J$4 + C368*'Monthly Returns'!$J$5</f>
        <v>0.88902729666666613</v>
      </c>
      <c r="E368">
        <f>SQRT((A368^2 * 'Monthly Returns'!$K$3^2) + (B368^2 * 'Monthly Returns'!$K$4^2) + (C368^2 * 'Monthly Returns'!$K$5^2) + (2 * A368 * B368 * 'Monthly Returns'!$K$3 * 'Monthly Returns'!$K$4 * 'Monthly Returns'!$N$3) + (2 * A368 * C368 * 'Monthly Returns'!$K$3 * 'Monthly Returns'!$K$5 * 'Monthly Returns'!$N$4) + (2 * B368 * C368 * 'Monthly Returns'!$K$4 * 'Monthly Returns'!$K$5 * 'Monthly Returns'!$N$5))</f>
        <v>7.3816266214477881</v>
      </c>
      <c r="F368" s="8">
        <f t="shared" si="9"/>
        <v>0.12043785770517577</v>
      </c>
    </row>
    <row r="369" spans="1:6" x14ac:dyDescent="0.25">
      <c r="A369">
        <v>0.03</v>
      </c>
      <c r="B369">
        <v>0.7</v>
      </c>
      <c r="C369">
        <v>0.27</v>
      </c>
      <c r="D369">
        <f>A369*'Monthly Returns'!$J$3 + B369*'Monthly Returns'!$J$4 + C369*'Monthly Returns'!$J$5</f>
        <v>0.88649291958333287</v>
      </c>
      <c r="E369">
        <f>SQRT((A369^2 * 'Monthly Returns'!$K$3^2) + (B369^2 * 'Monthly Returns'!$K$4^2) + (C369^2 * 'Monthly Returns'!$K$5^2) + (2 * A369 * B369 * 'Monthly Returns'!$K$3 * 'Monthly Returns'!$K$4 * 'Monthly Returns'!$N$3) + (2 * A369 * C369 * 'Monthly Returns'!$K$3 * 'Monthly Returns'!$K$5 * 'Monthly Returns'!$N$4) + (2 * B369 * C369 * 'Monthly Returns'!$K$4 * 'Monthly Returns'!$K$5 * 'Monthly Returns'!$N$5))</f>
        <v>7.3733389459097918</v>
      </c>
      <c r="F369" s="8">
        <f t="shared" si="9"/>
        <v>0.12022950878653105</v>
      </c>
    </row>
    <row r="370" spans="1:6" x14ac:dyDescent="0.25">
      <c r="A370">
        <v>0.03</v>
      </c>
      <c r="B370">
        <v>0.71</v>
      </c>
      <c r="C370">
        <v>0.26</v>
      </c>
      <c r="D370">
        <f>A370*'Monthly Returns'!$J$3 + B370*'Monthly Returns'!$J$4 + C370*'Monthly Returns'!$J$5</f>
        <v>0.88395854249999961</v>
      </c>
      <c r="E370">
        <f>SQRT((A370^2 * 'Monthly Returns'!$K$3^2) + (B370^2 * 'Monthly Returns'!$K$4^2) + (C370^2 * 'Monthly Returns'!$K$5^2) + (2 * A370 * B370 * 'Monthly Returns'!$K$3 * 'Monthly Returns'!$K$4 * 'Monthly Returns'!$N$3) + (2 * A370 * C370 * 'Monthly Returns'!$K$3 * 'Monthly Returns'!$K$5 * 'Monthly Returns'!$N$4) + (2 * B370 * C370 * 'Monthly Returns'!$K$4 * 'Monthly Returns'!$K$5 * 'Monthly Returns'!$N$5))</f>
        <v>7.3674641294805063</v>
      </c>
      <c r="F370" s="8">
        <f t="shared" si="9"/>
        <v>0.1199813839558292</v>
      </c>
    </row>
    <row r="371" spans="1:6" x14ac:dyDescent="0.25">
      <c r="A371">
        <v>0.03</v>
      </c>
      <c r="B371">
        <v>0.72</v>
      </c>
      <c r="C371">
        <v>0.25</v>
      </c>
      <c r="D371">
        <f>A371*'Monthly Returns'!$J$3 + B371*'Monthly Returns'!$J$4 + C371*'Monthly Returns'!$J$5</f>
        <v>0.88142416541666613</v>
      </c>
      <c r="E371">
        <f>SQRT((A371^2 * 'Monthly Returns'!$K$3^2) + (B371^2 * 'Monthly Returns'!$K$4^2) + (C371^2 * 'Monthly Returns'!$K$5^2) + (2 * A371 * B371 * 'Monthly Returns'!$K$3 * 'Monthly Returns'!$K$4 * 'Monthly Returns'!$N$3) + (2 * A371 * C371 * 'Monthly Returns'!$K$3 * 'Monthly Returns'!$K$5 * 'Monthly Returns'!$N$4) + (2 * B371 * C371 * 'Monthly Returns'!$K$4 * 'Monthly Returns'!$K$5 * 'Monthly Returns'!$N$5))</f>
        <v>7.3640079469132944</v>
      </c>
      <c r="F371" s="8">
        <f t="shared" si="9"/>
        <v>0.11969353805302788</v>
      </c>
    </row>
    <row r="372" spans="1:6" x14ac:dyDescent="0.25">
      <c r="A372">
        <v>0.03</v>
      </c>
      <c r="B372">
        <v>0.73</v>
      </c>
      <c r="C372">
        <v>0.24</v>
      </c>
      <c r="D372">
        <f>A372*'Monthly Returns'!$J$3 + B372*'Monthly Returns'!$J$4 + C372*'Monthly Returns'!$J$5</f>
        <v>0.87888978833333287</v>
      </c>
      <c r="E372">
        <f>SQRT((A372^2 * 'Monthly Returns'!$K$3^2) + (B372^2 * 'Monthly Returns'!$K$4^2) + (C372^2 * 'Monthly Returns'!$K$5^2) + (2 * A372 * B372 * 'Monthly Returns'!$K$3 * 'Monthly Returns'!$K$4 * 'Monthly Returns'!$N$3) + (2 * A372 * C372 * 'Monthly Returns'!$K$3 * 'Monthly Returns'!$K$5 * 'Monthly Returns'!$N$4) + (2 * B372 * C372 * 'Monthly Returns'!$K$4 * 'Monthly Returns'!$K$5 * 'Monthly Returns'!$N$5))</f>
        <v>7.3629738041317756</v>
      </c>
      <c r="F372" s="8">
        <f t="shared" si="9"/>
        <v>0.11936614358727431</v>
      </c>
    </row>
    <row r="373" spans="1:6" x14ac:dyDescent="0.25">
      <c r="A373">
        <v>0.03</v>
      </c>
      <c r="B373">
        <v>0.74</v>
      </c>
      <c r="C373">
        <v>0.23</v>
      </c>
      <c r="D373">
        <f>A373*'Monthly Returns'!$J$3 + B373*'Monthly Returns'!$J$4 + C373*'Monthly Returns'!$J$5</f>
        <v>0.87635541124999961</v>
      </c>
      <c r="E373">
        <f>SQRT((A373^2 * 'Monthly Returns'!$K$3^2) + (B373^2 * 'Monthly Returns'!$K$4^2) + (C373^2 * 'Monthly Returns'!$K$5^2) + (2 * A373 * B373 * 'Monthly Returns'!$K$3 * 'Monthly Returns'!$K$4 * 'Monthly Returns'!$N$3) + (2 * A373 * C373 * 'Monthly Returns'!$K$3 * 'Monthly Returns'!$K$5 * 'Monthly Returns'!$N$4) + (2 * B373 * C373 * 'Monthly Returns'!$K$4 * 'Monthly Returns'!$K$5 * 'Monthly Returns'!$N$5))</f>
        <v>7.3643627214829488</v>
      </c>
      <c r="F373" s="8">
        <f t="shared" si="9"/>
        <v>0.1189994904370394</v>
      </c>
    </row>
    <row r="374" spans="1:6" x14ac:dyDescent="0.25">
      <c r="A374">
        <v>0.03</v>
      </c>
      <c r="B374">
        <v>0.75</v>
      </c>
      <c r="C374">
        <v>0.22</v>
      </c>
      <c r="D374">
        <f>A374*'Monthly Returns'!$J$3 + B374*'Monthly Returns'!$J$4 + C374*'Monthly Returns'!$J$5</f>
        <v>0.87382103416666623</v>
      </c>
      <c r="E374">
        <f>SQRT((A374^2 * 'Monthly Returns'!$K$3^2) + (B374^2 * 'Monthly Returns'!$K$4^2) + (C374^2 * 'Monthly Returns'!$K$5^2) + (2 * A374 * B374 * 'Monthly Returns'!$K$3 * 'Monthly Returns'!$K$4 * 'Monthly Returns'!$N$3) + (2 * A374 * C374 * 'Monthly Returns'!$K$3 * 'Monthly Returns'!$K$5 * 'Monthly Returns'!$N$4) + (2 * B374 * C374 * 'Monthly Returns'!$K$4 * 'Monthly Returns'!$K$5 * 'Monthly Returns'!$N$5))</f>
        <v>7.3681733287099824</v>
      </c>
      <c r="F374" s="8">
        <f t="shared" si="9"/>
        <v>0.11859398458527502</v>
      </c>
    </row>
    <row r="375" spans="1:6" x14ac:dyDescent="0.25">
      <c r="A375">
        <v>0.03</v>
      </c>
      <c r="B375">
        <v>0.76</v>
      </c>
      <c r="C375">
        <v>0.21</v>
      </c>
      <c r="D375">
        <f>A375*'Monthly Returns'!$J$3 + B375*'Monthly Returns'!$J$4 + C375*'Monthly Returns'!$J$5</f>
        <v>0.87128665708333297</v>
      </c>
      <c r="E375">
        <f>SQRT((A375^2 * 'Monthly Returns'!$K$3^2) + (B375^2 * 'Monthly Returns'!$K$4^2) + (C375^2 * 'Monthly Returns'!$K$5^2) + (2 * A375 * B375 * 'Monthly Returns'!$K$3 * 'Monthly Returns'!$K$4 * 'Monthly Returns'!$N$3) + (2 * A375 * C375 * 'Monthly Returns'!$K$3 * 'Monthly Returns'!$K$5 * 'Monthly Returns'!$N$4) + (2 * B375 * C375 * 'Monthly Returns'!$K$4 * 'Monthly Returns'!$K$5 * 'Monthly Returns'!$N$5))</f>
        <v>7.3744018717023359</v>
      </c>
      <c r="F375" s="8">
        <f t="shared" si="9"/>
        <v>0.11815014590223326</v>
      </c>
    </row>
    <row r="376" spans="1:6" x14ac:dyDescent="0.25">
      <c r="A376">
        <v>0.03</v>
      </c>
      <c r="B376">
        <v>0.77</v>
      </c>
      <c r="C376">
        <v>0.2</v>
      </c>
      <c r="D376">
        <f>A376*'Monthly Returns'!$J$3 + B376*'Monthly Returns'!$J$4 + C376*'Monthly Returns'!$J$5</f>
        <v>0.8687522799999996</v>
      </c>
      <c r="E376">
        <f>SQRT((A376^2 * 'Monthly Returns'!$K$3^2) + (B376^2 * 'Monthly Returns'!$K$4^2) + (C376^2 * 'Monthly Returns'!$K$5^2) + (2 * A376 * B376 * 'Monthly Returns'!$K$3 * 'Monthly Returns'!$K$4 * 'Monthly Returns'!$N$3) + (2 * A376 * C376 * 'Monthly Returns'!$K$3 * 'Monthly Returns'!$K$5 * 'Monthly Returns'!$N$4) + (2 * B376 * C376 * 'Monthly Returns'!$K$4 * 'Monthly Returns'!$K$5 * 'Monthly Returns'!$N$5))</f>
        <v>7.3830422309457946</v>
      </c>
      <c r="F376" s="8">
        <f t="shared" si="9"/>
        <v>0.11766860500386292</v>
      </c>
    </row>
    <row r="377" spans="1:6" x14ac:dyDescent="0.25">
      <c r="A377">
        <v>0.03</v>
      </c>
      <c r="B377">
        <v>0.78</v>
      </c>
      <c r="C377">
        <v>0.19</v>
      </c>
      <c r="D377">
        <f>A377*'Monthly Returns'!$J$3 + B377*'Monthly Returns'!$J$4 + C377*'Monthly Returns'!$J$5</f>
        <v>0.86621790291666623</v>
      </c>
      <c r="E377">
        <f>SQRT((A377^2 * 'Monthly Returns'!$K$3^2) + (B377^2 * 'Monthly Returns'!$K$4^2) + (C377^2 * 'Monthly Returns'!$K$5^2) + (2 * A377 * B377 * 'Monthly Returns'!$K$3 * 'Monthly Returns'!$K$4 * 'Monthly Returns'!$N$3) + (2 * A377 * C377 * 'Monthly Returns'!$K$3 * 'Monthly Returns'!$K$5 * 'Monthly Returns'!$N$4) + (2 * B377 * C377 * 'Monthly Returns'!$K$4 * 'Monthly Returns'!$K$5 * 'Monthly Returns'!$N$5))</f>
        <v>7.3940859514614523</v>
      </c>
      <c r="F377" s="8">
        <f t="shared" si="9"/>
        <v>0.11715009922835114</v>
      </c>
    </row>
    <row r="378" spans="1:6" x14ac:dyDescent="0.25">
      <c r="A378">
        <v>0.03</v>
      </c>
      <c r="B378">
        <v>0.79</v>
      </c>
      <c r="C378">
        <v>0.18</v>
      </c>
      <c r="D378">
        <f>A378*'Monthly Returns'!$J$3 + B378*'Monthly Returns'!$J$4 + C378*'Monthly Returns'!$J$5</f>
        <v>0.86368352583333285</v>
      </c>
      <c r="E378">
        <f>SQRT((A378^2 * 'Monthly Returns'!$K$3^2) + (B378^2 * 'Monthly Returns'!$K$4^2) + (C378^2 * 'Monthly Returns'!$K$5^2) + (2 * A378 * B378 * 'Monthly Returns'!$K$3 * 'Monthly Returns'!$K$4 * 'Monthly Returns'!$N$3) + (2 * A378 * C378 * 'Monthly Returns'!$K$3 * 'Monthly Returns'!$K$5 * 'Monthly Returns'!$N$4) + (2 * B378 * C378 * 'Monthly Returns'!$K$4 * 'Monthly Returns'!$K$5 * 'Monthly Returns'!$N$5))</f>
        <v>7.4075222838934849</v>
      </c>
      <c r="F378" s="8">
        <f t="shared" si="9"/>
        <v>0.11659546778701962</v>
      </c>
    </row>
    <row r="379" spans="1:6" x14ac:dyDescent="0.25">
      <c r="A379">
        <v>0.03</v>
      </c>
      <c r="B379">
        <v>0.8</v>
      </c>
      <c r="C379">
        <v>0.17</v>
      </c>
      <c r="D379">
        <f>A379*'Monthly Returns'!$J$3 + B379*'Monthly Returns'!$J$4 + C379*'Monthly Returns'!$J$5</f>
        <v>0.86114914874999959</v>
      </c>
      <c r="E379">
        <f>SQRT((A379^2 * 'Monthly Returns'!$K$3^2) + (B379^2 * 'Monthly Returns'!$K$4^2) + (C379^2 * 'Monthly Returns'!$K$5^2) + (2 * A379 * B379 * 'Monthly Returns'!$K$3 * 'Monthly Returns'!$K$4 * 'Monthly Returns'!$N$3) + (2 * A379 * C379 * 'Monthly Returns'!$K$3 * 'Monthly Returns'!$K$5 * 'Monthly Returns'!$N$4) + (2 * B379 * C379 * 'Monthly Returns'!$K$4 * 'Monthly Returns'!$K$5 * 'Monthly Returns'!$N$5))</f>
        <v>7.4233382362833158</v>
      </c>
      <c r="F379" s="8">
        <f t="shared" si="9"/>
        <v>0.11600564615807617</v>
      </c>
    </row>
    <row r="380" spans="1:6" x14ac:dyDescent="0.25">
      <c r="A380">
        <v>0.03</v>
      </c>
      <c r="B380">
        <v>0.81</v>
      </c>
      <c r="C380">
        <v>0.16</v>
      </c>
      <c r="D380">
        <f>A380*'Monthly Returns'!$J$3 + B380*'Monthly Returns'!$J$4 + C380*'Monthly Returns'!$J$5</f>
        <v>0.85861477166666633</v>
      </c>
      <c r="E380">
        <f>SQRT((A380^2 * 'Monthly Returns'!$K$3^2) + (B380^2 * 'Monthly Returns'!$K$4^2) + (C380^2 * 'Monthly Returns'!$K$5^2) + (2 * A380 * B380 * 'Monthly Returns'!$K$3 * 'Monthly Returns'!$K$4 * 'Monthly Returns'!$N$3) + (2 * A380 * C380 * 'Monthly Returns'!$K$3 * 'Monthly Returns'!$K$5 * 'Monthly Returns'!$N$4) + (2 * B380 * C380 * 'Monthly Returns'!$K$4 * 'Monthly Returns'!$K$5 * 'Monthly Returns'!$N$5))</f>
        <v>7.4415186359547336</v>
      </c>
      <c r="F380" s="8">
        <f t="shared" si="9"/>
        <v>0.11538165980236205</v>
      </c>
    </row>
    <row r="381" spans="1:6" x14ac:dyDescent="0.25">
      <c r="A381">
        <v>0.03</v>
      </c>
      <c r="B381">
        <v>0.82</v>
      </c>
      <c r="C381">
        <v>0.15</v>
      </c>
      <c r="D381">
        <f>A381*'Monthly Returns'!$J$3 + B381*'Monthly Returns'!$J$4 + C381*'Monthly Returns'!$J$5</f>
        <v>0.85608039458333285</v>
      </c>
      <c r="E381">
        <f>SQRT((A381^2 * 'Monthly Returns'!$K$3^2) + (B381^2 * 'Monthly Returns'!$K$4^2) + (C381^2 * 'Monthly Returns'!$K$5^2) + (2 * A381 * B381 * 'Monthly Returns'!$K$3 * 'Monthly Returns'!$K$4 * 'Monthly Returns'!$N$3) + (2 * A381 * C381 * 'Monthly Returns'!$K$3 * 'Monthly Returns'!$K$5 * 'Monthly Returns'!$N$4) + (2 * B381 * C381 * 'Monthly Returns'!$K$4 * 'Monthly Returns'!$K$5 * 'Monthly Returns'!$N$5))</f>
        <v>7.4620462008329653</v>
      </c>
      <c r="F381" s="8">
        <f t="shared" si="9"/>
        <v>0.11472461728899122</v>
      </c>
    </row>
    <row r="382" spans="1:6" x14ac:dyDescent="0.25">
      <c r="A382">
        <v>0.03</v>
      </c>
      <c r="B382">
        <v>0.83</v>
      </c>
      <c r="C382">
        <v>0.14000000000000001</v>
      </c>
      <c r="D382">
        <f>A382*'Monthly Returns'!$J$3 + B382*'Monthly Returns'!$J$4 + C382*'Monthly Returns'!$J$5</f>
        <v>0.85354601749999959</v>
      </c>
      <c r="E382">
        <f>SQRT((A382^2 * 'Monthly Returns'!$K$3^2) + (B382^2 * 'Monthly Returns'!$K$4^2) + (C382^2 * 'Monthly Returns'!$K$5^2) + (2 * A382 * B382 * 'Monthly Returns'!$K$3 * 'Monthly Returns'!$K$4 * 'Monthly Returns'!$N$3) + (2 * A382 * C382 * 'Monthly Returns'!$K$3 * 'Monthly Returns'!$K$5 * 'Monthly Returns'!$N$4) + (2 * B382 * C382 * 'Monthly Returns'!$K$4 * 'Monthly Returns'!$K$5 * 'Monthly Returns'!$N$5))</f>
        <v>7.4849016194321605</v>
      </c>
      <c r="F382" s="8">
        <f t="shared" si="9"/>
        <v>0.11403570292547861</v>
      </c>
    </row>
    <row r="383" spans="1:6" x14ac:dyDescent="0.25">
      <c r="A383">
        <v>0.03</v>
      </c>
      <c r="B383">
        <v>0.84</v>
      </c>
      <c r="C383">
        <v>0.13</v>
      </c>
      <c r="D383">
        <f>A383*'Monthly Returns'!$J$3 + B383*'Monthly Returns'!$J$4 + C383*'Monthly Returns'!$J$5</f>
        <v>0.85101164041666622</v>
      </c>
      <c r="E383">
        <f>SQRT((A383^2 * 'Monthly Returns'!$K$3^2) + (B383^2 * 'Monthly Returns'!$K$4^2) + (C383^2 * 'Monthly Returns'!$K$5^2) + (2 * A383 * B383 * 'Monthly Returns'!$K$3 * 'Monthly Returns'!$K$4 * 'Monthly Returns'!$N$3) + (2 * A383 * C383 * 'Monthly Returns'!$K$3 * 'Monthly Returns'!$K$5 * 'Monthly Returns'!$N$4) + (2 * B383 * C383 * 'Monthly Returns'!$K$4 * 'Monthly Returns'!$K$5 * 'Monthly Returns'!$N$5))</f>
        <v>7.510063638671717</v>
      </c>
      <c r="F383" s="8">
        <f t="shared" si="9"/>
        <v>0.113316168991503</v>
      </c>
    </row>
    <row r="384" spans="1:6" x14ac:dyDescent="0.25">
      <c r="A384">
        <v>0.03</v>
      </c>
      <c r="B384">
        <v>0.85</v>
      </c>
      <c r="C384">
        <v>0.12</v>
      </c>
      <c r="D384">
        <f>A384*'Monthly Returns'!$J$3 + B384*'Monthly Returns'!$J$4 + C384*'Monthly Returns'!$J$5</f>
        <v>0.84847726333333284</v>
      </c>
      <c r="E384">
        <f>SQRT((A384^2 * 'Monthly Returns'!$K$3^2) + (B384^2 * 'Monthly Returns'!$K$4^2) + (C384^2 * 'Monthly Returns'!$K$5^2) + (2 * A384 * B384 * 'Monthly Returns'!$K$3 * 'Monthly Returns'!$K$4 * 'Monthly Returns'!$N$3) + (2 * A384 * C384 * 'Monthly Returns'!$K$3 * 'Monthly Returns'!$K$5 * 'Monthly Returns'!$N$4) + (2 * B384 * C384 * 'Monthly Returns'!$K$4 * 'Monthly Returns'!$K$5 * 'Monthly Returns'!$N$5))</f>
        <v>7.5375091586231822</v>
      </c>
      <c r="F384" s="8">
        <f t="shared" si="9"/>
        <v>0.11256732767782368</v>
      </c>
    </row>
    <row r="385" spans="1:6" x14ac:dyDescent="0.25">
      <c r="A385">
        <v>0.03</v>
      </c>
      <c r="B385">
        <v>0.86</v>
      </c>
      <c r="C385">
        <v>0.11</v>
      </c>
      <c r="D385">
        <f>A385*'Monthly Returns'!$J$3 + B385*'Monthly Returns'!$J$4 + C385*'Monthly Returns'!$J$5</f>
        <v>0.84594288624999958</v>
      </c>
      <c r="E385">
        <f>SQRT((A385^2 * 'Monthly Returns'!$K$3^2) + (B385^2 * 'Monthly Returns'!$K$4^2) + (C385^2 * 'Monthly Returns'!$K$5^2) + (2 * A385 * B385 * 'Monthly Returns'!$K$3 * 'Monthly Returns'!$K$4 * 'Monthly Returns'!$N$3) + (2 * A385 * C385 * 'Monthly Returns'!$K$3 * 'Monthly Returns'!$K$5 * 'Monthly Returns'!$N$4) + (2 * B385 * C385 * 'Monthly Returns'!$K$4 * 'Monthly Returns'!$K$5 * 'Monthly Returns'!$N$5))</f>
        <v>7.5672133332466585</v>
      </c>
      <c r="F385" s="8">
        <f t="shared" si="9"/>
        <v>0.11179054283210671</v>
      </c>
    </row>
    <row r="386" spans="1:6" x14ac:dyDescent="0.25">
      <c r="A386">
        <v>0.03</v>
      </c>
      <c r="B386">
        <v>0.87</v>
      </c>
      <c r="C386">
        <v>0.1</v>
      </c>
      <c r="D386">
        <f>A386*'Monthly Returns'!$J$3 + B386*'Monthly Returns'!$J$4 + C386*'Monthly Returns'!$J$5</f>
        <v>0.84340850916666621</v>
      </c>
      <c r="E386">
        <f>SQRT((A386^2 * 'Monthly Returns'!$K$3^2) + (B386^2 * 'Monthly Returns'!$K$4^2) + (C386^2 * 'Monthly Returns'!$K$5^2) + (2 * A386 * B386 * 'Monthly Returns'!$K$3 * 'Monthly Returns'!$K$4 * 'Monthly Returns'!$N$3) + (2 * A386 * C386 * 'Monthly Returns'!$K$3 * 'Monthly Returns'!$K$5 * 'Monthly Returns'!$N$4) + (2 * B386 * C386 * 'Monthly Returns'!$K$4 * 'Monthly Returns'!$K$5 * 'Monthly Returns'!$N$5))</f>
        <v>7.5991496761487776</v>
      </c>
      <c r="F386" s="8">
        <f t="shared" ref="F386:F449" si="10">D386/E386</f>
        <v>0.11098722161162941</v>
      </c>
    </row>
    <row r="387" spans="1:6" x14ac:dyDescent="0.25">
      <c r="A387">
        <v>0.03</v>
      </c>
      <c r="B387">
        <v>0.88</v>
      </c>
      <c r="C387">
        <v>0.09</v>
      </c>
      <c r="D387">
        <f>A387*'Monthly Returns'!$J$3 + B387*'Monthly Returns'!$J$4 + C387*'Monthly Returns'!$J$5</f>
        <v>0.84087413208333284</v>
      </c>
      <c r="E387">
        <f>SQRT((A387^2 * 'Monthly Returns'!$K$3^2) + (B387^2 * 'Monthly Returns'!$K$4^2) + (C387^2 * 'Monthly Returns'!$K$5^2) + (2 * A387 * B387 * 'Monthly Returns'!$K$3 * 'Monthly Returns'!$K$4 * 'Monthly Returns'!$N$3) + (2 * A387 * C387 * 'Monthly Returns'!$K$3 * 'Monthly Returns'!$K$5 * 'Monthly Returns'!$N$4) + (2 * B387 * C387 * 'Monthly Returns'!$K$4 * 'Monthly Returns'!$K$5 * 'Monthly Returns'!$N$5))</f>
        <v>7.6332901703830514</v>
      </c>
      <c r="F387" s="8">
        <f t="shared" si="10"/>
        <v>0.11015880613917974</v>
      </c>
    </row>
    <row r="388" spans="1:6" x14ac:dyDescent="0.25">
      <c r="A388">
        <v>0.03</v>
      </c>
      <c r="B388">
        <v>0.89</v>
      </c>
      <c r="C388">
        <v>0.08</v>
      </c>
      <c r="D388">
        <f>A388*'Monthly Returns'!$J$3 + B388*'Monthly Returns'!$J$4 + C388*'Monthly Returns'!$J$5</f>
        <v>0.83833975499999958</v>
      </c>
      <c r="E388">
        <f>SQRT((A388^2 * 'Monthly Returns'!$K$3^2) + (B388^2 * 'Monthly Returns'!$K$4^2) + (C388^2 * 'Monthly Returns'!$K$5^2) + (2 * A388 * B388 * 'Monthly Returns'!$K$3 * 'Monthly Returns'!$K$4 * 'Monthly Returns'!$N$3) + (2 * A388 * C388 * 'Monthly Returns'!$K$3 * 'Monthly Returns'!$K$5 * 'Monthly Returns'!$N$4) + (2 * B388 * C388 * 'Monthly Returns'!$K$4 * 'Monthly Returns'!$K$5 * 'Monthly Returns'!$N$5))</f>
        <v>7.6696053813171732</v>
      </c>
      <c r="F388" s="8">
        <f t="shared" si="10"/>
        <v>0.10930676525315879</v>
      </c>
    </row>
    <row r="389" spans="1:6" x14ac:dyDescent="0.25">
      <c r="A389">
        <v>0.03</v>
      </c>
      <c r="B389">
        <v>0.9</v>
      </c>
      <c r="C389">
        <v>7.0000000000000007E-2</v>
      </c>
      <c r="D389">
        <f>A389*'Monthly Returns'!$J$3 + B389*'Monthly Returns'!$J$4 + C389*'Monthly Returns'!$J$5</f>
        <v>0.8358053779166662</v>
      </c>
      <c r="E389">
        <f>SQRT((A389^2 * 'Monthly Returns'!$K$3^2) + (B389^2 * 'Monthly Returns'!$K$4^2) + (C389^2 * 'Monthly Returns'!$K$5^2) + (2 * A389 * B389 * 'Monthly Returns'!$K$3 * 'Monthly Returns'!$K$4 * 'Monthly Returns'!$N$3) + (2 * A389 * C389 * 'Monthly Returns'!$K$3 * 'Monthly Returns'!$K$5 * 'Monthly Returns'!$N$4) + (2 * B389 * C389 * 'Monthly Returns'!$K$4 * 'Monthly Returns'!$K$5 * 'Monthly Returns'!$N$5))</f>
        <v>7.7080645716094356</v>
      </c>
      <c r="F389" s="8">
        <f t="shared" si="10"/>
        <v>0.10843258643617602</v>
      </c>
    </row>
    <row r="390" spans="1:6" x14ac:dyDescent="0.25">
      <c r="A390">
        <v>0.03</v>
      </c>
      <c r="B390">
        <v>0.91</v>
      </c>
      <c r="C390">
        <v>0.06</v>
      </c>
      <c r="D390">
        <f>A390*'Monthly Returns'!$J$3 + B390*'Monthly Returns'!$J$4 + C390*'Monthly Returns'!$J$5</f>
        <v>0.83327100083333283</v>
      </c>
      <c r="E390">
        <f>SQRT((A390^2 * 'Monthly Returns'!$K$3^2) + (B390^2 * 'Monthly Returns'!$K$4^2) + (C390^2 * 'Monthly Returns'!$K$5^2) + (2 * A390 * B390 * 'Monthly Returns'!$K$3 * 'Monthly Returns'!$K$4 * 'Monthly Returns'!$N$3) + (2 * A390 * C390 * 'Monthly Returns'!$K$3 * 'Monthly Returns'!$K$5 * 'Monthly Returns'!$N$4) + (2 * B390 * C390 * 'Monthly Returns'!$K$4 * 'Monthly Returns'!$K$5 * 'Monthly Returns'!$N$5))</f>
        <v>7.7486358173668339</v>
      </c>
      <c r="F390" s="8">
        <f t="shared" si="10"/>
        <v>0.10753776799856077</v>
      </c>
    </row>
    <row r="391" spans="1:6" x14ac:dyDescent="0.25">
      <c r="A391">
        <v>0.03</v>
      </c>
      <c r="B391">
        <v>0.92</v>
      </c>
      <c r="C391">
        <v>0.05</v>
      </c>
      <c r="D391">
        <f>A391*'Monthly Returns'!$J$3 + B391*'Monthly Returns'!$J$4 + C391*'Monthly Returns'!$J$5</f>
        <v>0.83073662374999957</v>
      </c>
      <c r="E391">
        <f>SQRT((A391^2 * 'Monthly Returns'!$K$3^2) + (B391^2 * 'Monthly Returns'!$K$4^2) + (C391^2 * 'Monthly Returns'!$K$5^2) + (2 * A391 * B391 * 'Monthly Returns'!$K$3 * 'Monthly Returns'!$K$4 * 'Monthly Returns'!$N$3) + (2 * A391 * C391 * 'Monthly Returns'!$K$3 * 'Monthly Returns'!$K$5 * 'Monthly Returns'!$N$4) + (2 * B391 * C391 * 'Monthly Returns'!$K$4 * 'Monthly Returns'!$K$5 * 'Monthly Returns'!$N$5))</f>
        <v>7.7912861245989529</v>
      </c>
      <c r="F391" s="8">
        <f t="shared" si="10"/>
        <v>0.1066238115844784</v>
      </c>
    </row>
    <row r="392" spans="1:6" x14ac:dyDescent="0.25">
      <c r="A392">
        <v>0.03</v>
      </c>
      <c r="B392">
        <v>0.93</v>
      </c>
      <c r="C392">
        <v>0.04</v>
      </c>
      <c r="D392">
        <f>A392*'Monthly Returns'!$J$3 + B392*'Monthly Returns'!$J$4 + C392*'Monthly Returns'!$J$5</f>
        <v>0.82820224666666631</v>
      </c>
      <c r="E392">
        <f>SQRT((A392^2 * 'Monthly Returns'!$K$3^2) + (B392^2 * 'Monthly Returns'!$K$4^2) + (C392^2 * 'Monthly Returns'!$K$5^2) + (2 * A392 * B392 * 'Monthly Returns'!$K$3 * 'Monthly Returns'!$K$4 * 'Monthly Returns'!$N$3) + (2 * A392 * C392 * 'Monthly Returns'!$K$3 * 'Monthly Returns'!$K$5 * 'Monthly Returns'!$N$4) + (2 * B392 * C392 * 'Monthly Returns'!$K$4 * 'Monthly Returns'!$K$5 * 'Monthly Returns'!$N$5))</f>
        <v>7.8359815451329755</v>
      </c>
      <c r="F392" s="8">
        <f t="shared" si="10"/>
        <v>0.1056922150590149</v>
      </c>
    </row>
    <row r="393" spans="1:6" x14ac:dyDescent="0.25">
      <c r="A393">
        <v>0.03</v>
      </c>
      <c r="B393">
        <v>0.94</v>
      </c>
      <c r="C393">
        <v>0.03</v>
      </c>
      <c r="D393">
        <f>A393*'Monthly Returns'!$J$3 + B393*'Monthly Returns'!$J$4 + C393*'Monthly Returns'!$J$5</f>
        <v>0.82566786958333283</v>
      </c>
      <c r="E393">
        <f>SQRT((A393^2 * 'Monthly Returns'!$K$3^2) + (B393^2 * 'Monthly Returns'!$K$4^2) + (C393^2 * 'Monthly Returns'!$K$5^2) + (2 * A393 * B393 * 'Monthly Returns'!$K$3 * 'Monthly Returns'!$K$4 * 'Monthly Returns'!$N$3) + (2 * A393 * C393 * 'Monthly Returns'!$K$3 * 'Monthly Returns'!$K$5 * 'Monthly Returns'!$N$4) + (2 * B393 * C393 * 'Monthly Returns'!$K$4 * 'Monthly Returns'!$K$5 * 'Monthly Returns'!$N$5))</f>
        <v>7.8826872912141663</v>
      </c>
      <c r="F393" s="8">
        <f t="shared" si="10"/>
        <v>0.10474446582494783</v>
      </c>
    </row>
    <row r="394" spans="1:6" x14ac:dyDescent="0.25">
      <c r="A394">
        <v>0.03</v>
      </c>
      <c r="B394">
        <v>0.95</v>
      </c>
      <c r="C394">
        <v>0.02</v>
      </c>
      <c r="D394">
        <f>A394*'Monthly Returns'!$J$3 + B394*'Monthly Returns'!$J$4 + C394*'Monthly Returns'!$J$5</f>
        <v>0.82313349249999956</v>
      </c>
      <c r="E394">
        <f>SQRT((A394^2 * 'Monthly Returns'!$K$3^2) + (B394^2 * 'Monthly Returns'!$K$4^2) + (C394^2 * 'Monthly Returns'!$K$5^2) + (2 * A394 * B394 * 'Monthly Returns'!$K$3 * 'Monthly Returns'!$K$4 * 'Monthly Returns'!$N$3) + (2 * A394 * C394 * 'Monthly Returns'!$K$3 * 'Monthly Returns'!$K$5 * 'Monthly Returns'!$N$4) + (2 * B394 * C394 * 'Monthly Returns'!$K$4 * 'Monthly Returns'!$K$5 * 'Monthly Returns'!$N$5))</f>
        <v>7.9313678480815977</v>
      </c>
      <c r="F394" s="8">
        <f t="shared" si="10"/>
        <v>0.10378203460820384</v>
      </c>
    </row>
    <row r="395" spans="1:6" x14ac:dyDescent="0.25">
      <c r="A395">
        <v>0.03</v>
      </c>
      <c r="B395">
        <v>0.96</v>
      </c>
      <c r="C395">
        <v>0.01</v>
      </c>
      <c r="D395">
        <f>A395*'Monthly Returns'!$J$3 + B395*'Monthly Returns'!$J$4 + C395*'Monthly Returns'!$J$5</f>
        <v>0.82059911541666619</v>
      </c>
      <c r="E395">
        <f>SQRT((A395^2 * 'Monthly Returns'!$K$3^2) + (B395^2 * 'Monthly Returns'!$K$4^2) + (C395^2 * 'Monthly Returns'!$K$5^2) + (2 * A395 * B395 * 'Monthly Returns'!$K$3 * 'Monthly Returns'!$K$4 * 'Monthly Returns'!$N$3) + (2 * A395 * C395 * 'Monthly Returns'!$K$3 * 'Monthly Returns'!$K$5 * 'Monthly Returns'!$N$4) + (2 * B395 * C395 * 'Monthly Returns'!$K$4 * 'Monthly Returns'!$K$5 * 'Monthly Returns'!$N$5))</f>
        <v>7.981987083878554</v>
      </c>
      <c r="F395" s="8">
        <f t="shared" si="10"/>
        <v>0.10280636974144615</v>
      </c>
    </row>
    <row r="396" spans="1:6" x14ac:dyDescent="0.25">
      <c r="A396">
        <v>0.04</v>
      </c>
      <c r="B396">
        <v>0</v>
      </c>
      <c r="C396">
        <v>0.96</v>
      </c>
      <c r="D396">
        <f>A396*'Monthly Returns'!$J$3 + B396*'Monthly Returns'!$J$4 + C396*'Monthly Returns'!$J$5</f>
        <v>1.0589400733333332</v>
      </c>
      <c r="E396">
        <f>SQRT((A396^2 * 'Monthly Returns'!$K$3^2) + (B396^2 * 'Monthly Returns'!$K$4^2) + (C396^2 * 'Monthly Returns'!$K$5^2) + (2 * A396 * B396 * 'Monthly Returns'!$K$3 * 'Monthly Returns'!$K$4 * 'Monthly Returns'!$N$3) + (2 * A396 * C396 * 'Monthly Returns'!$K$3 * 'Monthly Returns'!$K$5 * 'Monthly Returns'!$N$4) + (2 * B396 * C396 * 'Monthly Returns'!$K$4 * 'Monthly Returns'!$K$5 * 'Monthly Returns'!$N$5))</f>
        <v>12.090736206283811</v>
      </c>
      <c r="F396" s="8">
        <f t="shared" si="10"/>
        <v>8.7582762146690432E-2</v>
      </c>
    </row>
    <row r="397" spans="1:6" x14ac:dyDescent="0.25">
      <c r="A397">
        <v>0.04</v>
      </c>
      <c r="B397">
        <v>0.01</v>
      </c>
      <c r="C397">
        <v>0.95</v>
      </c>
      <c r="D397">
        <f>A397*'Monthly Returns'!$J$3 + B397*'Monthly Returns'!$J$4 + C397*'Monthly Returns'!$J$5</f>
        <v>1.0564056962499999</v>
      </c>
      <c r="E397">
        <f>SQRT((A397^2 * 'Monthly Returns'!$K$3^2) + (B397^2 * 'Monthly Returns'!$K$4^2) + (C397^2 * 'Monthly Returns'!$K$5^2) + (2 * A397 * B397 * 'Monthly Returns'!$K$3 * 'Monthly Returns'!$K$4 * 'Monthly Returns'!$N$3) + (2 * A397 * C397 * 'Monthly Returns'!$K$3 * 'Monthly Returns'!$K$5 * 'Monthly Returns'!$N$4) + (2 * B397 * C397 * 'Monthly Returns'!$K$4 * 'Monthly Returns'!$K$5 * 'Monthly Returns'!$N$5))</f>
        <v>11.984572226463213</v>
      </c>
      <c r="F397" s="8">
        <f t="shared" si="10"/>
        <v>8.8147134189516044E-2</v>
      </c>
    </row>
    <row r="398" spans="1:6" x14ac:dyDescent="0.25">
      <c r="A398">
        <v>0.04</v>
      </c>
      <c r="B398">
        <v>0.02</v>
      </c>
      <c r="C398">
        <v>0.94</v>
      </c>
      <c r="D398">
        <f>A398*'Monthly Returns'!$J$3 + B398*'Monthly Returns'!$J$4 + C398*'Monthly Returns'!$J$5</f>
        <v>1.0538713191666664</v>
      </c>
      <c r="E398">
        <f>SQRT((A398^2 * 'Monthly Returns'!$K$3^2) + (B398^2 * 'Monthly Returns'!$K$4^2) + (C398^2 * 'Monthly Returns'!$K$5^2) + (2 * A398 * B398 * 'Monthly Returns'!$K$3 * 'Monthly Returns'!$K$4 * 'Monthly Returns'!$N$3) + (2 * A398 * C398 * 'Monthly Returns'!$K$3 * 'Monthly Returns'!$K$5 * 'Monthly Returns'!$N$4) + (2 * B398 * C398 * 'Monthly Returns'!$K$4 * 'Monthly Returns'!$K$5 * 'Monthly Returns'!$N$5))</f>
        <v>11.878961475978988</v>
      </c>
      <c r="F398" s="8">
        <f t="shared" si="10"/>
        <v>8.8717462490113266E-2</v>
      </c>
    </row>
    <row r="399" spans="1:6" x14ac:dyDescent="0.25">
      <c r="A399">
        <v>0.04</v>
      </c>
      <c r="B399">
        <v>0.03</v>
      </c>
      <c r="C399">
        <v>0.93</v>
      </c>
      <c r="D399">
        <f>A399*'Monthly Returns'!$J$3 + B399*'Monthly Returns'!$J$4 + C399*'Monthly Returns'!$J$5</f>
        <v>1.0513369420833332</v>
      </c>
      <c r="E399">
        <f>SQRT((A399^2 * 'Monthly Returns'!$K$3^2) + (B399^2 * 'Monthly Returns'!$K$4^2) + (C399^2 * 'Monthly Returns'!$K$5^2) + (2 * A399 * B399 * 'Monthly Returns'!$K$3 * 'Monthly Returns'!$K$4 * 'Monthly Returns'!$N$3) + (2 * A399 * C399 * 'Monthly Returns'!$K$3 * 'Monthly Returns'!$K$5 * 'Monthly Returns'!$N$4) + (2 * B399 * C399 * 'Monthly Returns'!$K$4 * 'Monthly Returns'!$K$5 * 'Monthly Returns'!$N$5))</f>
        <v>11.773918842058528</v>
      </c>
      <c r="F399" s="8">
        <f t="shared" si="10"/>
        <v>8.9293714028991861E-2</v>
      </c>
    </row>
    <row r="400" spans="1:6" x14ac:dyDescent="0.25">
      <c r="A400">
        <v>0.04</v>
      </c>
      <c r="B400">
        <v>0.04</v>
      </c>
      <c r="C400">
        <v>0.92</v>
      </c>
      <c r="D400">
        <f>A400*'Monthly Returns'!$J$3 + B400*'Monthly Returns'!$J$4 + C400*'Monthly Returns'!$J$5</f>
        <v>1.0488025649999999</v>
      </c>
      <c r="E400">
        <f>SQRT((A400^2 * 'Monthly Returns'!$K$3^2) + (B400^2 * 'Monthly Returns'!$K$4^2) + (C400^2 * 'Monthly Returns'!$K$5^2) + (2 * A400 * B400 * 'Monthly Returns'!$K$3 * 'Monthly Returns'!$K$4 * 'Monthly Returns'!$N$3) + (2 * A400 * C400 * 'Monthly Returns'!$K$3 * 'Monthly Returns'!$K$5 * 'Monthly Returns'!$N$4) + (2 * B400 * C400 * 'Monthly Returns'!$K$4 * 'Monthly Returns'!$K$5 * 'Monthly Returns'!$N$5))</f>
        <v>11.669459666414596</v>
      </c>
      <c r="F400" s="8">
        <f t="shared" si="10"/>
        <v>8.9875846438590173E-2</v>
      </c>
    </row>
    <row r="401" spans="1:6" x14ac:dyDescent="0.25">
      <c r="A401">
        <v>0.04</v>
      </c>
      <c r="B401">
        <v>0.05</v>
      </c>
      <c r="C401">
        <v>0.91</v>
      </c>
      <c r="D401">
        <f>A401*'Monthly Returns'!$J$3 + B401*'Monthly Returns'!$J$4 + C401*'Monthly Returns'!$J$5</f>
        <v>1.0462681879166664</v>
      </c>
      <c r="E401">
        <f>SQRT((A401^2 * 'Monthly Returns'!$K$3^2) + (B401^2 * 'Monthly Returns'!$K$4^2) + (C401^2 * 'Monthly Returns'!$K$5^2) + (2 * A401 * B401 * 'Monthly Returns'!$K$3 * 'Monthly Returns'!$K$4 * 'Monthly Returns'!$N$3) + (2 * A401 * C401 * 'Monthly Returns'!$K$3 * 'Monthly Returns'!$K$5 * 'Monthly Returns'!$N$4) + (2 * B401 * C401 * 'Monthly Returns'!$K$4 * 'Monthly Returns'!$K$5 * 'Monthly Returns'!$N$5))</f>
        <v>11.565599758243485</v>
      </c>
      <c r="F401" s="8">
        <f t="shared" si="10"/>
        <v>9.0463807306744248E-2</v>
      </c>
    </row>
    <row r="402" spans="1:6" x14ac:dyDescent="0.25">
      <c r="A402">
        <v>0.04</v>
      </c>
      <c r="B402">
        <v>0.06</v>
      </c>
      <c r="C402">
        <v>0.9</v>
      </c>
      <c r="D402">
        <f>A402*'Monthly Returns'!$J$3 + B402*'Monthly Returns'!$J$4 + C402*'Monthly Returns'!$J$5</f>
        <v>1.0437338108333332</v>
      </c>
      <c r="E402">
        <f>SQRT((A402^2 * 'Monthly Returns'!$K$3^2) + (B402^2 * 'Monthly Returns'!$K$4^2) + (C402^2 * 'Monthly Returns'!$K$5^2) + (2 * A402 * B402 * 'Monthly Returns'!$K$3 * 'Monthly Returns'!$K$4 * 'Monthly Returns'!$N$3) + (2 * A402 * C402 * 'Monthly Returns'!$K$3 * 'Monthly Returns'!$K$5 * 'Monthly Returns'!$N$4) + (2 * B402 * C402 * 'Monthly Returns'!$K$4 * 'Monthly Returns'!$K$5 * 'Monthly Returns'!$N$5))</f>
        <v>11.462355407366971</v>
      </c>
      <c r="F402" s="8">
        <f t="shared" si="10"/>
        <v>9.1057533442255242E-2</v>
      </c>
    </row>
    <row r="403" spans="1:6" x14ac:dyDescent="0.25">
      <c r="A403">
        <v>0.04</v>
      </c>
      <c r="B403">
        <v>7.0000000000000007E-2</v>
      </c>
      <c r="C403">
        <v>0.89</v>
      </c>
      <c r="D403">
        <f>A403*'Monthly Returns'!$J$3 + B403*'Monthly Returns'!$J$4 + C403*'Monthly Returns'!$J$5</f>
        <v>1.0411994337499997</v>
      </c>
      <c r="E403">
        <f>SQRT((A403^2 * 'Monthly Returns'!$K$3^2) + (B403^2 * 'Monthly Returns'!$K$4^2) + (C403^2 * 'Monthly Returns'!$K$5^2) + (2 * A403 * B403 * 'Monthly Returns'!$K$3 * 'Monthly Returns'!$K$4 * 'Monthly Returns'!$N$3) + (2 * A403 * C403 * 'Monthly Returns'!$K$3 * 'Monthly Returns'!$K$5 * 'Monthly Returns'!$N$4) + (2 * B403 * C403 * 'Monthly Returns'!$K$4 * 'Monthly Returns'!$K$5 * 'Monthly Returns'!$N$5))</f>
        <v>11.359743397489941</v>
      </c>
      <c r="F403" s="8">
        <f t="shared" si="10"/>
        <v>9.1656950101536974E-2</v>
      </c>
    </row>
    <row r="404" spans="1:6" x14ac:dyDescent="0.25">
      <c r="A404">
        <v>0.04</v>
      </c>
      <c r="B404">
        <v>0.08</v>
      </c>
      <c r="C404">
        <v>0.88</v>
      </c>
      <c r="D404">
        <f>A404*'Monthly Returns'!$J$3 + B404*'Monthly Returns'!$J$4 + C404*'Monthly Returns'!$J$5</f>
        <v>1.0386650566666664</v>
      </c>
      <c r="E404">
        <f>SQRT((A404^2 * 'Monthly Returns'!$K$3^2) + (B404^2 * 'Monthly Returns'!$K$4^2) + (C404^2 * 'Monthly Returns'!$K$5^2) + (2 * A404 * B404 * 'Monthly Returns'!$K$3 * 'Monthly Returns'!$K$4 * 'Monthly Returns'!$N$3) + (2 * A404 * C404 * 'Monthly Returns'!$K$3 * 'Monthly Returns'!$K$5 * 'Monthly Returns'!$N$4) + (2 * B404 * C404 * 'Monthly Returns'!$K$4 * 'Monthly Returns'!$K$5 * 'Monthly Returns'!$N$5))</f>
        <v>11.25778101954138</v>
      </c>
      <c r="F404" s="8">
        <f t="shared" si="10"/>
        <v>9.2261970175449334E-2</v>
      </c>
    </row>
    <row r="405" spans="1:6" x14ac:dyDescent="0.25">
      <c r="A405">
        <v>0.04</v>
      </c>
      <c r="B405">
        <v>0.09</v>
      </c>
      <c r="C405">
        <v>0.87</v>
      </c>
      <c r="D405">
        <f>A405*'Monthly Returns'!$J$3 + B405*'Monthly Returns'!$J$4 + C405*'Monthly Returns'!$J$5</f>
        <v>1.0361306795833332</v>
      </c>
      <c r="E405">
        <f>SQRT((A405^2 * 'Monthly Returns'!$K$3^2) + (B405^2 * 'Monthly Returns'!$K$4^2) + (C405^2 * 'Monthly Returns'!$K$5^2) + (2 * A405 * B405 * 'Monthly Returns'!$K$3 * 'Monthly Returns'!$K$4 * 'Monthly Returns'!$N$3) + (2 * A405 * C405 * 'Monthly Returns'!$K$3 * 'Monthly Returns'!$K$5 * 'Monthly Returns'!$N$4) + (2 * B405 * C405 * 'Monthly Returns'!$K$4 * 'Monthly Returns'!$K$5 * 'Monthly Returns'!$N$5))</f>
        <v>11.156486085062106</v>
      </c>
      <c r="F405" s="8">
        <f t="shared" si="10"/>
        <v>9.2872493335572084E-2</v>
      </c>
    </row>
    <row r="406" spans="1:6" x14ac:dyDescent="0.25">
      <c r="A406">
        <v>0.04</v>
      </c>
      <c r="B406">
        <v>0.1</v>
      </c>
      <c r="C406">
        <v>0.86</v>
      </c>
      <c r="D406">
        <f>A406*'Monthly Returns'!$J$3 + B406*'Monthly Returns'!$J$4 + C406*'Monthly Returns'!$J$5</f>
        <v>1.0335963024999997</v>
      </c>
      <c r="E406">
        <f>SQRT((A406^2 * 'Monthly Returns'!$K$3^2) + (B406^2 * 'Monthly Returns'!$K$4^2) + (C406^2 * 'Monthly Returns'!$K$5^2) + (2 * A406 * B406 * 'Monthly Returns'!$K$3 * 'Monthly Returns'!$K$4 * 'Monthly Returns'!$N$3) + (2 * A406 * C406 * 'Monthly Returns'!$K$3 * 'Monthly Returns'!$K$5 * 'Monthly Returns'!$N$4) + (2 * B406 * C406 * 'Monthly Returns'!$K$4 * 'Monthly Returns'!$K$5 * 'Monthly Returns'!$N$5))</f>
        <v>11.055876939597825</v>
      </c>
      <c r="F406" s="8">
        <f t="shared" si="10"/>
        <v>9.3488405139357342E-2</v>
      </c>
    </row>
    <row r="407" spans="1:6" x14ac:dyDescent="0.25">
      <c r="A407">
        <v>0.04</v>
      </c>
      <c r="B407">
        <v>0.11</v>
      </c>
      <c r="C407">
        <v>0.85</v>
      </c>
      <c r="D407">
        <f>A407*'Monthly Returns'!$J$3 + B407*'Monthly Returns'!$J$4 + C407*'Monthly Returns'!$J$5</f>
        <v>1.0310619254166664</v>
      </c>
      <c r="E407">
        <f>SQRT((A407^2 * 'Monthly Returns'!$K$3^2) + (B407^2 * 'Monthly Returns'!$K$4^2) + (C407^2 * 'Monthly Returns'!$K$5^2) + (2 * A407 * B407 * 'Monthly Returns'!$K$3 * 'Monthly Returns'!$K$4 * 'Monthly Returns'!$N$3) + (2 * A407 * C407 * 'Monthly Returns'!$K$3 * 'Monthly Returns'!$K$5 * 'Monthly Returns'!$N$4) + (2 * B407 * C407 * 'Monthly Returns'!$K$4 * 'Monthly Returns'!$K$5 * 'Monthly Returns'!$N$5))</f>
        <v>10.955972476050951</v>
      </c>
      <c r="F407" s="8">
        <f t="shared" si="10"/>
        <v>9.4109576093815608E-2</v>
      </c>
    </row>
    <row r="408" spans="1:6" x14ac:dyDescent="0.25">
      <c r="A408">
        <v>0.04</v>
      </c>
      <c r="B408">
        <v>0.12</v>
      </c>
      <c r="C408">
        <v>0.84</v>
      </c>
      <c r="D408">
        <f>A408*'Monthly Returns'!$J$3 + B408*'Monthly Returns'!$J$4 + C408*'Monthly Returns'!$J$5</f>
        <v>1.0285275483333329</v>
      </c>
      <c r="E408">
        <f>SQRT((A408^2 * 'Monthly Returns'!$K$3^2) + (B408^2 * 'Monthly Returns'!$K$4^2) + (C408^2 * 'Monthly Returns'!$K$5^2) + (2 * A408 * B408 * 'Monthly Returns'!$K$3 * 'Monthly Returns'!$K$4 * 'Monthly Returns'!$N$3) + (2 * A408 * C408 * 'Monthly Returns'!$K$3 * 'Monthly Returns'!$K$5 * 'Monthly Returns'!$N$4) + (2 * B408 * C408 * 'Monthly Returns'!$K$4 * 'Monthly Returns'!$K$5 * 'Monthly Returns'!$N$5))</f>
        <v>10.856792147938975</v>
      </c>
      <c r="F408" s="8">
        <f t="shared" si="10"/>
        <v>9.4735860677648318E-2</v>
      </c>
    </row>
    <row r="409" spans="1:6" x14ac:dyDescent="0.25">
      <c r="A409">
        <v>0.04</v>
      </c>
      <c r="B409">
        <v>0.13</v>
      </c>
      <c r="C409">
        <v>0.83</v>
      </c>
      <c r="D409">
        <f>A409*'Monthly Returns'!$J$3 + B409*'Monthly Returns'!$J$4 + C409*'Monthly Returns'!$J$5</f>
        <v>1.0259931712499997</v>
      </c>
      <c r="E409">
        <f>SQRT((A409^2 * 'Monthly Returns'!$K$3^2) + (B409^2 * 'Monthly Returns'!$K$4^2) + (C409^2 * 'Monthly Returns'!$K$5^2) + (2 * A409 * B409 * 'Monthly Returns'!$K$3 * 'Monthly Returns'!$K$4 * 'Monthly Returns'!$N$3) + (2 * A409 * C409 * 'Monthly Returns'!$K$3 * 'Monthly Returns'!$K$5 * 'Monthly Returns'!$N$4) + (2 * B409 * C409 * 'Monthly Returns'!$K$4 * 'Monthly Returns'!$K$5 * 'Monthly Returns'!$N$5))</f>
        <v>10.758355982501286</v>
      </c>
      <c r="F409" s="8">
        <f t="shared" si="10"/>
        <v>9.5367096322040393E-2</v>
      </c>
    </row>
    <row r="410" spans="1:6" x14ac:dyDescent="0.25">
      <c r="A410">
        <v>0.04</v>
      </c>
      <c r="B410">
        <v>0.14000000000000001</v>
      </c>
      <c r="C410">
        <v>0.82</v>
      </c>
      <c r="D410">
        <f>A410*'Monthly Returns'!$J$3 + B410*'Monthly Returns'!$J$4 + C410*'Monthly Returns'!$J$5</f>
        <v>1.0234587941666664</v>
      </c>
      <c r="E410">
        <f>SQRT((A410^2 * 'Monthly Returns'!$K$3^2) + (B410^2 * 'Monthly Returns'!$K$4^2) + (C410^2 * 'Monthly Returns'!$K$5^2) + (2 * A410 * B410 * 'Monthly Returns'!$K$3 * 'Monthly Returns'!$K$4 * 'Monthly Returns'!$N$3) + (2 * A410 * C410 * 'Monthly Returns'!$K$3 * 'Monthly Returns'!$K$5 * 'Monthly Returns'!$N$4) + (2 * B410 * C410 * 'Monthly Returns'!$K$4 * 'Monthly Returns'!$K$5 * 'Monthly Returns'!$N$5))</f>
        <v>10.660684593589728</v>
      </c>
      <c r="F410" s="8">
        <f t="shared" si="10"/>
        <v>9.6003102350675718E-2</v>
      </c>
    </row>
    <row r="411" spans="1:6" x14ac:dyDescent="0.25">
      <c r="A411">
        <v>0.04</v>
      </c>
      <c r="B411">
        <v>0.15</v>
      </c>
      <c r="C411">
        <v>0.81</v>
      </c>
      <c r="D411">
        <f>A411*'Monthly Returns'!$J$3 + B411*'Monthly Returns'!$J$4 + C411*'Monthly Returns'!$J$5</f>
        <v>1.0209244170833331</v>
      </c>
      <c r="E411">
        <f>SQRT((A411^2 * 'Monthly Returns'!$K$3^2) + (B411^2 * 'Monthly Returns'!$K$4^2) + (C411^2 * 'Monthly Returns'!$K$5^2) + (2 * A411 * B411 * 'Monthly Returns'!$K$3 * 'Monthly Returns'!$K$4 * 'Monthly Returns'!$N$3) + (2 * A411 * C411 * 'Monthly Returns'!$K$3 * 'Monthly Returns'!$K$5 * 'Monthly Returns'!$N$4) + (2 * B411 * C411 * 'Monthly Returns'!$K$4 * 'Monthly Returns'!$K$5 * 'Monthly Returns'!$N$5))</f>
        <v>10.563799194271443</v>
      </c>
      <c r="F411" s="8">
        <f t="shared" si="10"/>
        <v>9.6643678879939521E-2</v>
      </c>
    </row>
    <row r="412" spans="1:6" x14ac:dyDescent="0.25">
      <c r="A412">
        <v>0.04</v>
      </c>
      <c r="B412">
        <v>0.16</v>
      </c>
      <c r="C412">
        <v>0.8</v>
      </c>
      <c r="D412">
        <f>A412*'Monthly Returns'!$J$3 + B412*'Monthly Returns'!$J$4 + C412*'Monthly Returns'!$J$5</f>
        <v>1.0183900399999997</v>
      </c>
      <c r="E412">
        <f>SQRT((A412^2 * 'Monthly Returns'!$K$3^2) + (B412^2 * 'Monthly Returns'!$K$4^2) + (C412^2 * 'Monthly Returns'!$K$5^2) + (2 * A412 * B412 * 'Monthly Returns'!$K$3 * 'Monthly Returns'!$K$4 * 'Monthly Returns'!$N$3) + (2 * A412 * C412 * 'Monthly Returns'!$K$3 * 'Monthly Returns'!$K$5 * 'Monthly Returns'!$N$4) + (2 * B412 * C412 * 'Monthly Returns'!$K$4 * 'Monthly Returns'!$K$5 * 'Monthly Returns'!$N$5))</f>
        <v>10.467721609065029</v>
      </c>
      <c r="F412" s="8">
        <f t="shared" si="10"/>
        <v>9.7288605680731485E-2</v>
      </c>
    </row>
    <row r="413" spans="1:6" x14ac:dyDescent="0.25">
      <c r="A413">
        <v>0.04</v>
      </c>
      <c r="B413">
        <v>0.17</v>
      </c>
      <c r="C413">
        <v>0.79</v>
      </c>
      <c r="D413">
        <f>A413*'Monthly Returns'!$J$3 + B413*'Monthly Returns'!$J$4 + C413*'Monthly Returns'!$J$5</f>
        <v>1.0158556629166664</v>
      </c>
      <c r="E413">
        <f>SQRT((A413^2 * 'Monthly Returns'!$K$3^2) + (B413^2 * 'Monthly Returns'!$K$4^2) + (C413^2 * 'Monthly Returns'!$K$5^2) + (2 * A413 * B413 * 'Monthly Returns'!$K$3 * 'Monthly Returns'!$K$4 * 'Monthly Returns'!$N$3) + (2 * A413 * C413 * 'Monthly Returns'!$K$3 * 'Monthly Returns'!$K$5 * 'Monthly Returns'!$N$4) + (2 * B413 * C413 * 'Monthly Returns'!$K$4 * 'Monthly Returns'!$K$5 * 'Monthly Returns'!$N$5))</f>
        <v>10.372474285723358</v>
      </c>
      <c r="F413" s="8">
        <f t="shared" si="10"/>
        <v>9.7937641003833287E-2</v>
      </c>
    </row>
    <row r="414" spans="1:6" x14ac:dyDescent="0.25">
      <c r="A414">
        <v>0.04</v>
      </c>
      <c r="B414">
        <v>0.18</v>
      </c>
      <c r="C414">
        <v>0.78</v>
      </c>
      <c r="D414">
        <f>A414*'Monthly Returns'!$J$3 + B414*'Monthly Returns'!$J$4 + C414*'Monthly Returns'!$J$5</f>
        <v>1.0133212858333329</v>
      </c>
      <c r="E414">
        <f>SQRT((A414^2 * 'Monthly Returns'!$K$3^2) + (B414^2 * 'Monthly Returns'!$K$4^2) + (C414^2 * 'Monthly Returns'!$K$5^2) + (2 * A414 * B414 * 'Monthly Returns'!$K$3 * 'Monthly Returns'!$K$4 * 'Monthly Returns'!$N$3) + (2 * A414 * C414 * 'Monthly Returns'!$K$3 * 'Monthly Returns'!$K$5 * 'Monthly Returns'!$N$4) + (2 * B414 * C414 * 'Monthly Returns'!$K$4 * 'Monthly Returns'!$K$5 * 'Monthly Returns'!$N$5))</f>
        <v>10.278080306468034</v>
      </c>
      <c r="F414" s="8">
        <f t="shared" si="10"/>
        <v>9.859052037136215E-2</v>
      </c>
    </row>
    <row r="415" spans="1:6" x14ac:dyDescent="0.25">
      <c r="A415">
        <v>0.04</v>
      </c>
      <c r="B415">
        <v>0.19</v>
      </c>
      <c r="C415">
        <v>0.77</v>
      </c>
      <c r="D415">
        <f>A415*'Monthly Returns'!$J$3 + B415*'Monthly Returns'!$J$4 + C415*'Monthly Returns'!$J$5</f>
        <v>1.0107869087499997</v>
      </c>
      <c r="E415">
        <f>SQRT((A415^2 * 'Monthly Returns'!$K$3^2) + (B415^2 * 'Monthly Returns'!$K$4^2) + (C415^2 * 'Monthly Returns'!$K$5^2) + (2 * A415 * B415 * 'Monthly Returns'!$K$3 * 'Monthly Returns'!$K$4 * 'Monthly Returns'!$N$3) + (2 * A415 * C415 * 'Monthly Returns'!$K$3 * 'Monthly Returns'!$K$5 * 'Monthly Returns'!$N$4) + (2 * B415 * C415 * 'Monthly Returns'!$K$4 * 'Monthly Returns'!$K$5 * 'Monthly Returns'!$N$5))</f>
        <v>10.18456339857179</v>
      </c>
      <c r="F415" s="8">
        <f t="shared" si="10"/>
        <v>9.9246955337500789E-2</v>
      </c>
    </row>
    <row r="416" spans="1:6" x14ac:dyDescent="0.25">
      <c r="A416">
        <v>0.04</v>
      </c>
      <c r="B416">
        <v>0.2</v>
      </c>
      <c r="C416">
        <v>0.76</v>
      </c>
      <c r="D416">
        <f>A416*'Monthly Returns'!$J$3 + B416*'Monthly Returns'!$J$4 + C416*'Monthly Returns'!$J$5</f>
        <v>1.0082525316666664</v>
      </c>
      <c r="E416">
        <f>SQRT((A416^2 * 'Monthly Returns'!$K$3^2) + (B416^2 * 'Monthly Returns'!$K$4^2) + (C416^2 * 'Monthly Returns'!$K$5^2) + (2 * A416 * B416 * 'Monthly Returns'!$K$3 * 'Monthly Returns'!$K$4 * 'Monthly Returns'!$N$3) + (2 * A416 * C416 * 'Monthly Returns'!$K$3 * 'Monthly Returns'!$K$5 * 'Monthly Returns'!$N$4) + (2 * B416 * C416 * 'Monthly Returns'!$K$4 * 'Monthly Returns'!$K$5 * 'Monthly Returns'!$N$5))</f>
        <v>10.091947944176024</v>
      </c>
      <c r="F416" s="8">
        <f t="shared" si="10"/>
        <v>9.990663222242642E-2</v>
      </c>
    </row>
    <row r="417" spans="1:6" x14ac:dyDescent="0.25">
      <c r="A417">
        <v>0.04</v>
      </c>
      <c r="B417">
        <v>0.21</v>
      </c>
      <c r="C417">
        <v>0.75</v>
      </c>
      <c r="D417">
        <f>A417*'Monthly Returns'!$J$3 + B417*'Monthly Returns'!$J$4 + C417*'Monthly Returns'!$J$5</f>
        <v>1.0057181545833331</v>
      </c>
      <c r="E417">
        <f>SQRT((A417^2 * 'Monthly Returns'!$K$3^2) + (B417^2 * 'Monthly Returns'!$K$4^2) + (C417^2 * 'Monthly Returns'!$K$5^2) + (2 * A417 * B417 * 'Monthly Returns'!$K$3 * 'Monthly Returns'!$K$4 * 'Monthly Returns'!$N$3) + (2 * A417 * C417 * 'Monthly Returns'!$K$3 * 'Monthly Returns'!$K$5 * 'Monthly Returns'!$N$4) + (2 * B417 * C417 * 'Monthly Returns'!$K$4 * 'Monthly Returns'!$K$5 * 'Monthly Returns'!$N$5))</f>
        <v>10.000258989221109</v>
      </c>
      <c r="F417" s="8">
        <f t="shared" si="10"/>
        <v>0.10056921082417543</v>
      </c>
    </row>
    <row r="418" spans="1:6" x14ac:dyDescent="0.25">
      <c r="A418">
        <v>0.04</v>
      </c>
      <c r="B418">
        <v>0.22</v>
      </c>
      <c r="C418">
        <v>0.74</v>
      </c>
      <c r="D418">
        <f>A418*'Monthly Returns'!$J$3 + B418*'Monthly Returns'!$J$4 + C418*'Monthly Returns'!$J$5</f>
        <v>1.0031837774999999</v>
      </c>
      <c r="E418">
        <f>SQRT((A418^2 * 'Monthly Returns'!$K$3^2) + (B418^2 * 'Monthly Returns'!$K$4^2) + (C418^2 * 'Monthly Returns'!$K$5^2) + (2 * A418 * B418 * 'Monthly Returns'!$K$3 * 'Monthly Returns'!$K$4 * 'Monthly Returns'!$N$3) + (2 * A418 * C418 * 'Monthly Returns'!$K$3 * 'Monthly Returns'!$K$5 * 'Monthly Returns'!$N$4) + (2 * B418 * C418 * 'Monthly Returns'!$K$4 * 'Monthly Returns'!$K$5 * 'Monthly Returns'!$N$5))</f>
        <v>9.9095222513572718</v>
      </c>
      <c r="F418" s="8">
        <f t="shared" si="10"/>
        <v>0.10123432311407317</v>
      </c>
    </row>
    <row r="419" spans="1:6" x14ac:dyDescent="0.25">
      <c r="A419">
        <v>0.04</v>
      </c>
      <c r="B419">
        <v>0.23</v>
      </c>
      <c r="C419">
        <v>0.73</v>
      </c>
      <c r="D419">
        <f>A419*'Monthly Returns'!$J$3 + B419*'Monthly Returns'!$J$4 + C419*'Monthly Returns'!$J$5</f>
        <v>1.0006494004166664</v>
      </c>
      <c r="E419">
        <f>SQRT((A419^2 * 'Monthly Returns'!$K$3^2) + (B419^2 * 'Monthly Returns'!$K$4^2) + (C419^2 * 'Monthly Returns'!$K$5^2) + (2 * A419 * B419 * 'Monthly Returns'!$K$3 * 'Monthly Returns'!$K$4 * 'Monthly Returns'!$N$3) + (2 * A419 * C419 * 'Monthly Returns'!$K$3 * 'Monthly Returns'!$K$5 * 'Monthly Returns'!$N$4) + (2 * B419 * C419 * 'Monthly Returns'!$K$4 * 'Monthly Returns'!$K$5 * 'Monthly Returns'!$N$5))</f>
        <v>9.8197641266937037</v>
      </c>
      <c r="F419" s="8">
        <f t="shared" si="10"/>
        <v>0.10190157192233733</v>
      </c>
    </row>
    <row r="420" spans="1:6" x14ac:dyDescent="0.25">
      <c r="A420">
        <v>0.04</v>
      </c>
      <c r="B420">
        <v>0.24</v>
      </c>
      <c r="C420">
        <v>0.72</v>
      </c>
      <c r="D420">
        <f>A420*'Monthly Returns'!$J$3 + B420*'Monthly Returns'!$J$4 + C420*'Monthly Returns'!$J$5</f>
        <v>0.99811502333333313</v>
      </c>
      <c r="E420">
        <f>SQRT((A420^2 * 'Monthly Returns'!$K$3^2) + (B420^2 * 'Monthly Returns'!$K$4^2) + (C420^2 * 'Monthly Returns'!$K$5^2) + (2 * A420 * B420 * 'Monthly Returns'!$K$3 * 'Monthly Returns'!$K$4 * 'Monthly Returns'!$N$3) + (2 * A420 * C420 * 'Monthly Returns'!$K$3 * 'Monthly Returns'!$K$5 * 'Monthly Returns'!$N$4) + (2 * B420 * C420 * 'Monthly Returns'!$K$4 * 'Monthly Returns'!$K$5 * 'Monthly Returns'!$N$5))</f>
        <v>9.7310116952331658</v>
      </c>
      <c r="F420" s="8">
        <f t="shared" si="10"/>
        <v>0.10257052962152639</v>
      </c>
    </row>
    <row r="421" spans="1:6" x14ac:dyDescent="0.25">
      <c r="A421">
        <v>0.04</v>
      </c>
      <c r="B421">
        <v>0.25</v>
      </c>
      <c r="C421">
        <v>0.71</v>
      </c>
      <c r="D421">
        <f>A421*'Monthly Returns'!$J$3 + B421*'Monthly Returns'!$J$4 + C421*'Monthly Returns'!$J$5</f>
        <v>0.99558064624999976</v>
      </c>
      <c r="E421">
        <f>SQRT((A421^2 * 'Monthly Returns'!$K$3^2) + (B421^2 * 'Monthly Returns'!$K$4^2) + (C421^2 * 'Monthly Returns'!$K$5^2) + (2 * A421 * B421 * 'Monthly Returns'!$K$3 * 'Monthly Returns'!$K$4 * 'Monthly Returns'!$N$3) + (2 * A421 * C421 * 'Monthly Returns'!$K$3 * 'Monthly Returns'!$K$5 * 'Monthly Returns'!$N$4) + (2 * B421 * C421 * 'Monthly Returns'!$K$4 * 'Monthly Returns'!$K$5 * 'Monthly Returns'!$N$5))</f>
        <v>9.6432927248288554</v>
      </c>
      <c r="F421" s="8">
        <f t="shared" si="10"/>
        <v>0.10324073681665293</v>
      </c>
    </row>
    <row r="422" spans="1:6" x14ac:dyDescent="0.25">
      <c r="A422">
        <v>0.04</v>
      </c>
      <c r="B422">
        <v>0.26</v>
      </c>
      <c r="C422">
        <v>0.7</v>
      </c>
      <c r="D422">
        <f>A422*'Monthly Returns'!$J$3 + B422*'Monthly Returns'!$J$4 + C422*'Monthly Returns'!$J$5</f>
        <v>0.99304626916666638</v>
      </c>
      <c r="E422">
        <f>SQRT((A422^2 * 'Monthly Returns'!$K$3^2) + (B422^2 * 'Monthly Returns'!$K$4^2) + (C422^2 * 'Monthly Returns'!$K$5^2) + (2 * A422 * B422 * 'Monthly Returns'!$K$3 * 'Monthly Returns'!$K$4 * 'Monthly Returns'!$N$3) + (2 * A422 * C422 * 'Monthly Returns'!$K$3 * 'Monthly Returns'!$K$5 * 'Monthly Returns'!$N$4) + (2 * B422 * C422 * 'Monthly Returns'!$K$4 * 'Monthly Returns'!$K$5 * 'Monthly Returns'!$N$5))</f>
        <v>9.5566356734898061</v>
      </c>
      <c r="F422" s="8">
        <f t="shared" si="10"/>
        <v>0.10391170105201203</v>
      </c>
    </row>
    <row r="423" spans="1:6" x14ac:dyDescent="0.25">
      <c r="A423">
        <v>0.04</v>
      </c>
      <c r="B423">
        <v>0.27</v>
      </c>
      <c r="C423">
        <v>0.69</v>
      </c>
      <c r="D423">
        <f>A423*'Monthly Returns'!$J$3 + B423*'Monthly Returns'!$J$4 + C423*'Monthly Returns'!$J$5</f>
        <v>0.99051189208333301</v>
      </c>
      <c r="E423">
        <f>SQRT((A423^2 * 'Monthly Returns'!$K$3^2) + (B423^2 * 'Monthly Returns'!$K$4^2) + (C423^2 * 'Monthly Returns'!$K$5^2) + (2 * A423 * B423 * 'Monthly Returns'!$K$3 * 'Monthly Returns'!$K$4 * 'Monthly Returns'!$N$3) + (2 * A423 * C423 * 'Monthly Returns'!$K$3 * 'Monthly Returns'!$K$5 * 'Monthly Returns'!$N$4) + (2 * B423 * C423 * 'Monthly Returns'!$K$4 * 'Monthly Returns'!$K$5 * 'Monthly Returns'!$N$5))</f>
        <v>9.4710696898506264</v>
      </c>
      <c r="F423" s="8">
        <f t="shared" si="10"/>
        <v>0.1045828955460843</v>
      </c>
    </row>
    <row r="424" spans="1:6" x14ac:dyDescent="0.25">
      <c r="A424">
        <v>0.04</v>
      </c>
      <c r="B424">
        <v>0.28000000000000003</v>
      </c>
      <c r="C424">
        <v>0.68</v>
      </c>
      <c r="D424">
        <f>A424*'Monthly Returns'!$J$3 + B424*'Monthly Returns'!$J$4 + C424*'Monthly Returns'!$J$5</f>
        <v>0.98797751499999986</v>
      </c>
      <c r="E424">
        <f>SQRT((A424^2 * 'Monthly Returns'!$K$3^2) + (B424^2 * 'Monthly Returns'!$K$4^2) + (C424^2 * 'Monthly Returns'!$K$5^2) + (2 * A424 * B424 * 'Monthly Returns'!$K$3 * 'Monthly Returns'!$K$4 * 'Monthly Returns'!$N$3) + (2 * A424 * C424 * 'Monthly Returns'!$K$3 * 'Monthly Returns'!$K$5 * 'Monthly Returns'!$N$4) + (2 * B424 * C424 * 'Monthly Returns'!$K$4 * 'Monthly Returns'!$K$5 * 'Monthly Returns'!$N$5))</f>
        <v>9.3866246116111896</v>
      </c>
      <c r="F424" s="8">
        <f t="shared" si="10"/>
        <v>0.10525375796725465</v>
      </c>
    </row>
    <row r="425" spans="1:6" x14ac:dyDescent="0.25">
      <c r="A425">
        <v>0.04</v>
      </c>
      <c r="B425">
        <v>0.28999999999999998</v>
      </c>
      <c r="C425">
        <v>0.67</v>
      </c>
      <c r="D425">
        <f>A425*'Monthly Returns'!$J$3 + B425*'Monthly Returns'!$J$4 + C425*'Monthly Returns'!$J$5</f>
        <v>0.98544313791666638</v>
      </c>
      <c r="E425">
        <f>SQRT((A425^2 * 'Monthly Returns'!$K$3^2) + (B425^2 * 'Monthly Returns'!$K$4^2) + (C425^2 * 'Monthly Returns'!$K$5^2) + (2 * A425 * B425 * 'Monthly Returns'!$K$3 * 'Monthly Returns'!$K$4 * 'Monthly Returns'!$N$3) + (2 * A425 * C425 * 'Monthly Returns'!$K$3 * 'Monthly Returns'!$K$5 * 'Monthly Returns'!$N$4) + (2 * B425 * C425 * 'Monthly Returns'!$K$4 * 'Monthly Returns'!$K$5 * 'Monthly Returns'!$N$5))</f>
        <v>9.3033309617421942</v>
      </c>
      <c r="F425" s="8">
        <f t="shared" si="10"/>
        <v>0.10592368926453055</v>
      </c>
    </row>
    <row r="426" spans="1:6" x14ac:dyDescent="0.25">
      <c r="A426">
        <v>0.04</v>
      </c>
      <c r="B426">
        <v>0.3</v>
      </c>
      <c r="C426">
        <v>0.66</v>
      </c>
      <c r="D426">
        <f>A426*'Monthly Returns'!$J$3 + B426*'Monthly Returns'!$J$4 + C426*'Monthly Returns'!$J$5</f>
        <v>0.98290876083333312</v>
      </c>
      <c r="E426">
        <f>SQRT((A426^2 * 'Monthly Returns'!$K$3^2) + (B426^2 * 'Monthly Returns'!$K$4^2) + (C426^2 * 'Monthly Returns'!$K$5^2) + (2 * A426 * B426 * 'Monthly Returns'!$K$3 * 'Monthly Returns'!$K$4 * 'Monthly Returns'!$N$3) + (2 * A426 * C426 * 'Monthly Returns'!$K$3 * 'Monthly Returns'!$K$5 * 'Monthly Returns'!$N$4) + (2 * B426 * C426 * 'Monthly Returns'!$K$4 * 'Monthly Returns'!$K$5 * 'Monthly Returns'!$N$5))</f>
        <v>9.2212199422432892</v>
      </c>
      <c r="F426" s="8">
        <f t="shared" si="10"/>
        <v>0.10659205256893768</v>
      </c>
    </row>
    <row r="427" spans="1:6" x14ac:dyDescent="0.25">
      <c r="A427">
        <v>0.04</v>
      </c>
      <c r="B427">
        <v>0.31</v>
      </c>
      <c r="C427">
        <v>0.65</v>
      </c>
      <c r="D427">
        <f>A427*'Monthly Returns'!$J$3 + B427*'Monthly Returns'!$J$4 + C427*'Monthly Returns'!$J$5</f>
        <v>0.98037438374999974</v>
      </c>
      <c r="E427">
        <f>SQRT((A427^2 * 'Monthly Returns'!$K$3^2) + (B427^2 * 'Monthly Returns'!$K$4^2) + (C427^2 * 'Monthly Returns'!$K$5^2) + (2 * A427 * B427 * 'Monthly Returns'!$K$3 * 'Monthly Returns'!$K$4 * 'Monthly Returns'!$N$3) + (2 * A427 * C427 * 'Monthly Returns'!$K$3 * 'Monthly Returns'!$K$5 * 'Monthly Returns'!$N$4) + (2 * B427 * C427 * 'Monthly Returns'!$K$4 * 'Monthly Returns'!$K$5 * 'Monthly Returns'!$N$5))</f>
        <v>9.1403234252321806</v>
      </c>
      <c r="F427" s="8">
        <f t="shared" si="10"/>
        <v>0.1072581721827963</v>
      </c>
    </row>
    <row r="428" spans="1:6" x14ac:dyDescent="0.25">
      <c r="A428">
        <v>0.04</v>
      </c>
      <c r="B428">
        <v>0.32</v>
      </c>
      <c r="C428">
        <v>0.64</v>
      </c>
      <c r="D428">
        <f>A428*'Monthly Returns'!$J$3 + B428*'Monthly Returns'!$J$4 + C428*'Monthly Returns'!$J$5</f>
        <v>0.97784000666666637</v>
      </c>
      <c r="E428">
        <f>SQRT((A428^2 * 'Monthly Returns'!$K$3^2) + (B428^2 * 'Monthly Returns'!$K$4^2) + (C428^2 * 'Monthly Returns'!$K$5^2) + (2 * A428 * B428 * 'Monthly Returns'!$K$3 * 'Monthly Returns'!$K$4 * 'Monthly Returns'!$N$3) + (2 * A428 * C428 * 'Monthly Returns'!$K$3 * 'Monthly Returns'!$K$5 * 'Monthly Returns'!$N$4) + (2 * B428 * C428 * 'Monthly Returns'!$K$4 * 'Monthly Returns'!$K$5 * 'Monthly Returns'!$N$5))</f>
        <v>9.0606739411359083</v>
      </c>
      <c r="F428" s="8">
        <f t="shared" si="10"/>
        <v>0.10792133267562187</v>
      </c>
    </row>
    <row r="429" spans="1:6" x14ac:dyDescent="0.25">
      <c r="A429">
        <v>0.04</v>
      </c>
      <c r="B429">
        <v>0.33</v>
      </c>
      <c r="C429">
        <v>0.63</v>
      </c>
      <c r="D429">
        <f>A429*'Monthly Returns'!$J$3 + B429*'Monthly Returns'!$J$4 + C429*'Monthly Returns'!$J$5</f>
        <v>0.97530562958333311</v>
      </c>
      <c r="E429">
        <f>SQRT((A429^2 * 'Monthly Returns'!$K$3^2) + (B429^2 * 'Monthly Returns'!$K$4^2) + (C429^2 * 'Monthly Returns'!$K$5^2) + (2 * A429 * B429 * 'Monthly Returns'!$K$3 * 'Monthly Returns'!$K$4 * 'Monthly Returns'!$N$3) + (2 * A429 * C429 * 'Monthly Returns'!$K$3 * 'Monthly Returns'!$K$5 * 'Monthly Returns'!$N$4) + (2 * B429 * C429 * 'Monthly Returns'!$K$4 * 'Monthly Returns'!$K$5 * 'Monthly Returns'!$N$5))</f>
        <v>8.9823046637496606</v>
      </c>
      <c r="F429" s="8">
        <f t="shared" si="10"/>
        <v>0.10858077810691762</v>
      </c>
    </row>
    <row r="430" spans="1:6" x14ac:dyDescent="0.25">
      <c r="A430">
        <v>0.04</v>
      </c>
      <c r="B430">
        <v>0.34</v>
      </c>
      <c r="C430">
        <v>0.62</v>
      </c>
      <c r="D430">
        <f>A430*'Monthly Returns'!$J$3 + B430*'Monthly Returns'!$J$4 + C430*'Monthly Returns'!$J$5</f>
        <v>0.97277125249999974</v>
      </c>
      <c r="E430">
        <f>SQRT((A430^2 * 'Monthly Returns'!$K$3^2) + (B430^2 * 'Monthly Returns'!$K$4^2) + (C430^2 * 'Monthly Returns'!$K$5^2) + (2 * A430 * B430 * 'Monthly Returns'!$K$3 * 'Monthly Returns'!$K$4 * 'Monthly Returns'!$N$3) + (2 * A430 * C430 * 'Monthly Returns'!$K$3 * 'Monthly Returns'!$K$5 * 'Monthly Returns'!$N$4) + (2 * B430 * C430 * 'Monthly Returns'!$K$4 * 'Monthly Returns'!$K$5 * 'Monthly Returns'!$N$5))</f>
        <v>8.9052493919242295</v>
      </c>
      <c r="F430" s="8">
        <f t="shared" si="10"/>
        <v>0.10923571139761254</v>
      </c>
    </row>
    <row r="431" spans="1:6" x14ac:dyDescent="0.25">
      <c r="A431">
        <v>0.04</v>
      </c>
      <c r="B431">
        <v>0.35</v>
      </c>
      <c r="C431">
        <v>0.61</v>
      </c>
      <c r="D431">
        <f>A431*'Monthly Returns'!$J$3 + B431*'Monthly Returns'!$J$4 + C431*'Monthly Returns'!$J$5</f>
        <v>0.97023687541666637</v>
      </c>
      <c r="E431">
        <f>SQRT((A431^2 * 'Monthly Returns'!$K$3^2) + (B431^2 * 'Monthly Returns'!$K$4^2) + (C431^2 * 'Monthly Returns'!$K$5^2) + (2 * A431 * B431 * 'Monthly Returns'!$K$3 * 'Monthly Returns'!$K$4 * 'Monthly Returns'!$N$3) + (2 * A431 * C431 * 'Monthly Returns'!$K$3 * 'Monthly Returns'!$K$5 * 'Monthly Returns'!$N$4) + (2 * B431 * C431 * 'Monthly Returns'!$K$4 * 'Monthly Returns'!$K$5 * 'Monthly Returns'!$N$5))</f>
        <v>8.8295425276411255</v>
      </c>
      <c r="F431" s="8">
        <f t="shared" si="10"/>
        <v>0.1098852938733024</v>
      </c>
    </row>
    <row r="432" spans="1:6" x14ac:dyDescent="0.25">
      <c r="A432">
        <v>0.04</v>
      </c>
      <c r="B432">
        <v>0.36</v>
      </c>
      <c r="C432">
        <v>0.6</v>
      </c>
      <c r="D432">
        <f>A432*'Monthly Returns'!$J$3 + B432*'Monthly Returns'!$J$4 + C432*'Monthly Returns'!$J$5</f>
        <v>0.96770249833333299</v>
      </c>
      <c r="E432">
        <f>SQRT((A432^2 * 'Monthly Returns'!$K$3^2) + (B432^2 * 'Monthly Returns'!$K$4^2) + (C432^2 * 'Monthly Returns'!$K$5^2) + (2 * A432 * B432 * 'Monthly Returns'!$K$3 * 'Monthly Returns'!$K$4 * 'Monthly Returns'!$N$3) + (2 * A432 * C432 * 'Monthly Returns'!$K$3 * 'Monthly Returns'!$K$5 * 'Monthly Returns'!$N$4) + (2 * B432 * C432 * 'Monthly Returns'!$K$4 * 'Monthly Returns'!$K$5 * 'Monthly Returns'!$N$5))</f>
        <v>8.7552190502344356</v>
      </c>
      <c r="F432" s="8">
        <f t="shared" si="10"/>
        <v>0.11052864500373878</v>
      </c>
    </row>
    <row r="433" spans="1:6" x14ac:dyDescent="0.25">
      <c r="A433">
        <v>0.04</v>
      </c>
      <c r="B433">
        <v>0.37</v>
      </c>
      <c r="C433">
        <v>0.59</v>
      </c>
      <c r="D433">
        <f>A433*'Monthly Returns'!$J$3 + B433*'Monthly Returns'!$J$4 + C433*'Monthly Returns'!$J$5</f>
        <v>0.96516812124999962</v>
      </c>
      <c r="E433">
        <f>SQRT((A433^2 * 'Monthly Returns'!$K$3^2) + (B433^2 * 'Monthly Returns'!$K$4^2) + (C433^2 * 'Monthly Returns'!$K$5^2) + (2 * A433 * B433 * 'Monthly Returns'!$K$3 * 'Monthly Returns'!$K$4 * 'Monthly Returns'!$N$3) + (2 * A433 * C433 * 'Monthly Returns'!$K$3 * 'Monthly Returns'!$K$5 * 'Monthly Returns'!$N$4) + (2 * B433 * C433 * 'Monthly Returns'!$K$4 * 'Monthly Returns'!$K$5 * 'Monthly Returns'!$N$5))</f>
        <v>8.6823144865215021</v>
      </c>
      <c r="F433" s="8">
        <f t="shared" si="10"/>
        <v>0.11116484236413397</v>
      </c>
    </row>
    <row r="434" spans="1:6" x14ac:dyDescent="0.25">
      <c r="A434">
        <v>0.04</v>
      </c>
      <c r="B434">
        <v>0.38</v>
      </c>
      <c r="C434">
        <v>0.57999999999999996</v>
      </c>
      <c r="D434">
        <f>A434*'Monthly Returns'!$J$3 + B434*'Monthly Returns'!$J$4 + C434*'Monthly Returns'!$J$5</f>
        <v>0.96263374416666636</v>
      </c>
      <c r="E434">
        <f>SQRT((A434^2 * 'Monthly Returns'!$K$3^2) + (B434^2 * 'Monthly Returns'!$K$4^2) + (C434^2 * 'Monthly Returns'!$K$5^2) + (2 * A434 * B434 * 'Monthly Returns'!$K$3 * 'Monthly Returns'!$K$4 * 'Monthly Returns'!$N$3) + (2 * A434 * C434 * 'Monthly Returns'!$K$3 * 'Monthly Returns'!$K$5 * 'Monthly Returns'!$N$4) + (2 * B434 * C434 * 'Monthly Returns'!$K$4 * 'Monthly Returns'!$K$5 * 'Monthly Returns'!$N$5))</f>
        <v>8.6108648766103997</v>
      </c>
      <c r="F434" s="8">
        <f t="shared" si="10"/>
        <v>0.11179292184475663</v>
      </c>
    </row>
    <row r="435" spans="1:6" x14ac:dyDescent="0.25">
      <c r="A435">
        <v>0.04</v>
      </c>
      <c r="B435">
        <v>0.39</v>
      </c>
      <c r="C435">
        <v>0.56999999999999995</v>
      </c>
      <c r="D435">
        <f>A435*'Monthly Returns'!$J$3 + B435*'Monthly Returns'!$J$4 + C435*'Monthly Returns'!$J$5</f>
        <v>0.96009936708333299</v>
      </c>
      <c r="E435">
        <f>SQRT((A435^2 * 'Monthly Returns'!$K$3^2) + (B435^2 * 'Monthly Returns'!$K$4^2) + (C435^2 * 'Monthly Returns'!$K$5^2) + (2 * A435 * B435 * 'Monthly Returns'!$K$3 * 'Monthly Returns'!$K$4 * 'Monthly Returns'!$N$3) + (2 * A435 * C435 * 'Monthly Returns'!$K$3 * 'Monthly Returns'!$K$5 * 'Monthly Returns'!$N$4) + (2 * B435 * C435 * 'Monthly Returns'!$K$4 * 'Monthly Returns'!$K$5 * 'Monthly Returns'!$N$5))</f>
        <v>8.5409067351618226</v>
      </c>
      <c r="F435" s="8">
        <f t="shared" si="10"/>
        <v>0.11241187813592747</v>
      </c>
    </row>
    <row r="436" spans="1:6" x14ac:dyDescent="0.25">
      <c r="A436">
        <v>0.04</v>
      </c>
      <c r="B436">
        <v>0.4</v>
      </c>
      <c r="C436">
        <v>0.56000000000000005</v>
      </c>
      <c r="D436">
        <f>A436*'Monthly Returns'!$J$3 + B436*'Monthly Returns'!$J$4 + C436*'Monthly Returns'!$J$5</f>
        <v>0.95756498999999984</v>
      </c>
      <c r="E436">
        <f>SQRT((A436^2 * 'Monthly Returns'!$K$3^2) + (B436^2 * 'Monthly Returns'!$K$4^2) + (C436^2 * 'Monthly Returns'!$K$5^2) + (2 * A436 * B436 * 'Monthly Returns'!$K$3 * 'Monthly Returns'!$K$4 * 'Monthly Returns'!$N$3) + (2 * A436 * C436 * 'Monthly Returns'!$K$3 * 'Monthly Returns'!$K$5 * 'Monthly Returns'!$N$4) + (2 * B436 * C436 * 'Monthly Returns'!$K$4 * 'Monthly Returns'!$K$5 * 'Monthly Returns'!$N$5))</f>
        <v>8.4724770078962681</v>
      </c>
      <c r="F436" s="8">
        <f t="shared" si="10"/>
        <v>0.11302066551582947</v>
      </c>
    </row>
    <row r="437" spans="1:6" x14ac:dyDescent="0.25">
      <c r="A437">
        <v>0.04</v>
      </c>
      <c r="B437">
        <v>0.41</v>
      </c>
      <c r="C437">
        <v>0.55000000000000004</v>
      </c>
      <c r="D437">
        <f>A437*'Monthly Returns'!$J$3 + B437*'Monthly Returns'!$J$4 + C437*'Monthly Returns'!$J$5</f>
        <v>0.95503061291666635</v>
      </c>
      <c r="E437">
        <f>SQRT((A437^2 * 'Monthly Returns'!$K$3^2) + (B437^2 * 'Monthly Returns'!$K$4^2) + (C437^2 * 'Monthly Returns'!$K$5^2) + (2 * A437 * B437 * 'Monthly Returns'!$K$3 * 'Monthly Returns'!$K$4 * 'Monthly Returns'!$N$3) + (2 * A437 * C437 * 'Monthly Returns'!$K$3 * 'Monthly Returns'!$K$5 * 'Monthly Returns'!$N$4) + (2 * B437 * C437 * 'Monthly Returns'!$K$4 * 'Monthly Returns'!$K$5 * 'Monthly Returns'!$N$5))</f>
        <v>8.4056130231552757</v>
      </c>
      <c r="F437" s="8">
        <f t="shared" si="10"/>
        <v>0.11361819896845186</v>
      </c>
    </row>
    <row r="438" spans="1:6" x14ac:dyDescent="0.25">
      <c r="A438">
        <v>0.04</v>
      </c>
      <c r="B438">
        <v>0.42</v>
      </c>
      <c r="C438">
        <v>0.54</v>
      </c>
      <c r="D438">
        <f>A438*'Monthly Returns'!$J$3 + B438*'Monthly Returns'!$J$4 + C438*'Monthly Returns'!$J$5</f>
        <v>0.95249623583333309</v>
      </c>
      <c r="E438">
        <f>SQRT((A438^2 * 'Monthly Returns'!$K$3^2) + (B438^2 * 'Monthly Returns'!$K$4^2) + (C438^2 * 'Monthly Returns'!$K$5^2) + (2 * A438 * B438 * 'Monthly Returns'!$K$3 * 'Monthly Returns'!$K$4 * 'Monthly Returns'!$N$3) + (2 * A438 * C438 * 'Monthly Returns'!$K$3 * 'Monthly Returns'!$K$5 * 'Monthly Returns'!$N$4) + (2 * B438 * C438 * 'Monthly Returns'!$K$4 * 'Monthly Returns'!$K$5 * 'Monthly Returns'!$N$5))</f>
        <v>8.3403524383477148</v>
      </c>
      <c r="F438" s="8">
        <f t="shared" si="10"/>
        <v>0.11420335565843662</v>
      </c>
    </row>
    <row r="439" spans="1:6" x14ac:dyDescent="0.25">
      <c r="A439">
        <v>0.04</v>
      </c>
      <c r="B439">
        <v>0.43</v>
      </c>
      <c r="C439">
        <v>0.53</v>
      </c>
      <c r="D439">
        <f>A439*'Monthly Returns'!$J$3 + B439*'Monthly Returns'!$J$4 + C439*'Monthly Returns'!$J$5</f>
        <v>0.94996185874999972</v>
      </c>
      <c r="E439">
        <f>SQRT((A439^2 * 'Monthly Returns'!$K$3^2) + (B439^2 * 'Monthly Returns'!$K$4^2) + (C439^2 * 'Monthly Returns'!$K$5^2) + (2 * A439 * B439 * 'Monthly Returns'!$K$3 * 'Monthly Returns'!$K$4 * 'Monthly Returns'!$N$3) + (2 * A439 * C439 * 'Monthly Returns'!$K$3 * 'Monthly Returns'!$K$5 * 'Monthly Returns'!$N$4) + (2 * B439 * C439 * 'Monthly Returns'!$K$4 * 'Monthly Returns'!$K$5 * 'Monthly Returns'!$N$5))</f>
        <v>8.2767331811395337</v>
      </c>
      <c r="F439" s="8">
        <f t="shared" si="10"/>
        <v>0.11477497678851233</v>
      </c>
    </row>
    <row r="440" spans="1:6" x14ac:dyDescent="0.25">
      <c r="A440">
        <v>0.04</v>
      </c>
      <c r="B440">
        <v>0.44</v>
      </c>
      <c r="C440">
        <v>0.52</v>
      </c>
      <c r="D440">
        <f>A440*'Monthly Returns'!$J$3 + B440*'Monthly Returns'!$J$4 + C440*'Monthly Returns'!$J$5</f>
        <v>0.94742748166666635</v>
      </c>
      <c r="E440">
        <f>SQRT((A440^2 * 'Monthly Returns'!$K$3^2) + (B440^2 * 'Monthly Returns'!$K$4^2) + (C440^2 * 'Monthly Returns'!$K$5^2) + (2 * A440 * B440 * 'Monthly Returns'!$K$3 * 'Monthly Returns'!$K$4 * 'Monthly Returns'!$N$3) + (2 * A440 * C440 * 'Monthly Returns'!$K$3 * 'Monthly Returns'!$K$5 * 'Monthly Returns'!$N$4) + (2 * B440 * C440 * 'Monthly Returns'!$K$4 * 'Monthly Returns'!$K$5 * 'Monthly Returns'!$N$5))</f>
        <v>8.2147933852780515</v>
      </c>
      <c r="F440" s="8">
        <f t="shared" si="10"/>
        <v>0.1153318698635289</v>
      </c>
    </row>
    <row r="441" spans="1:6" x14ac:dyDescent="0.25">
      <c r="A441">
        <v>0.04</v>
      </c>
      <c r="B441">
        <v>0.45</v>
      </c>
      <c r="C441">
        <v>0.51</v>
      </c>
      <c r="D441">
        <f>A441*'Monthly Returns'!$J$3 + B441*'Monthly Returns'!$J$4 + C441*'Monthly Returns'!$J$5</f>
        <v>0.94489310458333309</v>
      </c>
      <c r="E441">
        <f>SQRT((A441^2 * 'Monthly Returns'!$K$3^2) + (B441^2 * 'Monthly Returns'!$K$4^2) + (C441^2 * 'Monthly Returns'!$K$5^2) + (2 * A441 * B441 * 'Monthly Returns'!$K$3 * 'Monthly Returns'!$K$4 * 'Monthly Returns'!$N$3) + (2 * A441 * C441 * 'Monthly Returns'!$K$3 * 'Monthly Returns'!$K$5 * 'Monthly Returns'!$N$4) + (2 * B441 * C441 * 'Monthly Returns'!$K$4 * 'Monthly Returns'!$K$5 * 'Monthly Returns'!$N$5))</f>
        <v>8.1545713209799242</v>
      </c>
      <c r="F441" s="8">
        <f t="shared" si="10"/>
        <v>0.1158728113827799</v>
      </c>
    </row>
    <row r="442" spans="1:6" x14ac:dyDescent="0.25">
      <c r="A442">
        <v>0.04</v>
      </c>
      <c r="B442">
        <v>0.46</v>
      </c>
      <c r="C442">
        <v>0.5</v>
      </c>
      <c r="D442">
        <f>A442*'Monthly Returns'!$J$3 + B442*'Monthly Returns'!$J$4 + C442*'Monthly Returns'!$J$5</f>
        <v>0.9423587274999996</v>
      </c>
      <c r="E442">
        <f>SQRT((A442^2 * 'Monthly Returns'!$K$3^2) + (B442^2 * 'Monthly Returns'!$K$4^2) + (C442^2 * 'Monthly Returns'!$K$5^2) + (2 * A442 * B442 * 'Monthly Returns'!$K$3 * 'Monthly Returns'!$K$4 * 'Monthly Returns'!$N$3) + (2 * A442 * C442 * 'Monthly Returns'!$K$3 * 'Monthly Returns'!$K$5 * 'Monthly Returns'!$N$4) + (2 * B442 * C442 * 'Monthly Returns'!$K$4 * 'Monthly Returns'!$K$5 * 'Monthly Returns'!$N$5))</f>
        <v>8.09610531985577</v>
      </c>
      <c r="F442" s="8">
        <f t="shared" si="10"/>
        <v>0.11639654997926675</v>
      </c>
    </row>
    <row r="443" spans="1:6" x14ac:dyDescent="0.25">
      <c r="A443">
        <v>0.04</v>
      </c>
      <c r="B443">
        <v>0.47</v>
      </c>
      <c r="C443">
        <v>0.49</v>
      </c>
      <c r="D443">
        <f>A443*'Monthly Returns'!$J$3 + B443*'Monthly Returns'!$J$4 + C443*'Monthly Returns'!$J$5</f>
        <v>0.93982435041666634</v>
      </c>
      <c r="E443">
        <f>SQRT((A443^2 * 'Monthly Returns'!$K$3^2) + (B443^2 * 'Monthly Returns'!$K$4^2) + (C443^2 * 'Monthly Returns'!$K$5^2) + (2 * A443 * B443 * 'Monthly Returns'!$K$3 * 'Monthly Returns'!$K$4 * 'Monthly Returns'!$N$3) + (2 * A443 * C443 * 'Monthly Returns'!$K$3 * 'Monthly Returns'!$K$5 * 'Monthly Returns'!$N$4) + (2 * B443 * C443 * 'Monthly Returns'!$K$4 * 'Monthly Returns'!$K$5 * 'Monthly Returns'!$N$5))</f>
        <v>8.0394336943937752</v>
      </c>
      <c r="F443" s="8">
        <f t="shared" si="10"/>
        <v>0.11690181002077847</v>
      </c>
    </row>
    <row r="444" spans="1:6" x14ac:dyDescent="0.25">
      <c r="A444">
        <v>0.04</v>
      </c>
      <c r="B444">
        <v>0.48</v>
      </c>
      <c r="C444">
        <v>0.48</v>
      </c>
      <c r="D444">
        <f>A444*'Monthly Returns'!$J$3 + B444*'Monthly Returns'!$J$4 + C444*'Monthly Returns'!$J$5</f>
        <v>0.93728997333333297</v>
      </c>
      <c r="E444">
        <f>SQRT((A444^2 * 'Monthly Returns'!$K$3^2) + (B444^2 * 'Monthly Returns'!$K$4^2) + (C444^2 * 'Monthly Returns'!$K$5^2) + (2 * A444 * B444 * 'Monthly Returns'!$K$3 * 'Monthly Returns'!$K$4 * 'Monthly Returns'!$N$3) + (2 * A444 * C444 * 'Monthly Returns'!$K$3 * 'Monthly Returns'!$K$5 * 'Monthly Returns'!$N$4) + (2 * B444 * C444 * 'Monthly Returns'!$K$4 * 'Monthly Returns'!$K$5 * 'Monthly Returns'!$N$5))</f>
        <v>7.984594652079676</v>
      </c>
      <c r="F444" s="8">
        <f t="shared" si="10"/>
        <v>0.11738729568309463</v>
      </c>
    </row>
    <row r="445" spans="1:6" x14ac:dyDescent="0.25">
      <c r="A445">
        <v>0.04</v>
      </c>
      <c r="B445">
        <v>0.49</v>
      </c>
      <c r="C445">
        <v>0.47</v>
      </c>
      <c r="D445">
        <f>A445*'Monthly Returns'!$J$3 + B445*'Monthly Returns'!$J$4 + C445*'Monthly Returns'!$J$5</f>
        <v>0.9347555962499996</v>
      </c>
      <c r="E445">
        <f>SQRT((A445^2 * 'Monthly Returns'!$K$3^2) + (B445^2 * 'Monthly Returns'!$K$4^2) + (C445^2 * 'Monthly Returns'!$K$5^2) + (2 * A445 * B445 * 'Monthly Returns'!$K$3 * 'Monthly Returns'!$K$4 * 'Monthly Returns'!$N$3) + (2 * A445 * C445 * 'Monthly Returns'!$K$3 * 'Monthly Returns'!$K$5 * 'Monthly Returns'!$N$4) + (2 * B445 * C445 * 'Monthly Returns'!$K$4 * 'Monthly Returns'!$K$5 * 'Monthly Returns'!$N$5))</f>
        <v>7.9316262042908443</v>
      </c>
      <c r="F445" s="8">
        <f t="shared" si="10"/>
        <v>0.11785169550026403</v>
      </c>
    </row>
    <row r="446" spans="1:6" x14ac:dyDescent="0.25">
      <c r="A446">
        <v>0.04</v>
      </c>
      <c r="B446">
        <v>0.5</v>
      </c>
      <c r="C446">
        <v>0.46</v>
      </c>
      <c r="D446">
        <f>A446*'Monthly Returns'!$J$3 + B446*'Monthly Returns'!$J$4 + C446*'Monthly Returns'!$J$5</f>
        <v>0.93222121916666634</v>
      </c>
      <c r="E446">
        <f>SQRT((A446^2 * 'Monthly Returns'!$K$3^2) + (B446^2 * 'Monthly Returns'!$K$4^2) + (C446^2 * 'Monthly Returns'!$K$5^2) + (2 * A446 * B446 * 'Monthly Returns'!$K$3 * 'Monthly Returns'!$K$4 * 'Monthly Returns'!$N$3) + (2 * A446 * C446 * 'Monthly Returns'!$K$3 * 'Monthly Returns'!$K$5 * 'Monthly Returns'!$N$4) + (2 * B446 * C446 * 'Monthly Returns'!$K$4 * 'Monthly Returns'!$K$5 * 'Monthly Returns'!$N$5))</f>
        <v>7.8805660701675091</v>
      </c>
      <c r="F446" s="8">
        <f t="shared" si="10"/>
        <v>0.11829368739076521</v>
      </c>
    </row>
    <row r="447" spans="1:6" x14ac:dyDescent="0.25">
      <c r="A447">
        <v>0.04</v>
      </c>
      <c r="B447">
        <v>0.51</v>
      </c>
      <c r="C447">
        <v>0.45</v>
      </c>
      <c r="D447">
        <f>A447*'Monthly Returns'!$J$3 + B447*'Monthly Returns'!$J$4 + C447*'Monthly Returns'!$J$5</f>
        <v>0.92968684208333308</v>
      </c>
      <c r="E447">
        <f>SQRT((A447^2 * 'Monthly Returns'!$K$3^2) + (B447^2 * 'Monthly Returns'!$K$4^2) + (C447^2 * 'Monthly Returns'!$K$5^2) + (2 * A447 * B447 * 'Monthly Returns'!$K$3 * 'Monthly Returns'!$K$4 * 'Monthly Returns'!$N$3) + (2 * A447 * C447 * 'Monthly Returns'!$K$3 * 'Monthly Returns'!$K$5 * 'Monthly Returns'!$N$4) + (2 * B447 * C447 * 'Monthly Returns'!$K$4 * 'Monthly Returns'!$K$5 * 'Monthly Returns'!$N$5))</f>
        <v>7.831451575733964</v>
      </c>
      <c r="F447" s="8">
        <f t="shared" si="10"/>
        <v>0.11871194415145225</v>
      </c>
    </row>
    <row r="448" spans="1:6" x14ac:dyDescent="0.25">
      <c r="A448">
        <v>0.04</v>
      </c>
      <c r="B448">
        <v>0.52</v>
      </c>
      <c r="C448">
        <v>0.44</v>
      </c>
      <c r="D448">
        <f>A448*'Monthly Returns'!$J$3 + B448*'Monthly Returns'!$J$4 + C448*'Monthly Returns'!$J$5</f>
        <v>0.92715246499999959</v>
      </c>
      <c r="E448">
        <f>SQRT((A448^2 * 'Monthly Returns'!$K$3^2) + (B448^2 * 'Monthly Returns'!$K$4^2) + (C448^2 * 'Monthly Returns'!$K$5^2) + (2 * A448 * B448 * 'Monthly Returns'!$K$3 * 'Monthly Returns'!$K$4 * 'Monthly Returns'!$N$3) + (2 * A448 * C448 * 'Monthly Returns'!$K$3 * 'Monthly Returns'!$K$5 * 'Monthly Returns'!$N$4) + (2 * B448 * C448 * 'Monthly Returns'!$K$4 * 'Monthly Returns'!$K$5 * 'Monthly Returns'!$N$5))</f>
        <v>7.7843195486159846</v>
      </c>
      <c r="F448" s="8">
        <f t="shared" si="10"/>
        <v>0.11910513940359026</v>
      </c>
    </row>
    <row r="449" spans="1:6" x14ac:dyDescent="0.25">
      <c r="A449">
        <v>0.04</v>
      </c>
      <c r="B449">
        <v>0.53</v>
      </c>
      <c r="C449">
        <v>0.43</v>
      </c>
      <c r="D449">
        <f>A449*'Monthly Returns'!$J$3 + B449*'Monthly Returns'!$J$4 + C449*'Monthly Returns'!$J$5</f>
        <v>0.92461808791666633</v>
      </c>
      <c r="E449">
        <f>SQRT((A449^2 * 'Monthly Returns'!$K$3^2) + (B449^2 * 'Monthly Returns'!$K$4^2) + (C449^2 * 'Monthly Returns'!$K$5^2) + (2 * A449 * B449 * 'Monthly Returns'!$K$3 * 'Monthly Returns'!$K$4 * 'Monthly Returns'!$N$3) + (2 * A449 * C449 * 'Monthly Returns'!$K$3 * 'Monthly Returns'!$K$5 * 'Monthly Returns'!$N$4) + (2 * B449 * C449 * 'Monthly Returns'!$K$4 * 'Monthly Returns'!$K$5 * 'Monthly Returns'!$N$5))</f>
        <v>7.7392062087769906</v>
      </c>
      <c r="F449" s="8">
        <f t="shared" si="10"/>
        <v>0.11947195396706992</v>
      </c>
    </row>
    <row r="450" spans="1:6" x14ac:dyDescent="0.25">
      <c r="A450">
        <v>0.04</v>
      </c>
      <c r="B450">
        <v>0.54</v>
      </c>
      <c r="C450">
        <v>0.42</v>
      </c>
      <c r="D450">
        <f>A450*'Monthly Returns'!$J$3 + B450*'Monthly Returns'!$J$4 + C450*'Monthly Returns'!$J$5</f>
        <v>0.92208371083333296</v>
      </c>
      <c r="E450">
        <f>SQRT((A450^2 * 'Monthly Returns'!$K$3^2) + (B450^2 * 'Monthly Returns'!$K$4^2) + (C450^2 * 'Monthly Returns'!$K$5^2) + (2 * A450 * B450 * 'Monthly Returns'!$K$3 * 'Monthly Returns'!$K$4 * 'Monthly Returns'!$N$3) + (2 * A450 * C450 * 'Monthly Returns'!$K$3 * 'Monthly Returns'!$K$5 * 'Monthly Returns'!$N$4) + (2 * B450 * C450 * 'Monthly Returns'!$K$4 * 'Monthly Returns'!$K$5 * 'Monthly Returns'!$N$5))</f>
        <v>7.6961470557733032</v>
      </c>
      <c r="F450" s="8">
        <f t="shared" ref="F450:F513" si="11">D450/E450</f>
        <v>0.11981108263018796</v>
      </c>
    </row>
    <row r="451" spans="1:6" x14ac:dyDescent="0.25">
      <c r="A451">
        <v>0.04</v>
      </c>
      <c r="B451">
        <v>0.55000000000000004</v>
      </c>
      <c r="C451">
        <v>0.41</v>
      </c>
      <c r="D451">
        <f>A451*'Monthly Returns'!$J$3 + B451*'Monthly Returns'!$J$4 + C451*'Monthly Returns'!$J$5</f>
        <v>0.91954933374999959</v>
      </c>
      <c r="E451">
        <f>SQRT((A451^2 * 'Monthly Returns'!$K$3^2) + (B451^2 * 'Monthly Returns'!$K$4^2) + (C451^2 * 'Monthly Returns'!$K$5^2) + (2 * A451 * B451 * 'Monthly Returns'!$K$3 * 'Monthly Returns'!$K$4 * 'Monthly Returns'!$N$3) + (2 * A451 * C451 * 'Monthly Returns'!$K$3 * 'Monthly Returns'!$K$5 * 'Monthly Returns'!$N$4) + (2 * B451 * C451 * 'Monthly Returns'!$K$4 * 'Monthly Returns'!$K$5 * 'Monthly Returns'!$N$5))</f>
        <v>7.6551767531071571</v>
      </c>
      <c r="F451" s="8">
        <f t="shared" si="11"/>
        <v>0.12012124127333364</v>
      </c>
    </row>
    <row r="452" spans="1:6" x14ac:dyDescent="0.25">
      <c r="A452">
        <v>0.04</v>
      </c>
      <c r="B452">
        <v>0.56000000000000005</v>
      </c>
      <c r="C452">
        <v>0.4</v>
      </c>
      <c r="D452">
        <f>A452*'Monthly Returns'!$J$3 + B452*'Monthly Returns'!$J$4 + C452*'Monthly Returns'!$J$5</f>
        <v>0.91701495666666633</v>
      </c>
      <c r="E452">
        <f>SQRT((A452^2 * 'Monthly Returns'!$K$3^2) + (B452^2 * 'Monthly Returns'!$K$4^2) + (C452^2 * 'Monthly Returns'!$K$5^2) + (2 * A452 * B452 * 'Monthly Returns'!$K$3 * 'Monthly Returns'!$K$4 * 'Monthly Returns'!$N$3) + (2 * A452 * C452 * 'Monthly Returns'!$K$3 * 'Monthly Returns'!$K$5 * 'Monthly Returns'!$N$4) + (2 * B452 * C452 * 'Monthly Returns'!$K$4 * 'Monthly Returns'!$K$5 * 'Monthly Returns'!$N$5))</f>
        <v>7.6163290103333106</v>
      </c>
      <c r="F452" s="8">
        <f t="shared" si="11"/>
        <v>0.12040117429571695</v>
      </c>
    </row>
    <row r="453" spans="1:6" x14ac:dyDescent="0.25">
      <c r="A453">
        <v>0.04</v>
      </c>
      <c r="B453">
        <v>0.56999999999999995</v>
      </c>
      <c r="C453">
        <v>0.39</v>
      </c>
      <c r="D453">
        <f>A453*'Monthly Returns'!$J$3 + B453*'Monthly Returns'!$J$4 + C453*'Monthly Returns'!$J$5</f>
        <v>0.91448057958333284</v>
      </c>
      <c r="E453">
        <f>SQRT((A453^2 * 'Monthly Returns'!$K$3^2) + (B453^2 * 'Monthly Returns'!$K$4^2) + (C453^2 * 'Monthly Returns'!$K$5^2) + (2 * A453 * B453 * 'Monthly Returns'!$K$3 * 'Monthly Returns'!$K$4 * 'Monthly Returns'!$N$3) + (2 * A453 * C453 * 'Monthly Returns'!$K$3 * 'Monthly Returns'!$K$5 * 'Monthly Returns'!$N$4) + (2 * B453 * C453 * 'Monthly Returns'!$K$4 * 'Monthly Returns'!$K$5 * 'Monthly Returns'!$N$5))</f>
        <v>7.5796364636495408</v>
      </c>
      <c r="F453" s="8">
        <f t="shared" si="11"/>
        <v>0.12064966228512455</v>
      </c>
    </row>
    <row r="454" spans="1:6" x14ac:dyDescent="0.25">
      <c r="A454">
        <v>0.04</v>
      </c>
      <c r="B454">
        <v>0.57999999999999996</v>
      </c>
      <c r="C454">
        <v>0.38</v>
      </c>
      <c r="D454">
        <f>A454*'Monthly Returns'!$J$3 + B454*'Monthly Returns'!$J$4 + C454*'Monthly Returns'!$J$5</f>
        <v>0.91194620249999958</v>
      </c>
      <c r="E454">
        <f>SQRT((A454^2 * 'Monthly Returns'!$K$3^2) + (B454^2 * 'Monthly Returns'!$K$4^2) + (C454^2 * 'Monthly Returns'!$K$5^2) + (2 * A454 * B454 * 'Monthly Returns'!$K$3 * 'Monthly Returns'!$K$4 * 'Monthly Returns'!$N$3) + (2 * A454 * C454 * 'Monthly Returns'!$K$3 * 'Monthly Returns'!$K$5 * 'Monthly Returns'!$N$4) + (2 * B454 * C454 * 'Monthly Returns'!$K$4 * 'Monthly Returns'!$K$5 * 'Monthly Returns'!$N$5))</f>
        <v>7.5451305557713857</v>
      </c>
      <c r="F454" s="8">
        <f t="shared" si="11"/>
        <v>0.12086552986183095</v>
      </c>
    </row>
    <row r="455" spans="1:6" x14ac:dyDescent="0.25">
      <c r="A455">
        <v>0.04</v>
      </c>
      <c r="B455">
        <v>0.59</v>
      </c>
      <c r="C455">
        <v>0.37</v>
      </c>
      <c r="D455">
        <f>A455*'Monthly Returns'!$J$3 + B455*'Monthly Returns'!$J$4 + C455*'Monthly Returns'!$J$5</f>
        <v>0.90941182541666632</v>
      </c>
      <c r="E455">
        <f>SQRT((A455^2 * 'Monthly Returns'!$K$3^2) + (B455^2 * 'Monthly Returns'!$K$4^2) + (C455^2 * 'Monthly Returns'!$K$5^2) + (2 * A455 * B455 * 'Monthly Returns'!$K$3 * 'Monthly Returns'!$K$4 * 'Monthly Returns'!$N$3) + (2 * A455 * C455 * 'Monthly Returns'!$K$3 * 'Monthly Returns'!$K$5 * 'Monthly Returns'!$N$4) + (2 * B455 * C455 * 'Monthly Returns'!$K$4 * 'Monthly Returns'!$K$5 * 'Monthly Returns'!$N$5))</f>
        <v>7.5128414159552657</v>
      </c>
      <c r="F455" s="8">
        <f t="shared" si="11"/>
        <v>0.12104765361948394</v>
      </c>
    </row>
    <row r="456" spans="1:6" x14ac:dyDescent="0.25">
      <c r="A456">
        <v>0.04</v>
      </c>
      <c r="B456">
        <v>0.6</v>
      </c>
      <c r="C456">
        <v>0.36</v>
      </c>
      <c r="D456">
        <f>A456*'Monthly Returns'!$J$3 + B456*'Monthly Returns'!$J$4 + C456*'Monthly Returns'!$J$5</f>
        <v>0.90687744833333306</v>
      </c>
      <c r="E456">
        <f>SQRT((A456^2 * 'Monthly Returns'!$K$3^2) + (B456^2 * 'Monthly Returns'!$K$4^2) + (C456^2 * 'Monthly Returns'!$K$5^2) + (2 * A456 * B456 * 'Monthly Returns'!$K$3 * 'Monthly Returns'!$K$4 * 'Monthly Returns'!$N$3) + (2 * A456 * C456 * 'Monthly Returns'!$K$3 * 'Monthly Returns'!$K$5 * 'Monthly Returns'!$N$4) + (2 * B456 * C456 * 'Monthly Returns'!$K$4 * 'Monthly Returns'!$K$5 * 'Monthly Returns'!$N$5))</f>
        <v>7.4827977410898141</v>
      </c>
      <c r="F456" s="8">
        <f t="shared" si="11"/>
        <v>0.12119497007829762</v>
      </c>
    </row>
    <row r="457" spans="1:6" x14ac:dyDescent="0.25">
      <c r="A457">
        <v>0.04</v>
      </c>
      <c r="B457">
        <v>0.61</v>
      </c>
      <c r="C457">
        <v>0.35</v>
      </c>
      <c r="D457">
        <f>A457*'Monthly Returns'!$J$3 + B457*'Monthly Returns'!$J$4 + C457*'Monthly Returns'!$J$5</f>
        <v>0.90434307124999957</v>
      </c>
      <c r="E457">
        <f>SQRT((A457^2 * 'Monthly Returns'!$K$3^2) + (B457^2 * 'Monthly Returns'!$K$4^2) + (C457^2 * 'Monthly Returns'!$K$5^2) + (2 * A457 * B457 * 'Monthly Returns'!$K$3 * 'Monthly Returns'!$K$4 * 'Monthly Returns'!$N$3) + (2 * A457 * C457 * 'Monthly Returns'!$K$3 * 'Monthly Returns'!$K$5 * 'Monthly Returns'!$N$4) + (2 * B457 * C457 * 'Monthly Returns'!$K$4 * 'Monthly Returns'!$K$5 * 'Monthly Returns'!$N$5))</f>
        <v>7.4550266788210298</v>
      </c>
      <c r="F457" s="8">
        <f t="shared" si="11"/>
        <v>0.12130648355949496</v>
      </c>
    </row>
    <row r="458" spans="1:6" x14ac:dyDescent="0.25">
      <c r="A458">
        <v>0.04</v>
      </c>
      <c r="B458">
        <v>0.62</v>
      </c>
      <c r="C458">
        <v>0.34</v>
      </c>
      <c r="D458">
        <f>A458*'Monthly Returns'!$J$3 + B458*'Monthly Returns'!$J$4 + C458*'Monthly Returns'!$J$5</f>
        <v>0.90180869416666631</v>
      </c>
      <c r="E458">
        <f>SQRT((A458^2 * 'Monthly Returns'!$K$3^2) + (B458^2 * 'Monthly Returns'!$K$4^2) + (C458^2 * 'Monthly Returns'!$K$5^2) + (2 * A458 * B458 * 'Monthly Returns'!$K$3 * 'Monthly Returns'!$K$4 * 'Monthly Returns'!$N$3) + (2 * A458 * C458 * 'Monthly Returns'!$K$3 * 'Monthly Returns'!$K$5 * 'Monthly Returns'!$N$4) + (2 * B458 * C458 * 'Monthly Returns'!$K$4 * 'Monthly Returns'!$K$5 * 'Monthly Returns'!$N$5))</f>
        <v>7.429553713710952</v>
      </c>
      <c r="F458" s="8">
        <f t="shared" si="11"/>
        <v>0.12138127388491902</v>
      </c>
    </row>
    <row r="459" spans="1:6" x14ac:dyDescent="0.25">
      <c r="A459">
        <v>0.04</v>
      </c>
      <c r="B459">
        <v>0.63</v>
      </c>
      <c r="C459">
        <v>0.33</v>
      </c>
      <c r="D459">
        <f>A459*'Monthly Returns'!$J$3 + B459*'Monthly Returns'!$J$4 + C459*'Monthly Returns'!$J$5</f>
        <v>0.89927431708333305</v>
      </c>
      <c r="E459">
        <f>SQRT((A459^2 * 'Monthly Returns'!$K$3^2) + (B459^2 * 'Monthly Returns'!$K$4^2) + (C459^2 * 'Monthly Returns'!$K$5^2) + (2 * A459 * B459 * 'Monthly Returns'!$K$3 * 'Monthly Returns'!$K$4 * 'Monthly Returns'!$N$3) + (2 * A459 * C459 * 'Monthly Returns'!$K$3 * 'Monthly Returns'!$K$5 * 'Monthly Returns'!$N$4) + (2 * B459 * C459 * 'Monthly Returns'!$K$4 * 'Monthly Returns'!$K$5 * 'Monthly Returns'!$N$5))</f>
        <v>7.4064025574503756</v>
      </c>
      <c r="F459" s="8">
        <f t="shared" si="11"/>
        <v>0.12141850380232433</v>
      </c>
    </row>
    <row r="460" spans="1:6" x14ac:dyDescent="0.25">
      <c r="A460">
        <v>0.04</v>
      </c>
      <c r="B460">
        <v>0.64</v>
      </c>
      <c r="C460">
        <v>0.32</v>
      </c>
      <c r="D460">
        <f>A460*'Monthly Returns'!$J$3 + B460*'Monthly Returns'!$J$4 + C460*'Monthly Returns'!$J$5</f>
        <v>0.89673993999999968</v>
      </c>
      <c r="E460">
        <f>SQRT((A460^2 * 'Monthly Returns'!$K$3^2) + (B460^2 * 'Monthly Returns'!$K$4^2) + (C460^2 * 'Monthly Returns'!$K$5^2) + (2 * A460 * B460 * 'Monthly Returns'!$K$3 * 'Monthly Returns'!$K$4 * 'Monthly Returns'!$N$3) + (2 * A460 * C460 * 'Monthly Returns'!$K$3 * 'Monthly Returns'!$K$5 * 'Monthly Returns'!$N$4) + (2 * B460 * C460 * 'Monthly Returns'!$K$4 * 'Monthly Returns'!$K$5 * 'Monthly Returns'!$N$5))</f>
        <v>7.3855950441523062</v>
      </c>
      <c r="F460" s="8">
        <f t="shared" si="11"/>
        <v>0.12141742603529443</v>
      </c>
    </row>
    <row r="461" spans="1:6" x14ac:dyDescent="0.25">
      <c r="A461">
        <v>0.04</v>
      </c>
      <c r="B461">
        <v>0.65</v>
      </c>
      <c r="C461">
        <v>0.31</v>
      </c>
      <c r="D461">
        <f>A461*'Monthly Returns'!$J$3 + B461*'Monthly Returns'!$J$4 + C461*'Monthly Returns'!$J$5</f>
        <v>0.89420556291666631</v>
      </c>
      <c r="E461">
        <f>SQRT((A461^2 * 'Monthly Returns'!$K$3^2) + (B461^2 * 'Monthly Returns'!$K$4^2) + (C461^2 * 'Monthly Returns'!$K$5^2) + (2 * A461 * B461 * 'Monthly Returns'!$K$3 * 'Monthly Returns'!$K$4 * 'Monthly Returns'!$N$3) + (2 * A461 * C461 * 'Monthly Returns'!$K$3 * 'Monthly Returns'!$K$5 * 'Monthly Returns'!$N$4) + (2 * B461 * C461 * 'Monthly Returns'!$K$4 * 'Monthly Returns'!$K$5 * 'Monthly Returns'!$N$5))</f>
        <v>7.3671510317432176</v>
      </c>
      <c r="F461" s="8">
        <f t="shared" si="11"/>
        <v>0.12137738985718596</v>
      </c>
    </row>
    <row r="462" spans="1:6" x14ac:dyDescent="0.25">
      <c r="A462">
        <v>0.04</v>
      </c>
      <c r="B462">
        <v>0.66</v>
      </c>
      <c r="C462">
        <v>0.3</v>
      </c>
      <c r="D462">
        <f>A462*'Monthly Returns'!$J$3 + B462*'Monthly Returns'!$J$4 + C462*'Monthly Returns'!$J$5</f>
        <v>0.89167118583333294</v>
      </c>
      <c r="E462">
        <f>SQRT((A462^2 * 'Monthly Returns'!$K$3^2) + (B462^2 * 'Monthly Returns'!$K$4^2) + (C462^2 * 'Monthly Returns'!$K$5^2) + (2 * A462 * B462 * 'Monthly Returns'!$K$3 * 'Monthly Returns'!$K$4 * 'Monthly Returns'!$N$3) + (2 * A462 * C462 * 'Monthly Returns'!$K$3 * 'Monthly Returns'!$K$5 * 'Monthly Returns'!$N$4) + (2 * B462 * C462 * 'Monthly Returns'!$K$4 * 'Monthly Returns'!$K$5 * 'Monthly Returns'!$N$5))</f>
        <v>7.3510883104429903</v>
      </c>
      <c r="F462" s="8">
        <f t="shared" si="11"/>
        <v>0.12129784709110632</v>
      </c>
    </row>
    <row r="463" spans="1:6" x14ac:dyDescent="0.25">
      <c r="A463">
        <v>0.04</v>
      </c>
      <c r="B463">
        <v>0.67</v>
      </c>
      <c r="C463">
        <v>0.28999999999999998</v>
      </c>
      <c r="D463">
        <f>A463*'Monthly Returns'!$J$3 + B463*'Monthly Returns'!$J$4 + C463*'Monthly Returns'!$J$5</f>
        <v>0.88913680874999967</v>
      </c>
      <c r="E463">
        <f>SQRT((A463^2 * 'Monthly Returns'!$K$3^2) + (B463^2 * 'Monthly Returns'!$K$4^2) + (C463^2 * 'Monthly Returns'!$K$5^2) + (2 * A463 * B463 * 'Monthly Returns'!$K$3 * 'Monthly Returns'!$K$4 * 'Monthly Returns'!$N$3) + (2 * A463 * C463 * 'Monthly Returns'!$K$3 * 'Monthly Returns'!$K$5 * 'Monthly Returns'!$N$4) + (2 * B463 * C463 * 'Monthly Returns'!$K$4 * 'Monthly Returns'!$K$5 * 'Monthly Returns'!$N$5))</f>
        <v>7.3374225192813052</v>
      </c>
      <c r="F463" s="8">
        <f t="shared" si="11"/>
        <v>0.12117835744275633</v>
      </c>
    </row>
    <row r="464" spans="1:6" x14ac:dyDescent="0.25">
      <c r="A464">
        <v>0.04</v>
      </c>
      <c r="B464">
        <v>0.68</v>
      </c>
      <c r="C464">
        <v>0.28000000000000003</v>
      </c>
      <c r="D464">
        <f>A464*'Monthly Returns'!$J$3 + B464*'Monthly Returns'!$J$4 + C464*'Monthly Returns'!$J$5</f>
        <v>0.8866024316666663</v>
      </c>
      <c r="E464">
        <f>SQRT((A464^2 * 'Monthly Returns'!$K$3^2) + (B464^2 * 'Monthly Returns'!$K$4^2) + (C464^2 * 'Monthly Returns'!$K$5^2) + (2 * A464 * B464 * 'Monthly Returns'!$K$3 * 'Monthly Returns'!$K$4 * 'Monthly Returns'!$N$3) + (2 * A464 * C464 * 'Monthly Returns'!$K$3 * 'Monthly Returns'!$K$5 * 'Monthly Returns'!$N$4) + (2 * B464 * C464 * 'Monthly Returns'!$K$4 * 'Monthly Returns'!$K$5 * 'Monthly Returns'!$N$5))</f>
        <v>7.3261670715381335</v>
      </c>
      <c r="F464" s="8">
        <f t="shared" si="11"/>
        <v>0.12101859308001334</v>
      </c>
    </row>
    <row r="465" spans="1:6" x14ac:dyDescent="0.25">
      <c r="A465">
        <v>0.04</v>
      </c>
      <c r="B465">
        <v>0.69</v>
      </c>
      <c r="C465">
        <v>0.27</v>
      </c>
      <c r="D465">
        <f>A465*'Monthly Returns'!$J$3 + B465*'Monthly Returns'!$J$4 + C465*'Monthly Returns'!$J$5</f>
        <v>0.88406805458333282</v>
      </c>
      <c r="E465">
        <f>SQRT((A465^2 * 'Monthly Returns'!$K$3^2) + (B465^2 * 'Monthly Returns'!$K$4^2) + (C465^2 * 'Monthly Returns'!$K$5^2) + (2 * A465 * B465 * 'Monthly Returns'!$K$3 * 'Monthly Returns'!$K$4 * 'Monthly Returns'!$N$3) + (2 * A465 * C465 * 'Monthly Returns'!$K$3 * 'Monthly Returns'!$K$5 * 'Monthly Returns'!$N$4) + (2 * B465 * C465 * 'Monthly Returns'!$K$4 * 'Monthly Returns'!$K$5 * 'Monthly Returns'!$N$5))</f>
        <v>7.3173330899195239</v>
      </c>
      <c r="F465" s="8">
        <f t="shared" si="11"/>
        <v>0.12081834238231402</v>
      </c>
    </row>
    <row r="466" spans="1:6" x14ac:dyDescent="0.25">
      <c r="A466">
        <v>0.04</v>
      </c>
      <c r="B466">
        <v>0.7</v>
      </c>
      <c r="C466">
        <v>0.26</v>
      </c>
      <c r="D466">
        <f>A466*'Monthly Returns'!$J$3 + B466*'Monthly Returns'!$J$4 + C466*'Monthly Returns'!$J$5</f>
        <v>0.88153367749999956</v>
      </c>
      <c r="E466">
        <f>SQRT((A466^2 * 'Monthly Returns'!$K$3^2) + (B466^2 * 'Monthly Returns'!$K$4^2) + (C466^2 * 'Monthly Returns'!$K$5^2) + (2 * A466 * B466 * 'Monthly Returns'!$K$3 * 'Monthly Returns'!$K$4 * 'Monthly Returns'!$N$3) + (2 * A466 * C466 * 'Monthly Returns'!$K$3 * 'Monthly Returns'!$K$5 * 'Monthly Returns'!$N$4) + (2 * B466 * C466 * 'Monthly Returns'!$K$4 * 'Monthly Returns'!$K$5 * 'Monthly Returns'!$N$5))</f>
        <v>7.3109293521878058</v>
      </c>
      <c r="F466" s="8">
        <f t="shared" si="11"/>
        <v>0.12057751279407444</v>
      </c>
    </row>
    <row r="467" spans="1:6" x14ac:dyDescent="0.25">
      <c r="A467">
        <v>0.04</v>
      </c>
      <c r="B467">
        <v>0.71</v>
      </c>
      <c r="C467">
        <v>0.25</v>
      </c>
      <c r="D467">
        <f>A467*'Monthly Returns'!$J$3 + B467*'Monthly Returns'!$J$4 + C467*'Monthly Returns'!$J$5</f>
        <v>0.8789993004166663</v>
      </c>
      <c r="E467">
        <f>SQRT((A467^2 * 'Monthly Returns'!$K$3^2) + (B467^2 * 'Monthly Returns'!$K$4^2) + (C467^2 * 'Monthly Returns'!$K$5^2) + (2 * A467 * B467 * 'Monthly Returns'!$K$3 * 'Monthly Returns'!$K$4 * 'Monthly Returns'!$N$3) + (2 * A467 * C467 * 'Monthly Returns'!$K$3 * 'Monthly Returns'!$K$5 * 'Monthly Returns'!$N$4) + (2 * B467 * C467 * 'Monthly Returns'!$K$4 * 'Monthly Returns'!$K$5 * 'Monthly Returns'!$N$5))</f>
        <v>7.3069622478592002</v>
      </c>
      <c r="F467" s="8">
        <f t="shared" si="11"/>
        <v>0.12029613272932897</v>
      </c>
    </row>
    <row r="468" spans="1:6" x14ac:dyDescent="0.25">
      <c r="A468">
        <v>0.04</v>
      </c>
      <c r="B468">
        <v>0.72</v>
      </c>
      <c r="C468">
        <v>0.24</v>
      </c>
      <c r="D468">
        <f>A468*'Monthly Returns'!$J$3 + B468*'Monthly Returns'!$J$4 + C468*'Monthly Returns'!$J$5</f>
        <v>0.87646492333333281</v>
      </c>
      <c r="E468">
        <f>SQRT((A468^2 * 'Monthly Returns'!$K$3^2) + (B468^2 * 'Monthly Returns'!$K$4^2) + (C468^2 * 'Monthly Returns'!$K$5^2) + (2 * A468 * B468 * 'Monthly Returns'!$K$3 * 'Monthly Returns'!$K$4 * 'Monthly Returns'!$N$3) + (2 * A468 * C468 * 'Monthly Returns'!$K$3 * 'Monthly Returns'!$K$5 * 'Monthly Returns'!$N$4) + (2 * B468 * C468 * 'Monthly Returns'!$K$4 * 'Monthly Returns'!$K$5 * 'Monthly Returns'!$N$5))</f>
        <v>7.3054357464634743</v>
      </c>
      <c r="F468" s="8">
        <f t="shared" si="11"/>
        <v>0.11997435248918932</v>
      </c>
    </row>
    <row r="469" spans="1:6" x14ac:dyDescent="0.25">
      <c r="A469">
        <v>0.04</v>
      </c>
      <c r="B469">
        <v>0.73</v>
      </c>
      <c r="C469">
        <v>0.23</v>
      </c>
      <c r="D469">
        <f>A469*'Monthly Returns'!$J$3 + B469*'Monthly Returns'!$J$4 + C469*'Monthly Returns'!$J$5</f>
        <v>0.87393054624999966</v>
      </c>
      <c r="E469">
        <f>SQRT((A469^2 * 'Monthly Returns'!$K$3^2) + (B469^2 * 'Monthly Returns'!$K$4^2) + (C469^2 * 'Monthly Returns'!$K$5^2) + (2 * A469 * B469 * 'Monthly Returns'!$K$3 * 'Monthly Returns'!$K$4 * 'Monthly Returns'!$N$3) + (2 * A469 * C469 * 'Monthly Returns'!$K$3 * 'Monthly Returns'!$K$5 * 'Monthly Returns'!$N$4) + (2 * B469 * C469 * 'Monthly Returns'!$K$4 * 'Monthly Returns'!$K$5 * 'Monthly Returns'!$N$5))</f>
        <v>7.306351377731672</v>
      </c>
      <c r="F469" s="8">
        <f t="shared" si="11"/>
        <v>0.11961244416927015</v>
      </c>
    </row>
    <row r="470" spans="1:6" x14ac:dyDescent="0.25">
      <c r="A470">
        <v>0.04</v>
      </c>
      <c r="B470">
        <v>0.74</v>
      </c>
      <c r="C470">
        <v>0.22</v>
      </c>
      <c r="D470">
        <f>A470*'Monthly Returns'!$J$3 + B470*'Monthly Returns'!$J$4 + C470*'Monthly Returns'!$J$5</f>
        <v>0.87139616916666629</v>
      </c>
      <c r="E470">
        <f>SQRT((A470^2 * 'Monthly Returns'!$K$3^2) + (B470^2 * 'Monthly Returns'!$K$4^2) + (C470^2 * 'Monthly Returns'!$K$5^2) + (2 * A470 * B470 * 'Monthly Returns'!$K$3 * 'Monthly Returns'!$K$4 * 'Monthly Returns'!$N$3) + (2 * A470 * C470 * 'Monthly Returns'!$K$3 * 'Monthly Returns'!$K$5 * 'Monthly Returns'!$N$4) + (2 * B470 * C470 * 'Monthly Returns'!$K$4 * 'Monthly Returns'!$K$5 * 'Monthly Returns'!$N$5))</f>
        <v>7.3097082239419828</v>
      </c>
      <c r="F470" s="8">
        <f t="shared" si="11"/>
        <v>0.11921080055049575</v>
      </c>
    </row>
    <row r="471" spans="1:6" x14ac:dyDescent="0.25">
      <c r="A471">
        <v>0.04</v>
      </c>
      <c r="B471">
        <v>0.75</v>
      </c>
      <c r="C471">
        <v>0.21</v>
      </c>
      <c r="D471">
        <f>A471*'Monthly Returns'!$J$3 + B471*'Monthly Returns'!$J$4 + C471*'Monthly Returns'!$J$5</f>
        <v>0.86886179208333292</v>
      </c>
      <c r="E471">
        <f>SQRT((A471^2 * 'Monthly Returns'!$K$3^2) + (B471^2 * 'Monthly Returns'!$K$4^2) + (C471^2 * 'Monthly Returns'!$K$5^2) + (2 * A471 * B471 * 'Monthly Returns'!$K$3 * 'Monthly Returns'!$K$4 * 'Monthly Returns'!$N$3) + (2 * A471 * C471 * 'Monthly Returns'!$K$3 * 'Monthly Returns'!$K$5 * 'Monthly Returns'!$N$4) + (2 * B471 * C471 * 'Monthly Returns'!$K$4 * 'Monthly Returns'!$K$5 * 'Monthly Returns'!$N$5))</f>
        <v>7.3155029245129137</v>
      </c>
      <c r="F471" s="8">
        <f t="shared" si="11"/>
        <v>0.11876993298327253</v>
      </c>
    </row>
    <row r="472" spans="1:6" x14ac:dyDescent="0.25">
      <c r="A472">
        <v>0.04</v>
      </c>
      <c r="B472">
        <v>0.76</v>
      </c>
      <c r="C472">
        <v>0.2</v>
      </c>
      <c r="D472">
        <f>A472*'Monthly Returns'!$J$3 + B472*'Monthly Returns'!$J$4 + C472*'Monthly Returns'!$J$5</f>
        <v>0.86632741499999966</v>
      </c>
      <c r="E472">
        <f>SQRT((A472^2 * 'Monthly Returns'!$K$3^2) + (B472^2 * 'Monthly Returns'!$K$4^2) + (C472^2 * 'Monthly Returns'!$K$5^2) + (2 * A472 * B472 * 'Monthly Returns'!$K$3 * 'Monthly Returns'!$K$4 * 'Monthly Returns'!$N$3) + (2 * A472 * C472 * 'Monthly Returns'!$K$3 * 'Monthly Returns'!$K$5 * 'Monthly Returns'!$N$4) + (2 * B472 * C472 * 'Monthly Returns'!$K$4 * 'Monthly Returns'!$K$5 * 'Monthly Returns'!$N$5))</f>
        <v>7.3237296927902342</v>
      </c>
      <c r="F472" s="8">
        <f t="shared" si="11"/>
        <v>0.11829046829142892</v>
      </c>
    </row>
    <row r="473" spans="1:6" x14ac:dyDescent="0.25">
      <c r="A473">
        <v>0.04</v>
      </c>
      <c r="B473">
        <v>0.77</v>
      </c>
      <c r="C473">
        <v>0.19</v>
      </c>
      <c r="D473">
        <f>A473*'Monthly Returns'!$J$3 + B473*'Monthly Returns'!$J$4 + C473*'Monthly Returns'!$J$5</f>
        <v>0.86379303791666628</v>
      </c>
      <c r="E473">
        <f>SQRT((A473^2 * 'Monthly Returns'!$K$3^2) + (B473^2 * 'Monthly Returns'!$K$4^2) + (C473^2 * 'Monthly Returns'!$K$5^2) + (2 * A473 * B473 * 'Monthly Returns'!$K$3 * 'Monthly Returns'!$K$4 * 'Monthly Returns'!$N$3) + (2 * A473 * C473 * 'Monthly Returns'!$K$3 * 'Monthly Returns'!$K$5 * 'Monthly Returns'!$N$4) + (2 * B473 * C473 * 'Monthly Returns'!$K$4 * 'Monthly Returns'!$K$5 * 'Monthly Returns'!$N$5))</f>
        <v>7.3343803448325504</v>
      </c>
      <c r="F473" s="8">
        <f t="shared" si="11"/>
        <v>0.11777314473815816</v>
      </c>
    </row>
    <row r="474" spans="1:6" x14ac:dyDescent="0.25">
      <c r="A474">
        <v>0.04</v>
      </c>
      <c r="B474">
        <v>0.78</v>
      </c>
      <c r="C474">
        <v>0.18</v>
      </c>
      <c r="D474">
        <f>A474*'Monthly Returns'!$J$3 + B474*'Monthly Returns'!$J$4 + C474*'Monthly Returns'!$J$5</f>
        <v>0.86125866083333291</v>
      </c>
      <c r="E474">
        <f>SQRT((A474^2 * 'Monthly Returns'!$K$3^2) + (B474^2 * 'Monthly Returns'!$K$4^2) + (C474^2 * 'Monthly Returns'!$K$5^2) + (2 * A474 * B474 * 'Monthly Returns'!$K$3 * 'Monthly Returns'!$K$4 * 'Monthly Returns'!$N$3) + (2 * A474 * C474 * 'Monthly Returns'!$K$3 * 'Monthly Returns'!$K$5 * 'Monthly Returns'!$N$4) + (2 * B474 * C474 * 'Monthly Returns'!$K$4 * 'Monthly Returns'!$K$5 * 'Monthly Returns'!$N$5))</f>
        <v>7.3474443398628848</v>
      </c>
      <c r="F474" s="8">
        <f t="shared" si="11"/>
        <v>0.11721880711101861</v>
      </c>
    </row>
    <row r="475" spans="1:6" x14ac:dyDescent="0.25">
      <c r="A475">
        <v>0.04</v>
      </c>
      <c r="B475">
        <v>0.79</v>
      </c>
      <c r="C475">
        <v>0.17</v>
      </c>
      <c r="D475">
        <f>A475*'Monthly Returns'!$J$3 + B475*'Monthly Returns'!$J$4 + C475*'Monthly Returns'!$J$5</f>
        <v>0.85872428374999954</v>
      </c>
      <c r="E475">
        <f>SQRT((A475^2 * 'Monthly Returns'!$K$3^2) + (B475^2 * 'Monthly Returns'!$K$4^2) + (C475^2 * 'Monthly Returns'!$K$5^2) + (2 * A475 * B475 * 'Monthly Returns'!$K$3 * 'Monthly Returns'!$K$4 * 'Monthly Returns'!$N$3) + (2 * A475 * C475 * 'Monthly Returns'!$K$3 * 'Monthly Returns'!$K$5 * 'Monthly Returns'!$N$4) + (2 * B475 * C475 * 'Monthly Returns'!$K$4 * 'Monthly Returns'!$K$5 * 'Monthly Returns'!$N$5))</f>
        <v>7.362908831922927</v>
      </c>
      <c r="F475" s="8">
        <f t="shared" si="11"/>
        <v>0.11662840099647569</v>
      </c>
    </row>
    <row r="476" spans="1:6" x14ac:dyDescent="0.25">
      <c r="A476">
        <v>0.04</v>
      </c>
      <c r="B476">
        <v>0.8</v>
      </c>
      <c r="C476">
        <v>0.16</v>
      </c>
      <c r="D476">
        <f>A476*'Monthly Returns'!$J$3 + B476*'Monthly Returns'!$J$4 + C476*'Monthly Returns'!$J$5</f>
        <v>0.85618990666666628</v>
      </c>
      <c r="E476">
        <f>SQRT((A476^2 * 'Monthly Returns'!$K$3^2) + (B476^2 * 'Monthly Returns'!$K$4^2) + (C476^2 * 'Monthly Returns'!$K$5^2) + (2 * A476 * B476 * 'Monthly Returns'!$K$3 * 'Monthly Returns'!$K$4 * 'Monthly Returns'!$N$3) + (2 * A476 * C476 * 'Monthly Returns'!$K$3 * 'Monthly Returns'!$K$5 * 'Monthly Returns'!$N$4) + (2 * B476 * C476 * 'Monthly Returns'!$K$4 * 'Monthly Returns'!$K$5 * 'Monthly Returns'!$N$5))</f>
        <v>7.3807587321455328</v>
      </c>
      <c r="F476" s="8">
        <f t="shared" si="11"/>
        <v>0.11600296632617038</v>
      </c>
    </row>
    <row r="477" spans="1:6" x14ac:dyDescent="0.25">
      <c r="A477">
        <v>0.04</v>
      </c>
      <c r="B477">
        <v>0.81</v>
      </c>
      <c r="C477">
        <v>0.15</v>
      </c>
      <c r="D477">
        <f>A477*'Monthly Returns'!$J$3 + B477*'Monthly Returns'!$J$4 + C477*'Monthly Returns'!$J$5</f>
        <v>0.85365552958333302</v>
      </c>
      <c r="E477">
        <f>SQRT((A477^2 * 'Monthly Returns'!$K$3^2) + (B477^2 * 'Monthly Returns'!$K$4^2) + (C477^2 * 'Monthly Returns'!$K$5^2) + (2 * A477 * B477 * 'Monthly Returns'!$K$3 * 'Monthly Returns'!$K$4 * 'Monthly Returns'!$N$3) + (2 * A477 * C477 * 'Monthly Returns'!$K$3 * 'Monthly Returns'!$K$5 * 'Monthly Returns'!$N$4) + (2 * B477 * C477 * 'Monthly Returns'!$K$4 * 'Monthly Returns'!$K$5 * 'Monthly Returns'!$N$5))</f>
        <v>7.4009767809516065</v>
      </c>
      <c r="F477" s="8">
        <f t="shared" si="11"/>
        <v>0.11534363028680807</v>
      </c>
    </row>
    <row r="478" spans="1:6" x14ac:dyDescent="0.25">
      <c r="A478">
        <v>0.04</v>
      </c>
      <c r="B478">
        <v>0.82</v>
      </c>
      <c r="C478">
        <v>0.14000000000000001</v>
      </c>
      <c r="D478">
        <f>A478*'Monthly Returns'!$J$3 + B478*'Monthly Returns'!$J$4 + C478*'Monthly Returns'!$J$5</f>
        <v>0.85112115249999953</v>
      </c>
      <c r="E478">
        <f>SQRT((A478^2 * 'Monthly Returns'!$K$3^2) + (B478^2 * 'Monthly Returns'!$K$4^2) + (C478^2 * 'Monthly Returns'!$K$5^2) + (2 * A478 * B478 * 'Monthly Returns'!$K$3 * 'Monthly Returns'!$K$4 * 'Monthly Returns'!$N$3) + (2 * A478 * C478 * 'Monthly Returns'!$K$3 * 'Monthly Returns'!$K$5 * 'Monthly Returns'!$N$4) + (2 * B478 * C478 * 'Monthly Returns'!$K$4 * 'Monthly Returns'!$K$5 * 'Monthly Returns'!$N$5))</f>
        <v>7.4235436293818235</v>
      </c>
      <c r="F478" s="8">
        <f t="shared" si="11"/>
        <v>0.11465159969308006</v>
      </c>
    </row>
    <row r="479" spans="1:6" x14ac:dyDescent="0.25">
      <c r="A479">
        <v>0.04</v>
      </c>
      <c r="B479">
        <v>0.83</v>
      </c>
      <c r="C479">
        <v>0.13</v>
      </c>
      <c r="D479">
        <f>A479*'Monthly Returns'!$J$3 + B479*'Monthly Returns'!$J$4 + C479*'Monthly Returns'!$J$5</f>
        <v>0.84858677541666627</v>
      </c>
      <c r="E479">
        <f>SQRT((A479^2 * 'Monthly Returns'!$K$3^2) + (B479^2 * 'Monthly Returns'!$K$4^2) + (C479^2 * 'Monthly Returns'!$K$5^2) + (2 * A479 * B479 * 'Monthly Returns'!$K$3 * 'Monthly Returns'!$K$4 * 'Monthly Returns'!$N$3) + (2 * A479 * C479 * 'Monthly Returns'!$K$3 * 'Monthly Returns'!$K$5 * 'Monthly Returns'!$N$4) + (2 * B479 * C479 * 'Monthly Returns'!$K$4 * 'Monthly Returns'!$K$5 * 'Monthly Returns'!$N$5))</f>
        <v>7.4484379286931368</v>
      </c>
      <c r="F479" s="8">
        <f t="shared" si="11"/>
        <v>0.11392815292824153</v>
      </c>
    </row>
    <row r="480" spans="1:6" x14ac:dyDescent="0.25">
      <c r="A480">
        <v>0.04</v>
      </c>
      <c r="B480">
        <v>0.84</v>
      </c>
      <c r="C480">
        <v>0.12</v>
      </c>
      <c r="D480">
        <f>A480*'Monthly Returns'!$J$3 + B480*'Monthly Returns'!$J$4 + C480*'Monthly Returns'!$J$5</f>
        <v>0.8460523983333329</v>
      </c>
      <c r="E480">
        <f>SQRT((A480^2 * 'Monthly Returns'!$K$3^2) + (B480^2 * 'Monthly Returns'!$K$4^2) + (C480^2 * 'Monthly Returns'!$K$5^2) + (2 * A480 * B480 * 'Monthly Returns'!$K$3 * 'Monthly Returns'!$K$4 * 'Monthly Returns'!$N$3) + (2 * A480 * C480 * 'Monthly Returns'!$K$3 * 'Monthly Returns'!$K$5 * 'Monthly Returns'!$N$4) + (2 * B480 * C480 * 'Monthly Returns'!$K$4 * 'Monthly Returns'!$K$5 * 'Monthly Returns'!$N$5))</f>
        <v>7.47563642728577</v>
      </c>
      <c r="F480" s="8">
        <f t="shared" si="11"/>
        <v>0.11317463155983294</v>
      </c>
    </row>
    <row r="481" spans="1:6" x14ac:dyDescent="0.25">
      <c r="A481">
        <v>0.04</v>
      </c>
      <c r="B481">
        <v>0.85</v>
      </c>
      <c r="C481">
        <v>0.11</v>
      </c>
      <c r="D481">
        <f>A481*'Monthly Returns'!$J$3 + B481*'Monthly Returns'!$J$4 + C481*'Monthly Returns'!$J$5</f>
        <v>0.84351802124999953</v>
      </c>
      <c r="E481">
        <f>SQRT((A481^2 * 'Monthly Returns'!$K$3^2) + (B481^2 * 'Monthly Returns'!$K$4^2) + (C481^2 * 'Monthly Returns'!$K$5^2) + (2 * A481 * B481 * 'Monthly Returns'!$K$3 * 'Monthly Returns'!$K$4 * 'Monthly Returns'!$N$3) + (2 * A481 * C481 * 'Monthly Returns'!$K$3 * 'Monthly Returns'!$K$5 * 'Monthly Returns'!$N$4) + (2 * B481 * C481 * 'Monthly Returns'!$K$4 * 'Monthly Returns'!$K$5 * 'Monthly Returns'!$N$5))</f>
        <v>7.5051140739790076</v>
      </c>
      <c r="F481" s="8">
        <f t="shared" si="11"/>
        <v>0.11239243173858771</v>
      </c>
    </row>
    <row r="482" spans="1:6" x14ac:dyDescent="0.25">
      <c r="A482">
        <v>0.04</v>
      </c>
      <c r="B482">
        <v>0.86</v>
      </c>
      <c r="C482">
        <v>0.1</v>
      </c>
      <c r="D482">
        <f>A482*'Monthly Returns'!$J$3 + B482*'Monthly Returns'!$J$4 + C482*'Monthly Returns'!$J$5</f>
        <v>0.84098364416666627</v>
      </c>
      <c r="E482">
        <f>SQRT((A482^2 * 'Monthly Returns'!$K$3^2) + (B482^2 * 'Monthly Returns'!$K$4^2) + (C482^2 * 'Monthly Returns'!$K$5^2) + (2 * A482 * B482 * 'Monthly Returns'!$K$3 * 'Monthly Returns'!$K$4 * 'Monthly Returns'!$N$3) + (2 * A482 * C482 * 'Monthly Returns'!$K$3 * 'Monthly Returns'!$K$5 * 'Monthly Returns'!$N$4) + (2 * B482 * C482 * 'Monthly Returns'!$K$4 * 'Monthly Returns'!$K$5 * 'Monthly Returns'!$N$5))</f>
        <v>7.5368441266236896</v>
      </c>
      <c r="F482" s="8">
        <f t="shared" si="11"/>
        <v>0.11158299548691941</v>
      </c>
    </row>
    <row r="483" spans="1:6" x14ac:dyDescent="0.25">
      <c r="A483">
        <v>0.04</v>
      </c>
      <c r="B483">
        <v>0.87</v>
      </c>
      <c r="C483">
        <v>0.09</v>
      </c>
      <c r="D483">
        <f>A483*'Monthly Returns'!$J$3 + B483*'Monthly Returns'!$J$4 + C483*'Monthly Returns'!$J$5</f>
        <v>0.83844926708333289</v>
      </c>
      <c r="E483">
        <f>SQRT((A483^2 * 'Monthly Returns'!$K$3^2) + (B483^2 * 'Monthly Returns'!$K$4^2) + (C483^2 * 'Monthly Returns'!$K$5^2) + (2 * A483 * B483 * 'Monthly Returns'!$K$3 * 'Monthly Returns'!$K$4 * 'Monthly Returns'!$N$3) + (2 * A483 * C483 * 'Monthly Returns'!$K$3 * 'Monthly Returns'!$K$5 * 'Monthly Returns'!$N$4) + (2 * B483 * C483 * 'Monthly Returns'!$K$4 * 'Monthly Returns'!$K$5 * 'Monthly Returns'!$N$5))</f>
        <v>7.5707982650255978</v>
      </c>
      <c r="F483" s="8">
        <f t="shared" si="11"/>
        <v>0.11074780197970287</v>
      </c>
    </row>
    <row r="484" spans="1:6" x14ac:dyDescent="0.25">
      <c r="A484">
        <v>0.04</v>
      </c>
      <c r="B484">
        <v>0.88</v>
      </c>
      <c r="C484">
        <v>0.08</v>
      </c>
      <c r="D484">
        <f>A484*'Monthly Returns'!$J$3 + B484*'Monthly Returns'!$J$4 + C484*'Monthly Returns'!$J$5</f>
        <v>0.83591488999999952</v>
      </c>
      <c r="E484">
        <f>SQRT((A484^2 * 'Monthly Returns'!$K$3^2) + (B484^2 * 'Monthly Returns'!$K$4^2) + (C484^2 * 'Monthly Returns'!$K$5^2) + (2 * A484 * B484 * 'Monthly Returns'!$K$3 * 'Monthly Returns'!$K$4 * 'Monthly Returns'!$N$3) + (2 * A484 * C484 * 'Monthly Returns'!$K$3 * 'Monthly Returns'!$K$5 * 'Monthly Returns'!$N$4) + (2 * B484 * C484 * 'Monthly Returns'!$K$4 * 'Monthly Returns'!$K$5 * 'Monthly Returns'!$N$5))</f>
        <v>7.6069467071562693</v>
      </c>
      <c r="F484" s="8">
        <f t="shared" si="11"/>
        <v>0.10988835891457066</v>
      </c>
    </row>
    <row r="485" spans="1:6" x14ac:dyDescent="0.25">
      <c r="A485">
        <v>0.04</v>
      </c>
      <c r="B485">
        <v>0.89</v>
      </c>
      <c r="C485">
        <v>7.0000000000000007E-2</v>
      </c>
      <c r="D485">
        <f>A485*'Monthly Returns'!$J$3 + B485*'Monthly Returns'!$J$4 + C485*'Monthly Returns'!$J$5</f>
        <v>0.83338051291666626</v>
      </c>
      <c r="E485">
        <f>SQRT((A485^2 * 'Monthly Returns'!$K$3^2) + (B485^2 * 'Monthly Returns'!$K$4^2) + (C485^2 * 'Monthly Returns'!$K$5^2) + (2 * A485 * B485 * 'Monthly Returns'!$K$3 * 'Monthly Returns'!$K$4 * 'Monthly Returns'!$N$3) + (2 * A485 * C485 * 'Monthly Returns'!$K$3 * 'Monthly Returns'!$K$5 * 'Monthly Returns'!$N$4) + (2 * B485 * C485 * 'Monthly Returns'!$K$4 * 'Monthly Returns'!$K$5 * 'Monthly Returns'!$N$5))</f>
        <v>7.645258327644985</v>
      </c>
      <c r="F485" s="8">
        <f t="shared" si="11"/>
        <v>0.10900619406190523</v>
      </c>
    </row>
    <row r="486" spans="1:6" x14ac:dyDescent="0.25">
      <c r="A486">
        <v>0.04</v>
      </c>
      <c r="B486">
        <v>0.9</v>
      </c>
      <c r="C486">
        <v>0.06</v>
      </c>
      <c r="D486">
        <f>A486*'Monthly Returns'!$J$3 + B486*'Monthly Returns'!$J$4 + C486*'Monthly Returns'!$J$5</f>
        <v>0.83084613583333289</v>
      </c>
      <c r="E486">
        <f>SQRT((A486^2 * 'Monthly Returns'!$K$3^2) + (B486^2 * 'Monthly Returns'!$K$4^2) + (C486^2 * 'Monthly Returns'!$K$5^2) + (2 * A486 * B486 * 'Monthly Returns'!$K$3 * 'Monthly Returns'!$K$4 * 'Monthly Returns'!$N$3) + (2 * A486 * C486 * 'Monthly Returns'!$K$3 * 'Monthly Returns'!$K$5 * 'Monthly Returns'!$N$4) + (2 * B486 * C486 * 'Monthly Returns'!$K$4 * 'Monthly Returns'!$K$5 * 'Monthly Returns'!$N$5))</f>
        <v>7.6857007775766801</v>
      </c>
      <c r="F486" s="8">
        <f t="shared" si="11"/>
        <v>0.10810284707639901</v>
      </c>
    </row>
    <row r="487" spans="1:6" x14ac:dyDescent="0.25">
      <c r="A487">
        <v>0.04</v>
      </c>
      <c r="B487">
        <v>0.91</v>
      </c>
      <c r="C487">
        <v>0.05</v>
      </c>
      <c r="D487">
        <f>A487*'Monthly Returns'!$J$3 + B487*'Monthly Returns'!$J$4 + C487*'Monthly Returns'!$J$5</f>
        <v>0.82831175874999952</v>
      </c>
      <c r="E487">
        <f>SQRT((A487^2 * 'Monthly Returns'!$K$3^2) + (B487^2 * 'Monthly Returns'!$K$4^2) + (C487^2 * 'Monthly Returns'!$K$5^2) + (2 * A487 * B487 * 'Monthly Returns'!$K$3 * 'Monthly Returns'!$K$4 * 'Monthly Returns'!$N$3) + (2 * A487 * C487 * 'Monthly Returns'!$K$3 * 'Monthly Returns'!$K$5 * 'Monthly Returns'!$N$4) + (2 * B487 * C487 * 'Monthly Returns'!$K$4 * 'Monthly Returns'!$K$5 * 'Monthly Returns'!$N$5))</f>
        <v>7.728240604663454</v>
      </c>
      <c r="F487" s="8">
        <f t="shared" si="11"/>
        <v>0.10717986164278726</v>
      </c>
    </row>
    <row r="488" spans="1:6" x14ac:dyDescent="0.25">
      <c r="A488">
        <v>0.04</v>
      </c>
      <c r="B488">
        <v>0.92</v>
      </c>
      <c r="C488">
        <v>0.04</v>
      </c>
      <c r="D488">
        <f>A488*'Monthly Returns'!$J$3 + B488*'Monthly Returns'!$J$4 + C488*'Monthly Returns'!$J$5</f>
        <v>0.82577738166666625</v>
      </c>
      <c r="E488">
        <f>SQRT((A488^2 * 'Monthly Returns'!$K$3^2) + (B488^2 * 'Monthly Returns'!$K$4^2) + (C488^2 * 'Monthly Returns'!$K$5^2) + (2 * A488 * B488 * 'Monthly Returns'!$K$3 * 'Monthly Returns'!$K$4 * 'Monthly Returns'!$N$3) + (2 * A488 * C488 * 'Monthly Returns'!$K$3 * 'Monthly Returns'!$K$5 * 'Monthly Returns'!$N$4) + (2 * B488 * C488 * 'Monthly Returns'!$K$4 * 'Monthly Returns'!$K$5 * 'Monthly Returns'!$N$5))</f>
        <v>7.7728433729108106</v>
      </c>
      <c r="F488" s="8">
        <f t="shared" si="11"/>
        <v>0.10623877801842613</v>
      </c>
    </row>
    <row r="489" spans="1:6" x14ac:dyDescent="0.25">
      <c r="A489">
        <v>0.04</v>
      </c>
      <c r="B489">
        <v>0.93</v>
      </c>
      <c r="C489">
        <v>0.03</v>
      </c>
      <c r="D489">
        <f>A489*'Monthly Returns'!$J$3 + B489*'Monthly Returns'!$J$4 + C489*'Monthly Returns'!$J$5</f>
        <v>0.82324300458333299</v>
      </c>
      <c r="E489">
        <f>SQRT((A489^2 * 'Monthly Returns'!$K$3^2) + (B489^2 * 'Monthly Returns'!$K$4^2) + (C489^2 * 'Monthly Returns'!$K$5^2) + (2 * A489 * B489 * 'Monthly Returns'!$K$3 * 'Monthly Returns'!$K$4 * 'Monthly Returns'!$N$3) + (2 * A489 * C489 * 'Monthly Returns'!$K$3 * 'Monthly Returns'!$K$5 * 'Monthly Returns'!$N$4) + (2 * B489 * C489 * 'Monthly Returns'!$K$4 * 'Monthly Returns'!$K$5 * 'Monthly Returns'!$N$5))</f>
        <v>7.8194737809616353</v>
      </c>
      <c r="F489" s="8">
        <f t="shared" si="11"/>
        <v>0.10528112602509308</v>
      </c>
    </row>
    <row r="490" spans="1:6" x14ac:dyDescent="0.25">
      <c r="A490">
        <v>0.04</v>
      </c>
      <c r="B490">
        <v>0.94</v>
      </c>
      <c r="C490">
        <v>0.02</v>
      </c>
      <c r="D490">
        <f>A490*'Monthly Returns'!$J$3 + B490*'Monthly Returns'!$J$4 + C490*'Monthly Returns'!$J$5</f>
        <v>0.82070862749999951</v>
      </c>
      <c r="E490">
        <f>SQRT((A490^2 * 'Monthly Returns'!$K$3^2) + (B490^2 * 'Monthly Returns'!$K$4^2) + (C490^2 * 'Monthly Returns'!$K$5^2) + (2 * A490 * B490 * 'Monthly Returns'!$K$3 * 'Monthly Returns'!$K$4 * 'Monthly Returns'!$N$3) + (2 * A490 * C490 * 'Monthly Returns'!$K$3 * 'Monthly Returns'!$K$5 * 'Monthly Returns'!$N$4) + (2 * B490 * C490 * 'Monthly Returns'!$K$4 * 'Monthly Returns'!$K$5 * 'Monthly Returns'!$N$5))</f>
        <v>7.8680957783696162</v>
      </c>
      <c r="F490" s="8">
        <f t="shared" si="11"/>
        <v>0.10430841853199482</v>
      </c>
    </row>
    <row r="491" spans="1:6" x14ac:dyDescent="0.25">
      <c r="A491">
        <v>0.04</v>
      </c>
      <c r="B491">
        <v>0.95</v>
      </c>
      <c r="C491">
        <v>0.01</v>
      </c>
      <c r="D491">
        <f>A491*'Monthly Returns'!$J$3 + B491*'Monthly Returns'!$J$4 + C491*'Monthly Returns'!$J$5</f>
        <v>0.81817425041666625</v>
      </c>
      <c r="E491">
        <f>SQRT((A491^2 * 'Monthly Returns'!$K$3^2) + (B491^2 * 'Monthly Returns'!$K$4^2) + (C491^2 * 'Monthly Returns'!$K$5^2) + (2 * A491 * B491 * 'Monthly Returns'!$K$3 * 'Monthly Returns'!$K$4 * 'Monthly Returns'!$N$3) + (2 * A491 * C491 * 'Monthly Returns'!$K$3 * 'Monthly Returns'!$K$5 * 'Monthly Returns'!$N$4) + (2 * B491 * C491 * 'Monthly Returns'!$K$4 * 'Monthly Returns'!$K$5 * 'Monthly Returns'!$N$5))</f>
        <v>7.9186726791273232</v>
      </c>
      <c r="F491" s="8">
        <f t="shared" si="11"/>
        <v>0.10332214546173578</v>
      </c>
    </row>
    <row r="492" spans="1:6" x14ac:dyDescent="0.25">
      <c r="A492">
        <v>0.05</v>
      </c>
      <c r="B492">
        <v>0</v>
      </c>
      <c r="C492">
        <v>0.95</v>
      </c>
      <c r="D492">
        <f>A492*'Monthly Returns'!$J$3 + B492*'Monthly Returns'!$J$4 + C492*'Monthly Returns'!$J$5</f>
        <v>1.0539808312499999</v>
      </c>
      <c r="E492">
        <f>SQRT((A492^2 * 'Monthly Returns'!$K$3^2) + (B492^2 * 'Monthly Returns'!$K$4^2) + (C492^2 * 'Monthly Returns'!$K$5^2) + (2 * A492 * B492 * 'Monthly Returns'!$K$3 * 'Monthly Returns'!$K$4 * 'Monthly Returns'!$N$3) + (2 * A492 * C492 * 'Monthly Returns'!$K$3 * 'Monthly Returns'!$K$5 * 'Monthly Returns'!$N$4) + (2 * B492 * C492 * 'Monthly Returns'!$K$4 * 'Monthly Returns'!$K$5 * 'Monthly Returns'!$N$5))</f>
        <v>11.970915863500268</v>
      </c>
      <c r="F492" s="8">
        <f t="shared" si="11"/>
        <v>8.8045128983290533E-2</v>
      </c>
    </row>
    <row r="493" spans="1:6" x14ac:dyDescent="0.25">
      <c r="A493">
        <v>0.05</v>
      </c>
      <c r="B493">
        <v>0.01</v>
      </c>
      <c r="C493">
        <v>0.94</v>
      </c>
      <c r="D493">
        <f>A493*'Monthly Returns'!$J$3 + B493*'Monthly Returns'!$J$4 + C493*'Monthly Returns'!$J$5</f>
        <v>1.0514464541666664</v>
      </c>
      <c r="E493">
        <f>SQRT((A493^2 * 'Monthly Returns'!$K$3^2) + (B493^2 * 'Monthly Returns'!$K$4^2) + (C493^2 * 'Monthly Returns'!$K$5^2) + (2 * A493 * B493 * 'Monthly Returns'!$K$3 * 'Monthly Returns'!$K$4 * 'Monthly Returns'!$N$3) + (2 * A493 * C493 * 'Monthly Returns'!$K$3 * 'Monthly Returns'!$K$5 * 'Monthly Returns'!$N$4) + (2 * B493 * C493 * 'Monthly Returns'!$K$4 * 'Monthly Returns'!$K$5 * 'Monthly Returns'!$N$5))</f>
        <v>11.864885370850407</v>
      </c>
      <c r="F493" s="8">
        <f t="shared" si="11"/>
        <v>8.8618340700522477E-2</v>
      </c>
    </row>
    <row r="494" spans="1:6" x14ac:dyDescent="0.25">
      <c r="A494">
        <v>0.05</v>
      </c>
      <c r="B494">
        <v>0.02</v>
      </c>
      <c r="C494">
        <v>0.93</v>
      </c>
      <c r="D494">
        <f>A494*'Monthly Returns'!$J$3 + B494*'Monthly Returns'!$J$4 + C494*'Monthly Returns'!$J$5</f>
        <v>1.0489120770833331</v>
      </c>
      <c r="E494">
        <f>SQRT((A494^2 * 'Monthly Returns'!$K$3^2) + (B494^2 * 'Monthly Returns'!$K$4^2) + (C494^2 * 'Monthly Returns'!$K$5^2) + (2 * A494 * B494 * 'Monthly Returns'!$K$3 * 'Monthly Returns'!$K$4 * 'Monthly Returns'!$N$3) + (2 * A494 * C494 * 'Monthly Returns'!$K$3 * 'Monthly Returns'!$K$5 * 'Monthly Returns'!$N$4) + (2 * B494 * C494 * 'Monthly Returns'!$K$4 * 'Monthly Returns'!$K$5 * 'Monthly Returns'!$N$5))</f>
        <v>11.75941614073361</v>
      </c>
      <c r="F494" s="8">
        <f t="shared" si="11"/>
        <v>8.9197632308460589E-2</v>
      </c>
    </row>
    <row r="495" spans="1:6" x14ac:dyDescent="0.25">
      <c r="A495">
        <v>0.05</v>
      </c>
      <c r="B495">
        <v>0.03</v>
      </c>
      <c r="C495">
        <v>0.92</v>
      </c>
      <c r="D495">
        <f>A495*'Monthly Returns'!$J$3 + B495*'Monthly Returns'!$J$4 + C495*'Monthly Returns'!$J$5</f>
        <v>1.0463776999999999</v>
      </c>
      <c r="E495">
        <f>SQRT((A495^2 * 'Monthly Returns'!$K$3^2) + (B495^2 * 'Monthly Returns'!$K$4^2) + (C495^2 * 'Monthly Returns'!$K$5^2) + (2 * A495 * B495 * 'Monthly Returns'!$K$3 * 'Monthly Returns'!$K$4 * 'Monthly Returns'!$N$3) + (2 * A495 * C495 * 'Monthly Returns'!$K$3 * 'Monthly Returns'!$K$5 * 'Monthly Returns'!$N$4) + (2 * B495 * C495 * 'Monthly Returns'!$K$4 * 'Monthly Returns'!$K$5 * 'Monthly Returns'!$N$5))</f>
        <v>11.65452341082983</v>
      </c>
      <c r="F495" s="8">
        <f t="shared" si="11"/>
        <v>8.9782967789799592E-2</v>
      </c>
    </row>
    <row r="496" spans="1:6" x14ac:dyDescent="0.25">
      <c r="A496">
        <v>0.05</v>
      </c>
      <c r="B496">
        <v>0.04</v>
      </c>
      <c r="C496">
        <v>0.91</v>
      </c>
      <c r="D496">
        <f>A496*'Monthly Returns'!$J$3 + B496*'Monthly Returns'!$J$4 + C496*'Monthly Returns'!$J$5</f>
        <v>1.0438433229166664</v>
      </c>
      <c r="E496">
        <f>SQRT((A496^2 * 'Monthly Returns'!$K$3^2) + (B496^2 * 'Monthly Returns'!$K$4^2) + (C496^2 * 'Monthly Returns'!$K$5^2) + (2 * A496 * B496 * 'Monthly Returns'!$K$3 * 'Monthly Returns'!$K$4 * 'Monthly Returns'!$N$3) + (2 * A496 * C496 * 'Monthly Returns'!$K$3 * 'Monthly Returns'!$K$5 * 'Monthly Returns'!$N$4) + (2 * B496 * C496 * 'Monthly Returns'!$K$4 * 'Monthly Returns'!$K$5 * 'Monthly Returns'!$N$5))</f>
        <v>11.550222887517082</v>
      </c>
      <c r="F496" s="8">
        <f t="shared" si="11"/>
        <v>9.0374301265199075E-2</v>
      </c>
    </row>
    <row r="497" spans="1:6" x14ac:dyDescent="0.25">
      <c r="A497">
        <v>0.05</v>
      </c>
      <c r="B497">
        <v>0.05</v>
      </c>
      <c r="C497">
        <v>0.9</v>
      </c>
      <c r="D497">
        <f>A497*'Monthly Returns'!$J$3 + B497*'Monthly Returns'!$J$4 + C497*'Monthly Returns'!$J$5</f>
        <v>1.0413089458333331</v>
      </c>
      <c r="E497">
        <f>SQRT((A497^2 * 'Monthly Returns'!$K$3^2) + (B497^2 * 'Monthly Returns'!$K$4^2) + (C497^2 * 'Monthly Returns'!$K$5^2) + (2 * A497 * B497 * 'Monthly Returns'!$K$3 * 'Monthly Returns'!$K$4 * 'Monthly Returns'!$N$3) + (2 * A497 * C497 * 'Monthly Returns'!$K$3 * 'Monthly Returns'!$K$5 * 'Monthly Returns'!$N$4) + (2 * B497 * C497 * 'Monthly Returns'!$K$4 * 'Monthly Returns'!$K$5 * 'Monthly Returns'!$N$5))</f>
        <v>11.446530759325057</v>
      </c>
      <c r="F497" s="8">
        <f t="shared" si="11"/>
        <v>9.0971576255540823E-2</v>
      </c>
    </row>
    <row r="498" spans="1:6" x14ac:dyDescent="0.25">
      <c r="A498">
        <v>0.05</v>
      </c>
      <c r="B498">
        <v>0.06</v>
      </c>
      <c r="C498">
        <v>0.89</v>
      </c>
      <c r="D498">
        <f>A498*'Monthly Returns'!$J$3 + B498*'Monthly Returns'!$J$4 + C498*'Monthly Returns'!$J$5</f>
        <v>1.0387745687499998</v>
      </c>
      <c r="E498">
        <f>SQRT((A498^2 * 'Monthly Returns'!$K$3^2) + (B498^2 * 'Monthly Returns'!$K$4^2) + (C498^2 * 'Monthly Returns'!$K$5^2) + (2 * A498 * B498 * 'Monthly Returns'!$K$3 * 'Monthly Returns'!$K$4 * 'Monthly Returns'!$N$3) + (2 * A498 * C498 * 'Monthly Returns'!$K$3 * 'Monthly Returns'!$K$5 * 'Monthly Returns'!$N$4) + (2 * B498 * C498 * 'Monthly Returns'!$K$4 * 'Monthly Returns'!$K$5 * 'Monthly Returns'!$N$5))</f>
        <v>11.343463710531024</v>
      </c>
      <c r="F498" s="8">
        <f t="shared" si="11"/>
        <v>9.1574724903965996E-2</v>
      </c>
    </row>
    <row r="499" spans="1:6" x14ac:dyDescent="0.25">
      <c r="A499">
        <v>0.05</v>
      </c>
      <c r="B499">
        <v>7.0000000000000007E-2</v>
      </c>
      <c r="C499">
        <v>0.88</v>
      </c>
      <c r="D499">
        <f>A499*'Monthly Returns'!$J$3 + B499*'Monthly Returns'!$J$4 + C499*'Monthly Returns'!$J$5</f>
        <v>1.0362401916666664</v>
      </c>
      <c r="E499">
        <f>SQRT((A499^2 * 'Monthly Returns'!$K$3^2) + (B499^2 * 'Monthly Returns'!$K$4^2) + (C499^2 * 'Monthly Returns'!$K$5^2) + (2 * A499 * B499 * 'Monthly Returns'!$K$3 * 'Monthly Returns'!$K$4 * 'Monthly Returns'!$N$3) + (2 * A499 * C499 * 'Monthly Returns'!$K$3 * 'Monthly Returns'!$K$5 * 'Monthly Returns'!$N$4) + (2 * B499 * C499 * 'Monthly Returns'!$K$4 * 'Monthly Returns'!$K$5 * 'Monthly Returns'!$N$5))</f>
        <v>11.241038934867287</v>
      </c>
      <c r="F499" s="8">
        <f t="shared" si="11"/>
        <v>9.2183667156642612E-2</v>
      </c>
    </row>
    <row r="500" spans="1:6" x14ac:dyDescent="0.25">
      <c r="A500">
        <v>0.05</v>
      </c>
      <c r="B500">
        <v>0.08</v>
      </c>
      <c r="C500">
        <v>0.87</v>
      </c>
      <c r="D500">
        <f>A500*'Monthly Returns'!$J$3 + B500*'Monthly Returns'!$J$4 + C500*'Monthly Returns'!$J$5</f>
        <v>1.0337058145833331</v>
      </c>
      <c r="E500">
        <f>SQRT((A500^2 * 'Monthly Returns'!$K$3^2) + (B500^2 * 'Monthly Returns'!$K$4^2) + (C500^2 * 'Monthly Returns'!$K$5^2) + (2 * A500 * B500 * 'Monthly Returns'!$K$3 * 'Monthly Returns'!$K$4 * 'Monthly Returns'!$N$3) + (2 * A500 * C500 * 'Monthly Returns'!$K$3 * 'Monthly Returns'!$K$5 * 'Monthly Returns'!$N$4) + (2 * B500 * C500 * 'Monthly Returns'!$K$4 * 'Monthly Returns'!$K$5 * 'Monthly Returns'!$N$5))</f>
        <v>11.139274149305182</v>
      </c>
      <c r="F500" s="8">
        <f t="shared" si="11"/>
        <v>9.2798309901351253E-2</v>
      </c>
    </row>
    <row r="501" spans="1:6" x14ac:dyDescent="0.25">
      <c r="A501">
        <v>0.05</v>
      </c>
      <c r="B501">
        <v>0.09</v>
      </c>
      <c r="C501">
        <v>0.86</v>
      </c>
      <c r="D501">
        <f>A501*'Monthly Returns'!$J$3 + B501*'Monthly Returns'!$J$4 + C501*'Monthly Returns'!$J$5</f>
        <v>1.0311714374999996</v>
      </c>
      <c r="E501">
        <f>SQRT((A501^2 * 'Monthly Returns'!$K$3^2) + (B501^2 * 'Monthly Returns'!$K$4^2) + (C501^2 * 'Monthly Returns'!$K$5^2) + (2 * A501 * B501 * 'Monthly Returns'!$K$3 * 'Monthly Returns'!$K$4 * 'Monthly Returns'!$N$3) + (2 * A501 * C501 * 'Monthly Returns'!$K$3 * 'Monthly Returns'!$K$5 * 'Monthly Returns'!$N$4) + (2 * B501 * C501 * 'Monthly Returns'!$K$4 * 'Monthly Returns'!$K$5 * 'Monthly Returns'!$N$5))</f>
        <v>11.038187607875827</v>
      </c>
      <c r="F501" s="8">
        <f t="shared" si="11"/>
        <v>9.3418546063146396E-2</v>
      </c>
    </row>
    <row r="502" spans="1:6" x14ac:dyDescent="0.25">
      <c r="A502">
        <v>0.05</v>
      </c>
      <c r="B502">
        <v>0.1</v>
      </c>
      <c r="C502">
        <v>0.85</v>
      </c>
      <c r="D502">
        <f>A502*'Monthly Returns'!$J$3 + B502*'Monthly Returns'!$J$4 + C502*'Monthly Returns'!$J$5</f>
        <v>1.0286370604166664</v>
      </c>
      <c r="E502">
        <f>SQRT((A502^2 * 'Monthly Returns'!$K$3^2) + (B502^2 * 'Monthly Returns'!$K$4^2) + (C502^2 * 'Monthly Returns'!$K$5^2) + (2 * A502 * B502 * 'Monthly Returns'!$K$3 * 'Monthly Returns'!$K$4 * 'Monthly Returns'!$N$3) + (2 * A502 * C502 * 'Monthly Returns'!$K$3 * 'Monthly Returns'!$K$5 * 'Monthly Returns'!$N$4) + (2 * B502 * C502 * 'Monthly Returns'!$K$4 * 'Monthly Returns'!$K$5 * 'Monthly Returns'!$N$5))</f>
        <v>10.937798115482689</v>
      </c>
      <c r="F502" s="8">
        <f t="shared" si="11"/>
        <v>9.4044253656557109E-2</v>
      </c>
    </row>
    <row r="503" spans="1:6" x14ac:dyDescent="0.25">
      <c r="A503">
        <v>0.05</v>
      </c>
      <c r="B503">
        <v>0.11</v>
      </c>
      <c r="C503">
        <v>0.84</v>
      </c>
      <c r="D503">
        <f>A503*'Monthly Returns'!$J$3 + B503*'Monthly Returns'!$J$4 + C503*'Monthly Returns'!$J$5</f>
        <v>1.0261026833333331</v>
      </c>
      <c r="E503">
        <f>SQRT((A503^2 * 'Monthly Returns'!$K$3^2) + (B503^2 * 'Monthly Returns'!$K$4^2) + (C503^2 * 'Monthly Returns'!$K$5^2) + (2 * A503 * B503 * 'Monthly Returns'!$K$3 * 'Monthly Returns'!$K$4 * 'Monthly Returns'!$N$3) + (2 * A503 * C503 * 'Monthly Returns'!$K$3 * 'Monthly Returns'!$K$5 * 'Monthly Returns'!$N$4) + (2 * B503 * C503 * 'Monthly Returns'!$K$4 * 'Monthly Returns'!$K$5 * 'Monthly Returns'!$N$5))</f>
        <v>10.838125041655415</v>
      </c>
      <c r="F503" s="8">
        <f t="shared" si="11"/>
        <v>9.4675294794034429E-2</v>
      </c>
    </row>
    <row r="504" spans="1:6" x14ac:dyDescent="0.25">
      <c r="A504">
        <v>0.05</v>
      </c>
      <c r="B504">
        <v>0.12</v>
      </c>
      <c r="C504">
        <v>0.83</v>
      </c>
      <c r="D504">
        <f>A504*'Monthly Returns'!$J$3 + B504*'Monthly Returns'!$J$4 + C504*'Monthly Returns'!$J$5</f>
        <v>1.0235683062499996</v>
      </c>
      <c r="E504">
        <f>SQRT((A504^2 * 'Monthly Returns'!$K$3^2) + (B504^2 * 'Monthly Returns'!$K$4^2) + (C504^2 * 'Monthly Returns'!$K$5^2) + (2 * A504 * B504 * 'Monthly Returns'!$K$3 * 'Monthly Returns'!$K$4 * 'Monthly Returns'!$N$3) + (2 * A504 * C504 * 'Monthly Returns'!$K$3 * 'Monthly Returns'!$K$5 * 'Monthly Returns'!$N$4) + (2 * B504 * C504 * 'Monthly Returns'!$K$4 * 'Monthly Returns'!$K$5 * 'Monthly Returns'!$N$5))</f>
        <v>10.739188334188398</v>
      </c>
      <c r="F504" s="8">
        <f t="shared" si="11"/>
        <v>9.531151465064186E-2</v>
      </c>
    </row>
    <row r="505" spans="1:6" x14ac:dyDescent="0.25">
      <c r="A505">
        <v>0.05</v>
      </c>
      <c r="B505">
        <v>0.13</v>
      </c>
      <c r="C505">
        <v>0.82</v>
      </c>
      <c r="D505">
        <f>A505*'Monthly Returns'!$J$3 + B505*'Monthly Returns'!$J$4 + C505*'Monthly Returns'!$J$5</f>
        <v>1.0210339291666664</v>
      </c>
      <c r="E505">
        <f>SQRT((A505^2 * 'Monthly Returns'!$K$3^2) + (B505^2 * 'Monthly Returns'!$K$4^2) + (C505^2 * 'Monthly Returns'!$K$5^2) + (2 * A505 * B505 * 'Monthly Returns'!$K$3 * 'Monthly Returns'!$K$4 * 'Monthly Returns'!$N$3) + (2 * A505 * C505 * 'Monthly Returns'!$K$3 * 'Monthly Returns'!$K$5 * 'Monthly Returns'!$N$4) + (2 * B505 * C505 * 'Monthly Returns'!$K$4 * 'Monthly Returns'!$K$5 * 'Monthly Returns'!$N$5))</f>
        <v>10.641008532600965</v>
      </c>
      <c r="F505" s="8">
        <f t="shared" si="11"/>
        <v>9.5952740385322907E-2</v>
      </c>
    </row>
    <row r="506" spans="1:6" x14ac:dyDescent="0.25">
      <c r="A506">
        <v>0.05</v>
      </c>
      <c r="B506">
        <v>0.14000000000000001</v>
      </c>
      <c r="C506">
        <v>0.81</v>
      </c>
      <c r="D506">
        <f>A506*'Monthly Returns'!$J$3 + B506*'Monthly Returns'!$J$4 + C506*'Monthly Returns'!$J$5</f>
        <v>1.0184995520833331</v>
      </c>
      <c r="E506">
        <f>SQRT((A506^2 * 'Monthly Returns'!$K$3^2) + (B506^2 * 'Monthly Returns'!$K$4^2) + (C506^2 * 'Monthly Returns'!$K$5^2) + (2 * A506 * B506 * 'Monthly Returns'!$K$3 * 'Monthly Returns'!$K$4 * 'Monthly Returns'!$N$3) + (2 * A506 * C506 * 'Monthly Returns'!$K$3 * 'Monthly Returns'!$K$5 * 'Monthly Returns'!$N$4) + (2 * B506 * C506 * 'Monthly Returns'!$K$4 * 'Monthly Returns'!$K$5 * 'Monthly Returns'!$N$5))</f>
        <v>10.543606781349222</v>
      </c>
      <c r="F506" s="8">
        <f t="shared" si="11"/>
        <v>9.6598780019468811E-2</v>
      </c>
    </row>
    <row r="507" spans="1:6" x14ac:dyDescent="0.25">
      <c r="A507">
        <v>0.05</v>
      </c>
      <c r="B507">
        <v>0.15</v>
      </c>
      <c r="C507">
        <v>0.8</v>
      </c>
      <c r="D507">
        <f>A507*'Monthly Returns'!$J$3 + B507*'Monthly Returns'!$J$4 + C507*'Monthly Returns'!$J$5</f>
        <v>1.0159651749999998</v>
      </c>
      <c r="E507">
        <f>SQRT((A507^2 * 'Monthly Returns'!$K$3^2) + (B507^2 * 'Monthly Returns'!$K$4^2) + (C507^2 * 'Monthly Returns'!$K$5^2) + (2 * A507 * B507 * 'Monthly Returns'!$K$3 * 'Monthly Returns'!$K$4 * 'Monthly Returns'!$N$3) + (2 * A507 * C507 * 'Monthly Returns'!$K$3 * 'Monthly Returns'!$K$5 * 'Monthly Returns'!$N$4) + (2 * B507 * C507 * 'Monthly Returns'!$K$4 * 'Monthly Returns'!$K$5 * 'Monthly Returns'!$N$5))</f>
        <v>10.447004842712023</v>
      </c>
      <c r="F507" s="8">
        <f t="shared" si="11"/>
        <v>9.7249421273959816E-2</v>
      </c>
    </row>
    <row r="508" spans="1:6" x14ac:dyDescent="0.25">
      <c r="A508">
        <v>0.05</v>
      </c>
      <c r="B508">
        <v>0.16</v>
      </c>
      <c r="C508">
        <v>0.79</v>
      </c>
      <c r="D508">
        <f>A508*'Monthly Returns'!$J$3 + B508*'Monthly Returns'!$J$4 + C508*'Monthly Returns'!$J$5</f>
        <v>1.0134307979166663</v>
      </c>
      <c r="E508">
        <f>SQRT((A508^2 * 'Monthly Returns'!$K$3^2) + (B508^2 * 'Monthly Returns'!$K$4^2) + (C508^2 * 'Monthly Returns'!$K$5^2) + (2 * A508 * B508 * 'Monthly Returns'!$K$3 * 'Monthly Returns'!$K$4 * 'Monthly Returns'!$N$3) + (2 * A508 * C508 * 'Monthly Returns'!$K$3 * 'Monthly Returns'!$K$5 * 'Monthly Returns'!$N$4) + (2 * B508 * C508 * 'Monthly Returns'!$K$4 * 'Monthly Returns'!$K$5 * 'Monthly Returns'!$N$5))</f>
        <v>10.351225109265664</v>
      </c>
      <c r="F508" s="8">
        <f t="shared" si="11"/>
        <v>9.7904430366364731E-2</v>
      </c>
    </row>
    <row r="509" spans="1:6" x14ac:dyDescent="0.25">
      <c r="A509">
        <v>0.05</v>
      </c>
      <c r="B509">
        <v>0.17</v>
      </c>
      <c r="C509">
        <v>0.78</v>
      </c>
      <c r="D509">
        <f>A509*'Monthly Returns'!$J$3 + B509*'Monthly Returns'!$J$4 + C509*'Monthly Returns'!$J$5</f>
        <v>1.0108964208333331</v>
      </c>
      <c r="E509">
        <f>SQRT((A509^2 * 'Monthly Returns'!$K$3^2) + (B509^2 * 'Monthly Returns'!$K$4^2) + (C509^2 * 'Monthly Returns'!$K$5^2) + (2 * A509 * B509 * 'Monthly Returns'!$K$3 * 'Monthly Returns'!$K$4 * 'Monthly Returns'!$N$3) + (2 * A509 * C509 * 'Monthly Returns'!$K$3 * 'Monthly Returns'!$K$5 * 'Monthly Returns'!$N$4) + (2 * B509 * C509 * 'Monthly Returns'!$K$4 * 'Monthly Returns'!$K$5 * 'Monthly Returns'!$N$5))</f>
        <v>10.256290615853466</v>
      </c>
      <c r="F509" s="8">
        <f t="shared" si="11"/>
        <v>9.8563550770564085E-2</v>
      </c>
    </row>
    <row r="510" spans="1:6" x14ac:dyDescent="0.25">
      <c r="A510">
        <v>0.05</v>
      </c>
      <c r="B510">
        <v>0.18</v>
      </c>
      <c r="C510">
        <v>0.77</v>
      </c>
      <c r="D510">
        <f>A510*'Monthly Returns'!$J$3 + B510*'Monthly Returns'!$J$4 + C510*'Monthly Returns'!$J$5</f>
        <v>1.0083620437499996</v>
      </c>
      <c r="E510">
        <f>SQRT((A510^2 * 'Monthly Returns'!$K$3^2) + (B510^2 * 'Monthly Returns'!$K$4^2) + (C510^2 * 'Monthly Returns'!$K$5^2) + (2 * A510 * B510 * 'Monthly Returns'!$K$3 * 'Monthly Returns'!$K$4 * 'Monthly Returns'!$N$3) + (2 * A510 * C510 * 'Monthly Returns'!$K$3 * 'Monthly Returns'!$K$5 * 'Monthly Returns'!$N$4) + (2 * B510 * C510 * 'Monthly Returns'!$K$4 * 'Monthly Returns'!$K$5 * 'Monthly Returns'!$N$5))</f>
        <v>10.162225050947464</v>
      </c>
      <c r="F510" s="8">
        <f t="shared" si="11"/>
        <v>9.9226501941716602E-2</v>
      </c>
    </row>
    <row r="511" spans="1:6" x14ac:dyDescent="0.25">
      <c r="A511">
        <v>0.05</v>
      </c>
      <c r="B511">
        <v>0.19</v>
      </c>
      <c r="C511">
        <v>0.76</v>
      </c>
      <c r="D511">
        <f>A511*'Monthly Returns'!$J$3 + B511*'Monthly Returns'!$J$4 + C511*'Monthly Returns'!$J$5</f>
        <v>1.0058276666666663</v>
      </c>
      <c r="E511">
        <f>SQRT((A511^2 * 'Monthly Returns'!$K$3^2) + (B511^2 * 'Monthly Returns'!$K$4^2) + (C511^2 * 'Monthly Returns'!$K$5^2) + (2 * A511 * B511 * 'Monthly Returns'!$K$3 * 'Monthly Returns'!$K$4 * 'Monthly Returns'!$N$3) + (2 * A511 * C511 * 'Monthly Returns'!$K$3 * 'Monthly Returns'!$K$5 * 'Monthly Returns'!$N$4) + (2 * B511 * C511 * 'Monthly Returns'!$K$4 * 'Monthly Returns'!$K$5 * 'Monthly Returns'!$N$5))</f>
        <v>10.06905276729012</v>
      </c>
      <c r="F511" s="8">
        <f t="shared" si="11"/>
        <v>9.9892978010220942E-2</v>
      </c>
    </row>
    <row r="512" spans="1:6" x14ac:dyDescent="0.25">
      <c r="A512">
        <v>0.05</v>
      </c>
      <c r="B512">
        <v>0.2</v>
      </c>
      <c r="C512">
        <v>0.75</v>
      </c>
      <c r="D512">
        <f>A512*'Monthly Returns'!$J$3 + B512*'Monthly Returns'!$J$4 + C512*'Monthly Returns'!$J$5</f>
        <v>1.0032932895833331</v>
      </c>
      <c r="E512">
        <f>SQRT((A512^2 * 'Monthly Returns'!$K$3^2) + (B512^2 * 'Monthly Returns'!$K$4^2) + (C512^2 * 'Monthly Returns'!$K$5^2) + (2 * A512 * B512 * 'Monthly Returns'!$K$3 * 'Monthly Returns'!$K$4 * 'Monthly Returns'!$N$3) + (2 * A512 * C512 * 'Monthly Returns'!$K$3 * 'Monthly Returns'!$K$5 * 'Monthly Returns'!$N$4) + (2 * B512 * C512 * 'Monthly Returns'!$K$4 * 'Monthly Returns'!$K$5 * 'Monthly Returns'!$N$5))</f>
        <v>9.9767987916941543</v>
      </c>
      <c r="F512" s="8">
        <f t="shared" si="11"/>
        <v>0.10056264644913866</v>
      </c>
    </row>
    <row r="513" spans="1:6" x14ac:dyDescent="0.25">
      <c r="A513">
        <v>0.05</v>
      </c>
      <c r="B513">
        <v>0.21</v>
      </c>
      <c r="C513">
        <v>0.74</v>
      </c>
      <c r="D513">
        <f>A513*'Monthly Returns'!$J$3 + B513*'Monthly Returns'!$J$4 + C513*'Monthly Returns'!$J$5</f>
        <v>1.0007589124999998</v>
      </c>
      <c r="E513">
        <f>SQRT((A513^2 * 'Monthly Returns'!$K$3^2) + (B513^2 * 'Monthly Returns'!$K$4^2) + (C513^2 * 'Monthly Returns'!$K$5^2) + (2 * A513 * B513 * 'Monthly Returns'!$K$3 * 'Monthly Returns'!$K$4 * 'Monthly Returns'!$N$3) + (2 * A513 * C513 * 'Monthly Returns'!$K$3 * 'Monthly Returns'!$K$5 * 'Monthly Returns'!$N$4) + (2 * B513 * C513 * 'Monthly Returns'!$K$4 * 'Monthly Returns'!$K$5 * 'Monthly Returns'!$N$5))</f>
        <v>9.8854888338683278</v>
      </c>
      <c r="F513" s="8">
        <f t="shared" si="11"/>
        <v>0.10123514672044691</v>
      </c>
    </row>
    <row r="514" spans="1:6" x14ac:dyDescent="0.25">
      <c r="A514">
        <v>0.05</v>
      </c>
      <c r="B514">
        <v>0.22</v>
      </c>
      <c r="C514">
        <v>0.73</v>
      </c>
      <c r="D514">
        <f>A514*'Monthly Returns'!$J$3 + B514*'Monthly Returns'!$J$4 + C514*'Monthly Returns'!$J$5</f>
        <v>0.99822453541666645</v>
      </c>
      <c r="E514">
        <f>SQRT((A514^2 * 'Monthly Returns'!$K$3^2) + (B514^2 * 'Monthly Returns'!$K$4^2) + (C514^2 * 'Monthly Returns'!$K$5^2) + (2 * A514 * B514 * 'Monthly Returns'!$K$3 * 'Monthly Returns'!$K$4 * 'Monthly Returns'!$N$3) + (2 * A514 * C514 * 'Monthly Returns'!$K$3 * 'Monthly Returns'!$K$5 * 'Monthly Returns'!$N$4) + (2 * B514 * C514 * 'Monthly Returns'!$K$4 * 'Monthly Returns'!$K$5 * 'Monthly Returns'!$N$5))</f>
        <v>9.7951492941266203</v>
      </c>
      <c r="F514" s="8">
        <f t="shared" ref="F514:F577" si="12">D514/E514</f>
        <v>0.10191008890647774</v>
      </c>
    </row>
    <row r="515" spans="1:6" x14ac:dyDescent="0.25">
      <c r="A515">
        <v>0.05</v>
      </c>
      <c r="B515">
        <v>0.23</v>
      </c>
      <c r="C515">
        <v>0.72</v>
      </c>
      <c r="D515">
        <f>A515*'Monthly Returns'!$J$3 + B515*'Monthly Returns'!$J$4 + C515*'Monthly Returns'!$J$5</f>
        <v>0.99569015833333308</v>
      </c>
      <c r="E515">
        <f>SQRT((A515^2 * 'Monthly Returns'!$K$3^2) + (B515^2 * 'Monthly Returns'!$K$4^2) + (C515^2 * 'Monthly Returns'!$K$5^2) + (2 * A515 * B515 * 'Monthly Returns'!$K$3 * 'Monthly Returns'!$K$4 * 'Monthly Returns'!$N$3) + (2 * A515 * C515 * 'Monthly Returns'!$K$3 * 'Monthly Returns'!$K$5 * 'Monthly Returns'!$N$4) + (2 * B515 * C515 * 'Monthly Returns'!$K$4 * 'Monthly Returns'!$K$5 * 'Monthly Returns'!$N$5))</f>
        <v>9.7058072698272504</v>
      </c>
      <c r="F515" s="8">
        <f t="shared" si="12"/>
        <v>0.10258705233398427</v>
      </c>
    </row>
    <row r="516" spans="1:6" x14ac:dyDescent="0.25">
      <c r="A516">
        <v>0.05</v>
      </c>
      <c r="B516">
        <v>0.24</v>
      </c>
      <c r="C516">
        <v>0.71</v>
      </c>
      <c r="D516">
        <f>A516*'Monthly Returns'!$J$3 + B516*'Monthly Returns'!$J$4 + C516*'Monthly Returns'!$J$5</f>
        <v>0.99315578124999981</v>
      </c>
      <c r="E516">
        <f>SQRT((A516^2 * 'Monthly Returns'!$K$3^2) + (B516^2 * 'Monthly Returns'!$K$4^2) + (C516^2 * 'Monthly Returns'!$K$5^2) + (2 * A516 * B516 * 'Monthly Returns'!$K$3 * 'Monthly Returns'!$K$4 * 'Monthly Returns'!$N$3) + (2 * A516 * C516 * 'Monthly Returns'!$K$3 * 'Monthly Returns'!$K$5 * 'Monthly Returns'!$N$4) + (2 * B516 * C516 * 'Monthly Returns'!$K$4 * 'Monthly Returns'!$K$5 * 'Monthly Returns'!$N$5))</f>
        <v>9.6174905603770746</v>
      </c>
      <c r="F516" s="8">
        <f t="shared" si="12"/>
        <v>0.10326558419944641</v>
      </c>
    </row>
    <row r="517" spans="1:6" x14ac:dyDescent="0.25">
      <c r="A517">
        <v>0.05</v>
      </c>
      <c r="B517">
        <v>0.25</v>
      </c>
      <c r="C517">
        <v>0.7</v>
      </c>
      <c r="D517">
        <f>A517*'Monthly Returns'!$J$3 + B517*'Monthly Returns'!$J$4 + C517*'Monthly Returns'!$J$5</f>
        <v>0.99062140416666633</v>
      </c>
      <c r="E517">
        <f>SQRT((A517^2 * 'Monthly Returns'!$K$3^2) + (B517^2 * 'Monthly Returns'!$K$4^2) + (C517^2 * 'Monthly Returns'!$K$5^2) + (2 * A517 * B517 * 'Monthly Returns'!$K$3 * 'Monthly Returns'!$K$4 * 'Monthly Returns'!$N$3) + (2 * A517 * C517 * 'Monthly Returns'!$K$3 * 'Monthly Returns'!$K$5 * 'Monthly Returns'!$N$4) + (2 * B517 * C517 * 'Monthly Returns'!$K$4 * 'Monthly Returns'!$K$5 * 'Monthly Returns'!$N$5))</f>
        <v>9.5302276706257718</v>
      </c>
      <c r="F517" s="8">
        <f t="shared" si="12"/>
        <v>0.10394519820549264</v>
      </c>
    </row>
    <row r="518" spans="1:6" x14ac:dyDescent="0.25">
      <c r="A518">
        <v>0.05</v>
      </c>
      <c r="B518">
        <v>0.26</v>
      </c>
      <c r="C518">
        <v>0.69</v>
      </c>
      <c r="D518">
        <f>A518*'Monthly Returns'!$J$3 + B518*'Monthly Returns'!$J$4 + C518*'Monthly Returns'!$J$5</f>
        <v>0.98808702708333307</v>
      </c>
      <c r="E518">
        <f>SQRT((A518^2 * 'Monthly Returns'!$K$3^2) + (B518^2 * 'Monthly Returns'!$K$4^2) + (C518^2 * 'Monthly Returns'!$K$5^2) + (2 * A518 * B518 * 'Monthly Returns'!$K$3 * 'Monthly Returns'!$K$4 * 'Monthly Returns'!$N$3) + (2 * A518 * C518 * 'Monthly Returns'!$K$3 * 'Monthly Returns'!$K$5 * 'Monthly Returns'!$N$4) + (2 * B518 * C518 * 'Monthly Returns'!$K$4 * 'Monthly Returns'!$K$5 * 'Monthly Returns'!$N$5))</f>
        <v>9.4440478124630722</v>
      </c>
      <c r="F518" s="8">
        <f t="shared" si="12"/>
        <v>0.10462537321966747</v>
      </c>
    </row>
    <row r="519" spans="1:6" x14ac:dyDescent="0.25">
      <c r="A519">
        <v>0.05</v>
      </c>
      <c r="B519">
        <v>0.27</v>
      </c>
      <c r="C519">
        <v>0.68</v>
      </c>
      <c r="D519">
        <f>A519*'Monthly Returns'!$J$3 + B519*'Monthly Returns'!$J$4 + C519*'Monthly Returns'!$J$5</f>
        <v>0.98555264999999981</v>
      </c>
      <c r="E519">
        <f>SQRT((A519^2 * 'Monthly Returns'!$K$3^2) + (B519^2 * 'Monthly Returns'!$K$4^2) + (C519^2 * 'Monthly Returns'!$K$5^2) + (2 * A519 * B519 * 'Monthly Returns'!$K$3 * 'Monthly Returns'!$K$4 * 'Monthly Returns'!$N$3) + (2 * A519 * C519 * 'Monthly Returns'!$K$3 * 'Monthly Returns'!$K$5 * 'Monthly Returns'!$N$4) + (2 * B519 * C519 * 'Monthly Returns'!$K$4 * 'Monthly Returns'!$K$5 * 'Monthly Returns'!$N$5))</f>
        <v>9.358980904421399</v>
      </c>
      <c r="F519" s="8">
        <f t="shared" si="12"/>
        <v>0.10530555196820648</v>
      </c>
    </row>
    <row r="520" spans="1:6" x14ac:dyDescent="0.25">
      <c r="A520">
        <v>0.05</v>
      </c>
      <c r="B520">
        <v>0.28000000000000003</v>
      </c>
      <c r="C520">
        <v>0.67</v>
      </c>
      <c r="D520">
        <f>A520*'Monthly Returns'!$J$3 + B520*'Monthly Returns'!$J$4 + C520*'Monthly Returns'!$J$5</f>
        <v>0.98301827291666655</v>
      </c>
      <c r="E520">
        <f>SQRT((A520^2 * 'Monthly Returns'!$K$3^2) + (B520^2 * 'Monthly Returns'!$K$4^2) + (C520^2 * 'Monthly Returns'!$K$5^2) + (2 * A520 * B520 * 'Monthly Returns'!$K$3 * 'Monthly Returns'!$K$4 * 'Monthly Returns'!$N$3) + (2 * A520 * C520 * 'Monthly Returns'!$K$3 * 'Monthly Returns'!$K$5 * 'Monthly Returns'!$N$4) + (2 * B520 * C520 * 'Monthly Returns'!$K$4 * 'Monthly Returns'!$K$5 * 'Monthly Returns'!$N$5))</f>
        <v>9.2750575690757078</v>
      </c>
      <c r="F520" s="8">
        <f t="shared" si="12"/>
        <v>0.10598513977898984</v>
      </c>
    </row>
    <row r="521" spans="1:6" x14ac:dyDescent="0.25">
      <c r="A521">
        <v>0.05</v>
      </c>
      <c r="B521">
        <v>0.28999999999999998</v>
      </c>
      <c r="C521">
        <v>0.66</v>
      </c>
      <c r="D521">
        <f>A521*'Monthly Returns'!$J$3 + B521*'Monthly Returns'!$J$4 + C521*'Monthly Returns'!$J$5</f>
        <v>0.98048389583333306</v>
      </c>
      <c r="E521">
        <f>SQRT((A521^2 * 'Monthly Returns'!$K$3^2) + (B521^2 * 'Monthly Returns'!$K$4^2) + (C521^2 * 'Monthly Returns'!$K$5^2) + (2 * A521 * B521 * 'Monthly Returns'!$K$3 * 'Monthly Returns'!$K$4 * 'Monthly Returns'!$N$3) + (2 * A521 * C521 * 'Monthly Returns'!$K$3 * 'Monthly Returns'!$K$5 * 'Monthly Returns'!$N$4) + (2 * B521 * C521 * 'Monthly Returns'!$K$4 * 'Monthly Returns'!$K$5 * 'Monthly Returns'!$N$5))</f>
        <v>9.1923091280222486</v>
      </c>
      <c r="F521" s="8">
        <f t="shared" si="12"/>
        <v>0.10666350338941298</v>
      </c>
    </row>
    <row r="522" spans="1:6" x14ac:dyDescent="0.25">
      <c r="A522">
        <v>0.05</v>
      </c>
      <c r="B522">
        <v>0.3</v>
      </c>
      <c r="C522">
        <v>0.65</v>
      </c>
      <c r="D522">
        <f>A522*'Monthly Returns'!$J$3 + B522*'Monthly Returns'!$J$4 + C522*'Monthly Returns'!$J$5</f>
        <v>0.9779495187499998</v>
      </c>
      <c r="E522">
        <f>SQRT((A522^2 * 'Monthly Returns'!$K$3^2) + (B522^2 * 'Monthly Returns'!$K$4^2) + (C522^2 * 'Monthly Returns'!$K$5^2) + (2 * A522 * B522 * 'Monthly Returns'!$K$3 * 'Monthly Returns'!$K$4 * 'Monthly Returns'!$N$3) + (2 * A522 * C522 * 'Monthly Returns'!$K$3 * 'Monthly Returns'!$K$5 * 'Monthly Returns'!$N$4) + (2 * B522 * C522 * 'Monthly Returns'!$K$4 * 'Monthly Returns'!$K$5 * 'Monthly Returns'!$N$5))</f>
        <v>9.1107675942086317</v>
      </c>
      <c r="F522" s="8">
        <f t="shared" si="12"/>
        <v>0.10733996983653113</v>
      </c>
    </row>
    <row r="523" spans="1:6" x14ac:dyDescent="0.25">
      <c r="A523">
        <v>0.05</v>
      </c>
      <c r="B523">
        <v>0.31</v>
      </c>
      <c r="C523">
        <v>0.64</v>
      </c>
      <c r="D523">
        <f>A523*'Monthly Returns'!$J$3 + B523*'Monthly Returns'!$J$4 + C523*'Monthly Returns'!$J$5</f>
        <v>0.97541514166666643</v>
      </c>
      <c r="E523">
        <f>SQRT((A523^2 * 'Monthly Returns'!$K$3^2) + (B523^2 * 'Monthly Returns'!$K$4^2) + (C523^2 * 'Monthly Returns'!$K$5^2) + (2 * A523 * B523 * 'Monthly Returns'!$K$3 * 'Monthly Returns'!$K$4 * 'Monthly Returns'!$N$3) + (2 * A523 * C523 * 'Monthly Returns'!$K$3 * 'Monthly Returns'!$K$5 * 'Monthly Returns'!$N$4) + (2 * B523 * C523 * 'Monthly Returns'!$K$4 * 'Monthly Returns'!$K$5 * 'Monthly Returns'!$N$5))</f>
        <v>9.0304656613793455</v>
      </c>
      <c r="F523" s="8">
        <f t="shared" si="12"/>
        <v>0.10801382544847395</v>
      </c>
    </row>
    <row r="524" spans="1:6" x14ac:dyDescent="0.25">
      <c r="A524">
        <v>0.05</v>
      </c>
      <c r="B524">
        <v>0.32</v>
      </c>
      <c r="C524">
        <v>0.63</v>
      </c>
      <c r="D524">
        <f>A524*'Monthly Returns'!$J$3 + B524*'Monthly Returns'!$J$4 + C524*'Monthly Returns'!$J$5</f>
        <v>0.97288076458333306</v>
      </c>
      <c r="E524">
        <f>SQRT((A524^2 * 'Monthly Returns'!$K$3^2) + (B524^2 * 'Monthly Returns'!$K$4^2) + (C524^2 * 'Monthly Returns'!$K$5^2) + (2 * A524 * B524 * 'Monthly Returns'!$K$3 * 'Monthly Returns'!$K$4 * 'Monthly Returns'!$N$3) + (2 * A524 * C524 * 'Monthly Returns'!$K$3 * 'Monthly Returns'!$K$5 * 'Monthly Returns'!$N$4) + (2 * B524 * C524 * 'Monthly Returns'!$K$4 * 'Monthly Returns'!$K$5 * 'Monthly Returns'!$N$5))</f>
        <v>8.9514366903938516</v>
      </c>
      <c r="F524" s="8">
        <f t="shared" si="12"/>
        <v>0.10868431495777328</v>
      </c>
    </row>
    <row r="525" spans="1:6" x14ac:dyDescent="0.25">
      <c r="A525">
        <v>0.05</v>
      </c>
      <c r="B525">
        <v>0.33</v>
      </c>
      <c r="C525">
        <v>0.62</v>
      </c>
      <c r="D525">
        <f>A525*'Monthly Returns'!$J$3 + B525*'Monthly Returns'!$J$4 + C525*'Monthly Returns'!$J$5</f>
        <v>0.9703463874999998</v>
      </c>
      <c r="E525">
        <f>SQRT((A525^2 * 'Monthly Returns'!$K$3^2) + (B525^2 * 'Monthly Returns'!$K$4^2) + (C525^2 * 'Monthly Returns'!$K$5^2) + (2 * A525 * B525 * 'Monthly Returns'!$K$3 * 'Monthly Returns'!$K$4 * 'Monthly Returns'!$N$3) + (2 * A525 * C525 * 'Monthly Returns'!$K$3 * 'Monthly Returns'!$K$5 * 'Monthly Returns'!$N$4) + (2 * B525 * C525 * 'Monthly Returns'!$K$4 * 'Monthly Returns'!$K$5 * 'Monthly Returns'!$N$5))</f>
        <v>8.8737146921689654</v>
      </c>
      <c r="F525" s="8">
        <f t="shared" si="12"/>
        <v>0.1093506407588615</v>
      </c>
    </row>
    <row r="526" spans="1:6" x14ac:dyDescent="0.25">
      <c r="A526">
        <v>0.05</v>
      </c>
      <c r="B526">
        <v>0.34</v>
      </c>
      <c r="C526">
        <v>0.61</v>
      </c>
      <c r="D526">
        <f>A526*'Monthly Returns'!$J$3 + B526*'Monthly Returns'!$J$4 + C526*'Monthly Returns'!$J$5</f>
        <v>0.96781201041666642</v>
      </c>
      <c r="E526">
        <f>SQRT((A526^2 * 'Monthly Returns'!$K$3^2) + (B526^2 * 'Monthly Returns'!$K$4^2) + (C526^2 * 'Monthly Returns'!$K$5^2) + (2 * A526 * B526 * 'Monthly Returns'!$K$3 * 'Monthly Returns'!$K$4 * 'Monthly Returns'!$N$3) + (2 * A526 * C526 * 'Monthly Returns'!$K$3 * 'Monthly Returns'!$K$5 * 'Monthly Returns'!$N$4) + (2 * B526 * C526 * 'Monthly Returns'!$K$4 * 'Monthly Returns'!$K$5 * 'Monthly Returns'!$N$5))</f>
        <v>8.7973343069937897</v>
      </c>
      <c r="F526" s="8">
        <f t="shared" si="12"/>
        <v>0.11001196233355209</v>
      </c>
    </row>
    <row r="527" spans="1:6" x14ac:dyDescent="0.25">
      <c r="A527">
        <v>0.05</v>
      </c>
      <c r="B527">
        <v>0.35</v>
      </c>
      <c r="C527">
        <v>0.6</v>
      </c>
      <c r="D527">
        <f>A527*'Monthly Returns'!$J$3 + B527*'Monthly Returns'!$J$4 + C527*'Monthly Returns'!$J$5</f>
        <v>0.96527763333333305</v>
      </c>
      <c r="E527">
        <f>SQRT((A527^2 * 'Monthly Returns'!$K$3^2) + (B527^2 * 'Monthly Returns'!$K$4^2) + (C527^2 * 'Monthly Returns'!$K$5^2) + (2 * A527 * B527 * 'Monthly Returns'!$K$3 * 'Monthly Returns'!$K$4 * 'Monthly Returns'!$N$3) + (2 * A527 * C527 * 'Monthly Returns'!$K$3 * 'Monthly Returns'!$K$5 * 'Monthly Returns'!$N$4) + (2 * B527 * C527 * 'Monthly Returns'!$K$4 * 'Monthly Returns'!$K$5 * 'Monthly Returns'!$N$5))</f>
        <v>8.7223307799643095</v>
      </c>
      <c r="F527" s="8">
        <f t="shared" si="12"/>
        <v>0.11066739586976347</v>
      </c>
    </row>
    <row r="528" spans="1:6" x14ac:dyDescent="0.25">
      <c r="A528">
        <v>0.05</v>
      </c>
      <c r="B528">
        <v>0.36</v>
      </c>
      <c r="C528">
        <v>0.59</v>
      </c>
      <c r="D528">
        <f>A528*'Monthly Returns'!$J$3 + B528*'Monthly Returns'!$J$4 + C528*'Monthly Returns'!$J$5</f>
        <v>0.96274325624999968</v>
      </c>
      <c r="E528">
        <f>SQRT((A528^2 * 'Monthly Returns'!$K$3^2) + (B528^2 * 'Monthly Returns'!$K$4^2) + (C528^2 * 'Monthly Returns'!$K$5^2) + (2 * A528 * B528 * 'Monthly Returns'!$K$3 * 'Monthly Returns'!$K$4 * 'Monthly Returns'!$N$3) + (2 * A528 * C528 * 'Monthly Returns'!$K$3 * 'Monthly Returns'!$K$5 * 'Monthly Returns'!$N$4) + (2 * B528 * C528 * 'Monthly Returns'!$K$4 * 'Monthly Returns'!$K$5 * 'Monthly Returns'!$N$5))</f>
        <v>8.6487399322863272</v>
      </c>
      <c r="F528" s="8">
        <f t="shared" si="12"/>
        <v>0.11131601410004414</v>
      </c>
    </row>
    <row r="529" spans="1:6" x14ac:dyDescent="0.25">
      <c r="A529">
        <v>0.05</v>
      </c>
      <c r="B529">
        <v>0.37</v>
      </c>
      <c r="C529">
        <v>0.57999999999999996</v>
      </c>
      <c r="D529">
        <f>A529*'Monthly Returns'!$J$3 + B529*'Monthly Returns'!$J$4 + C529*'Monthly Returns'!$J$5</f>
        <v>0.96020887916666631</v>
      </c>
      <c r="E529">
        <f>SQRT((A529^2 * 'Monthly Returns'!$K$3^2) + (B529^2 * 'Monthly Returns'!$K$4^2) + (C529^2 * 'Monthly Returns'!$K$5^2) + (2 * A529 * B529 * 'Monthly Returns'!$K$3 * 'Monthly Returns'!$K$4 * 'Monthly Returns'!$N$3) + (2 * A529 * C529 * 'Monthly Returns'!$K$3 * 'Monthly Returns'!$K$5 * 'Monthly Returns'!$N$4) + (2 * B529 * C529 * 'Monthly Returns'!$K$4 * 'Monthly Returns'!$K$5 * 'Monthly Returns'!$N$5))</f>
        <v>8.5765981282000041</v>
      </c>
      <c r="F529" s="8">
        <f t="shared" si="12"/>
        <v>0.11195684638755345</v>
      </c>
    </row>
    <row r="530" spans="1:6" x14ac:dyDescent="0.25">
      <c r="A530">
        <v>0.05</v>
      </c>
      <c r="B530">
        <v>0.38</v>
      </c>
      <c r="C530">
        <v>0.56999999999999995</v>
      </c>
      <c r="D530">
        <f>A530*'Monthly Returns'!$J$3 + B530*'Monthly Returns'!$J$4 + C530*'Monthly Returns'!$J$5</f>
        <v>0.95767450208333305</v>
      </c>
      <c r="E530">
        <f>SQRT((A530^2 * 'Monthly Returns'!$K$3^2) + (B530^2 * 'Monthly Returns'!$K$4^2) + (C530^2 * 'Monthly Returns'!$K$5^2) + (2 * A530 * B530 * 'Monthly Returns'!$K$3 * 'Monthly Returns'!$K$4 * 'Monthly Returns'!$N$3) + (2 * A530 * C530 * 'Monthly Returns'!$K$3 * 'Monthly Returns'!$K$5 * 'Monthly Returns'!$N$4) + (2 * B530 * C530 * 'Monthly Returns'!$K$4 * 'Monthly Returns'!$K$5 * 'Monthly Returns'!$N$5))</f>
        <v>8.505942237287524</v>
      </c>
      <c r="F530" s="8">
        <f t="shared" si="12"/>
        <v>0.11258887908798305</v>
      </c>
    </row>
    <row r="531" spans="1:6" x14ac:dyDescent="0.25">
      <c r="A531">
        <v>0.05</v>
      </c>
      <c r="B531">
        <v>0.39</v>
      </c>
      <c r="C531">
        <v>0.56000000000000005</v>
      </c>
      <c r="D531">
        <f>A531*'Monthly Returns'!$J$3 + B531*'Monthly Returns'!$J$4 + C531*'Monthly Returns'!$J$5</f>
        <v>0.95514012499999978</v>
      </c>
      <c r="E531">
        <f>SQRT((A531^2 * 'Monthly Returns'!$K$3^2) + (B531^2 * 'Monthly Returns'!$K$4^2) + (C531^2 * 'Monthly Returns'!$K$5^2) + (2 * A531 * B531 * 'Monthly Returns'!$K$3 * 'Monthly Returns'!$K$4 * 'Monthly Returns'!$N$3) + (2 * A531 * C531 * 'Monthly Returns'!$K$3 * 'Monthly Returns'!$K$5 * 'Monthly Returns'!$N$4) + (2 * B531 * C531 * 'Monthly Returns'!$K$4 * 'Monthly Returns'!$K$5 * 'Monthly Returns'!$N$5))</f>
        <v>8.4368095919374877</v>
      </c>
      <c r="F531" s="8">
        <f t="shared" si="12"/>
        <v>0.1132110562164121</v>
      </c>
    </row>
    <row r="532" spans="1:6" x14ac:dyDescent="0.25">
      <c r="A532">
        <v>0.05</v>
      </c>
      <c r="B532">
        <v>0.4</v>
      </c>
      <c r="C532">
        <v>0.55000000000000004</v>
      </c>
      <c r="D532">
        <f>A532*'Monthly Returns'!$J$3 + B532*'Monthly Returns'!$J$4 + C532*'Monthly Returns'!$J$5</f>
        <v>0.95260574791666652</v>
      </c>
      <c r="E532">
        <f>SQRT((A532^2 * 'Monthly Returns'!$K$3^2) + (B532^2 * 'Monthly Returns'!$K$4^2) + (C532^2 * 'Monthly Returns'!$K$5^2) + (2 * A532 * B532 * 'Monthly Returns'!$K$3 * 'Monthly Returns'!$K$4 * 'Monthly Returns'!$N$3) + (2 * A532 * C532 * 'Monthly Returns'!$K$3 * 'Monthly Returns'!$K$5 * 'Monthly Returns'!$N$4) + (2 * B532 * C532 * 'Monthly Returns'!$K$4 * 'Monthly Returns'!$K$5 * 'Monthly Returns'!$N$5))</f>
        <v>8.3692379397561201</v>
      </c>
      <c r="F532" s="8">
        <f t="shared" si="12"/>
        <v>0.11382228044820357</v>
      </c>
    </row>
    <row r="533" spans="1:6" x14ac:dyDescent="0.25">
      <c r="A533">
        <v>0.05</v>
      </c>
      <c r="B533">
        <v>0.41</v>
      </c>
      <c r="C533">
        <v>0.54</v>
      </c>
      <c r="D533">
        <f>A533*'Monthly Returns'!$J$3 + B533*'Monthly Returns'!$J$4 + C533*'Monthly Returns'!$J$5</f>
        <v>0.95007137083333304</v>
      </c>
      <c r="E533">
        <f>SQRT((A533^2 * 'Monthly Returns'!$K$3^2) + (B533^2 * 'Monthly Returns'!$K$4^2) + (C533^2 * 'Monthly Returns'!$K$5^2) + (2 * A533 * B533 * 'Monthly Returns'!$K$3 * 'Monthly Returns'!$K$4 * 'Monthly Returns'!$N$3) + (2 * A533 * C533 * 'Monthly Returns'!$K$3 * 'Monthly Returns'!$K$5 * 'Monthly Returns'!$N$4) + (2 * B533 * C533 * 'Monthly Returns'!$K$4 * 'Monthly Returns'!$K$5 * 'Monthly Returns'!$N$5))</f>
        <v>8.3032653907367369</v>
      </c>
      <c r="F533" s="8">
        <f t="shared" si="12"/>
        <v>0.11442141448269842</v>
      </c>
    </row>
    <row r="534" spans="1:6" x14ac:dyDescent="0.25">
      <c r="A534">
        <v>0.05</v>
      </c>
      <c r="B534">
        <v>0.42</v>
      </c>
      <c r="C534">
        <v>0.53</v>
      </c>
      <c r="D534">
        <f>A534*'Monthly Returns'!$J$3 + B534*'Monthly Returns'!$J$4 + C534*'Monthly Returns'!$J$5</f>
        <v>0.94753699374999978</v>
      </c>
      <c r="E534">
        <f>SQRT((A534^2 * 'Monthly Returns'!$K$3^2) + (B534^2 * 'Monthly Returns'!$K$4^2) + (C534^2 * 'Monthly Returns'!$K$5^2) + (2 * A534 * B534 * 'Monthly Returns'!$K$3 * 'Monthly Returns'!$K$4 * 'Monthly Returns'!$N$3) + (2 * A534 * C534 * 'Monthly Returns'!$K$3 * 'Monthly Returns'!$K$5 * 'Monthly Returns'!$N$4) + (2 * B534 * C534 * 'Monthly Returns'!$K$4 * 'Monthly Returns'!$K$5 * 'Monthly Returns'!$N$5))</f>
        <v>8.2389303590252627</v>
      </c>
      <c r="F534" s="8">
        <f t="shared" si="12"/>
        <v>0.11500728279758171</v>
      </c>
    </row>
    <row r="535" spans="1:6" x14ac:dyDescent="0.25">
      <c r="A535">
        <v>0.05</v>
      </c>
      <c r="B535">
        <v>0.43</v>
      </c>
      <c r="C535">
        <v>0.52</v>
      </c>
      <c r="D535">
        <f>A535*'Monthly Returns'!$J$3 + B535*'Monthly Returns'!$J$4 + C535*'Monthly Returns'!$J$5</f>
        <v>0.94500261666666641</v>
      </c>
      <c r="E535">
        <f>SQRT((A535^2 * 'Monthly Returns'!$K$3^2) + (B535^2 * 'Monthly Returns'!$K$4^2) + (C535^2 * 'Monthly Returns'!$K$5^2) + (2 * A535 * B535 * 'Monthly Returns'!$K$3 * 'Monthly Returns'!$K$4 * 'Monthly Returns'!$N$3) + (2 * A535 * C535 * 'Monthly Returns'!$K$3 * 'Monthly Returns'!$K$5 * 'Monthly Returns'!$N$4) + (2 * B535 * C535 * 'Monthly Returns'!$K$4 * 'Monthly Returns'!$K$5 * 'Monthly Returns'!$N$5))</f>
        <v>8.1762714991515644</v>
      </c>
      <c r="F535" s="8">
        <f t="shared" si="12"/>
        <v>0.11557867382030153</v>
      </c>
    </row>
    <row r="536" spans="1:6" x14ac:dyDescent="0.25">
      <c r="A536">
        <v>0.05</v>
      </c>
      <c r="B536">
        <v>0.44</v>
      </c>
      <c r="C536">
        <v>0.51</v>
      </c>
      <c r="D536">
        <f>A536*'Monthly Returns'!$J$3 + B536*'Monthly Returns'!$J$4 + C536*'Monthly Returns'!$J$5</f>
        <v>0.94246823958333303</v>
      </c>
      <c r="E536">
        <f>SQRT((A536^2 * 'Monthly Returns'!$K$3^2) + (B536^2 * 'Monthly Returns'!$K$4^2) + (C536^2 * 'Monthly Returns'!$K$5^2) + (2 * A536 * B536 * 'Monthly Returns'!$K$3 * 'Monthly Returns'!$K$4 * 'Monthly Returns'!$N$3) + (2 * A536 * C536 * 'Monthly Returns'!$K$3 * 'Monthly Returns'!$K$5 * 'Monthly Returns'!$N$4) + (2 * B536 * C536 * 'Monthly Returns'!$K$4 * 'Monthly Returns'!$K$5 * 'Monthly Returns'!$N$5))</f>
        <v>8.1153276366340634</v>
      </c>
      <c r="F536" s="8">
        <f t="shared" si="12"/>
        <v>0.11613434254075709</v>
      </c>
    </row>
    <row r="537" spans="1:6" x14ac:dyDescent="0.25">
      <c r="A537">
        <v>0.05</v>
      </c>
      <c r="B537">
        <v>0.45</v>
      </c>
      <c r="C537">
        <v>0.5</v>
      </c>
      <c r="D537">
        <f>A537*'Monthly Returns'!$J$3 + B537*'Monthly Returns'!$J$4 + C537*'Monthly Returns'!$J$5</f>
        <v>0.93993386249999977</v>
      </c>
      <c r="E537">
        <f>SQRT((A537^2 * 'Monthly Returns'!$K$3^2) + (B537^2 * 'Monthly Returns'!$K$4^2) + (C537^2 * 'Monthly Returns'!$K$5^2) + (2 * A537 * B537 * 'Monthly Returns'!$K$3 * 'Monthly Returns'!$K$4 * 'Monthly Returns'!$N$3) + (2 * A537 * C537 * 'Monthly Returns'!$K$3 * 'Monthly Returns'!$K$5 * 'Monthly Returns'!$N$4) + (2 * B537 * C537 * 'Monthly Returns'!$K$4 * 'Monthly Returns'!$K$5 * 'Monthly Returns'!$N$5))</f>
        <v>8.0561376929086439</v>
      </c>
      <c r="F537" s="8">
        <f t="shared" si="12"/>
        <v>0.11667301358656887</v>
      </c>
    </row>
    <row r="538" spans="1:6" x14ac:dyDescent="0.25">
      <c r="A538">
        <v>0.05</v>
      </c>
      <c r="B538">
        <v>0.46</v>
      </c>
      <c r="C538">
        <v>0.49</v>
      </c>
      <c r="D538">
        <f>A538*'Monthly Returns'!$J$3 + B538*'Monthly Returns'!$J$4 + C538*'Monthly Returns'!$J$5</f>
        <v>0.93739948541666629</v>
      </c>
      <c r="E538">
        <f>SQRT((A538^2 * 'Monthly Returns'!$K$3^2) + (B538^2 * 'Monthly Returns'!$K$4^2) + (C538^2 * 'Monthly Returns'!$K$5^2) + (2 * A538 * B538 * 'Monthly Returns'!$K$3 * 'Monthly Returns'!$K$4 * 'Monthly Returns'!$N$3) + (2 * A538 * C538 * 'Monthly Returns'!$K$3 * 'Monthly Returns'!$K$5 * 'Monthly Returns'!$N$4) + (2 * B538 * C538 * 'Monthly Returns'!$K$4 * 'Monthly Returns'!$K$5 * 'Monthly Returns'!$N$5))</f>
        <v>7.9987406045826122</v>
      </c>
      <c r="F538" s="8">
        <f t="shared" si="12"/>
        <v>0.11719338477855057</v>
      </c>
    </row>
    <row r="539" spans="1:6" x14ac:dyDescent="0.25">
      <c r="A539">
        <v>0.05</v>
      </c>
      <c r="B539">
        <v>0.47</v>
      </c>
      <c r="C539">
        <v>0.48</v>
      </c>
      <c r="D539">
        <f>A539*'Monthly Returns'!$J$3 + B539*'Monthly Returns'!$J$4 + C539*'Monthly Returns'!$J$5</f>
        <v>0.93486510833333303</v>
      </c>
      <c r="E539">
        <f>SQRT((A539^2 * 'Monthly Returns'!$K$3^2) + (B539^2 * 'Monthly Returns'!$K$4^2) + (C539^2 * 'Monthly Returns'!$K$5^2) + (2 * A539 * B539 * 'Monthly Returns'!$K$3 * 'Monthly Returns'!$K$4 * 'Monthly Returns'!$N$3) + (2 * A539 * C539 * 'Monthly Returns'!$K$3 * 'Monthly Returns'!$K$5 * 'Monthly Returns'!$N$4) + (2 * B539 * C539 * 'Monthly Returns'!$K$4 * 'Monthly Returns'!$K$5 * 'Monthly Returns'!$N$5))</f>
        <v>7.9431752370700099</v>
      </c>
      <c r="F539" s="8">
        <f t="shared" si="12"/>
        <v>0.11769413117948228</v>
      </c>
    </row>
    <row r="540" spans="1:6" x14ac:dyDescent="0.25">
      <c r="A540">
        <v>0.05</v>
      </c>
      <c r="B540">
        <v>0.48</v>
      </c>
      <c r="C540">
        <v>0.47</v>
      </c>
      <c r="D540">
        <f>A540*'Monthly Returns'!$J$3 + B540*'Monthly Returns'!$J$4 + C540*'Monthly Returns'!$J$5</f>
        <v>0.93233073124999966</v>
      </c>
      <c r="E540">
        <f>SQRT((A540^2 * 'Monthly Returns'!$K$3^2) + (B540^2 * 'Monthly Returns'!$K$4^2) + (C540^2 * 'Monthly Returns'!$K$5^2) + (2 * A540 * B540 * 'Monthly Returns'!$K$3 * 'Monthly Returns'!$K$4 * 'Monthly Returns'!$N$3) + (2 * A540 * C540 * 'Monthly Returns'!$K$3 * 'Monthly Returns'!$K$5 * 'Monthly Returns'!$N$4) + (2 * B540 * C540 * 'Monthly Returns'!$K$4 * 'Monthly Returns'!$K$5 * 'Monthly Returns'!$N$5))</f>
        <v>7.8894802927261427</v>
      </c>
      <c r="F540" s="8">
        <f t="shared" si="12"/>
        <v>0.11817390964390644</v>
      </c>
    </row>
    <row r="541" spans="1:6" x14ac:dyDescent="0.25">
      <c r="A541">
        <v>0.05</v>
      </c>
      <c r="B541">
        <v>0.49</v>
      </c>
      <c r="C541">
        <v>0.46</v>
      </c>
      <c r="D541">
        <f>A541*'Monthly Returns'!$J$3 + B541*'Monthly Returns'!$J$4 + C541*'Monthly Returns'!$J$5</f>
        <v>0.92979635416666628</v>
      </c>
      <c r="E541">
        <f>SQRT((A541^2 * 'Monthly Returns'!$K$3^2) + (B541^2 * 'Monthly Returns'!$K$4^2) + (C541^2 * 'Monthly Returns'!$K$5^2) + (2 * A541 * B541 * 'Monthly Returns'!$K$3 * 'Monthly Returns'!$K$4 * 'Monthly Returns'!$N$3) + (2 * A541 * C541 * 'Monthly Returns'!$K$3 * 'Monthly Returns'!$K$5 * 'Monthly Returns'!$N$4) + (2 * B541 * C541 * 'Monthly Returns'!$K$4 * 'Monthly Returns'!$K$5 * 'Monthly Returns'!$N$5))</f>
        <v>7.8376942136660679</v>
      </c>
      <c r="F541" s="8">
        <f t="shared" si="12"/>
        <v>0.11863136387044063</v>
      </c>
    </row>
    <row r="542" spans="1:6" x14ac:dyDescent="0.25">
      <c r="A542">
        <v>0.05</v>
      </c>
      <c r="B542">
        <v>0.5</v>
      </c>
      <c r="C542">
        <v>0.45</v>
      </c>
      <c r="D542">
        <f>A542*'Monthly Returns'!$J$3 + B542*'Monthly Returns'!$J$4 + C542*'Monthly Returns'!$J$5</f>
        <v>0.92726197708333302</v>
      </c>
      <c r="E542">
        <f>SQRT((A542^2 * 'Monthly Returns'!$K$3^2) + (B542^2 * 'Monthly Returns'!$K$4^2) + (C542^2 * 'Monthly Returns'!$K$5^2) + (2 * A542 * B542 * 'Monthly Returns'!$K$3 * 'Monthly Returns'!$K$4 * 'Monthly Returns'!$N$3) + (2 * A542 * C542 * 'Monthly Returns'!$K$3 * 'Monthly Returns'!$K$5 * 'Monthly Returns'!$N$4) + (2 * B542 * C542 * 'Monthly Returns'!$K$4 * 'Monthly Returns'!$K$5 * 'Monthly Returns'!$N$5))</f>
        <v>7.7878550795237151</v>
      </c>
      <c r="F542" s="8">
        <f t="shared" si="12"/>
        <v>0.11906512995103678</v>
      </c>
    </row>
    <row r="543" spans="1:6" x14ac:dyDescent="0.25">
      <c r="A543">
        <v>0.05</v>
      </c>
      <c r="B543">
        <v>0.51</v>
      </c>
      <c r="C543">
        <v>0.44</v>
      </c>
      <c r="D543">
        <f>A543*'Monthly Returns'!$J$3 + B543*'Monthly Returns'!$J$4 + C543*'Monthly Returns'!$J$5</f>
        <v>0.92472759999999976</v>
      </c>
      <c r="E543">
        <f>SQRT((A543^2 * 'Monthly Returns'!$K$3^2) + (B543^2 * 'Monthly Returns'!$K$4^2) + (C543^2 * 'Monthly Returns'!$K$5^2) + (2 * A543 * B543 * 'Monthly Returns'!$K$3 * 'Monthly Returns'!$K$4 * 'Monthly Returns'!$N$3) + (2 * A543 * C543 * 'Monthly Returns'!$K$3 * 'Monthly Returns'!$K$5 * 'Monthly Returns'!$N$4) + (2 * B543 * C543 * 'Monthly Returns'!$K$4 * 'Monthly Returns'!$K$5 * 'Monthly Returns'!$N$5))</f>
        <v>7.74000050048451</v>
      </c>
      <c r="F543" s="8">
        <f t="shared" si="12"/>
        <v>0.11947384240377161</v>
      </c>
    </row>
    <row r="544" spans="1:6" x14ac:dyDescent="0.25">
      <c r="A544">
        <v>0.05</v>
      </c>
      <c r="B544">
        <v>0.52</v>
      </c>
      <c r="C544">
        <v>0.43</v>
      </c>
      <c r="D544">
        <f>A544*'Monthly Returns'!$J$3 + B544*'Monthly Returns'!$J$4 + C544*'Monthly Returns'!$J$5</f>
        <v>0.92219322291666628</v>
      </c>
      <c r="E544">
        <f>SQRT((A544^2 * 'Monthly Returns'!$K$3^2) + (B544^2 * 'Monthly Returns'!$K$4^2) + (C544^2 * 'Monthly Returns'!$K$5^2) + (2 * A544 * B544 * 'Monthly Returns'!$K$3 * 'Monthly Returns'!$K$4 * 'Monthly Returns'!$N$3) + (2 * A544 * C544 * 'Monthly Returns'!$K$3 * 'Monthly Returns'!$K$5 * 'Monthly Returns'!$N$4) + (2 * B544 * C544 * 'Monthly Returns'!$K$4 * 'Monthly Returns'!$K$5 * 'Monthly Returns'!$N$5))</f>
        <v>7.6941675060038826</v>
      </c>
      <c r="F544" s="8">
        <f t="shared" si="12"/>
        <v>0.11985614066720851</v>
      </c>
    </row>
    <row r="545" spans="1:6" x14ac:dyDescent="0.25">
      <c r="A545">
        <v>0.05</v>
      </c>
      <c r="B545">
        <v>0.53</v>
      </c>
      <c r="C545">
        <v>0.42</v>
      </c>
      <c r="D545">
        <f>A545*'Monthly Returns'!$J$3 + B545*'Monthly Returns'!$J$4 + C545*'Monthly Returns'!$J$5</f>
        <v>0.91965884583333302</v>
      </c>
      <c r="E545">
        <f>SQRT((A545^2 * 'Monthly Returns'!$K$3^2) + (B545^2 * 'Monthly Returns'!$K$4^2) + (C545^2 * 'Monthly Returns'!$K$5^2) + (2 * A545 * B545 * 'Monthly Returns'!$K$3 * 'Monthly Returns'!$K$4 * 'Monthly Returns'!$N$3) + (2 * A545 * C545 * 'Monthly Returns'!$K$3 * 'Monthly Returns'!$K$5 * 'Monthly Returns'!$N$4) + (2 * B545 * C545 * 'Monthly Returns'!$K$4 * 'Monthly Returns'!$K$5 * 'Monthly Returns'!$N$5))</f>
        <v>7.650392429705807</v>
      </c>
      <c r="F545" s="8">
        <f t="shared" si="12"/>
        <v>0.12021067602524256</v>
      </c>
    </row>
    <row r="546" spans="1:6" x14ac:dyDescent="0.25">
      <c r="A546">
        <v>0.05</v>
      </c>
      <c r="B546">
        <v>0.54</v>
      </c>
      <c r="C546">
        <v>0.41</v>
      </c>
      <c r="D546">
        <f>A546*'Monthly Returns'!$J$3 + B546*'Monthly Returns'!$J$4 + C546*'Monthly Returns'!$J$5</f>
        <v>0.91712446874999964</v>
      </c>
      <c r="E546">
        <f>SQRT((A546^2 * 'Monthly Returns'!$K$3^2) + (B546^2 * 'Monthly Returns'!$K$4^2) + (C546^2 * 'Monthly Returns'!$K$5^2) + (2 * A546 * B546 * 'Monthly Returns'!$K$3 * 'Monthly Returns'!$K$4 * 'Monthly Returns'!$N$3) + (2 * A546 * C546 * 'Monthly Returns'!$K$3 * 'Monthly Returns'!$K$5 * 'Monthly Returns'!$N$4) + (2 * B546 * C546 * 'Monthly Returns'!$K$4 * 'Monthly Returns'!$K$5 * 'Monthly Returns'!$N$5))</f>
        <v>7.6087107910382725</v>
      </c>
      <c r="F546" s="8">
        <f t="shared" si="12"/>
        <v>0.12053611892177732</v>
      </c>
    </row>
    <row r="547" spans="1:6" x14ac:dyDescent="0.25">
      <c r="A547">
        <v>0.05</v>
      </c>
      <c r="B547">
        <v>0.55000000000000004</v>
      </c>
      <c r="C547">
        <v>0.4</v>
      </c>
      <c r="D547">
        <f>A547*'Monthly Returns'!$J$3 + B547*'Monthly Returns'!$J$4 + C547*'Monthly Returns'!$J$5</f>
        <v>0.91459009166666638</v>
      </c>
      <c r="E547">
        <f>SQRT((A547^2 * 'Monthly Returns'!$K$3^2) + (B547^2 * 'Monthly Returns'!$K$4^2) + (C547^2 * 'Monthly Returns'!$K$5^2) + (2 * A547 * B547 * 'Monthly Returns'!$K$3 * 'Monthly Returns'!$K$4 * 'Monthly Returns'!$N$3) + (2 * A547 * C547 * 'Monthly Returns'!$K$3 * 'Monthly Returns'!$K$5 * 'Monthly Returns'!$N$4) + (2 * B547 * C547 * 'Monthly Returns'!$K$4 * 'Monthly Returns'!$K$5 * 'Monthly Returns'!$N$5))</f>
        <v>7.5691571743446415</v>
      </c>
      <c r="F547" s="8">
        <f t="shared" si="12"/>
        <v>0.12083116661477625</v>
      </c>
    </row>
    <row r="548" spans="1:6" x14ac:dyDescent="0.25">
      <c r="A548">
        <v>0.05</v>
      </c>
      <c r="B548">
        <v>0.56000000000000005</v>
      </c>
      <c r="C548">
        <v>0.39</v>
      </c>
      <c r="D548">
        <f>A548*'Monthly Returns'!$J$3 + B548*'Monthly Returns'!$J$4 + C548*'Monthly Returns'!$J$5</f>
        <v>0.91205571458333301</v>
      </c>
      <c r="E548">
        <f>SQRT((A548^2 * 'Monthly Returns'!$K$3^2) + (B548^2 * 'Monthly Returns'!$K$4^2) + (C548^2 * 'Monthly Returns'!$K$5^2) + (2 * A548 * B548 * 'Monthly Returns'!$K$3 * 'Monthly Returns'!$K$4 * 'Monthly Returns'!$N$3) + (2 * A548 * C548 * 'Monthly Returns'!$K$3 * 'Monthly Returns'!$K$5 * 'Monthly Returns'!$N$4) + (2 * B548 * C548 * 'Monthly Returns'!$K$4 * 'Monthly Returns'!$K$5 * 'Monthly Returns'!$N$5))</f>
        <v>7.5317651060898099</v>
      </c>
      <c r="F548" s="8">
        <f t="shared" si="12"/>
        <v>0.1210945511093927</v>
      </c>
    </row>
    <row r="549" spans="1:6" x14ac:dyDescent="0.25">
      <c r="A549">
        <v>0.05</v>
      </c>
      <c r="B549">
        <v>0.56999999999999995</v>
      </c>
      <c r="C549">
        <v>0.38</v>
      </c>
      <c r="D549">
        <f>A549*'Monthly Returns'!$J$3 + B549*'Monthly Returns'!$J$4 + C549*'Monthly Returns'!$J$5</f>
        <v>0.90952133749999953</v>
      </c>
      <c r="E549">
        <f>SQRT((A549^2 * 'Monthly Returns'!$K$3^2) + (B549^2 * 'Monthly Returns'!$K$4^2) + (C549^2 * 'Monthly Returns'!$K$5^2) + (2 * A549 * B549 * 'Monthly Returns'!$K$3 * 'Monthly Returns'!$K$4 * 'Monthly Returns'!$N$3) + (2 * A549 * C549 * 'Monthly Returns'!$K$3 * 'Monthly Returns'!$K$5 * 'Monthly Returns'!$N$4) + (2 * B549 * C549 * 'Monthly Returns'!$K$4 * 'Monthly Returns'!$K$5 * 'Monthly Returns'!$N$5))</f>
        <v>7.4965669310558098</v>
      </c>
      <c r="F549" s="8">
        <f t="shared" si="12"/>
        <v>0.1213250473002718</v>
      </c>
    </row>
    <row r="550" spans="1:6" x14ac:dyDescent="0.25">
      <c r="A550">
        <v>0.05</v>
      </c>
      <c r="B550">
        <v>0.57999999999999996</v>
      </c>
      <c r="C550">
        <v>0.37</v>
      </c>
      <c r="D550">
        <f>A550*'Monthly Returns'!$J$3 + B550*'Monthly Returns'!$J$4 + C550*'Monthly Returns'!$J$5</f>
        <v>0.90698696041666627</v>
      </c>
      <c r="E550">
        <f>SQRT((A550^2 * 'Monthly Returns'!$K$3^2) + (B550^2 * 'Monthly Returns'!$K$4^2) + (C550^2 * 'Monthly Returns'!$K$5^2) + (2 * A550 * B550 * 'Monthly Returns'!$K$3 * 'Monthly Returns'!$K$4 * 'Monthly Returns'!$N$3) + (2 * A550 * C550 * 'Monthly Returns'!$K$3 * 'Monthly Returns'!$K$5 * 'Monthly Returns'!$N$4) + (2 * B550 * C550 * 'Monthly Returns'!$K$4 * 'Monthly Returns'!$K$5 * 'Monthly Returns'!$N$5))</f>
        <v>7.4635936883913638</v>
      </c>
      <c r="F550" s="8">
        <f t="shared" si="12"/>
        <v>0.1215214812439971</v>
      </c>
    </row>
    <row r="551" spans="1:6" x14ac:dyDescent="0.25">
      <c r="A551">
        <v>0.05</v>
      </c>
      <c r="B551">
        <v>0.59</v>
      </c>
      <c r="C551">
        <v>0.36</v>
      </c>
      <c r="D551">
        <f>A551*'Monthly Returns'!$J$3 + B551*'Monthly Returns'!$J$4 + C551*'Monthly Returns'!$J$5</f>
        <v>0.904452583333333</v>
      </c>
      <c r="E551">
        <f>SQRT((A551^2 * 'Monthly Returns'!$K$3^2) + (B551^2 * 'Monthly Returns'!$K$4^2) + (C551^2 * 'Monthly Returns'!$K$5^2) + (2 * A551 * B551 * 'Monthly Returns'!$K$3 * 'Monthly Returns'!$K$4 * 'Monthly Returns'!$N$3) + (2 * A551 * C551 * 'Monthly Returns'!$K$3 * 'Monthly Returns'!$K$5 * 'Monthly Returns'!$N$4) + (2 * B551 * C551 * 'Monthly Returns'!$K$4 * 'Monthly Returns'!$K$5 * 'Monthly Returns'!$N$5))</f>
        <v>7.4328749884617098</v>
      </c>
      <c r="F551" s="8">
        <f t="shared" si="12"/>
        <v>0.12168273847432437</v>
      </c>
    </row>
    <row r="552" spans="1:6" x14ac:dyDescent="0.25">
      <c r="A552">
        <v>0.05</v>
      </c>
      <c r="B552">
        <v>0.6</v>
      </c>
      <c r="C552">
        <v>0.35</v>
      </c>
      <c r="D552">
        <f>A552*'Monthly Returns'!$J$3 + B552*'Monthly Returns'!$J$4 + C552*'Monthly Returns'!$J$5</f>
        <v>0.90191820624999952</v>
      </c>
      <c r="E552">
        <f>SQRT((A552^2 * 'Monthly Returns'!$K$3^2) + (B552^2 * 'Monthly Returns'!$K$4^2) + (C552^2 * 'Monthly Returns'!$K$5^2) + (2 * A552 * B552 * 'Monthly Returns'!$K$3 * 'Monthly Returns'!$K$4 * 'Monthly Returns'!$N$3) + (2 * A552 * C552 * 'Monthly Returns'!$K$3 * 'Monthly Returns'!$K$5 * 'Monthly Returns'!$N$4) + (2 * B552 * C552 * 'Monthly Returns'!$K$4 * 'Monthly Returns'!$K$5 * 'Monthly Returns'!$N$5))</f>
        <v>7.4044388914969321</v>
      </c>
      <c r="F552" s="8">
        <f t="shared" si="12"/>
        <v>0.12180777226559858</v>
      </c>
    </row>
    <row r="553" spans="1:6" x14ac:dyDescent="0.25">
      <c r="A553">
        <v>0.05</v>
      </c>
      <c r="B553">
        <v>0.61</v>
      </c>
      <c r="C553">
        <v>0.34</v>
      </c>
      <c r="D553">
        <f>A553*'Monthly Returns'!$J$3 + B553*'Monthly Returns'!$J$4 + C553*'Monthly Returns'!$J$5</f>
        <v>0.89938382916666637</v>
      </c>
      <c r="E553">
        <f>SQRT((A553^2 * 'Monthly Returns'!$K$3^2) + (B553^2 * 'Monthly Returns'!$K$4^2) + (C553^2 * 'Monthly Returns'!$K$5^2) + (2 * A553 * B553 * 'Monthly Returns'!$K$3 * 'Monthly Returns'!$K$4 * 'Monthly Returns'!$N$3) + (2 * A553 * C553 * 'Monthly Returns'!$K$3 * 'Monthly Returns'!$K$5 * 'Monthly Returns'!$N$4) + (2 * B553 * C553 * 'Monthly Returns'!$K$4 * 'Monthly Returns'!$K$5 * 'Monthly Returns'!$N$5))</f>
        <v>7.37831178907705</v>
      </c>
      <c r="F553" s="8">
        <f t="shared" si="12"/>
        <v>0.12189561174388511</v>
      </c>
    </row>
    <row r="554" spans="1:6" x14ac:dyDescent="0.25">
      <c r="A554">
        <v>0.05</v>
      </c>
      <c r="B554">
        <v>0.62</v>
      </c>
      <c r="C554">
        <v>0.33</v>
      </c>
      <c r="D554">
        <f>A554*'Monthly Returns'!$J$3 + B554*'Monthly Returns'!$J$4 + C554*'Monthly Returns'!$J$5</f>
        <v>0.896849452083333</v>
      </c>
      <c r="E554">
        <f>SQRT((A554^2 * 'Monthly Returns'!$K$3^2) + (B554^2 * 'Monthly Returns'!$K$4^2) + (C554^2 * 'Monthly Returns'!$K$5^2) + (2 * A554 * B554 * 'Monthly Returns'!$K$3 * 'Monthly Returns'!$K$4 * 'Monthly Returns'!$N$3) + (2 * A554 * C554 * 'Monthly Returns'!$K$3 * 'Monthly Returns'!$K$5 * 'Monthly Returns'!$N$4) + (2 * B554 * C554 * 'Monthly Returns'!$K$4 * 'Monthly Returns'!$K$5 * 'Monthly Returns'!$N$5))</f>
        <v>7.3545182895185466</v>
      </c>
      <c r="F554" s="8">
        <f t="shared" si="12"/>
        <v>0.12194536974114235</v>
      </c>
    </row>
    <row r="555" spans="1:6" x14ac:dyDescent="0.25">
      <c r="A555">
        <v>0.05</v>
      </c>
      <c r="B555">
        <v>0.63</v>
      </c>
      <c r="C555">
        <v>0.32</v>
      </c>
      <c r="D555">
        <f>A555*'Monthly Returns'!$J$3 + B555*'Monthly Returns'!$J$4 + C555*'Monthly Returns'!$J$5</f>
        <v>0.89431507499999974</v>
      </c>
      <c r="E555">
        <f>SQRT((A555^2 * 'Monthly Returns'!$K$3^2) + (B555^2 * 'Monthly Returns'!$K$4^2) + (C555^2 * 'Monthly Returns'!$K$5^2) + (2 * A555 * B555 * 'Monthly Returns'!$K$3 * 'Monthly Returns'!$K$4 * 'Monthly Returns'!$N$3) + (2 * A555 * C555 * 'Monthly Returns'!$K$3 * 'Monthly Returns'!$K$5 * 'Monthly Returns'!$N$4) + (2 * B555 * C555 * 'Monthly Returns'!$K$4 * 'Monthly Returns'!$K$5 * 'Monthly Returns'!$N$5))</f>
        <v>7.3330811082382432</v>
      </c>
      <c r="F555" s="8">
        <f t="shared" si="12"/>
        <v>0.12195625028547612</v>
      </c>
    </row>
    <row r="556" spans="1:6" x14ac:dyDescent="0.25">
      <c r="A556">
        <v>0.05</v>
      </c>
      <c r="B556">
        <v>0.64</v>
      </c>
      <c r="C556">
        <v>0.31</v>
      </c>
      <c r="D556">
        <f>A556*'Monthly Returns'!$J$3 + B556*'Monthly Returns'!$J$4 + C556*'Monthly Returns'!$J$5</f>
        <v>0.89178069791666637</v>
      </c>
      <c r="E556">
        <f>SQRT((A556^2 * 'Monthly Returns'!$K$3^2) + (B556^2 * 'Monthly Returns'!$K$4^2) + (C556^2 * 'Monthly Returns'!$K$5^2) + (2 * A556 * B556 * 'Monthly Returns'!$K$3 * 'Monthly Returns'!$K$4 * 'Monthly Returns'!$N$3) + (2 * A556 * C556 * 'Monthly Returns'!$K$3 * 'Monthly Returns'!$K$5 * 'Monthly Returns'!$N$4) + (2 * B556 * C556 * 'Monthly Returns'!$K$4 * 'Monthly Returns'!$K$5 * 'Monthly Returns'!$N$5))</f>
        <v>7.3140209641651168</v>
      </c>
      <c r="F556" s="8">
        <f t="shared" si="12"/>
        <v>0.12192755562035248</v>
      </c>
    </row>
    <row r="557" spans="1:6" x14ac:dyDescent="0.25">
      <c r="A557">
        <v>0.05</v>
      </c>
      <c r="B557">
        <v>0.65</v>
      </c>
      <c r="C557">
        <v>0.3</v>
      </c>
      <c r="D557">
        <f>A557*'Monthly Returns'!$J$3 + B557*'Monthly Returns'!$J$4 + C557*'Monthly Returns'!$J$5</f>
        <v>0.88924632083333299</v>
      </c>
      <c r="E557">
        <f>SQRT((A557^2 * 'Monthly Returns'!$K$3^2) + (B557^2 * 'Monthly Returns'!$K$4^2) + (C557^2 * 'Monthly Returns'!$K$5^2) + (2 * A557 * B557 * 'Monthly Returns'!$K$3 * 'Monthly Returns'!$K$4 * 'Monthly Returns'!$N$3) + (2 * A557 * C557 * 'Monthly Returns'!$K$3 * 'Monthly Returns'!$K$5 * 'Monthly Returns'!$N$4) + (2 * B557 * C557 * 'Monthly Returns'!$K$4 * 'Monthly Returns'!$K$5 * 'Monthly Returns'!$N$5))</f>
        <v>7.2973564832479871</v>
      </c>
      <c r="F557" s="8">
        <f t="shared" si="12"/>
        <v>0.12185869264777065</v>
      </c>
    </row>
    <row r="558" spans="1:6" x14ac:dyDescent="0.25">
      <c r="A558">
        <v>0.05</v>
      </c>
      <c r="B558">
        <v>0.66</v>
      </c>
      <c r="C558">
        <v>0.28999999999999998</v>
      </c>
      <c r="D558">
        <f>A558*'Monthly Returns'!$J$3 + B558*'Monthly Returns'!$J$4 + C558*'Monthly Returns'!$J$5</f>
        <v>0.88671194374999962</v>
      </c>
      <c r="E558">
        <f>SQRT((A558^2 * 'Monthly Returns'!$K$3^2) + (B558^2 * 'Monthly Returns'!$K$4^2) + (C558^2 * 'Monthly Returns'!$K$5^2) + (2 * A558 * B558 * 'Monthly Returns'!$K$3 * 'Monthly Returns'!$K$4 * 'Monthly Returns'!$N$3) + (2 * A558 * C558 * 'Monthly Returns'!$K$3 * 'Monthly Returns'!$K$5 * 'Monthly Returns'!$N$4) + (2 * B558 * C558 * 'Monthly Returns'!$K$4 * 'Monthly Returns'!$K$5 * 'Monthly Returns'!$N$5))</f>
        <v>7.2831041100662857</v>
      </c>
      <c r="F558" s="8">
        <f t="shared" si="12"/>
        <v>0.12174917869489708</v>
      </c>
    </row>
    <row r="559" spans="1:6" x14ac:dyDescent="0.25">
      <c r="A559">
        <v>0.05</v>
      </c>
      <c r="B559">
        <v>0.67</v>
      </c>
      <c r="C559">
        <v>0.28000000000000003</v>
      </c>
      <c r="D559">
        <f>A559*'Monthly Returns'!$J$3 + B559*'Monthly Returns'!$J$4 + C559*'Monthly Returns'!$J$5</f>
        <v>0.88417756666666647</v>
      </c>
      <c r="E559">
        <f>SQRT((A559^2 * 'Monthly Returns'!$K$3^2) + (B559^2 * 'Monthly Returns'!$K$4^2) + (C559^2 * 'Monthly Returns'!$K$5^2) + (2 * A559 * B559 * 'Monthly Returns'!$K$3 * 'Monthly Returns'!$K$4 * 'Monthly Returns'!$N$3) + (2 * A559 * C559 * 'Monthly Returns'!$K$3 * 'Monthly Returns'!$K$5 * 'Monthly Returns'!$N$4) + (2 * B559 * C559 * 'Monthly Returns'!$K$4 * 'Monthly Returns'!$K$5 * 'Monthly Returns'!$N$5))</f>
        <v>7.2712780284923637</v>
      </c>
      <c r="F559" s="8">
        <f t="shared" si="12"/>
        <v>0.12159864651056301</v>
      </c>
    </row>
    <row r="560" spans="1:6" x14ac:dyDescent="0.25">
      <c r="A560">
        <v>0.05</v>
      </c>
      <c r="B560">
        <v>0.68</v>
      </c>
      <c r="C560">
        <v>0.27</v>
      </c>
      <c r="D560">
        <f>A560*'Monthly Returns'!$J$3 + B560*'Monthly Returns'!$J$4 + C560*'Monthly Returns'!$J$5</f>
        <v>0.88164318958333299</v>
      </c>
      <c r="E560">
        <f>SQRT((A560^2 * 'Monthly Returns'!$K$3^2) + (B560^2 * 'Monthly Returns'!$K$4^2) + (C560^2 * 'Monthly Returns'!$K$5^2) + (2 * A560 * B560 * 'Monthly Returns'!$K$3 * 'Monthly Returns'!$K$4 * 'Monthly Returns'!$N$3) + (2 * A560 * C560 * 'Monthly Returns'!$K$3 * 'Monthly Returns'!$K$5 * 'Monthly Returns'!$N$4) + (2 * B560 * C560 * 'Monthly Returns'!$K$4 * 'Monthly Returns'!$K$5 * 'Monthly Returns'!$N$5))</f>
        <v>7.2618900922773255</v>
      </c>
      <c r="F560" s="8">
        <f t="shared" si="12"/>
        <v>0.12140684840726501</v>
      </c>
    </row>
    <row r="561" spans="1:6" x14ac:dyDescent="0.25">
      <c r="A561">
        <v>0.05</v>
      </c>
      <c r="B561">
        <v>0.69</v>
      </c>
      <c r="C561">
        <v>0.26</v>
      </c>
      <c r="D561">
        <f>A561*'Monthly Returns'!$J$3 + B561*'Monthly Returns'!$J$4 + C561*'Monthly Returns'!$J$5</f>
        <v>0.8791088124999995</v>
      </c>
      <c r="E561">
        <f>SQRT((A561^2 * 'Monthly Returns'!$K$3^2) + (B561^2 * 'Monthly Returns'!$K$4^2) + (C561^2 * 'Monthly Returns'!$K$5^2) + (2 * A561 * B561 * 'Monthly Returns'!$K$3 * 'Monthly Returns'!$K$4 * 'Monthly Returns'!$N$3) + (2 * A561 * C561 * 'Monthly Returns'!$K$3 * 'Monthly Returns'!$K$5 * 'Monthly Returns'!$N$4) + (2 * B561 * C561 * 'Monthly Returns'!$K$4 * 'Monthly Returns'!$K$5 * 'Monthly Returns'!$N$5))</f>
        <v>7.2549497663390969</v>
      </c>
      <c r="F561" s="8">
        <f t="shared" si="12"/>
        <v>0.12117365947574363</v>
      </c>
    </row>
    <row r="562" spans="1:6" x14ac:dyDescent="0.25">
      <c r="A562">
        <v>0.05</v>
      </c>
      <c r="B562">
        <v>0.7</v>
      </c>
      <c r="C562">
        <v>0.25</v>
      </c>
      <c r="D562">
        <f>A562*'Monthly Returns'!$J$3 + B562*'Monthly Returns'!$J$4 + C562*'Monthly Returns'!$J$5</f>
        <v>0.87657443541666624</v>
      </c>
      <c r="E562">
        <f>SQRT((A562^2 * 'Monthly Returns'!$K$3^2) + (B562^2 * 'Monthly Returns'!$K$4^2) + (C562^2 * 'Monthly Returns'!$K$5^2) + (2 * A562 * B562 * 'Monthly Returns'!$K$3 * 'Monthly Returns'!$K$4 * 'Monthly Returns'!$N$3) + (2 * A562 * C562 * 'Monthly Returns'!$K$3 * 'Monthly Returns'!$K$5 * 'Monthly Returns'!$N$4) + (2 * B562 * C562 * 'Monthly Returns'!$K$4 * 'Monthly Returns'!$K$5 * 'Monthly Returns'!$N$5))</f>
        <v>7.2504640794227964</v>
      </c>
      <c r="F562" s="8">
        <f t="shared" si="12"/>
        <v>0.12089907981261934</v>
      </c>
    </row>
    <row r="563" spans="1:6" x14ac:dyDescent="0.25">
      <c r="A563">
        <v>0.05</v>
      </c>
      <c r="B563">
        <v>0.71</v>
      </c>
      <c r="C563">
        <v>0.24</v>
      </c>
      <c r="D563">
        <f>A563*'Monthly Returns'!$J$3 + B563*'Monthly Returns'!$J$4 + C563*'Monthly Returns'!$J$5</f>
        <v>0.87404005833333298</v>
      </c>
      <c r="E563">
        <f>SQRT((A563^2 * 'Monthly Returns'!$K$3^2) + (B563^2 * 'Monthly Returns'!$K$4^2) + (C563^2 * 'Monthly Returns'!$K$5^2) + (2 * A563 * B563 * 'Monthly Returns'!$K$3 * 'Monthly Returns'!$K$4 * 'Monthly Returns'!$N$3) + (2 * A563 * C563 * 'Monthly Returns'!$K$3 * 'Monthly Returns'!$K$5 * 'Monthly Returns'!$N$4) + (2 * B563 * C563 * 'Monthly Returns'!$K$4 * 'Monthly Returns'!$K$5 * 'Monthly Returns'!$N$5))</f>
        <v>7.2484375886811083</v>
      </c>
      <c r="F563" s="8">
        <f t="shared" si="12"/>
        <v>0.12058323571664624</v>
      </c>
    </row>
    <row r="564" spans="1:6" x14ac:dyDescent="0.25">
      <c r="A564">
        <v>0.05</v>
      </c>
      <c r="B564">
        <v>0.72</v>
      </c>
      <c r="C564">
        <v>0.23</v>
      </c>
      <c r="D564">
        <f>A564*'Monthly Returns'!$J$3 + B564*'Monthly Returns'!$J$4 + C564*'Monthly Returns'!$J$5</f>
        <v>0.87150568124999961</v>
      </c>
      <c r="E564">
        <f>SQRT((A564^2 * 'Monthly Returns'!$K$3^2) + (B564^2 * 'Monthly Returns'!$K$4^2) + (C564^2 * 'Monthly Returns'!$K$5^2) + (2 * A564 * B564 * 'Monthly Returns'!$K$3 * 'Monthly Returns'!$K$4 * 'Monthly Returns'!$N$3) + (2 * A564 * C564 * 'Monthly Returns'!$K$3 * 'Monthly Returns'!$K$5 * 'Monthly Returns'!$N$4) + (2 * B564 * C564 * 'Monthly Returns'!$K$4 * 'Monthly Returns'!$K$5 * 'Monthly Returns'!$N$5))</f>
        <v>7.2488723565888877</v>
      </c>
      <c r="F564" s="8">
        <f t="shared" si="12"/>
        <v>0.12022637982552438</v>
      </c>
    </row>
    <row r="565" spans="1:6" x14ac:dyDescent="0.25">
      <c r="A565">
        <v>0.05</v>
      </c>
      <c r="B565">
        <v>0.73</v>
      </c>
      <c r="C565">
        <v>0.22</v>
      </c>
      <c r="D565">
        <f>A565*'Monthly Returns'!$J$3 + B565*'Monthly Returns'!$J$4 + C565*'Monthly Returns'!$J$5</f>
        <v>0.86897130416666635</v>
      </c>
      <c r="E565">
        <f>SQRT((A565^2 * 'Monthly Returns'!$K$3^2) + (B565^2 * 'Monthly Returns'!$K$4^2) + (C565^2 * 'Monthly Returns'!$K$5^2) + (2 * A565 * B565 * 'Monthly Returns'!$K$3 * 'Monthly Returns'!$K$4 * 'Monthly Returns'!$N$3) + (2 * A565 * C565 * 'Monthly Returns'!$K$3 * 'Monthly Returns'!$K$5 * 'Monthly Returns'!$N$4) + (2 * B565 * C565 * 'Monthly Returns'!$K$4 * 'Monthly Returns'!$K$5 * 'Monthly Returns'!$N$5))</f>
        <v>7.2517679404639139</v>
      </c>
      <c r="F565" s="8">
        <f t="shared" si="12"/>
        <v>0.11982889018247818</v>
      </c>
    </row>
    <row r="566" spans="1:6" x14ac:dyDescent="0.25">
      <c r="A566">
        <v>0.05</v>
      </c>
      <c r="B566">
        <v>0.74</v>
      </c>
      <c r="C566">
        <v>0.21</v>
      </c>
      <c r="D566">
        <f>A566*'Monthly Returns'!$J$3 + B566*'Monthly Returns'!$J$4 + C566*'Monthly Returns'!$J$5</f>
        <v>0.86643692708333298</v>
      </c>
      <c r="E566">
        <f>SQRT((A566^2 * 'Monthly Returns'!$K$3^2) + (B566^2 * 'Monthly Returns'!$K$4^2) + (C566^2 * 'Monthly Returns'!$K$5^2) + (2 * A566 * B566 * 'Monthly Returns'!$K$3 * 'Monthly Returns'!$K$4 * 'Monthly Returns'!$N$3) + (2 * A566 * C566 * 'Monthly Returns'!$K$3 * 'Monthly Returns'!$K$5 * 'Monthly Returns'!$N$4) + (2 * B566 * C566 * 'Monthly Returns'!$K$4 * 'Monthly Returns'!$K$5 * 'Monthly Returns'!$N$5))</f>
        <v>7.2571213947177666</v>
      </c>
      <c r="F566" s="8">
        <f t="shared" si="12"/>
        <v>0.11939126823949583</v>
      </c>
    </row>
    <row r="567" spans="1:6" x14ac:dyDescent="0.25">
      <c r="A567">
        <v>0.05</v>
      </c>
      <c r="B567">
        <v>0.75</v>
      </c>
      <c r="C567">
        <v>0.2</v>
      </c>
      <c r="D567">
        <f>A567*'Monthly Returns'!$J$3 + B567*'Monthly Returns'!$J$4 + C567*'Monthly Returns'!$J$5</f>
        <v>0.8639025499999996</v>
      </c>
      <c r="E567">
        <f>SQRT((A567^2 * 'Monthly Returns'!$K$3^2) + (B567^2 * 'Monthly Returns'!$K$4^2) + (C567^2 * 'Monthly Returns'!$K$5^2) + (2 * A567 * B567 * 'Monthly Returns'!$K$3 * 'Monthly Returns'!$K$4 * 'Monthly Returns'!$N$3) + (2 * A567 * C567 * 'Monthly Returns'!$K$3 * 'Monthly Returns'!$K$5 * 'Monthly Returns'!$N$4) + (2 * B567 * C567 * 'Monthly Returns'!$K$4 * 'Monthly Returns'!$K$5 * 'Monthly Returns'!$N$5))</f>
        <v>7.2649272858101508</v>
      </c>
      <c r="F567" s="8">
        <f t="shared" si="12"/>
        <v>0.11891413582175464</v>
      </c>
    </row>
    <row r="568" spans="1:6" x14ac:dyDescent="0.25">
      <c r="A568">
        <v>0.05</v>
      </c>
      <c r="B568">
        <v>0.76</v>
      </c>
      <c r="C568">
        <v>0.19</v>
      </c>
      <c r="D568">
        <f>A568*'Monthly Returns'!$J$3 + B568*'Monthly Returns'!$J$4 + C568*'Monthly Returns'!$J$5</f>
        <v>0.86136817291666634</v>
      </c>
      <c r="E568">
        <f>SQRT((A568^2 * 'Monthly Returns'!$K$3^2) + (B568^2 * 'Monthly Returns'!$K$4^2) + (C568^2 * 'Monthly Returns'!$K$5^2) + (2 * A568 * B568 * 'Monthly Returns'!$K$3 * 'Monthly Returns'!$K$4 * 'Monthly Returns'!$N$3) + (2 * A568 * C568 * 'Monthly Returns'!$K$3 * 'Monthly Returns'!$K$5 * 'Monthly Returns'!$N$4) + (2 * B568 * C568 * 'Monthly Returns'!$K$4 * 'Monthly Returns'!$K$5 * 'Monthly Returns'!$N$5))</f>
        <v>7.2751777197299949</v>
      </c>
      <c r="F568" s="8">
        <f t="shared" si="12"/>
        <v>0.11839823109484594</v>
      </c>
    </row>
    <row r="569" spans="1:6" x14ac:dyDescent="0.25">
      <c r="A569">
        <v>0.05</v>
      </c>
      <c r="B569">
        <v>0.77</v>
      </c>
      <c r="C569">
        <v>0.18</v>
      </c>
      <c r="D569">
        <f>A569*'Monthly Returns'!$J$3 + B569*'Monthly Returns'!$J$4 + C569*'Monthly Returns'!$J$5</f>
        <v>0.85883379583333297</v>
      </c>
      <c r="E569">
        <f>SQRT((A569^2 * 'Monthly Returns'!$K$3^2) + (B569^2 * 'Monthly Returns'!$K$4^2) + (C569^2 * 'Monthly Returns'!$K$5^2) + (2 * A569 * B569 * 'Monthly Returns'!$K$3 * 'Monthly Returns'!$K$4 * 'Monthly Returns'!$N$3) + (2 * A569 * C569 * 'Monthly Returns'!$K$3 * 'Monthly Returns'!$K$5 * 'Monthly Returns'!$N$4) + (2 * B569 * C569 * 'Monthly Returns'!$K$4 * 'Monthly Returns'!$K$5 * 'Monthly Returns'!$N$5))</f>
        <v>7.2878623816803092</v>
      </c>
      <c r="F569" s="8">
        <f t="shared" si="12"/>
        <v>0.11784440359250005</v>
      </c>
    </row>
    <row r="570" spans="1:6" x14ac:dyDescent="0.25">
      <c r="A570">
        <v>0.05</v>
      </c>
      <c r="B570">
        <v>0.78</v>
      </c>
      <c r="C570">
        <v>0.17</v>
      </c>
      <c r="D570">
        <f>A570*'Monthly Returns'!$J$3 + B570*'Monthly Returns'!$J$4 + C570*'Monthly Returns'!$J$5</f>
        <v>0.85629941874999971</v>
      </c>
      <c r="E570">
        <f>SQRT((A570^2 * 'Monthly Returns'!$K$3^2) + (B570^2 * 'Monthly Returns'!$K$4^2) + (C570^2 * 'Monthly Returns'!$K$5^2) + (2 * A570 * B570 * 'Monthly Returns'!$K$3 * 'Monthly Returns'!$K$4 * 'Monthly Returns'!$N$3) + (2 * A570 * C570 * 'Monthly Returns'!$K$3 * 'Monthly Returns'!$K$5 * 'Monthly Returns'!$N$4) + (2 * B570 * C570 * 'Monthly Returns'!$K$4 * 'Monthly Returns'!$K$5 * 'Monthly Returns'!$N$5))</f>
        <v>7.3029685875043073</v>
      </c>
      <c r="F570" s="8">
        <f t="shared" si="12"/>
        <v>0.11725360837716936</v>
      </c>
    </row>
    <row r="571" spans="1:6" x14ac:dyDescent="0.25">
      <c r="A571">
        <v>0.05</v>
      </c>
      <c r="B571">
        <v>0.79</v>
      </c>
      <c r="C571">
        <v>0.16</v>
      </c>
      <c r="D571">
        <f>A571*'Monthly Returns'!$J$3 + B571*'Monthly Returns'!$J$4 + C571*'Monthly Returns'!$J$5</f>
        <v>0.85376504166666622</v>
      </c>
      <c r="E571">
        <f>SQRT((A571^2 * 'Monthly Returns'!$K$3^2) + (B571^2 * 'Monthly Returns'!$K$4^2) + (C571^2 * 'Monthly Returns'!$K$5^2) + (2 * A571 * B571 * 'Monthly Returns'!$K$3 * 'Monthly Returns'!$K$4 * 'Monthly Returns'!$N$3) + (2 * A571 * C571 * 'Monthly Returns'!$K$3 * 'Monthly Returns'!$K$5 * 'Monthly Returns'!$N$4) + (2 * B571 * C571 * 'Monthly Returns'!$K$4 * 'Monthly Returns'!$K$5 * 'Monthly Returns'!$N$5))</f>
        <v>7.3204813462604159</v>
      </c>
      <c r="F571" s="8">
        <f t="shared" si="12"/>
        <v>0.11662689941868404</v>
      </c>
    </row>
    <row r="572" spans="1:6" x14ac:dyDescent="0.25">
      <c r="A572">
        <v>0.05</v>
      </c>
      <c r="B572">
        <v>0.8</v>
      </c>
      <c r="C572">
        <v>0.15</v>
      </c>
      <c r="D572">
        <f>A572*'Monthly Returns'!$J$3 + B572*'Monthly Returns'!$J$4 + C572*'Monthly Returns'!$J$5</f>
        <v>0.85123066458333296</v>
      </c>
      <c r="E572">
        <f>SQRT((A572^2 * 'Monthly Returns'!$K$3^2) + (B572^2 * 'Monthly Returns'!$K$4^2) + (C572^2 * 'Monthly Returns'!$K$5^2) + (2 * A572 * B572 * 'Monthly Returns'!$K$3 * 'Monthly Returns'!$K$4 * 'Monthly Returns'!$N$3) + (2 * A572 * C572 * 'Monthly Returns'!$K$3 * 'Monthly Returns'!$K$5 * 'Monthly Returns'!$N$4) + (2 * B572 * C572 * 'Monthly Returns'!$K$4 * 'Monthly Returns'!$K$5 * 'Monthly Returns'!$N$5))</f>
        <v>7.3403834332361111</v>
      </c>
      <c r="F572" s="8">
        <f t="shared" si="12"/>
        <v>0.11596542228694666</v>
      </c>
    </row>
    <row r="573" spans="1:6" x14ac:dyDescent="0.25">
      <c r="A573">
        <v>0.05</v>
      </c>
      <c r="B573">
        <v>0.81</v>
      </c>
      <c r="C573">
        <v>0.14000000000000001</v>
      </c>
      <c r="D573">
        <f>A573*'Monthly Returns'!$J$3 + B573*'Monthly Returns'!$J$4 + C573*'Monthly Returns'!$J$5</f>
        <v>0.8486962874999997</v>
      </c>
      <c r="E573">
        <f>SQRT((A573^2 * 'Monthly Returns'!$K$3^2) + (B573^2 * 'Monthly Returns'!$K$4^2) + (C573^2 * 'Monthly Returns'!$K$5^2) + (2 * A573 * B573 * 'Monthly Returns'!$K$3 * 'Monthly Returns'!$K$4 * 'Monthly Returns'!$N$3) + (2 * A573 * C573 * 'Monthly Returns'!$K$3 * 'Monthly Returns'!$K$5 * 'Monthly Returns'!$N$4) + (2 * B573 * C573 * 'Monthly Returns'!$K$4 * 'Monthly Returns'!$K$5 * 'Monthly Returns'!$N$5))</f>
        <v>7.362655472587047</v>
      </c>
      <c r="F573" s="8">
        <f t="shared" si="12"/>
        <v>0.11527040626305304</v>
      </c>
    </row>
    <row r="574" spans="1:6" x14ac:dyDescent="0.25">
      <c r="A574">
        <v>0.05</v>
      </c>
      <c r="B574">
        <v>0.82</v>
      </c>
      <c r="C574">
        <v>0.13</v>
      </c>
      <c r="D574">
        <f>A574*'Monthly Returns'!$J$3 + B574*'Monthly Returns'!$J$4 + C574*'Monthly Returns'!$J$5</f>
        <v>0.84616191041666622</v>
      </c>
      <c r="E574">
        <f>SQRT((A574^2 * 'Monthly Returns'!$K$3^2) + (B574^2 * 'Monthly Returns'!$K$4^2) + (C574^2 * 'Monthly Returns'!$K$5^2) + (2 * A574 * B574 * 'Monthly Returns'!$K$3 * 'Monthly Returns'!$K$4 * 'Monthly Returns'!$N$3) + (2 * A574 * C574 * 'Monthly Returns'!$K$3 * 'Monthly Returns'!$K$5 * 'Monthly Returns'!$N$4) + (2 * B574 * C574 * 'Monthly Returns'!$K$4 * 'Monthly Returns'!$K$5 * 'Monthly Returns'!$N$5))</f>
        <v>7.3872760287005113</v>
      </c>
      <c r="F574" s="8">
        <f t="shared" si="12"/>
        <v>0.11454315597917542</v>
      </c>
    </row>
    <row r="575" spans="1:6" x14ac:dyDescent="0.25">
      <c r="A575">
        <v>0.05</v>
      </c>
      <c r="B575">
        <v>0.83</v>
      </c>
      <c r="C575">
        <v>0.12</v>
      </c>
      <c r="D575">
        <f>A575*'Monthly Returns'!$J$3 + B575*'Monthly Returns'!$J$4 + C575*'Monthly Returns'!$J$5</f>
        <v>0.84362753333333296</v>
      </c>
      <c r="E575">
        <f>SQRT((A575^2 * 'Monthly Returns'!$K$3^2) + (B575^2 * 'Monthly Returns'!$K$4^2) + (C575^2 * 'Monthly Returns'!$K$5^2) + (2 * A575 * B575 * 'Monthly Returns'!$K$3 * 'Monthly Returns'!$K$4 * 'Monthly Returns'!$N$3) + (2 * A575 * C575 * 'Monthly Returns'!$K$3 * 'Monthly Returns'!$K$5 * 'Monthly Returns'!$N$4) + (2 * B575 * C575 * 'Monthly Returns'!$K$4 * 'Monthly Returns'!$K$5 * 'Monthly Returns'!$N$5))</f>
        <v>7.4142217053119479</v>
      </c>
      <c r="F575" s="8">
        <f t="shared" si="12"/>
        <v>0.11378504270096385</v>
      </c>
    </row>
    <row r="576" spans="1:6" x14ac:dyDescent="0.25">
      <c r="A576">
        <v>0.05</v>
      </c>
      <c r="B576">
        <v>0.84</v>
      </c>
      <c r="C576">
        <v>0.11</v>
      </c>
      <c r="D576">
        <f>A576*'Monthly Returns'!$J$3 + B576*'Monthly Returns'!$J$4 + C576*'Monthly Returns'!$J$5</f>
        <v>0.84109315624999959</v>
      </c>
      <c r="E576">
        <f>SQRT((A576^2 * 'Monthly Returns'!$K$3^2) + (B576^2 * 'Monthly Returns'!$K$4^2) + (C576^2 * 'Monthly Returns'!$K$5^2) + (2 * A576 * B576 * 'Monthly Returns'!$K$3 * 'Monthly Returns'!$K$4 * 'Monthly Returns'!$N$3) + (2 * A576 * C576 * 'Monthly Returns'!$K$3 * 'Monthly Returns'!$K$5 * 'Monthly Returns'!$N$4) + (2 * B576 * C576 * 'Monthly Returns'!$K$4 * 'Monthly Returns'!$K$5 * 'Monthly Returns'!$N$5))</f>
        <v>7.4434672513508646</v>
      </c>
      <c r="F576" s="8">
        <f t="shared" si="12"/>
        <v>0.11299749536714294</v>
      </c>
    </row>
    <row r="577" spans="1:6" x14ac:dyDescent="0.25">
      <c r="A577">
        <v>0.05</v>
      </c>
      <c r="B577">
        <v>0.85</v>
      </c>
      <c r="C577">
        <v>0.1</v>
      </c>
      <c r="D577">
        <f>A577*'Monthly Returns'!$J$3 + B577*'Monthly Returns'!$J$4 + C577*'Monthly Returns'!$J$5</f>
        <v>0.83855877916666621</v>
      </c>
      <c r="E577">
        <f>SQRT((A577^2 * 'Monthly Returns'!$K$3^2) + (B577^2 * 'Monthly Returns'!$K$4^2) + (C577^2 * 'Monthly Returns'!$K$5^2) + (2 * A577 * B577 * 'Monthly Returns'!$K$3 * 'Monthly Returns'!$K$4 * 'Monthly Returns'!$N$3) + (2 * A577 * C577 * 'Monthly Returns'!$K$3 * 'Monthly Returns'!$K$5 * 'Monthly Returns'!$N$4) + (2 * B577 * C577 * 'Monthly Returns'!$K$4 * 'Monthly Returns'!$K$5 * 'Monthly Returns'!$N$5))</f>
        <v>7.4749856724581889</v>
      </c>
      <c r="F577" s="8">
        <f t="shared" si="12"/>
        <v>0.11218199149951034</v>
      </c>
    </row>
    <row r="578" spans="1:6" x14ac:dyDescent="0.25">
      <c r="A578">
        <v>0.05</v>
      </c>
      <c r="B578">
        <v>0.86</v>
      </c>
      <c r="C578">
        <v>0.09</v>
      </c>
      <c r="D578">
        <f>A578*'Monthly Returns'!$J$3 + B578*'Monthly Returns'!$J$4 + C578*'Monthly Returns'!$J$5</f>
        <v>0.83602440208333295</v>
      </c>
      <c r="E578">
        <f>SQRT((A578^2 * 'Monthly Returns'!$K$3^2) + (B578^2 * 'Monthly Returns'!$K$4^2) + (C578^2 * 'Monthly Returns'!$K$5^2) + (2 * A578 * B578 * 'Monthly Returns'!$K$3 * 'Monthly Returns'!$K$4 * 'Monthly Returns'!$N$3) + (2 * A578 * C578 * 'Monthly Returns'!$K$3 * 'Monthly Returns'!$K$5 * 'Monthly Returns'!$N$4) + (2 * B578 * C578 * 'Monthly Returns'!$K$4 * 'Monthly Returns'!$K$5 * 'Monthly Returns'!$N$5))</f>
        <v>7.5087483471005987</v>
      </c>
      <c r="F578" s="8">
        <f t="shared" ref="F578:F641" si="13">D578/E578</f>
        <v>0.1113400480928559</v>
      </c>
    </row>
    <row r="579" spans="1:6" x14ac:dyDescent="0.25">
      <c r="A579">
        <v>0.05</v>
      </c>
      <c r="B579">
        <v>0.87</v>
      </c>
      <c r="C579">
        <v>0.08</v>
      </c>
      <c r="D579">
        <f>A579*'Monthly Returns'!$J$3 + B579*'Monthly Returns'!$J$4 + C579*'Monthly Returns'!$J$5</f>
        <v>0.83349002499999958</v>
      </c>
      <c r="E579">
        <f>SQRT((A579^2 * 'Monthly Returns'!$K$3^2) + (B579^2 * 'Monthly Returns'!$K$4^2) + (C579^2 * 'Monthly Returns'!$K$5^2) + (2 * A579 * B579 * 'Monthly Returns'!$K$3 * 'Monthly Returns'!$K$4 * 'Monthly Returns'!$N$3) + (2 * A579 * C579 * 'Monthly Returns'!$K$3 * 'Monthly Returns'!$K$5 * 'Monthly Returns'!$N$4) + (2 * B579 * C579 * 'Monthly Returns'!$K$4 * 'Monthly Returns'!$K$5 * 'Monthly Returns'!$N$5))</f>
        <v>7.54472514620812</v>
      </c>
      <c r="F579" s="8">
        <f t="shared" si="13"/>
        <v>0.11047321258865218</v>
      </c>
    </row>
    <row r="580" spans="1:6" x14ac:dyDescent="0.25">
      <c r="A580">
        <v>0.05</v>
      </c>
      <c r="B580">
        <v>0.88</v>
      </c>
      <c r="C580">
        <v>7.0000000000000007E-2</v>
      </c>
      <c r="D580">
        <f>A580*'Monthly Returns'!$J$3 + B580*'Monthly Returns'!$J$4 + C580*'Monthly Returns'!$J$5</f>
        <v>0.83095564791666621</v>
      </c>
      <c r="E580">
        <f>SQRT((A580^2 * 'Monthly Returns'!$K$3^2) + (B580^2 * 'Monthly Returns'!$K$4^2) + (C580^2 * 'Monthly Returns'!$K$5^2) + (2 * A580 * B580 * 'Monthly Returns'!$K$3 * 'Monthly Returns'!$K$4 * 'Monthly Returns'!$N$3) + (2 * A580 * C580 * 'Monthly Returns'!$K$3 * 'Monthly Returns'!$K$5 * 'Monthly Returns'!$N$4) + (2 * B580 * C580 * 'Monthly Returns'!$K$4 * 'Monthly Returns'!$K$5 * 'Monthly Returns'!$N$5))</f>
        <v>7.5828845552779374</v>
      </c>
      <c r="F580" s="8">
        <f t="shared" si="13"/>
        <v>0.10958305402899662</v>
      </c>
    </row>
    <row r="581" spans="1:6" x14ac:dyDescent="0.25">
      <c r="A581">
        <v>0.05</v>
      </c>
      <c r="B581">
        <v>0.89</v>
      </c>
      <c r="C581">
        <v>0.06</v>
      </c>
      <c r="D581">
        <f>A581*'Monthly Returns'!$J$3 + B581*'Monthly Returns'!$J$4 + C581*'Monthly Returns'!$J$5</f>
        <v>0.82842127083333295</v>
      </c>
      <c r="E581">
        <f>SQRT((A581^2 * 'Monthly Returns'!$K$3^2) + (B581^2 * 'Monthly Returns'!$K$4^2) + (C581^2 * 'Monthly Returns'!$K$5^2) + (2 * A581 * B581 * 'Monthly Returns'!$K$3 * 'Monthly Returns'!$K$4 * 'Monthly Returns'!$N$3) + (2 * A581 * C581 * 'Monthly Returns'!$K$3 * 'Monthly Returns'!$K$5 * 'Monthly Returns'!$N$4) + (2 * B581 * C581 * 'Monthly Returns'!$K$4 * 'Monthly Returns'!$K$5 * 'Monthly Returns'!$N$5))</f>
        <v>7.623193797918864</v>
      </c>
      <c r="F581" s="8">
        <f t="shared" si="13"/>
        <v>0.10867115447851954</v>
      </c>
    </row>
    <row r="582" spans="1:6" x14ac:dyDescent="0.25">
      <c r="A582">
        <v>0.05</v>
      </c>
      <c r="B582">
        <v>0.9</v>
      </c>
      <c r="C582">
        <v>0.05</v>
      </c>
      <c r="D582">
        <f>A582*'Monthly Returns'!$J$3 + B582*'Monthly Returns'!$J$4 + C582*'Monthly Returns'!$J$5</f>
        <v>0.82588689374999968</v>
      </c>
      <c r="E582">
        <f>SQRT((A582^2 * 'Monthly Returns'!$K$3^2) + (B582^2 * 'Monthly Returns'!$K$4^2) + (C582^2 * 'Monthly Returns'!$K$5^2) + (2 * A582 * B582 * 'Monthly Returns'!$K$3 * 'Monthly Returns'!$K$4 * 'Monthly Returns'!$N$3) + (2 * A582 * C582 * 'Monthly Returns'!$K$3 * 'Monthly Returns'!$K$5 * 'Monthly Returns'!$N$4) + (2 * B582 * C582 * 'Monthly Returns'!$K$4 * 'Monthly Returns'!$K$5 * 'Monthly Returns'!$N$5))</f>
        <v>7.6656189598552951</v>
      </c>
      <c r="F582" s="8">
        <f t="shared" si="13"/>
        <v>0.10773910079214138</v>
      </c>
    </row>
    <row r="583" spans="1:6" x14ac:dyDescent="0.25">
      <c r="A583">
        <v>0.05</v>
      </c>
      <c r="B583">
        <v>0.91</v>
      </c>
      <c r="C583">
        <v>0.04</v>
      </c>
      <c r="D583">
        <f>A583*'Monthly Returns'!$J$3 + B583*'Monthly Returns'!$J$4 + C583*'Monthly Returns'!$J$5</f>
        <v>0.82335251666666631</v>
      </c>
      <c r="E583">
        <f>SQRT((A583^2 * 'Monthly Returns'!$K$3^2) + (B583^2 * 'Monthly Returns'!$K$4^2) + (C583^2 * 'Monthly Returns'!$K$5^2) + (2 * A583 * B583 * 'Monthly Returns'!$K$3 * 'Monthly Returns'!$K$4 * 'Monthly Returns'!$N$3) + (2 * A583 * C583 * 'Monthly Returns'!$K$3 * 'Monthly Returns'!$K$5 * 'Monthly Returns'!$N$4) + (2 * B583 * C583 * 'Monthly Returns'!$K$4 * 'Monthly Returns'!$K$5 * 'Monthly Returns'!$N$5))</f>
        <v>7.7101251124651471</v>
      </c>
      <c r="F583" s="8">
        <f t="shared" si="13"/>
        <v>0.10678847679599028</v>
      </c>
    </row>
    <row r="584" spans="1:6" x14ac:dyDescent="0.25">
      <c r="A584">
        <v>0.05</v>
      </c>
      <c r="B584">
        <v>0.92</v>
      </c>
      <c r="C584">
        <v>0.03</v>
      </c>
      <c r="D584">
        <f>A584*'Monthly Returns'!$J$3 + B584*'Monthly Returns'!$J$4 + C584*'Monthly Returns'!$J$5</f>
        <v>0.82081813958333294</v>
      </c>
      <c r="E584">
        <f>SQRT((A584^2 * 'Monthly Returns'!$K$3^2) + (B584^2 * 'Monthly Returns'!$K$4^2) + (C584^2 * 'Monthly Returns'!$K$5^2) + (2 * A584 * B584 * 'Monthly Returns'!$K$3 * 'Monthly Returns'!$K$4 * 'Monthly Returns'!$N$3) + (2 * A584 * C584 * 'Monthly Returns'!$K$3 * 'Monthly Returns'!$K$5 * 'Monthly Returns'!$N$4) + (2 * B584 * C584 * 'Monthly Returns'!$K$4 * 'Monthly Returns'!$K$5 * 'Monthly Returns'!$N$5))</f>
        <v>7.7566764349911361</v>
      </c>
      <c r="F584" s="8">
        <f t="shared" si="13"/>
        <v>0.10582085593780101</v>
      </c>
    </row>
    <row r="585" spans="1:6" x14ac:dyDescent="0.25">
      <c r="A585">
        <v>0.05</v>
      </c>
      <c r="B585">
        <v>0.93</v>
      </c>
      <c r="C585">
        <v>0.02</v>
      </c>
      <c r="D585">
        <f>A585*'Monthly Returns'!$J$3 + B585*'Monthly Returns'!$J$4 + C585*'Monthly Returns'!$J$5</f>
        <v>0.81828376249999968</v>
      </c>
      <c r="E585">
        <f>SQRT((A585^2 * 'Monthly Returns'!$K$3^2) + (B585^2 * 'Monthly Returns'!$K$4^2) + (C585^2 * 'Monthly Returns'!$K$5^2) + (2 * A585 * B585 * 'Monthly Returns'!$K$3 * 'Monthly Returns'!$K$4 * 'Monthly Returns'!$N$3) + (2 * A585 * C585 * 'Monthly Returns'!$K$3 * 'Monthly Returns'!$K$5 * 'Monthly Returns'!$N$4) + (2 * B585 * C585 * 'Monthly Returns'!$K$4 * 'Monthly Returns'!$K$5 * 'Monthly Returns'!$N$5))</f>
        <v>7.8052363346369162</v>
      </c>
      <c r="F585" s="8">
        <f t="shared" si="13"/>
        <v>0.10483779445200676</v>
      </c>
    </row>
    <row r="586" spans="1:6" x14ac:dyDescent="0.25">
      <c r="A586">
        <v>0.05</v>
      </c>
      <c r="B586">
        <v>0.94</v>
      </c>
      <c r="C586">
        <v>0.01</v>
      </c>
      <c r="D586">
        <f>A586*'Monthly Returns'!$J$3 + B586*'Monthly Returns'!$J$4 + C586*'Monthly Returns'!$J$5</f>
        <v>0.8157493854166662</v>
      </c>
      <c r="E586">
        <f>SQRT((A586^2 * 'Monthly Returns'!$K$3^2) + (B586^2 * 'Monthly Returns'!$K$4^2) + (C586^2 * 'Monthly Returns'!$K$5^2) + (2 * A586 * B586 * 'Monthly Returns'!$K$3 * 'Monthly Returns'!$K$4 * 'Monthly Returns'!$N$3) + (2 * A586 * C586 * 'Monthly Returns'!$K$3 * 'Monthly Returns'!$K$5 * 'Monthly Returns'!$N$4) + (2 * B586 * C586 * 'Monthly Returns'!$K$4 * 'Monthly Returns'!$K$5 * 'Monthly Returns'!$N$5))</f>
        <v>7.855767563837043</v>
      </c>
      <c r="F586" s="8">
        <f t="shared" si="13"/>
        <v>0.10384082507377859</v>
      </c>
    </row>
    <row r="587" spans="1:6" x14ac:dyDescent="0.25">
      <c r="A587">
        <v>0.06</v>
      </c>
      <c r="B587">
        <v>0</v>
      </c>
      <c r="C587">
        <v>0.94</v>
      </c>
      <c r="D587">
        <f>A587*'Monthly Returns'!$J$3 + B587*'Monthly Returns'!$J$4 + C587*'Monthly Returns'!$J$5</f>
        <v>1.0490215891666663</v>
      </c>
      <c r="E587">
        <f>SQRT((A587^2 * 'Monthly Returns'!$K$3^2) + (B587^2 * 'Monthly Returns'!$K$4^2) + (C587^2 * 'Monthly Returns'!$K$5^2) + (2 * A587 * B587 * 'Monthly Returns'!$K$3 * 'Monthly Returns'!$K$4 * 'Monthly Returns'!$N$3) + (2 * A587 * C587 * 'Monthly Returns'!$K$3 * 'Monthly Returns'!$K$5 * 'Monthly Returns'!$N$4) + (2 * B587 * C587 * 'Monthly Returns'!$K$4 * 'Monthly Returns'!$K$5 * 'Monthly Returns'!$N$5))</f>
        <v>11.851402102914678</v>
      </c>
      <c r="F587" s="8">
        <f t="shared" si="13"/>
        <v>8.8514555497925002E-2</v>
      </c>
    </row>
    <row r="588" spans="1:6" x14ac:dyDescent="0.25">
      <c r="A588">
        <v>0.06</v>
      </c>
      <c r="B588">
        <v>0.01</v>
      </c>
      <c r="C588">
        <v>0.93</v>
      </c>
      <c r="D588">
        <f>A588*'Monthly Returns'!$J$3 + B588*'Monthly Returns'!$J$4 + C588*'Monthly Returns'!$J$5</f>
        <v>1.0464872120833331</v>
      </c>
      <c r="E588">
        <f>SQRT((A588^2 * 'Monthly Returns'!$K$3^2) + (B588^2 * 'Monthly Returns'!$K$4^2) + (C588^2 * 'Monthly Returns'!$K$5^2) + (2 * A588 * B588 * 'Monthly Returns'!$K$3 * 'Monthly Returns'!$K$4 * 'Monthly Returns'!$N$3) + (2 * A588 * C588 * 'Monthly Returns'!$K$3 * 'Monthly Returns'!$K$5 * 'Monthly Returns'!$N$4) + (2 * B588 * C588 * 'Monthly Returns'!$K$4 * 'Monthly Returns'!$K$5 * 'Monthly Returns'!$N$5))</f>
        <v>11.745510583556371</v>
      </c>
      <c r="F588" s="8">
        <f t="shared" si="13"/>
        <v>8.9096783374271321E-2</v>
      </c>
    </row>
    <row r="589" spans="1:6" x14ac:dyDescent="0.25">
      <c r="A589">
        <v>0.06</v>
      </c>
      <c r="B589">
        <v>0.02</v>
      </c>
      <c r="C589">
        <v>0.92</v>
      </c>
      <c r="D589">
        <f>A589*'Monthly Returns'!$J$3 + B589*'Monthly Returns'!$J$4 + C589*'Monthly Returns'!$J$5</f>
        <v>1.0439528349999998</v>
      </c>
      <c r="E589">
        <f>SQRT((A589^2 * 'Monthly Returns'!$K$3^2) + (B589^2 * 'Monthly Returns'!$K$4^2) + (C589^2 * 'Monthly Returns'!$K$5^2) + (2 * A589 * B589 * 'Monthly Returns'!$K$3 * 'Monthly Returns'!$K$4 * 'Monthly Returns'!$N$3) + (2 * A589 * C589 * 'Monthly Returns'!$K$3 * 'Monthly Returns'!$K$5 * 'Monthly Returns'!$N$4) + (2 * B589 * C589 * 'Monthly Returns'!$K$4 * 'Monthly Returns'!$K$5 * 'Monthly Returns'!$N$5))</f>
        <v>11.640188606161299</v>
      </c>
      <c r="F589" s="8">
        <f t="shared" si="13"/>
        <v>8.968521647900296E-2</v>
      </c>
    </row>
    <row r="590" spans="1:6" x14ac:dyDescent="0.25">
      <c r="A590">
        <v>0.06</v>
      </c>
      <c r="B590">
        <v>0.03</v>
      </c>
      <c r="C590">
        <v>0.91</v>
      </c>
      <c r="D590">
        <f>A590*'Monthly Returns'!$J$3 + B590*'Monthly Returns'!$J$4 + C590*'Monthly Returns'!$J$5</f>
        <v>1.0414184579166665</v>
      </c>
      <c r="E590">
        <f>SQRT((A590^2 * 'Monthly Returns'!$K$3^2) + (B590^2 * 'Monthly Returns'!$K$4^2) + (C590^2 * 'Monthly Returns'!$K$5^2) + (2 * A590 * B590 * 'Monthly Returns'!$K$3 * 'Monthly Returns'!$K$4 * 'Monthly Returns'!$N$3) + (2 * A590 * C590 * 'Monthly Returns'!$K$3 * 'Monthly Returns'!$K$5 * 'Monthly Returns'!$N$4) + (2 * B590 * C590 * 'Monthly Returns'!$K$4 * 'Monthly Returns'!$K$5 * 'Monthly Returns'!$N$5))</f>
        <v>11.535451770983586</v>
      </c>
      <c r="F590" s="8">
        <f t="shared" si="13"/>
        <v>9.0279815528011051E-2</v>
      </c>
    </row>
    <row r="591" spans="1:6" x14ac:dyDescent="0.25">
      <c r="A591">
        <v>0.06</v>
      </c>
      <c r="B591">
        <v>0.04</v>
      </c>
      <c r="C591">
        <v>0.9</v>
      </c>
      <c r="D591">
        <f>A591*'Monthly Returns'!$J$3 + B591*'Monthly Returns'!$J$4 + C591*'Monthly Returns'!$J$5</f>
        <v>1.0388840808333331</v>
      </c>
      <c r="E591">
        <f>SQRT((A591^2 * 'Monthly Returns'!$K$3^2) + (B591^2 * 'Monthly Returns'!$K$4^2) + (C591^2 * 'Monthly Returns'!$K$5^2) + (2 * A591 * B591 * 'Monthly Returns'!$K$3 * 'Monthly Returns'!$K$4 * 'Monthly Returns'!$N$3) + (2 * A591 * C591 * 'Monthly Returns'!$K$3 * 'Monthly Returns'!$K$5 * 'Monthly Returns'!$N$4) + (2 * B591 * C591 * 'Monthly Returns'!$K$4 * 'Monthly Returns'!$K$5 * 'Monthly Returns'!$N$5))</f>
        <v>11.431316161732109</v>
      </c>
      <c r="F591" s="8">
        <f t="shared" si="13"/>
        <v>9.0880530827337214E-2</v>
      </c>
    </row>
    <row r="592" spans="1:6" x14ac:dyDescent="0.25">
      <c r="A592">
        <v>0.06</v>
      </c>
      <c r="B592">
        <v>0.05</v>
      </c>
      <c r="C592">
        <v>0.89</v>
      </c>
      <c r="D592">
        <f>A592*'Monthly Returns'!$J$3 + B592*'Monthly Returns'!$J$4 + C592*'Monthly Returns'!$J$5</f>
        <v>1.0363497037499998</v>
      </c>
      <c r="E592">
        <f>SQRT((A592^2 * 'Monthly Returns'!$K$3^2) + (B592^2 * 'Monthly Returns'!$K$4^2) + (C592^2 * 'Monthly Returns'!$K$5^2) + (2 * A592 * B592 * 'Monthly Returns'!$K$3 * 'Monthly Returns'!$K$4 * 'Monthly Returns'!$N$3) + (2 * A592 * C592 * 'Monthly Returns'!$K$3 * 'Monthly Returns'!$K$5 * 'Monthly Returns'!$N$4) + (2 * B592 * C592 * 'Monthly Returns'!$K$4 * 'Monthly Returns'!$K$5 * 'Monthly Returns'!$N$5))</f>
        <v>11.327798359494906</v>
      </c>
      <c r="F592" s="8">
        <f t="shared" si="13"/>
        <v>9.1487301491497364E-2</v>
      </c>
    </row>
    <row r="593" spans="1:6" x14ac:dyDescent="0.25">
      <c r="A593">
        <v>0.06</v>
      </c>
      <c r="B593">
        <v>0.06</v>
      </c>
      <c r="C593">
        <v>0.88</v>
      </c>
      <c r="D593">
        <f>A593*'Monthly Returns'!$J$3 + B593*'Monthly Returns'!$J$4 + C593*'Monthly Returns'!$J$5</f>
        <v>1.0338153266666663</v>
      </c>
      <c r="E593">
        <f>SQRT((A593^2 * 'Monthly Returns'!$K$3^2) + (B593^2 * 'Monthly Returns'!$K$4^2) + (C593^2 * 'Monthly Returns'!$K$5^2) + (2 * A593 * B593 * 'Monthly Returns'!$K$3 * 'Monthly Returns'!$K$4 * 'Monthly Returns'!$N$3) + (2 * A593 * C593 * 'Monthly Returns'!$K$3 * 'Monthly Returns'!$K$5 * 'Monthly Returns'!$N$4) + (2 * B593 * C593 * 'Monthly Returns'!$K$4 * 'Monthly Returns'!$K$5 * 'Monthly Returns'!$N$5))</f>
        <v>11.224915456803302</v>
      </c>
      <c r="F593" s="8">
        <f t="shared" si="13"/>
        <v>9.2100054619126931E-2</v>
      </c>
    </row>
    <row r="594" spans="1:6" x14ac:dyDescent="0.25">
      <c r="A594">
        <v>0.06</v>
      </c>
      <c r="B594">
        <v>7.0000000000000007E-2</v>
      </c>
      <c r="C594">
        <v>0.87</v>
      </c>
      <c r="D594">
        <f>A594*'Monthly Returns'!$J$3 + B594*'Monthly Returns'!$J$4 + C594*'Monthly Returns'!$J$5</f>
        <v>1.0312809495833331</v>
      </c>
      <c r="E594">
        <f>SQRT((A594^2 * 'Monthly Returns'!$K$3^2) + (B594^2 * 'Monthly Returns'!$K$4^2) + (C594^2 * 'Monthly Returns'!$K$5^2) + (2 * A594 * B594 * 'Monthly Returns'!$K$3 * 'Monthly Returns'!$K$4 * 'Monthly Returns'!$N$3) + (2 * A594 * C594 * 'Monthly Returns'!$K$3 * 'Monthly Returns'!$K$5 * 'Monthly Returns'!$N$4) + (2 * B594 * C594 * 'Monthly Returns'!$K$4 * 'Monthly Returns'!$K$5 * 'Monthly Returns'!$N$5))</f>
        <v>11.122685071802414</v>
      </c>
      <c r="F594" s="8">
        <f t="shared" si="13"/>
        <v>9.2718704424867404E-2</v>
      </c>
    </row>
    <row r="595" spans="1:6" x14ac:dyDescent="0.25">
      <c r="A595">
        <v>0.06</v>
      </c>
      <c r="B595">
        <v>0.08</v>
      </c>
      <c r="C595">
        <v>0.86</v>
      </c>
      <c r="D595">
        <f>A595*'Monthly Returns'!$J$3 + B595*'Monthly Returns'!$J$4 + C595*'Monthly Returns'!$J$5</f>
        <v>1.0287465724999998</v>
      </c>
      <c r="E595">
        <f>SQRT((A595^2 * 'Monthly Returns'!$K$3^2) + (B595^2 * 'Monthly Returns'!$K$4^2) + (C595^2 * 'Monthly Returns'!$K$5^2) + (2 * A595 * B595 * 'Monthly Returns'!$K$3 * 'Monthly Returns'!$K$4 * 'Monthly Returns'!$N$3) + (2 * A595 * C595 * 'Monthly Returns'!$K$3 * 'Monthly Returns'!$K$5 * 'Monthly Returns'!$N$4) + (2 * B595 * C595 * 'Monthly Returns'!$K$4 * 'Monthly Returns'!$K$5 * 'Monthly Returns'!$N$5))</f>
        <v>11.021125362489949</v>
      </c>
      <c r="F595" s="8">
        <f t="shared" si="13"/>
        <v>9.3343151326570173E-2</v>
      </c>
    </row>
    <row r="596" spans="1:6" x14ac:dyDescent="0.25">
      <c r="A596">
        <v>0.06</v>
      </c>
      <c r="B596">
        <v>0.09</v>
      </c>
      <c r="C596">
        <v>0.85</v>
      </c>
      <c r="D596">
        <f>A596*'Monthly Returns'!$J$3 + B596*'Monthly Returns'!$J$4 + C596*'Monthly Returns'!$J$5</f>
        <v>1.0262121954166663</v>
      </c>
      <c r="E596">
        <f>SQRT((A596^2 * 'Monthly Returns'!$K$3^2) + (B596^2 * 'Monthly Returns'!$K$4^2) + (C596^2 * 'Monthly Returns'!$K$5^2) + (2 * A596 * B596 * 'Monthly Returns'!$K$3 * 'Monthly Returns'!$K$4 * 'Monthly Returns'!$N$3) + (2 * A596 * C596 * 'Monthly Returns'!$K$3 * 'Monthly Returns'!$K$5 * 'Monthly Returns'!$N$4) + (2 * B596 * C596 * 'Monthly Returns'!$K$4 * 'Monthly Returns'!$K$5 * 'Monthly Returns'!$N$5))</f>
        <v>10.920255040980068</v>
      </c>
      <c r="F596" s="8">
        <f t="shared" si="13"/>
        <v>9.3973280987086363E-2</v>
      </c>
    </row>
    <row r="597" spans="1:6" x14ac:dyDescent="0.25">
      <c r="A597">
        <v>0.06</v>
      </c>
      <c r="B597">
        <v>0.1</v>
      </c>
      <c r="C597">
        <v>0.84</v>
      </c>
      <c r="D597">
        <f>A597*'Monthly Returns'!$J$3 + B597*'Monthly Returns'!$J$4 + C597*'Monthly Returns'!$J$5</f>
        <v>1.023677818333333</v>
      </c>
      <c r="E597">
        <f>SQRT((A597^2 * 'Monthly Returns'!$K$3^2) + (B597^2 * 'Monthly Returns'!$K$4^2) + (C597^2 * 'Monthly Returns'!$K$5^2) + (2 * A597 * B597 * 'Monthly Returns'!$K$3 * 'Monthly Returns'!$K$4 * 'Monthly Returns'!$N$3) + (2 * A597 * C597 * 'Monthly Returns'!$K$3 * 'Monthly Returns'!$K$5 * 'Monthly Returns'!$N$4) + (2 * B597 * C597 * 'Monthly Returns'!$K$4 * 'Monthly Returns'!$K$5 * 'Monthly Returns'!$N$5))</f>
        <v>10.820093387743485</v>
      </c>
      <c r="F597" s="8">
        <f t="shared" si="13"/>
        <v>9.4608963310141958E-2</v>
      </c>
    </row>
    <row r="598" spans="1:6" x14ac:dyDescent="0.25">
      <c r="A598">
        <v>0.06</v>
      </c>
      <c r="B598">
        <v>0.11</v>
      </c>
      <c r="C598">
        <v>0.83</v>
      </c>
      <c r="D598">
        <f>A598*'Monthly Returns'!$J$3 + B598*'Monthly Returns'!$J$4 + C598*'Monthly Returns'!$J$5</f>
        <v>1.0211434412499996</v>
      </c>
      <c r="E598">
        <f>SQRT((A598^2 * 'Monthly Returns'!$K$3^2) + (B598^2 * 'Monthly Returns'!$K$4^2) + (C598^2 * 'Monthly Returns'!$K$5^2) + (2 * A598 * B598 * 'Monthly Returns'!$K$3 * 'Monthly Returns'!$K$4 * 'Monthly Returns'!$N$3) + (2 * A598 * C598 * 'Monthly Returns'!$K$3 * 'Monthly Returns'!$K$5 * 'Monthly Returns'!$N$4) + (2 * B598 * C598 * 'Monthly Returns'!$K$4 * 'Monthly Returns'!$K$5 * 'Monthly Returns'!$N$5))</f>
        <v>10.720660265769009</v>
      </c>
      <c r="F598" s="8">
        <f t="shared" si="13"/>
        <v>9.5250051390071866E-2</v>
      </c>
    </row>
    <row r="599" spans="1:6" x14ac:dyDescent="0.25">
      <c r="A599">
        <v>0.06</v>
      </c>
      <c r="B599">
        <v>0.12</v>
      </c>
      <c r="C599">
        <v>0.82</v>
      </c>
      <c r="D599">
        <f>A599*'Monthly Returns'!$J$3 + B599*'Monthly Returns'!$J$4 + C599*'Monthly Returns'!$J$5</f>
        <v>1.0186090641666663</v>
      </c>
      <c r="E599">
        <f>SQRT((A599^2 * 'Monthly Returns'!$K$3^2) + (B599^2 * 'Monthly Returns'!$K$4^2) + (C599^2 * 'Monthly Returns'!$K$5^2) + (2 * A599 * B599 * 'Monthly Returns'!$K$3 * 'Monthly Returns'!$K$4 * 'Monthly Returns'!$N$3) + (2 * A599 * C599 * 'Monthly Returns'!$K$3 * 'Monthly Returns'!$K$5 * 'Monthly Returns'!$N$4) + (2 * B599 * C599 * 'Monthly Returns'!$K$4 * 'Monthly Returns'!$K$5 * 'Monthly Returns'!$N$5))</f>
        <v>10.621976134585077</v>
      </c>
      <c r="F599" s="8">
        <f t="shared" si="13"/>
        <v>9.5896380415512572E-2</v>
      </c>
    </row>
    <row r="600" spans="1:6" x14ac:dyDescent="0.25">
      <c r="A600">
        <v>0.06</v>
      </c>
      <c r="B600">
        <v>0.13</v>
      </c>
      <c r="C600">
        <v>0.81</v>
      </c>
      <c r="D600">
        <f>A600*'Monthly Returns'!$J$3 + B600*'Monthly Returns'!$J$4 + C600*'Monthly Returns'!$J$5</f>
        <v>1.016074687083333</v>
      </c>
      <c r="E600">
        <f>SQRT((A600^2 * 'Monthly Returns'!$K$3^2) + (B600^2 * 'Monthly Returns'!$K$4^2) + (C600^2 * 'Monthly Returns'!$K$5^2) + (2 * A600 * B600 * 'Monthly Returns'!$K$3 * 'Monthly Returns'!$K$4 * 'Monthly Returns'!$N$3) + (2 * A600 * C600 * 'Monthly Returns'!$K$3 * 'Monthly Returns'!$K$5 * 'Monthly Returns'!$N$4) + (2 * B600 * C600 * 'Monthly Returns'!$K$4 * 'Monthly Returns'!$K$5 * 'Monthly Returns'!$N$5))</f>
        <v>10.524062064072973</v>
      </c>
      <c r="F600" s="8">
        <f t="shared" si="13"/>
        <v>9.6547766527528112E-2</v>
      </c>
    </row>
    <row r="601" spans="1:6" x14ac:dyDescent="0.25">
      <c r="A601">
        <v>0.06</v>
      </c>
      <c r="B601">
        <v>0.14000000000000001</v>
      </c>
      <c r="C601">
        <v>0.8</v>
      </c>
      <c r="D601">
        <f>A601*'Monthly Returns'!$J$3 + B601*'Monthly Returns'!$J$4 + C601*'Monthly Returns'!$J$5</f>
        <v>1.0135403099999998</v>
      </c>
      <c r="E601">
        <f>SQRT((A601^2 * 'Monthly Returns'!$K$3^2) + (B601^2 * 'Monthly Returns'!$K$4^2) + (C601^2 * 'Monthly Returns'!$K$5^2) + (2 * A601 * B601 * 'Monthly Returns'!$K$3 * 'Monthly Returns'!$K$4 * 'Monthly Returns'!$N$3) + (2 * A601 * C601 * 'Monthly Returns'!$K$3 * 'Monthly Returns'!$K$5 * 'Monthly Returns'!$N$4) + (2 * B601 * C601 * 'Monthly Returns'!$K$4 * 'Monthly Returns'!$K$5 * 'Monthly Returns'!$N$5))</f>
        <v>10.426939747995728</v>
      </c>
      <c r="F601" s="8">
        <f t="shared" si="13"/>
        <v>9.7204005633083568E-2</v>
      </c>
    </row>
    <row r="602" spans="1:6" x14ac:dyDescent="0.25">
      <c r="A602">
        <v>0.06</v>
      </c>
      <c r="B602">
        <v>0.15</v>
      </c>
      <c r="C602">
        <v>0.79</v>
      </c>
      <c r="D602">
        <f>A602*'Monthly Returns'!$J$3 + B602*'Monthly Returns'!$J$4 + C602*'Monthly Returns'!$J$5</f>
        <v>1.0110059329166665</v>
      </c>
      <c r="E602">
        <f>SQRT((A602^2 * 'Monthly Returns'!$K$3^2) + (B602^2 * 'Monthly Returns'!$K$4^2) + (C602^2 * 'Monthly Returns'!$K$5^2) + (2 * A602 * B602 * 'Monthly Returns'!$K$3 * 'Monthly Returns'!$K$4 * 'Monthly Returns'!$N$3) + (2 * A602 * C602 * 'Monthly Returns'!$K$3 * 'Monthly Returns'!$K$5 * 'Monthly Returns'!$N$4) + (2 * B602 * C602 * 'Monthly Returns'!$K$4 * 'Monthly Returns'!$K$5 * 'Monthly Returns'!$N$5))</f>
        <v>10.330631517158807</v>
      </c>
      <c r="F602" s="8">
        <f t="shared" si="13"/>
        <v>9.7864872175280102E-2</v>
      </c>
    </row>
    <row r="603" spans="1:6" x14ac:dyDescent="0.25">
      <c r="A603">
        <v>0.06</v>
      </c>
      <c r="B603">
        <v>0.16</v>
      </c>
      <c r="C603">
        <v>0.78</v>
      </c>
      <c r="D603">
        <f>A603*'Monthly Returns'!$J$3 + B603*'Monthly Returns'!$J$4 + C603*'Monthly Returns'!$J$5</f>
        <v>1.008471555833333</v>
      </c>
      <c r="E603">
        <f>SQRT((A603^2 * 'Monthly Returns'!$K$3^2) + (B603^2 * 'Monthly Returns'!$K$4^2) + (C603^2 * 'Monthly Returns'!$K$5^2) + (2 * A603 * B603 * 'Monthly Returns'!$K$3 * 'Monthly Returns'!$K$4 * 'Monthly Returns'!$N$3) + (2 * A603 * C603 * 'Monthly Returns'!$K$3 * 'Monthly Returns'!$K$5 * 'Monthly Returns'!$N$4) + (2 * B603 * C603 * 'Monthly Returns'!$K$4 * 'Monthly Returns'!$K$5 * 'Monthly Returns'!$N$5))</f>
        <v>10.235160352110022</v>
      </c>
      <c r="F603" s="8">
        <f t="shared" si="13"/>
        <v>9.8530117862338368E-2</v>
      </c>
    </row>
    <row r="604" spans="1:6" x14ac:dyDescent="0.25">
      <c r="A604">
        <v>0.06</v>
      </c>
      <c r="B604">
        <v>0.17</v>
      </c>
      <c r="C604">
        <v>0.77</v>
      </c>
      <c r="D604">
        <f>A604*'Monthly Returns'!$J$3 + B604*'Monthly Returns'!$J$4 + C604*'Monthly Returns'!$J$5</f>
        <v>1.0059371787499998</v>
      </c>
      <c r="E604">
        <f>SQRT((A604^2 * 'Monthly Returns'!$K$3^2) + (B604^2 * 'Monthly Returns'!$K$4^2) + (C604^2 * 'Monthly Returns'!$K$5^2) + (2 * A604 * B604 * 'Monthly Returns'!$K$3 * 'Monthly Returns'!$K$4 * 'Monthly Returns'!$N$3) + (2 * A604 * C604 * 'Monthly Returns'!$K$3 * 'Monthly Returns'!$K$5 * 'Monthly Returns'!$N$4) + (2 * B604 * C604 * 'Monthly Returns'!$K$4 * 'Monthly Returns'!$K$5 * 'Monthly Returns'!$N$5))</f>
        <v>10.140549895277051</v>
      </c>
      <c r="F604" s="8">
        <f t="shared" si="13"/>
        <v>9.9199470357964892E-2</v>
      </c>
    </row>
    <row r="605" spans="1:6" x14ac:dyDescent="0.25">
      <c r="A605">
        <v>0.06</v>
      </c>
      <c r="B605">
        <v>0.18</v>
      </c>
      <c r="C605">
        <v>0.76</v>
      </c>
      <c r="D605">
        <f>A605*'Monthly Returns'!$J$3 + B605*'Monthly Returns'!$J$4 + C605*'Monthly Returns'!$J$5</f>
        <v>1.0034028016666663</v>
      </c>
      <c r="E605">
        <f>SQRT((A605^2 * 'Monthly Returns'!$K$3^2) + (B605^2 * 'Monthly Returns'!$K$4^2) + (C605^2 * 'Monthly Returns'!$K$5^2) + (2 * A605 * B605 * 'Monthly Returns'!$K$3 * 'Monthly Returns'!$K$4 * 'Monthly Returns'!$N$3) + (2 * A605 * C605 * 'Monthly Returns'!$K$3 * 'Monthly Returns'!$K$5 * 'Monthly Returns'!$N$4) + (2 * B605 * C605 * 'Monthly Returns'!$K$4 * 'Monthly Returns'!$K$5 * 'Monthly Returns'!$N$5))</f>
        <v>10.046824462431415</v>
      </c>
      <c r="F605" s="8">
        <f t="shared" si="13"/>
        <v>9.9872631936463091E-2</v>
      </c>
    </row>
    <row r="606" spans="1:6" x14ac:dyDescent="0.25">
      <c r="A606">
        <v>0.06</v>
      </c>
      <c r="B606">
        <v>0.19</v>
      </c>
      <c r="C606">
        <v>0.75</v>
      </c>
      <c r="D606">
        <f>A606*'Monthly Returns'!$J$3 + B606*'Monthly Returns'!$J$4 + C606*'Monthly Returns'!$J$5</f>
        <v>1.000868424583333</v>
      </c>
      <c r="E606">
        <f>SQRT((A606^2 * 'Monthly Returns'!$K$3^2) + (B606^2 * 'Monthly Returns'!$K$4^2) + (C606^2 * 'Monthly Returns'!$K$5^2) + (2 * A606 * B606 * 'Monthly Returns'!$K$3 * 'Monthly Returns'!$K$4 * 'Monthly Returns'!$N$3) + (2 * A606 * C606 * 'Monthly Returns'!$K$3 * 'Monthly Returns'!$K$5 * 'Monthly Returns'!$N$4) + (2 * B606 * C606 * 'Monthly Returns'!$K$4 * 'Monthly Returns'!$K$5 * 'Monthly Returns'!$N$5))</f>
        <v>9.9540090533576233</v>
      </c>
      <c r="F606" s="8">
        <f t="shared" si="13"/>
        <v>0.10054927810676709</v>
      </c>
    </row>
    <row r="607" spans="1:6" x14ac:dyDescent="0.25">
      <c r="A607">
        <v>0.06</v>
      </c>
      <c r="B607">
        <v>0.2</v>
      </c>
      <c r="C607">
        <v>0.74</v>
      </c>
      <c r="D607">
        <f>A607*'Monthly Returns'!$J$3 + B607*'Monthly Returns'!$J$4 + C607*'Monthly Returns'!$J$5</f>
        <v>0.99833404749999977</v>
      </c>
      <c r="E607">
        <f>SQRT((A607^2 * 'Monthly Returns'!$K$3^2) + (B607^2 * 'Monthly Returns'!$K$4^2) + (C607^2 * 'Monthly Returns'!$K$5^2) + (2 * A607 * B607 * 'Monthly Returns'!$K$3 * 'Monthly Returns'!$K$4 * 'Monthly Returns'!$N$3) + (2 * A607 * C607 * 'Monthly Returns'!$K$3 * 'Monthly Returns'!$K$5 * 'Monthly Returns'!$N$4) + (2 * B607 * C607 * 'Monthly Returns'!$K$4 * 'Monthly Returns'!$K$5 * 'Monthly Returns'!$N$5))</f>
        <v>9.8621293615957573</v>
      </c>
      <c r="F607" s="8">
        <f t="shared" si="13"/>
        <v>0.10122905621047976</v>
      </c>
    </row>
    <row r="608" spans="1:6" x14ac:dyDescent="0.25">
      <c r="A608">
        <v>0.06</v>
      </c>
      <c r="B608">
        <v>0.21</v>
      </c>
      <c r="C608">
        <v>0.73</v>
      </c>
      <c r="D608">
        <f>A608*'Monthly Returns'!$J$3 + B608*'Monthly Returns'!$J$4 + C608*'Monthly Returns'!$J$5</f>
        <v>0.9957996704166665</v>
      </c>
      <c r="E608">
        <f>SQRT((A608^2 * 'Monthly Returns'!$K$3^2) + (B608^2 * 'Monthly Returns'!$K$4^2) + (C608^2 * 'Monthly Returns'!$K$5^2) + (2 * A608 * B608 * 'Monthly Returns'!$K$3 * 'Monthly Returns'!$K$4 * 'Monthly Returns'!$N$3) + (2 * A608 * C608 * 'Monthly Returns'!$K$3 * 'Monthly Returns'!$K$5 * 'Monthly Returns'!$N$4) + (2 * B608 * C608 * 'Monthly Returns'!$K$4 * 'Monthly Returns'!$K$5 * 'Monthly Returns'!$N$5))</f>
        <v>9.7712117831147811</v>
      </c>
      <c r="F608" s="8">
        <f t="shared" si="13"/>
        <v>0.10191158399999742</v>
      </c>
    </row>
    <row r="609" spans="1:6" x14ac:dyDescent="0.25">
      <c r="A609">
        <v>0.06</v>
      </c>
      <c r="B609">
        <v>0.22</v>
      </c>
      <c r="C609">
        <v>0.72</v>
      </c>
      <c r="D609">
        <f>A609*'Monthly Returns'!$J$3 + B609*'Monthly Returns'!$J$4 + C609*'Monthly Returns'!$J$5</f>
        <v>0.99326529333333302</v>
      </c>
      <c r="E609">
        <f>SQRT((A609^2 * 'Monthly Returns'!$K$3^2) + (B609^2 * 'Monthly Returns'!$K$4^2) + (C609^2 * 'Monthly Returns'!$K$5^2) + (2 * A609 * B609 * 'Monthly Returns'!$K$3 * 'Monthly Returns'!$K$4 * 'Monthly Returns'!$N$3) + (2 * A609 * C609 * 'Monthly Returns'!$K$3 * 'Monthly Returns'!$K$5 * 'Monthly Returns'!$N$4) + (2 * B609 * C609 * 'Monthly Returns'!$K$4 * 'Monthly Returns'!$K$5 * 'Monthly Returns'!$N$5))</f>
        <v>9.6812834237626557</v>
      </c>
      <c r="F609" s="8">
        <f t="shared" si="13"/>
        <v>0.10259644820389918</v>
      </c>
    </row>
    <row r="610" spans="1:6" x14ac:dyDescent="0.25">
      <c r="A610">
        <v>0.06</v>
      </c>
      <c r="B610">
        <v>0.23</v>
      </c>
      <c r="C610">
        <v>0.71</v>
      </c>
      <c r="D610">
        <f>A610*'Monthly Returns'!$J$3 + B610*'Monthly Returns'!$J$4 + C610*'Monthly Returns'!$J$5</f>
        <v>0.99073091624999976</v>
      </c>
      <c r="E610">
        <f>SQRT((A610^2 * 'Monthly Returns'!$K$3^2) + (B610^2 * 'Monthly Returns'!$K$4^2) + (C610^2 * 'Monthly Returns'!$K$5^2) + (2 * A610 * B610 * 'Monthly Returns'!$K$3 * 'Monthly Returns'!$K$4 * 'Monthly Returns'!$N$3) + (2 * A610 * C610 * 'Monthly Returns'!$K$3 * 'Monthly Returns'!$K$5 * 'Monthly Returns'!$N$4) + (2 * B610 * C610 * 'Monthly Returns'!$K$4 * 'Monthly Returns'!$K$5 * 'Monthly Returns'!$N$5))</f>
        <v>9.5923721053277742</v>
      </c>
      <c r="F610" s="8">
        <f t="shared" si="13"/>
        <v>0.10328320308797552</v>
      </c>
    </row>
    <row r="611" spans="1:6" x14ac:dyDescent="0.25">
      <c r="A611">
        <v>0.06</v>
      </c>
      <c r="B611">
        <v>0.24</v>
      </c>
      <c r="C611">
        <v>0.7</v>
      </c>
      <c r="D611">
        <f>A611*'Monthly Returns'!$J$3 + B611*'Monthly Returns'!$J$4 + C611*'Monthly Returns'!$J$5</f>
        <v>0.98819653916666639</v>
      </c>
      <c r="E611">
        <f>SQRT((A611^2 * 'Monthly Returns'!$K$3^2) + (B611^2 * 'Monthly Returns'!$K$4^2) + (C611^2 * 'Monthly Returns'!$K$5^2) + (2 * A611 * B611 * 'Monthly Returns'!$K$3 * 'Monthly Returns'!$K$4 * 'Monthly Returns'!$N$3) + (2 * A611 * C611 * 'Monthly Returns'!$K$3 * 'Monthly Returns'!$K$5 * 'Monthly Returns'!$N$4) + (2 * B611 * C611 * 'Monthly Returns'!$K$4 * 'Monthly Returns'!$K$5 * 'Monthly Returns'!$N$5))</f>
        <v>9.5045063700345622</v>
      </c>
      <c r="F611" s="8">
        <f t="shared" si="13"/>
        <v>0.1039713690215637</v>
      </c>
    </row>
    <row r="612" spans="1:6" x14ac:dyDescent="0.25">
      <c r="A612">
        <v>0.06</v>
      </c>
      <c r="B612">
        <v>0.25</v>
      </c>
      <c r="C612">
        <v>0.69</v>
      </c>
      <c r="D612">
        <f>A612*'Monthly Returns'!$J$3 + B612*'Monthly Returns'!$J$4 + C612*'Monthly Returns'!$J$5</f>
        <v>0.98566216208333302</v>
      </c>
      <c r="E612">
        <f>SQRT((A612^2 * 'Monthly Returns'!$K$3^2) + (B612^2 * 'Monthly Returns'!$K$4^2) + (C612^2 * 'Monthly Returns'!$K$5^2) + (2 * A612 * B612 * 'Monthly Returns'!$K$3 * 'Monthly Returns'!$K$4 * 'Monthly Returns'!$N$3) + (2 * A612 * C612 * 'Monthly Returns'!$K$3 * 'Monthly Returns'!$K$5 * 'Monthly Returns'!$N$4) + (2 * B612 * C612 * 'Monthly Returns'!$K$4 * 'Monthly Returns'!$K$5 * 'Monthly Returns'!$N$5))</f>
        <v>9.4177154832843168</v>
      </c>
      <c r="F612" s="8">
        <f t="shared" si="13"/>
        <v>0.10466043106025061</v>
      </c>
    </row>
    <row r="613" spans="1:6" x14ac:dyDescent="0.25">
      <c r="A613">
        <v>0.06</v>
      </c>
      <c r="B613">
        <v>0.26</v>
      </c>
      <c r="C613">
        <v>0.68</v>
      </c>
      <c r="D613">
        <f>A613*'Monthly Returns'!$J$3 + B613*'Monthly Returns'!$J$4 + C613*'Monthly Returns'!$J$5</f>
        <v>0.98312778499999975</v>
      </c>
      <c r="E613">
        <f>SQRT((A613^2 * 'Monthly Returns'!$K$3^2) + (B613^2 * 'Monthly Returns'!$K$4^2) + (C613^2 * 'Monthly Returns'!$K$5^2) + (2 * A613 * B613 * 'Monthly Returns'!$K$3 * 'Monthly Returns'!$K$4 * 'Monthly Returns'!$N$3) + (2 * A613 * C613 * 'Monthly Returns'!$K$3 * 'Monthly Returns'!$K$5 * 'Monthly Returns'!$N$4) + (2 * B613 * C613 * 'Monthly Returns'!$K$4 * 'Monthly Returns'!$K$5 * 'Monthly Returns'!$N$5))</f>
        <v>9.332029434440674</v>
      </c>
      <c r="F613" s="8">
        <f t="shared" si="13"/>
        <v>0.10534983755748566</v>
      </c>
    </row>
    <row r="614" spans="1:6" x14ac:dyDescent="0.25">
      <c r="A614">
        <v>0.06</v>
      </c>
      <c r="B614">
        <v>0.27</v>
      </c>
      <c r="C614">
        <v>0.67</v>
      </c>
      <c r="D614">
        <f>A614*'Monthly Returns'!$J$3 + B614*'Monthly Returns'!$J$4 + C614*'Monthly Returns'!$J$5</f>
        <v>0.98059340791666649</v>
      </c>
      <c r="E614">
        <f>SQRT((A614^2 * 'Monthly Returns'!$K$3^2) + (B614^2 * 'Monthly Returns'!$K$4^2) + (C614^2 * 'Monthly Returns'!$K$5^2) + (2 * A614 * B614 * 'Monthly Returns'!$K$3 * 'Monthly Returns'!$K$4 * 'Monthly Returns'!$N$3) + (2 * A614 * C614 * 'Monthly Returns'!$K$3 * 'Monthly Returns'!$K$5 * 'Monthly Returns'!$N$4) + (2 * B614 * C614 * 'Monthly Returns'!$K$4 * 'Monthly Returns'!$K$5 * 'Monthly Returns'!$N$5))</f>
        <v>9.2474789354477309</v>
      </c>
      <c r="F614" s="8">
        <f t="shared" si="13"/>
        <v>0.10603899881921597</v>
      </c>
    </row>
    <row r="615" spans="1:6" x14ac:dyDescent="0.25">
      <c r="A615">
        <v>0.06</v>
      </c>
      <c r="B615">
        <v>0.28000000000000003</v>
      </c>
      <c r="C615">
        <v>0.66</v>
      </c>
      <c r="D615">
        <f>A615*'Monthly Returns'!$J$3 + B615*'Monthly Returns'!$J$4 + C615*'Monthly Returns'!$J$5</f>
        <v>0.97805903083333323</v>
      </c>
      <c r="E615">
        <f>SQRT((A615^2 * 'Monthly Returns'!$K$3^2) + (B615^2 * 'Monthly Returns'!$K$4^2) + (C615^2 * 'Monthly Returns'!$K$5^2) + (2 * A615 * B615 * 'Monthly Returns'!$K$3 * 'Monthly Returns'!$K$4 * 'Monthly Returns'!$N$3) + (2 * A615 * C615 * 'Monthly Returns'!$K$3 * 'Monthly Returns'!$K$5 * 'Monthly Returns'!$N$4) + (2 * B615 * C615 * 'Monthly Returns'!$K$4 * 'Monthly Returns'!$K$5 * 'Monthly Returns'!$N$5))</f>
        <v>9.1640954170578262</v>
      </c>
      <c r="F615" s="8">
        <f t="shared" si="13"/>
        <v>0.1067272858172993</v>
      </c>
    </row>
    <row r="616" spans="1:6" x14ac:dyDescent="0.25">
      <c r="A616">
        <v>0.06</v>
      </c>
      <c r="B616">
        <v>0.28999999999999998</v>
      </c>
      <c r="C616">
        <v>0.65</v>
      </c>
      <c r="D616">
        <f>A616*'Monthly Returns'!$J$3 + B616*'Monthly Returns'!$J$4 + C616*'Monthly Returns'!$J$5</f>
        <v>0.97552465374999975</v>
      </c>
      <c r="E616">
        <f>SQRT((A616^2 * 'Monthly Returns'!$K$3^2) + (B616^2 * 'Monthly Returns'!$K$4^2) + (C616^2 * 'Monthly Returns'!$K$5^2) + (2 * A616 * B616 * 'Monthly Returns'!$K$3 * 'Monthly Returns'!$K$4 * 'Monthly Returns'!$N$3) + (2 * A616 * C616 * 'Monthly Returns'!$K$3 * 'Monthly Returns'!$K$5 * 'Monthly Returns'!$N$4) + (2 * B616 * C616 * 'Monthly Returns'!$K$4 * 'Monthly Returns'!$K$5 * 'Monthly Returns'!$N$5))</f>
        <v>9.0819110224357171</v>
      </c>
      <c r="F616" s="8">
        <f t="shared" si="13"/>
        <v>0.10741402897915306</v>
      </c>
    </row>
    <row r="617" spans="1:6" x14ac:dyDescent="0.25">
      <c r="A617">
        <v>0.06</v>
      </c>
      <c r="B617">
        <v>0.3</v>
      </c>
      <c r="C617">
        <v>0.64</v>
      </c>
      <c r="D617">
        <f>A617*'Monthly Returns'!$J$3 + B617*'Monthly Returns'!$J$4 + C617*'Monthly Returns'!$J$5</f>
        <v>0.97299027666666649</v>
      </c>
      <c r="E617">
        <f>SQRT((A617^2 * 'Monthly Returns'!$K$3^2) + (B617^2 * 'Monthly Returns'!$K$4^2) + (C617^2 * 'Monthly Returns'!$K$5^2) + (2 * A617 * B617 * 'Monthly Returns'!$K$3 * 'Monthly Returns'!$K$4 * 'Monthly Returns'!$N$3) + (2 * A617 * C617 * 'Monthly Returns'!$K$3 * 'Monthly Returns'!$K$5 * 'Monthly Returns'!$N$4) + (2 * B617 * C617 * 'Monthly Returns'!$K$4 * 'Monthly Returns'!$K$5 * 'Monthly Returns'!$N$5))</f>
        <v>9.0009585978964992</v>
      </c>
      <c r="F617" s="8">
        <f t="shared" si="13"/>
        <v>0.10809851707284286</v>
      </c>
    </row>
    <row r="618" spans="1:6" x14ac:dyDescent="0.25">
      <c r="A618">
        <v>0.06</v>
      </c>
      <c r="B618">
        <v>0.31</v>
      </c>
      <c r="C618">
        <v>0.63</v>
      </c>
      <c r="D618">
        <f>A618*'Monthly Returns'!$J$3 + B618*'Monthly Returns'!$J$4 + C618*'Monthly Returns'!$J$5</f>
        <v>0.970455899583333</v>
      </c>
      <c r="E618">
        <f>SQRT((A618^2 * 'Monthly Returns'!$K$3^2) + (B618^2 * 'Monthly Returns'!$K$4^2) + (C618^2 * 'Monthly Returns'!$K$5^2) + (2 * A618 * B618 * 'Monthly Returns'!$K$3 * 'Monthly Returns'!$K$4 * 'Monthly Returns'!$N$3) + (2 * A618 * C618 * 'Monthly Returns'!$K$3 * 'Monthly Returns'!$K$5 * 'Monthly Returns'!$N$4) + (2 * B618 * C618 * 'Monthly Returns'!$K$4 * 'Monthly Returns'!$K$5 * 'Monthly Returns'!$N$5))</f>
        <v>8.9212716805264272</v>
      </c>
      <c r="F618" s="8">
        <f t="shared" si="13"/>
        <v>0.10877999620857508</v>
      </c>
    </row>
    <row r="619" spans="1:6" x14ac:dyDescent="0.25">
      <c r="A619">
        <v>0.06</v>
      </c>
      <c r="B619">
        <v>0.32</v>
      </c>
      <c r="C619">
        <v>0.62</v>
      </c>
      <c r="D619">
        <f>A619*'Monthly Returns'!$J$3 + B619*'Monthly Returns'!$J$4 + C619*'Monthly Returns'!$J$5</f>
        <v>0.96792152249999974</v>
      </c>
      <c r="E619">
        <f>SQRT((A619^2 * 'Monthly Returns'!$K$3^2) + (B619^2 * 'Monthly Returns'!$K$4^2) + (C619^2 * 'Monthly Returns'!$K$5^2) + (2 * A619 * B619 * 'Monthly Returns'!$K$3 * 'Monthly Returns'!$K$4 * 'Monthly Returns'!$N$3) + (2 * A619 * C619 * 'Monthly Returns'!$K$3 * 'Monthly Returns'!$K$5 * 'Monthly Returns'!$N$4) + (2 * B619 * C619 * 'Monthly Returns'!$K$4 * 'Monthly Returns'!$K$5 * 'Monthly Returns'!$N$5))</f>
        <v>8.8428844824292003</v>
      </c>
      <c r="F619" s="8">
        <f t="shared" si="13"/>
        <v>0.10945766897930856</v>
      </c>
    </row>
    <row r="620" spans="1:6" x14ac:dyDescent="0.25">
      <c r="A620">
        <v>0.06</v>
      </c>
      <c r="B620">
        <v>0.33</v>
      </c>
      <c r="C620">
        <v>0.61</v>
      </c>
      <c r="D620">
        <f>A620*'Monthly Returns'!$J$3 + B620*'Monthly Returns'!$J$4 + C620*'Monthly Returns'!$J$5</f>
        <v>0.96538714541666637</v>
      </c>
      <c r="E620">
        <f>SQRT((A620^2 * 'Monthly Returns'!$K$3^2) + (B620^2 * 'Monthly Returns'!$K$4^2) + (C620^2 * 'Monthly Returns'!$K$5^2) + (2 * A620 * B620 * 'Monthly Returns'!$K$3 * 'Monthly Returns'!$K$4 * 'Monthly Returns'!$N$3) + (2 * A620 * C620 * 'Monthly Returns'!$K$3 * 'Monthly Returns'!$K$5 * 'Monthly Returns'!$N$4) + (2 * B620 * C620 * 'Monthly Returns'!$K$4 * 'Monthly Returns'!$K$5 * 'Monthly Returns'!$N$5))</f>
        <v>8.7658318713354184</v>
      </c>
      <c r="F620" s="8">
        <f t="shared" si="13"/>
        <v>0.11013069376490286</v>
      </c>
    </row>
    <row r="621" spans="1:6" x14ac:dyDescent="0.25">
      <c r="A621">
        <v>0.06</v>
      </c>
      <c r="B621">
        <v>0.34</v>
      </c>
      <c r="C621">
        <v>0.6</v>
      </c>
      <c r="D621">
        <f>A621*'Monthly Returns'!$J$3 + B621*'Monthly Returns'!$J$4 + C621*'Monthly Returns'!$J$5</f>
        <v>0.962852768333333</v>
      </c>
      <c r="E621">
        <f>SQRT((A621^2 * 'Monthly Returns'!$K$3^2) + (B621^2 * 'Monthly Returns'!$K$4^2) + (C621^2 * 'Monthly Returns'!$K$5^2) + (2 * A621 * B621 * 'Monthly Returns'!$K$3 * 'Monthly Returns'!$K$4 * 'Monthly Returns'!$N$3) + (2 * A621 * C621 * 'Monthly Returns'!$K$3 * 'Monthly Returns'!$K$5 * 'Monthly Returns'!$N$4) + (2 * B621 * C621 * 'Monthly Returns'!$K$4 * 'Monthly Returns'!$K$5 * 'Monthly Returns'!$N$5))</f>
        <v>8.6901493473104878</v>
      </c>
      <c r="F621" s="8">
        <f t="shared" si="13"/>
        <v>0.11079818422583566</v>
      </c>
    </row>
    <row r="622" spans="1:6" x14ac:dyDescent="0.25">
      <c r="A622">
        <v>0.06</v>
      </c>
      <c r="B622">
        <v>0.35</v>
      </c>
      <c r="C622">
        <v>0.59</v>
      </c>
      <c r="D622">
        <f>A622*'Monthly Returns'!$J$3 + B622*'Monthly Returns'!$J$4 + C622*'Monthly Returns'!$J$5</f>
        <v>0.96031839124999974</v>
      </c>
      <c r="E622">
        <f>SQRT((A622^2 * 'Monthly Returns'!$K$3^2) + (B622^2 * 'Monthly Returns'!$K$4^2) + (C622^2 * 'Monthly Returns'!$K$5^2) + (2 * A622 * B622 * 'Monthly Returns'!$K$3 * 'Monthly Returns'!$K$4 * 'Monthly Returns'!$N$3) + (2 * A622 * C622 * 'Monthly Returns'!$K$3 * 'Monthly Returns'!$K$5 * 'Monthly Returns'!$N$4) + (2 * B622 * C622 * 'Monthly Returns'!$K$4 * 'Monthly Returns'!$K$5 * 'Monthly Returns'!$N$5))</f>
        <v>8.6158730152962661</v>
      </c>
      <c r="F622" s="8">
        <f t="shared" si="13"/>
        <v>0.11145920901400125</v>
      </c>
    </row>
    <row r="623" spans="1:6" x14ac:dyDescent="0.25">
      <c r="A623">
        <v>0.06</v>
      </c>
      <c r="B623">
        <v>0.36</v>
      </c>
      <c r="C623">
        <v>0.57999999999999996</v>
      </c>
      <c r="D623">
        <f>A623*'Monthly Returns'!$J$3 + B623*'Monthly Returns'!$J$4 + C623*'Monthly Returns'!$J$5</f>
        <v>0.95778401416666625</v>
      </c>
      <c r="E623">
        <f>SQRT((A623^2 * 'Monthly Returns'!$K$3^2) + (B623^2 * 'Monthly Returns'!$K$4^2) + (C623^2 * 'Monthly Returns'!$K$5^2) + (2 * A623 * B623 * 'Monthly Returns'!$K$3 * 'Monthly Returns'!$K$4 * 'Monthly Returns'!$N$3) + (2 * A623 * C623 * 'Monthly Returns'!$K$3 * 'Monthly Returns'!$K$5 * 'Monthly Returns'!$N$4) + (2 * B623 * C623 * 'Monthly Returns'!$K$4 * 'Monthly Returns'!$K$5 * 'Monthly Returns'!$N$5))</f>
        <v>8.5430395532250838</v>
      </c>
      <c r="F623" s="8">
        <f t="shared" si="13"/>
        <v>0.11211279172939016</v>
      </c>
    </row>
    <row r="624" spans="1:6" x14ac:dyDescent="0.25">
      <c r="A624">
        <v>0.06</v>
      </c>
      <c r="B624">
        <v>0.37</v>
      </c>
      <c r="C624">
        <v>0.56999999999999995</v>
      </c>
      <c r="D624">
        <f>A624*'Monthly Returns'!$J$3 + B624*'Monthly Returns'!$J$4 + C624*'Monthly Returns'!$J$5</f>
        <v>0.95524963708333299</v>
      </c>
      <c r="E624">
        <f>SQRT((A624^2 * 'Monthly Returns'!$K$3^2) + (B624^2 * 'Monthly Returns'!$K$4^2) + (C624^2 * 'Monthly Returns'!$K$5^2) + (2 * A624 * B624 * 'Monthly Returns'!$K$3 * 'Monthly Returns'!$K$4 * 'Monthly Returns'!$N$3) + (2 * A624 * C624 * 'Monthly Returns'!$K$3 * 'Monthly Returns'!$K$5 * 'Monthly Returns'!$N$4) + (2 * B624 * C624 * 'Monthly Returns'!$K$4 * 'Monthly Returns'!$K$5 * 'Monthly Returns'!$N$5))</f>
        <v>8.4716861754514081</v>
      </c>
      <c r="F624" s="8">
        <f t="shared" si="13"/>
        <v>0.11275791115249062</v>
      </c>
    </row>
    <row r="625" spans="1:6" x14ac:dyDescent="0.25">
      <c r="A625">
        <v>0.06</v>
      </c>
      <c r="B625">
        <v>0.38</v>
      </c>
      <c r="C625">
        <v>0.56000000000000005</v>
      </c>
      <c r="D625">
        <f>A625*'Monthly Returns'!$J$3 + B625*'Monthly Returns'!$J$4 + C625*'Monthly Returns'!$J$5</f>
        <v>0.95271525999999973</v>
      </c>
      <c r="E625">
        <f>SQRT((A625^2 * 'Monthly Returns'!$K$3^2) + (B625^2 * 'Monthly Returns'!$K$4^2) + (C625^2 * 'Monthly Returns'!$K$5^2) + (2 * A625 * B625 * 'Monthly Returns'!$K$3 * 'Monthly Returns'!$K$4 * 'Monthly Returns'!$N$3) + (2 * A625 * C625 * 'Monthly Returns'!$K$3 * 'Monthly Returns'!$K$5 * 'Monthly Returns'!$N$4) + (2 * B625 * C625 * 'Monthly Returns'!$K$4 * 'Monthly Returns'!$K$5 * 'Monthly Returns'!$N$5))</f>
        <v>8.4018505912572117</v>
      </c>
      <c r="F625" s="8">
        <f t="shared" si="13"/>
        <v>0.11339350178297328</v>
      </c>
    </row>
    <row r="626" spans="1:6" x14ac:dyDescent="0.25">
      <c r="A626">
        <v>0.06</v>
      </c>
      <c r="B626">
        <v>0.39</v>
      </c>
      <c r="C626">
        <v>0.55000000000000004</v>
      </c>
      <c r="D626">
        <f>A626*'Monthly Returns'!$J$3 + B626*'Monthly Returns'!$J$4 + C626*'Monthly Returns'!$J$5</f>
        <v>0.95018088291666647</v>
      </c>
      <c r="E626">
        <f>SQRT((A626^2 * 'Monthly Returns'!$K$3^2) + (B626^2 * 'Monthly Returns'!$K$4^2) + (C626^2 * 'Monthly Returns'!$K$5^2) + (2 * A626 * B626 * 'Monthly Returns'!$K$3 * 'Monthly Returns'!$K$4 * 'Monthly Returns'!$N$3) + (2 * A626 * C626 * 'Monthly Returns'!$K$3 * 'Monthly Returns'!$K$5 * 'Monthly Returns'!$N$4) + (2 * B626 * C626 * 'Monthly Returns'!$K$4 * 'Monthly Returns'!$K$5 * 'Monthly Returns'!$N$5))</f>
        <v>8.3335709582022641</v>
      </c>
      <c r="F626" s="8">
        <f t="shared" si="13"/>
        <v>0.11401845471555708</v>
      </c>
    </row>
    <row r="627" spans="1:6" x14ac:dyDescent="0.25">
      <c r="A627">
        <v>0.06</v>
      </c>
      <c r="B627">
        <v>0.4</v>
      </c>
      <c r="C627">
        <v>0.54</v>
      </c>
      <c r="D627">
        <f>A627*'Monthly Returns'!$J$3 + B627*'Monthly Returns'!$J$4 + C627*'Monthly Returns'!$J$5</f>
        <v>0.9476465058333331</v>
      </c>
      <c r="E627">
        <f>SQRT((A627^2 * 'Monthly Returns'!$K$3^2) + (B627^2 * 'Monthly Returns'!$K$4^2) + (C627^2 * 'Monthly Returns'!$K$5^2) + (2 * A627 * B627 * 'Monthly Returns'!$K$3 * 'Monthly Returns'!$K$4 * 'Monthly Returns'!$N$3) + (2 * A627 * C627 * 'Monthly Returns'!$K$3 * 'Monthly Returns'!$K$5 * 'Monthly Returns'!$N$4) + (2 * B627 * C627 * 'Monthly Returns'!$K$4 * 'Monthly Returns'!$K$5 * 'Monthly Returns'!$N$5))</f>
        <v>8.2668858301106116</v>
      </c>
      <c r="F627" s="8">
        <f t="shared" si="13"/>
        <v>0.11463161888382502</v>
      </c>
    </row>
    <row r="628" spans="1:6" x14ac:dyDescent="0.25">
      <c r="A628">
        <v>0.06</v>
      </c>
      <c r="B628">
        <v>0.41</v>
      </c>
      <c r="C628">
        <v>0.53</v>
      </c>
      <c r="D628">
        <f>A628*'Monthly Returns'!$J$3 + B628*'Monthly Returns'!$J$4 + C628*'Monthly Returns'!$J$5</f>
        <v>0.94511212874999972</v>
      </c>
      <c r="E628">
        <f>SQRT((A628^2 * 'Monthly Returns'!$K$3^2) + (B628^2 * 'Monthly Returns'!$K$4^2) + (C628^2 * 'Monthly Returns'!$K$5^2) + (2 * A628 * B628 * 'Monthly Returns'!$K$3 * 'Monthly Returns'!$K$4 * 'Monthly Returns'!$N$3) + (2 * A628 * C628 * 'Monthly Returns'!$K$3 * 'Monthly Returns'!$K$5 * 'Monthly Returns'!$N$4) + (2 * B628 * C628 * 'Monthly Returns'!$K$4 * 'Monthly Returns'!$K$5 * 'Monthly Returns'!$N$5))</f>
        <v>8.2018340995099024</v>
      </c>
      <c r="F628" s="8">
        <f t="shared" si="13"/>
        <v>0.11523180270209007</v>
      </c>
    </row>
    <row r="629" spans="1:6" x14ac:dyDescent="0.25">
      <c r="A629">
        <v>0.06</v>
      </c>
      <c r="B629">
        <v>0.42</v>
      </c>
      <c r="C629">
        <v>0.52</v>
      </c>
      <c r="D629">
        <f>A629*'Monthly Returns'!$J$3 + B629*'Monthly Returns'!$J$4 + C629*'Monthly Returns'!$J$5</f>
        <v>0.94257775166666635</v>
      </c>
      <c r="E629">
        <f>SQRT((A629^2 * 'Monthly Returns'!$K$3^2) + (B629^2 * 'Monthly Returns'!$K$4^2) + (C629^2 * 'Monthly Returns'!$K$5^2) + (2 * A629 * B629 * 'Monthly Returns'!$K$3 * 'Monthly Returns'!$K$4 * 'Monthly Returns'!$N$3) + (2 * A629 * C629 * 'Monthly Returns'!$K$3 * 'Monthly Returns'!$K$5 * 'Monthly Returns'!$N$4) + (2 * B629 * C629 * 'Monthly Returns'!$K$4 * 'Monthly Returns'!$K$5 * 'Monthly Returns'!$N$5))</f>
        <v>8.1384549343712429</v>
      </c>
      <c r="F629" s="8">
        <f t="shared" si="13"/>
        <v>0.11581777613412411</v>
      </c>
    </row>
    <row r="630" spans="1:6" x14ac:dyDescent="0.25">
      <c r="A630">
        <v>0.06</v>
      </c>
      <c r="B630">
        <v>0.43</v>
      </c>
      <c r="C630">
        <v>0.51</v>
      </c>
      <c r="D630">
        <f>A630*'Monthly Returns'!$J$3 + B630*'Monthly Returns'!$J$4 + C630*'Monthly Returns'!$J$5</f>
        <v>0.94004337458333298</v>
      </c>
      <c r="E630">
        <f>SQRT((A630^2 * 'Monthly Returns'!$K$3^2) + (B630^2 * 'Monthly Returns'!$K$4^2) + (C630^2 * 'Monthly Returns'!$K$5^2) + (2 * A630 * B630 * 'Monthly Returns'!$K$3 * 'Monthly Returns'!$K$4 * 'Monthly Returns'!$N$3) + (2 * A630 * C630 * 'Monthly Returns'!$K$3 * 'Monthly Returns'!$K$5 * 'Monthly Returns'!$N$4) + (2 * B630 * C630 * 'Monthly Returns'!$K$4 * 'Monthly Returns'!$K$5 * 'Monthly Returns'!$N$5))</f>
        <v>8.0767877090343418</v>
      </c>
      <c r="F630" s="8">
        <f t="shared" si="13"/>
        <v>0.11638827321558069</v>
      </c>
    </row>
    <row r="631" spans="1:6" x14ac:dyDescent="0.25">
      <c r="A631">
        <v>0.06</v>
      </c>
      <c r="B631">
        <v>0.44</v>
      </c>
      <c r="C631">
        <v>0.5</v>
      </c>
      <c r="D631">
        <f>A631*'Monthly Returns'!$J$3 + B631*'Monthly Returns'!$J$4 + C631*'Monthly Returns'!$J$5</f>
        <v>0.93750899749999972</v>
      </c>
      <c r="E631">
        <f>SQRT((A631^2 * 'Monthly Returns'!$K$3^2) + (B631^2 * 'Monthly Returns'!$K$4^2) + (C631^2 * 'Monthly Returns'!$K$5^2) + (2 * A631 * B631 * 'Monthly Returns'!$K$3 * 'Monthly Returns'!$K$4 * 'Monthly Returns'!$N$3) + (2 * A631 * C631 * 'Monthly Returns'!$K$3 * 'Monthly Returns'!$K$5 * 'Monthly Returns'!$N$4) + (2 * B631 * C631 * 'Monthly Returns'!$K$4 * 'Monthly Returns'!$K$5 * 'Monthly Returns'!$N$5))</f>
        <v>8.0168719292460437</v>
      </c>
      <c r="F631" s="8">
        <f t="shared" si="13"/>
        <v>0.11694199505419427</v>
      </c>
    </row>
    <row r="632" spans="1:6" x14ac:dyDescent="0.25">
      <c r="A632">
        <v>0.06</v>
      </c>
      <c r="B632">
        <v>0.45</v>
      </c>
      <c r="C632">
        <v>0.49</v>
      </c>
      <c r="D632">
        <f>A632*'Monthly Returns'!$J$3 + B632*'Monthly Returns'!$J$4 + C632*'Monthly Returns'!$J$5</f>
        <v>0.93497462041666635</v>
      </c>
      <c r="E632">
        <f>SQRT((A632^2 * 'Monthly Returns'!$K$3^2) + (B632^2 * 'Monthly Returns'!$K$4^2) + (C632^2 * 'Monthly Returns'!$K$5^2) + (2 * A632 * B632 * 'Monthly Returns'!$K$3 * 'Monthly Returns'!$K$4 * 'Monthly Returns'!$N$3) + (2 * A632 * C632 * 'Monthly Returns'!$K$3 * 'Monthly Returns'!$K$5 * 'Monthly Returns'!$N$4) + (2 * B632 * C632 * 'Monthly Returns'!$K$4 * 'Monthly Returns'!$K$5 * 'Monthly Returns'!$N$5))</f>
        <v>7.9587471512899901</v>
      </c>
      <c r="F632" s="8">
        <f t="shared" si="13"/>
        <v>0.11747761332826379</v>
      </c>
    </row>
    <row r="633" spans="1:6" x14ac:dyDescent="0.25">
      <c r="A633">
        <v>0.06</v>
      </c>
      <c r="B633">
        <v>0.46</v>
      </c>
      <c r="C633">
        <v>0.48</v>
      </c>
      <c r="D633">
        <f>A633*'Monthly Returns'!$J$3 + B633*'Monthly Returns'!$J$4 + C633*'Monthly Returns'!$J$5</f>
        <v>0.93244024333333297</v>
      </c>
      <c r="E633">
        <f>SQRT((A633^2 * 'Monthly Returns'!$K$3^2) + (B633^2 * 'Monthly Returns'!$K$4^2) + (C633^2 * 'Monthly Returns'!$K$5^2) + (2 * A633 * B633 * 'Monthly Returns'!$K$3 * 'Monthly Returns'!$K$4 * 'Monthly Returns'!$N$3) + (2 * A633 * C633 * 'Monthly Returns'!$K$3 * 'Monthly Returns'!$K$5 * 'Monthly Returns'!$N$4) + (2 * B633 * C633 * 'Monthly Returns'!$K$4 * 'Monthly Returns'!$K$5 * 'Monthly Returns'!$N$5))</f>
        <v>7.9024528952413444</v>
      </c>
      <c r="F633" s="8">
        <f t="shared" si="13"/>
        <v>0.11799377429947412</v>
      </c>
    </row>
    <row r="634" spans="1:6" x14ac:dyDescent="0.25">
      <c r="A634">
        <v>0.06</v>
      </c>
      <c r="B634">
        <v>0.47</v>
      </c>
      <c r="C634">
        <v>0.47</v>
      </c>
      <c r="D634">
        <f>A634*'Monthly Returns'!$J$3 + B634*'Monthly Returns'!$J$4 + C634*'Monthly Returns'!$J$5</f>
        <v>0.9299058662499996</v>
      </c>
      <c r="E634">
        <f>SQRT((A634^2 * 'Monthly Returns'!$K$3^2) + (B634^2 * 'Monthly Returns'!$K$4^2) + (C634^2 * 'Monthly Returns'!$K$5^2) + (2 * A634 * B634 * 'Monthly Returns'!$K$3 * 'Monthly Returns'!$K$4 * 'Monthly Returns'!$N$3) + (2 * A634 * C634 * 'Monthly Returns'!$K$3 * 'Monthly Returns'!$K$5 * 'Monthly Returns'!$N$4) + (2 * B634 * C634 * 'Monthly Returns'!$K$4 * 'Monthly Returns'!$K$5 * 'Monthly Returns'!$N$5))</f>
        <v>7.848028552442865</v>
      </c>
      <c r="F634" s="8">
        <f t="shared" si="13"/>
        <v>0.1184891033507449</v>
      </c>
    </row>
    <row r="635" spans="1:6" x14ac:dyDescent="0.25">
      <c r="A635">
        <v>0.06</v>
      </c>
      <c r="B635">
        <v>0.48</v>
      </c>
      <c r="C635">
        <v>0.46</v>
      </c>
      <c r="D635">
        <f>A635*'Monthly Returns'!$J$3 + B635*'Monthly Returns'!$J$4 + C635*'Monthly Returns'!$J$5</f>
        <v>0.92737148916666634</v>
      </c>
      <c r="E635">
        <f>SQRT((A635^2 * 'Monthly Returns'!$K$3^2) + (B635^2 * 'Monthly Returns'!$K$4^2) + (C635^2 * 'Monthly Returns'!$K$5^2) + (2 * A635 * B635 * 'Monthly Returns'!$K$3 * 'Monthly Returns'!$K$4 * 'Monthly Returns'!$N$3) + (2 * A635 * C635 * 'Monthly Returns'!$K$3 * 'Monthly Returns'!$K$5 * 'Monthly Returns'!$N$4) + (2 * B635 * C635 * 'Monthly Returns'!$K$4 * 'Monthly Returns'!$K$5 * 'Monthly Returns'!$N$5))</f>
        <v>7.7955132873670987</v>
      </c>
      <c r="F635" s="8">
        <f t="shared" si="13"/>
        <v>0.11896221005350657</v>
      </c>
    </row>
    <row r="636" spans="1:6" x14ac:dyDescent="0.25">
      <c r="A636">
        <v>0.06</v>
      </c>
      <c r="B636">
        <v>0.49</v>
      </c>
      <c r="C636">
        <v>0.45</v>
      </c>
      <c r="D636">
        <f>A636*'Monthly Returns'!$J$3 + B636*'Monthly Returns'!$J$4 + C636*'Monthly Returns'!$J$5</f>
        <v>0.92483711208333297</v>
      </c>
      <c r="E636">
        <f>SQRT((A636^2 * 'Monthly Returns'!$K$3^2) + (B636^2 * 'Monthly Returns'!$K$4^2) + (C636^2 * 'Monthly Returns'!$K$5^2) + (2 * A636 * B636 * 'Monthly Returns'!$K$3 * 'Monthly Returns'!$K$4 * 'Monthly Returns'!$N$3) + (2 * A636 * C636 * 'Monthly Returns'!$K$3 * 'Monthly Returns'!$K$5 * 'Monthly Returns'!$N$4) + (2 * B636 * C636 * 'Monthly Returns'!$K$4 * 'Monthly Returns'!$K$5 * 'Monthly Returns'!$N$5))</f>
        <v>7.7449459341033444</v>
      </c>
      <c r="F636" s="8">
        <f t="shared" si="13"/>
        <v>0.11941169376160457</v>
      </c>
    </row>
    <row r="637" spans="1:6" x14ac:dyDescent="0.25">
      <c r="A637">
        <v>0.06</v>
      </c>
      <c r="B637">
        <v>0.5</v>
      </c>
      <c r="C637">
        <v>0.44</v>
      </c>
      <c r="D637">
        <f>A637*'Monthly Returns'!$J$3 + B637*'Monthly Returns'!$J$4 + C637*'Monthly Returns'!$J$5</f>
        <v>0.92230273499999971</v>
      </c>
      <c r="E637">
        <f>SQRT((A637^2 * 'Monthly Returns'!$K$3^2) + (B637^2 * 'Monthly Returns'!$K$4^2) + (C637^2 * 'Monthly Returns'!$K$5^2) + (2 * A637 * B637 * 'Monthly Returns'!$K$3 * 'Monthly Returns'!$K$4 * 'Monthly Returns'!$N$3) + (2 * A637 * C637 * 'Monthly Returns'!$K$3 * 'Monthly Returns'!$K$5 * 'Monthly Returns'!$N$4) + (2 * B637 * C637 * 'Monthly Returns'!$K$4 * 'Monthly Returns'!$K$5 * 'Monthly Returns'!$N$5))</f>
        <v>7.6963648877869115</v>
      </c>
      <c r="F637" s="8">
        <f t="shared" si="13"/>
        <v>0.11983614972096363</v>
      </c>
    </row>
    <row r="638" spans="1:6" x14ac:dyDescent="0.25">
      <c r="A638">
        <v>0.06</v>
      </c>
      <c r="B638">
        <v>0.51</v>
      </c>
      <c r="C638">
        <v>0.43</v>
      </c>
      <c r="D638">
        <f>A638*'Monthly Returns'!$J$3 + B638*'Monthly Returns'!$J$4 + C638*'Monthly Returns'!$J$5</f>
        <v>0.91976835791666633</v>
      </c>
      <c r="E638">
        <f>SQRT((A638^2 * 'Monthly Returns'!$K$3^2) + (B638^2 * 'Monthly Returns'!$K$4^2) + (C638^2 * 'Monthly Returns'!$K$5^2) + (2 * A638 * B638 * 'Monthly Returns'!$K$3 * 'Monthly Returns'!$K$4 * 'Monthly Returns'!$N$3) + (2 * A638 * C638 * 'Monthly Returns'!$K$3 * 'Monthly Returns'!$K$5 * 'Monthly Returns'!$N$4) + (2 * B638 * C638 * 'Monthly Returns'!$K$4 * 'Monthly Returns'!$K$5 * 'Monthly Returns'!$N$5))</f>
        <v>7.649807991370956</v>
      </c>
      <c r="F638" s="8">
        <f t="shared" si="13"/>
        <v>0.1202341756752813</v>
      </c>
    </row>
    <row r="639" spans="1:6" x14ac:dyDescent="0.25">
      <c r="A639">
        <v>0.06</v>
      </c>
      <c r="B639">
        <v>0.52</v>
      </c>
      <c r="C639">
        <v>0.42</v>
      </c>
      <c r="D639">
        <f>A639*'Monthly Returns'!$J$3 + B639*'Monthly Returns'!$J$4 + C639*'Monthly Returns'!$J$5</f>
        <v>0.91723398083333296</v>
      </c>
      <c r="E639">
        <f>SQRT((A639^2 * 'Monthly Returns'!$K$3^2) + (B639^2 * 'Monthly Returns'!$K$4^2) + (C639^2 * 'Monthly Returns'!$K$5^2) + (2 * A639 * B639 * 'Monthly Returns'!$K$3 * 'Monthly Returns'!$K$4 * 'Monthly Returns'!$N$3) + (2 * A639 * C639 * 'Monthly Returns'!$K$3 * 'Monthly Returns'!$K$5 * 'Monthly Returns'!$N$4) + (2 * B639 * C639 * 'Monthly Returns'!$K$4 * 'Monthly Returns'!$K$5 * 'Monthly Returns'!$N$5))</f>
        <v>7.6053124182268164</v>
      </c>
      <c r="F639" s="8">
        <f t="shared" si="13"/>
        <v>0.12060437893847716</v>
      </c>
    </row>
    <row r="640" spans="1:6" x14ac:dyDescent="0.25">
      <c r="A640">
        <v>0.06</v>
      </c>
      <c r="B640">
        <v>0.53</v>
      </c>
      <c r="C640">
        <v>0.41</v>
      </c>
      <c r="D640">
        <f>A640*'Monthly Returns'!$J$3 + B640*'Monthly Returns'!$J$4 + C640*'Monthly Returns'!$J$5</f>
        <v>0.9146996037499997</v>
      </c>
      <c r="E640">
        <f>SQRT((A640^2 * 'Monthly Returns'!$K$3^2) + (B640^2 * 'Monthly Returns'!$K$4^2) + (C640^2 * 'Monthly Returns'!$K$5^2) + (2 * A640 * B640 * 'Monthly Returns'!$K$3 * 'Monthly Returns'!$K$4 * 'Monthly Returns'!$N$3) + (2 * A640 * C640 * 'Monthly Returns'!$K$3 * 'Monthly Returns'!$K$5 * 'Monthly Returns'!$N$4) + (2 * B640 * C640 * 'Monthly Returns'!$K$4 * 'Monthly Returns'!$K$5 * 'Monthly Returns'!$N$5))</f>
        <v>7.5629145511459743</v>
      </c>
      <c r="F640" s="8">
        <f t="shared" si="13"/>
        <v>0.12094538389454623</v>
      </c>
    </row>
    <row r="641" spans="1:6" x14ac:dyDescent="0.25">
      <c r="A641">
        <v>0.06</v>
      </c>
      <c r="B641">
        <v>0.54</v>
      </c>
      <c r="C641">
        <v>0.4</v>
      </c>
      <c r="D641">
        <f>A641*'Monthly Returns'!$J$3 + B641*'Monthly Returns'!$J$4 + C641*'Monthly Returns'!$J$5</f>
        <v>0.91216522666666633</v>
      </c>
      <c r="E641">
        <f>SQRT((A641^2 * 'Monthly Returns'!$K$3^2) + (B641^2 * 'Monthly Returns'!$K$4^2) + (C641^2 * 'Monthly Returns'!$K$5^2) + (2 * A641 * B641 * 'Monthly Returns'!$K$3 * 'Monthly Returns'!$K$4 * 'Monthly Returns'!$N$3) + (2 * A641 * C641 * 'Monthly Returns'!$K$3 * 'Monthly Returns'!$K$5 * 'Monthly Returns'!$N$4) + (2 * B641 * C641 * 'Monthly Returns'!$K$4 * 'Monthly Returns'!$K$5 * 'Monthly Returns'!$N$5))</f>
        <v>7.5226498584039128</v>
      </c>
      <c r="F641" s="8">
        <f t="shared" si="13"/>
        <v>0.12125583987504654</v>
      </c>
    </row>
    <row r="642" spans="1:6" x14ac:dyDescent="0.25">
      <c r="A642">
        <v>0.06</v>
      </c>
      <c r="B642">
        <v>0.55000000000000004</v>
      </c>
      <c r="C642">
        <v>0.39</v>
      </c>
      <c r="D642">
        <f>A642*'Monthly Returns'!$J$3 + B642*'Monthly Returns'!$J$4 + C642*'Monthly Returns'!$J$5</f>
        <v>0.90963084958333296</v>
      </c>
      <c r="E642">
        <f>SQRT((A642^2 * 'Monthly Returns'!$K$3^2) + (B642^2 * 'Monthly Returns'!$K$4^2) + (C642^2 * 'Monthly Returns'!$K$5^2) + (2 * A642 * B642 * 'Monthly Returns'!$K$3 * 'Monthly Returns'!$K$4 * 'Monthly Returns'!$N$3) + (2 * A642 * C642 * 'Monthly Returns'!$K$3 * 'Monthly Returns'!$K$5 * 'Monthly Returns'!$N$4) + (2 * B642 * C642 * 'Monthly Returns'!$K$4 * 'Monthly Returns'!$K$5 * 'Monthly Returns'!$N$5))</f>
        <v>7.4845527676315875</v>
      </c>
      <c r="F642" s="8">
        <f t="shared" ref="F642:F705" si="14">D642/E642</f>
        <v>0.12153442935391003</v>
      </c>
    </row>
    <row r="643" spans="1:6" x14ac:dyDescent="0.25">
      <c r="A643">
        <v>0.06</v>
      </c>
      <c r="B643">
        <v>0.56000000000000005</v>
      </c>
      <c r="C643">
        <v>0.38</v>
      </c>
      <c r="D643">
        <f>A643*'Monthly Returns'!$J$3 + B643*'Monthly Returns'!$J$4 + C643*'Monthly Returns'!$J$5</f>
        <v>0.9070964724999997</v>
      </c>
      <c r="E643">
        <f>SQRT((A643^2 * 'Monthly Returns'!$K$3^2) + (B643^2 * 'Monthly Returns'!$K$4^2) + (C643^2 * 'Monthly Returns'!$K$5^2) + (2 * A643 * B643 * 'Monthly Returns'!$K$3 * 'Monthly Returns'!$K$4 * 'Monthly Returns'!$N$3) + (2 * A643 * C643 * 'Monthly Returns'!$K$3 * 'Monthly Returns'!$K$5 * 'Monthly Returns'!$N$4) + (2 * B643 * C643 * 'Monthly Returns'!$K$4 * 'Monthly Returns'!$K$5 * 'Monthly Returns'!$N$5))</f>
        <v>7.4486565383220151</v>
      </c>
      <c r="F643" s="8">
        <f t="shared" si="14"/>
        <v>0.12177987638886952</v>
      </c>
    </row>
    <row r="644" spans="1:6" x14ac:dyDescent="0.25">
      <c r="A644">
        <v>0.06</v>
      </c>
      <c r="B644">
        <v>0.56999999999999995</v>
      </c>
      <c r="C644">
        <v>0.37</v>
      </c>
      <c r="D644">
        <f>A644*'Monthly Returns'!$J$3 + B644*'Monthly Returns'!$J$4 + C644*'Monthly Returns'!$J$5</f>
        <v>0.90456209541666621</v>
      </c>
      <c r="E644">
        <f>SQRT((A644^2 * 'Monthly Returns'!$K$3^2) + (B644^2 * 'Monthly Returns'!$K$4^2) + (C644^2 * 'Monthly Returns'!$K$5^2) + (2 * A644 * B644 * 'Monthly Returns'!$K$3 * 'Monthly Returns'!$K$4 * 'Monthly Returns'!$N$3) + (2 * A644 * C644 * 'Monthly Returns'!$K$3 * 'Monthly Returns'!$K$5 * 'Monthly Returns'!$N$4) + (2 * B644 * C644 * 'Monthly Returns'!$K$4 * 'Monthly Returns'!$K$5 * 'Monthly Returns'!$N$5))</f>
        <v>7.4149931338755364</v>
      </c>
      <c r="F644" s="8">
        <f t="shared" si="14"/>
        <v>0.12199095522882647</v>
      </c>
    </row>
    <row r="645" spans="1:6" x14ac:dyDescent="0.25">
      <c r="A645">
        <v>0.06</v>
      </c>
      <c r="B645">
        <v>0.57999999999999996</v>
      </c>
      <c r="C645">
        <v>0.36</v>
      </c>
      <c r="D645">
        <f>A645*'Monthly Returns'!$J$3 + B645*'Monthly Returns'!$J$4 + C645*'Monthly Returns'!$J$5</f>
        <v>0.90202771833333295</v>
      </c>
      <c r="E645">
        <f>SQRT((A645^2 * 'Monthly Returns'!$K$3^2) + (B645^2 * 'Monthly Returns'!$K$4^2) + (C645^2 * 'Monthly Returns'!$K$5^2) + (2 * A645 * B645 * 'Monthly Returns'!$K$3 * 'Monthly Returns'!$K$4 * 'Monthly Returns'!$N$3) + (2 * A645 * C645 * 'Monthly Returns'!$K$3 * 'Monthly Returns'!$K$5 * 'Monthly Returns'!$N$4) + (2 * B645 * C645 * 'Monthly Returns'!$K$4 * 'Monthly Returns'!$K$5 * 'Monthly Returns'!$N$5))</f>
        <v>7.3835930941557013</v>
      </c>
      <c r="F645" s="8">
        <f t="shared" si="14"/>
        <v>0.12216649899725791</v>
      </c>
    </row>
    <row r="646" spans="1:6" x14ac:dyDescent="0.25">
      <c r="A646">
        <v>0.06</v>
      </c>
      <c r="B646">
        <v>0.59</v>
      </c>
      <c r="C646">
        <v>0.35</v>
      </c>
      <c r="D646">
        <f>A646*'Monthly Returns'!$J$3 + B646*'Monthly Returns'!$J$4 + C646*'Monthly Returns'!$J$5</f>
        <v>0.89949334124999969</v>
      </c>
      <c r="E646">
        <f>SQRT((A646^2 * 'Monthly Returns'!$K$3^2) + (B646^2 * 'Monthly Returns'!$K$4^2) + (C646^2 * 'Monthly Returns'!$K$5^2) + (2 * A646 * B646 * 'Monthly Returns'!$K$3 * 'Monthly Returns'!$K$4 * 'Monthly Returns'!$N$3) + (2 * A646 * C646 * 'Monthly Returns'!$K$3 * 'Monthly Returns'!$K$5 * 'Monthly Returns'!$N$4) + (2 * B646 * C646 * 'Monthly Returns'!$K$4 * 'Monthly Returns'!$K$5 * 'Monthly Returns'!$N$5))</f>
        <v>7.3544854095860837</v>
      </c>
      <c r="F646" s="8">
        <f t="shared" si="14"/>
        <v>0.12230540835359736</v>
      </c>
    </row>
    <row r="647" spans="1:6" x14ac:dyDescent="0.25">
      <c r="A647">
        <v>0.06</v>
      </c>
      <c r="B647">
        <v>0.6</v>
      </c>
      <c r="C647">
        <v>0.34</v>
      </c>
      <c r="D647">
        <f>A647*'Monthly Returns'!$J$3 + B647*'Monthly Returns'!$J$4 + C647*'Monthly Returns'!$J$5</f>
        <v>0.89695896416666632</v>
      </c>
      <c r="E647">
        <f>SQRT((A647^2 * 'Monthly Returns'!$K$3^2) + (B647^2 * 'Monthly Returns'!$K$4^2) + (C647^2 * 'Monthly Returns'!$K$5^2) + (2 * A647 * B647 * 'Monthly Returns'!$K$3 * 'Monthly Returns'!$K$4 * 'Monthly Returns'!$N$3) + (2 * A647 * C647 * 'Monthly Returns'!$K$3 * 'Monthly Returns'!$K$5 * 'Monthly Returns'!$N$4) + (2 * B647 * C647 * 'Monthly Returns'!$K$4 * 'Monthly Returns'!$K$5 * 'Monthly Returns'!$N$5))</f>
        <v>7.3276973978647488</v>
      </c>
      <c r="F647" s="8">
        <f t="shared" si="14"/>
        <v>0.12240666002775105</v>
      </c>
    </row>
    <row r="648" spans="1:6" x14ac:dyDescent="0.25">
      <c r="A648">
        <v>0.06</v>
      </c>
      <c r="B648">
        <v>0.61</v>
      </c>
      <c r="C648">
        <v>0.33</v>
      </c>
      <c r="D648">
        <f>A648*'Monthly Returns'!$J$3 + B648*'Monthly Returns'!$J$4 + C648*'Monthly Returns'!$J$5</f>
        <v>0.89442458708333306</v>
      </c>
      <c r="E648">
        <f>SQRT((A648^2 * 'Monthly Returns'!$K$3^2) + (B648^2 * 'Monthly Returns'!$K$4^2) + (C648^2 * 'Monthly Returns'!$K$5^2) + (2 * A648 * B648 * 'Monthly Returns'!$K$3 * 'Monthly Returns'!$K$4 * 'Monthly Returns'!$N$3) + (2 * A648 * C648 * 'Monthly Returns'!$K$3 * 'Monthly Returns'!$K$5 * 'Monthly Returns'!$N$4) + (2 * B648 * C648 * 'Monthly Returns'!$K$4 * 'Monthly Returns'!$K$5 * 'Monthly Returns'!$N$5))</f>
        <v>7.3032545844055994</v>
      </c>
      <c r="F648" s="8">
        <f t="shared" si="14"/>
        <v>0.12246931511783371</v>
      </c>
    </row>
    <row r="649" spans="1:6" x14ac:dyDescent="0.25">
      <c r="A649">
        <v>0.06</v>
      </c>
      <c r="B649">
        <v>0.62</v>
      </c>
      <c r="C649">
        <v>0.32</v>
      </c>
      <c r="D649">
        <f>A649*'Monthly Returns'!$J$3 + B649*'Monthly Returns'!$J$4 + C649*'Monthly Returns'!$J$5</f>
        <v>0.89189020999999968</v>
      </c>
      <c r="E649">
        <f>SQRT((A649^2 * 'Monthly Returns'!$K$3^2) + (B649^2 * 'Monthly Returns'!$K$4^2) + (C649^2 * 'Monthly Returns'!$K$5^2) + (2 * A649 * B649 * 'Monthly Returns'!$K$3 * 'Monthly Returns'!$K$4 * 'Monthly Returns'!$N$3) + (2 * A649 * C649 * 'Monthly Returns'!$K$3 * 'Monthly Returns'!$K$5 * 'Monthly Returns'!$N$4) + (2 * B649 * C649 * 'Monthly Returns'!$K$4 * 'Monthly Returns'!$K$5 * 'Monthly Returns'!$N$5))</f>
        <v>7.281180587632571</v>
      </c>
      <c r="F649" s="8">
        <f t="shared" si="14"/>
        <v>0.1224925270381176</v>
      </c>
    </row>
    <row r="650" spans="1:6" x14ac:dyDescent="0.25">
      <c r="A650">
        <v>0.06</v>
      </c>
      <c r="B650">
        <v>0.63</v>
      </c>
      <c r="C650">
        <v>0.31</v>
      </c>
      <c r="D650">
        <f>A650*'Monthly Returns'!$J$3 + B650*'Monthly Returns'!$J$4 + C650*'Monthly Returns'!$J$5</f>
        <v>0.88935583291666642</v>
      </c>
      <c r="E650">
        <f>SQRT((A650^2 * 'Monthly Returns'!$K$3^2) + (B650^2 * 'Monthly Returns'!$K$4^2) + (C650^2 * 'Monthly Returns'!$K$5^2) + (2 * A650 * B650 * 'Monthly Returns'!$K$3 * 'Monthly Returns'!$K$4 * 'Monthly Returns'!$N$3) + (2 * A650 * C650 * 'Monthly Returns'!$K$3 * 'Monthly Returns'!$K$5 * 'Monthly Returns'!$N$4) + (2 * B650 * C650 * 'Monthly Returns'!$K$4 * 'Monthly Returns'!$K$5 * 'Monthly Returns'!$N$5))</f>
        <v>7.2614970102522092</v>
      </c>
      <c r="F650" s="8">
        <f t="shared" si="14"/>
        <v>0.1224755490033283</v>
      </c>
    </row>
    <row r="651" spans="1:6" x14ac:dyDescent="0.25">
      <c r="A651">
        <v>0.06</v>
      </c>
      <c r="B651">
        <v>0.64</v>
      </c>
      <c r="C651">
        <v>0.3</v>
      </c>
      <c r="D651">
        <f>A651*'Monthly Returns'!$J$3 + B651*'Monthly Returns'!$J$4 + C651*'Monthly Returns'!$J$5</f>
        <v>0.88682145583333305</v>
      </c>
      <c r="E651">
        <f>SQRT((A651^2 * 'Monthly Returns'!$K$3^2) + (B651^2 * 'Monthly Returns'!$K$4^2) + (C651^2 * 'Monthly Returns'!$K$5^2) + (2 * A651 * B651 * 'Monthly Returns'!$K$3 * 'Monthly Returns'!$K$4 * 'Monthly Returns'!$N$3) + (2 * A651 * C651 * 'Monthly Returns'!$K$3 * 'Monthly Returns'!$K$5 * 'Monthly Returns'!$N$4) + (2 * B651 * C651 * 'Monthly Returns'!$K$4 * 'Monthly Returns'!$K$5 * 'Monthly Returns'!$N$5))</f>
        <v>7.2442233376114613</v>
      </c>
      <c r="F651" s="8">
        <f t="shared" si="14"/>
        <v>0.12241774093697842</v>
      </c>
    </row>
    <row r="652" spans="1:6" x14ac:dyDescent="0.25">
      <c r="A652">
        <v>0.06</v>
      </c>
      <c r="B652">
        <v>0.65</v>
      </c>
      <c r="C652">
        <v>0.28999999999999998</v>
      </c>
      <c r="D652">
        <f>A652*'Monthly Returns'!$J$3 + B652*'Monthly Returns'!$J$4 + C652*'Monthly Returns'!$J$5</f>
        <v>0.88428707874999968</v>
      </c>
      <c r="E652">
        <f>SQRT((A652^2 * 'Monthly Returns'!$K$3^2) + (B652^2 * 'Monthly Returns'!$K$4^2) + (C652^2 * 'Monthly Returns'!$K$5^2) + (2 * A652 * B652 * 'Monthly Returns'!$K$3 * 'Monthly Returns'!$K$4 * 'Monthly Returns'!$N$3) + (2 * A652 * C652 * 'Monthly Returns'!$K$3 * 'Monthly Returns'!$K$5 * 'Monthly Returns'!$N$4) + (2 * B652 * C652 * 'Monthly Returns'!$K$4 * 'Monthly Returns'!$K$5 * 'Monthly Returns'!$N$5))</f>
        <v>7.2293768442097202</v>
      </c>
      <c r="F652" s="8">
        <f t="shared" si="14"/>
        <v>0.12231857569553294</v>
      </c>
    </row>
    <row r="653" spans="1:6" x14ac:dyDescent="0.25">
      <c r="A653">
        <v>0.06</v>
      </c>
      <c r="B653">
        <v>0.66</v>
      </c>
      <c r="C653">
        <v>0.28000000000000003</v>
      </c>
      <c r="D653">
        <f>A653*'Monthly Returns'!$J$3 + B653*'Monthly Returns'!$J$4 + C653*'Monthly Returns'!$J$5</f>
        <v>0.88175270166666642</v>
      </c>
      <c r="E653">
        <f>SQRT((A653^2 * 'Monthly Returns'!$K$3^2) + (B653^2 * 'Monthly Returns'!$K$4^2) + (C653^2 * 'Monthly Returns'!$K$5^2) + (2 * A653 * B653 * 'Monthly Returns'!$K$3 * 'Monthly Returns'!$K$4 * 'Monthly Returns'!$N$3) + (2 * A653 * C653 * 'Monthly Returns'!$K$3 * 'Monthly Returns'!$K$5 * 'Monthly Returns'!$N$4) + (2 * B653 * C653 * 'Monthly Returns'!$K$4 * 'Monthly Returns'!$K$5 * 'Monthly Returns'!$N$5))</f>
        <v>7.2169725093771309</v>
      </c>
      <c r="F653" s="8">
        <f t="shared" si="14"/>
        <v>0.12217764450688855</v>
      </c>
    </row>
    <row r="654" spans="1:6" x14ac:dyDescent="0.25">
      <c r="A654">
        <v>0.06</v>
      </c>
      <c r="B654">
        <v>0.67</v>
      </c>
      <c r="C654">
        <v>0.27</v>
      </c>
      <c r="D654">
        <f>A654*'Monthly Returns'!$J$3 + B654*'Monthly Returns'!$J$4 + C654*'Monthly Returns'!$J$5</f>
        <v>0.87921832458333316</v>
      </c>
      <c r="E654">
        <f>SQRT((A654^2 * 'Monthly Returns'!$K$3^2) + (B654^2 * 'Monthly Returns'!$K$4^2) + (C654^2 * 'Monthly Returns'!$K$5^2) + (2 * A654 * B654 * 'Monthly Returns'!$K$3 * 'Monthly Returns'!$K$4 * 'Monthly Returns'!$N$3) + (2 * A654 * C654 * 'Monthly Returns'!$K$3 * 'Monthly Returns'!$K$5 * 'Monthly Returns'!$N$4) + (2 * B654 * C654 * 'Monthly Returns'!$K$4 * 'Monthly Returns'!$K$5 * 'Monthly Returns'!$N$5))</f>
        <v>7.2070229430551409</v>
      </c>
      <c r="F654" s="8">
        <f t="shared" si="14"/>
        <v>0.1219946615308848</v>
      </c>
    </row>
    <row r="655" spans="1:6" x14ac:dyDescent="0.25">
      <c r="A655">
        <v>0.06</v>
      </c>
      <c r="B655">
        <v>0.68</v>
      </c>
      <c r="C655">
        <v>0.26</v>
      </c>
      <c r="D655">
        <f>A655*'Monthly Returns'!$J$3 + B655*'Monthly Returns'!$J$4 + C655*'Monthly Returns'!$J$5</f>
        <v>0.87668394749999967</v>
      </c>
      <c r="E655">
        <f>SQRT((A655^2 * 'Monthly Returns'!$K$3^2) + (B655^2 * 'Monthly Returns'!$K$4^2) + (C655^2 * 'Monthly Returns'!$K$5^2) + (2 * A655 * B655 * 'Monthly Returns'!$K$3 * 'Monthly Returns'!$K$4 * 'Monthly Returns'!$N$3) + (2 * A655 * C655 * 'Monthly Returns'!$K$3 * 'Monthly Returns'!$K$5 * 'Monthly Returns'!$N$4) + (2 * B655 * C655 * 'Monthly Returns'!$K$4 * 'Monthly Returns'!$K$5 * 'Monthly Returns'!$N$5))</f>
        <v>7.1995383225210707</v>
      </c>
      <c r="F655" s="8">
        <f t="shared" si="14"/>
        <v>0.12176946746121496</v>
      </c>
    </row>
    <row r="656" spans="1:6" x14ac:dyDescent="0.25">
      <c r="A656">
        <v>0.06</v>
      </c>
      <c r="B656">
        <v>0.69</v>
      </c>
      <c r="C656">
        <v>0.25</v>
      </c>
      <c r="D656">
        <f>A656*'Monthly Returns'!$J$3 + B656*'Monthly Returns'!$J$4 + C656*'Monthly Returns'!$J$5</f>
        <v>0.87414957041666619</v>
      </c>
      <c r="E656">
        <f>SQRT((A656^2 * 'Monthly Returns'!$K$3^2) + (B656^2 * 'Monthly Returns'!$K$4^2) + (C656^2 * 'Monthly Returns'!$K$5^2) + (2 * A656 * B656 * 'Monthly Returns'!$K$3 * 'Monthly Returns'!$K$4 * 'Monthly Returns'!$N$3) + (2 * A656 * C656 * 'Monthly Returns'!$K$3 * 'Monthly Returns'!$K$5 * 'Monthly Returns'!$N$4) + (2 * B656 * C656 * 'Monthly Returns'!$K$4 * 'Monthly Returns'!$K$5 * 'Monthly Returns'!$N$5))</f>
        <v>7.1945263407874327</v>
      </c>
      <c r="F656" s="8">
        <f t="shared" si="14"/>
        <v>0.12150203210194815</v>
      </c>
    </row>
    <row r="657" spans="1:6" x14ac:dyDescent="0.25">
      <c r="A657">
        <v>0.06</v>
      </c>
      <c r="B657">
        <v>0.7</v>
      </c>
      <c r="C657">
        <v>0.24</v>
      </c>
      <c r="D657">
        <f>A657*'Monthly Returns'!$J$3 + B657*'Monthly Returns'!$J$4 + C657*'Monthly Returns'!$J$5</f>
        <v>0.87161519333333293</v>
      </c>
      <c r="E657">
        <f>SQRT((A657^2 * 'Monthly Returns'!$K$3^2) + (B657^2 * 'Monthly Returns'!$K$4^2) + (C657^2 * 'Monthly Returns'!$K$5^2) + (2 * A657 * B657 * 'Monthly Returns'!$K$3 * 'Monthly Returns'!$K$4 * 'Monthly Returns'!$N$3) + (2 * A657 * C657 * 'Monthly Returns'!$K$3 * 'Monthly Returns'!$K$5 * 'Monthly Returns'!$N$4) + (2 * B657 * C657 * 'Monthly Returns'!$K$4 * 'Monthly Returns'!$K$5 * 'Monthly Returns'!$N$5))</f>
        <v>7.1919921672807261</v>
      </c>
      <c r="F657" s="8">
        <f t="shared" si="14"/>
        <v>0.12119245586760538</v>
      </c>
    </row>
    <row r="658" spans="1:6" x14ac:dyDescent="0.25">
      <c r="A658">
        <v>0.06</v>
      </c>
      <c r="B658">
        <v>0.71</v>
      </c>
      <c r="C658">
        <v>0.23</v>
      </c>
      <c r="D658">
        <f>A658*'Monthly Returns'!$J$3 + B658*'Monthly Returns'!$J$4 + C658*'Monthly Returns'!$J$5</f>
        <v>0.86908081624999967</v>
      </c>
      <c r="E658">
        <f>SQRT((A658^2 * 'Monthly Returns'!$K$3^2) + (B658^2 * 'Monthly Returns'!$K$4^2) + (C658^2 * 'Monthly Returns'!$K$5^2) + (2 * A658 * B658 * 'Monthly Returns'!$K$3 * 'Monthly Returns'!$K$4 * 'Monthly Returns'!$N$3) + (2 * A658 * C658 * 'Monthly Returns'!$K$3 * 'Monthly Returns'!$K$5 * 'Monthly Returns'!$N$4) + (2 * B658 * C658 * 'Monthly Returns'!$K$4 * 'Monthly Returns'!$K$5 * 'Monthly Returns'!$N$5))</f>
        <v>7.191938421265772</v>
      </c>
      <c r="F658" s="8">
        <f t="shared" si="14"/>
        <v>0.12084097017296799</v>
      </c>
    </row>
    <row r="659" spans="1:6" x14ac:dyDescent="0.25">
      <c r="A659">
        <v>0.06</v>
      </c>
      <c r="B659">
        <v>0.72</v>
      </c>
      <c r="C659">
        <v>0.22</v>
      </c>
      <c r="D659">
        <f>A659*'Monthly Returns'!$J$3 + B659*'Monthly Returns'!$J$4 + C659*'Monthly Returns'!$J$5</f>
        <v>0.86654643916666629</v>
      </c>
      <c r="E659">
        <f>SQRT((A659^2 * 'Monthly Returns'!$K$3^2) + (B659^2 * 'Monthly Returns'!$K$4^2) + (C659^2 * 'Monthly Returns'!$K$5^2) + (2 * A659 * B659 * 'Monthly Returns'!$K$3 * 'Monthly Returns'!$K$4 * 'Monthly Returns'!$N$3) + (2 * A659 * C659 * 'Monthly Returns'!$K$3 * 'Monthly Returns'!$K$5 * 'Monthly Returns'!$N$4) + (2 * B659 * C659 * 'Monthly Returns'!$K$4 * 'Monthly Returns'!$K$5 * 'Monthly Returns'!$N$5))</f>
        <v>7.1943651583331993</v>
      </c>
      <c r="F659" s="8">
        <f t="shared" si="14"/>
        <v>0.12044793669708989</v>
      </c>
    </row>
    <row r="660" spans="1:6" x14ac:dyDescent="0.25">
      <c r="A660">
        <v>0.06</v>
      </c>
      <c r="B660">
        <v>0.73</v>
      </c>
      <c r="C660">
        <v>0.21</v>
      </c>
      <c r="D660">
        <f>A660*'Monthly Returns'!$J$3 + B660*'Monthly Returns'!$J$4 + C660*'Monthly Returns'!$J$5</f>
        <v>0.86401206208333303</v>
      </c>
      <c r="E660">
        <f>SQRT((A660^2 * 'Monthly Returns'!$K$3^2) + (B660^2 * 'Monthly Returns'!$K$4^2) + (C660^2 * 'Monthly Returns'!$K$5^2) + (2 * A660 * B660 * 'Monthly Returns'!$K$3 * 'Monthly Returns'!$K$4 * 'Monthly Returns'!$N$3) + (2 * A660 * C660 * 'Monthly Returns'!$K$3 * 'Monthly Returns'!$K$5 * 'Monthly Returns'!$N$4) + (2 * B660 * C660 * 'Monthly Returns'!$K$4 * 'Monthly Returns'!$K$5 * 'Monthly Returns'!$N$5))</f>
        <v>7.1992698701123121</v>
      </c>
      <c r="F660" s="8">
        <f t="shared" si="14"/>
        <v>0.12001384552484543</v>
      </c>
    </row>
    <row r="661" spans="1:6" x14ac:dyDescent="0.25">
      <c r="A661">
        <v>0.06</v>
      </c>
      <c r="B661">
        <v>0.74</v>
      </c>
      <c r="C661">
        <v>0.2</v>
      </c>
      <c r="D661">
        <f>A661*'Monthly Returns'!$J$3 + B661*'Monthly Returns'!$J$4 + C661*'Monthly Returns'!$J$5</f>
        <v>0.86147768499999966</v>
      </c>
      <c r="E661">
        <f>SQRT((A661^2 * 'Monthly Returns'!$K$3^2) + (B661^2 * 'Monthly Returns'!$K$4^2) + (C661^2 * 'Monthly Returns'!$K$5^2) + (2 * A661 * B661 * 'Monthly Returns'!$K$3 * 'Monthly Returns'!$K$4 * 'Monthly Returns'!$N$3) + (2 * A661 * C661 * 'Monthly Returns'!$K$3 * 'Monthly Returns'!$K$5 * 'Monthly Returns'!$N$4) + (2 * B661 * C661 * 'Monthly Returns'!$K$4 * 'Monthly Returns'!$K$5 * 'Monthly Returns'!$N$5))</f>
        <v>7.2066474972128072</v>
      </c>
      <c r="F661" s="8">
        <f t="shared" si="14"/>
        <v>0.11953931218825102</v>
      </c>
    </row>
    <row r="662" spans="1:6" x14ac:dyDescent="0.25">
      <c r="A662">
        <v>0.06</v>
      </c>
      <c r="B662">
        <v>0.75</v>
      </c>
      <c r="C662">
        <v>0.19</v>
      </c>
      <c r="D662">
        <f>A662*'Monthly Returns'!$J$3 + B662*'Monthly Returns'!$J$4 + C662*'Monthly Returns'!$J$5</f>
        <v>0.85894330791666629</v>
      </c>
      <c r="E662">
        <f>SQRT((A662^2 * 'Monthly Returns'!$K$3^2) + (B662^2 * 'Monthly Returns'!$K$4^2) + (C662^2 * 'Monthly Returns'!$K$5^2) + (2 * A662 * B662 * 'Monthly Returns'!$K$3 * 'Monthly Returns'!$K$4 * 'Monthly Returns'!$N$3) + (2 * A662 * C662 * 'Monthly Returns'!$K$3 * 'Monthly Returns'!$K$5 * 'Monthly Returns'!$N$4) + (2 * B662 * C662 * 'Monthly Returns'!$K$4 * 'Monthly Returns'!$K$5 * 'Monthly Returns'!$N$5))</f>
        <v>7.2164904552399065</v>
      </c>
      <c r="F662" s="8">
        <f t="shared" si="14"/>
        <v>0.11902507364822827</v>
      </c>
    </row>
    <row r="663" spans="1:6" x14ac:dyDescent="0.25">
      <c r="A663">
        <v>0.06</v>
      </c>
      <c r="B663">
        <v>0.76</v>
      </c>
      <c r="C663">
        <v>0.18</v>
      </c>
      <c r="D663">
        <f>A663*'Monthly Returns'!$J$3 + B663*'Monthly Returns'!$J$4 + C663*'Monthly Returns'!$J$5</f>
        <v>0.85640893083333303</v>
      </c>
      <c r="E663">
        <f>SQRT((A663^2 * 'Monthly Returns'!$K$3^2) + (B663^2 * 'Monthly Returns'!$K$4^2) + (C663^2 * 'Monthly Returns'!$K$5^2) + (2 * A663 * B663 * 'Monthly Returns'!$K$3 * 'Monthly Returns'!$K$4 * 'Monthly Returns'!$N$3) + (2 * A663 * C663 * 'Monthly Returns'!$K$3 * 'Monthly Returns'!$K$5 * 'Monthly Returns'!$N$4) + (2 * B663 * C663 * 'Monthly Returns'!$K$4 * 'Monthly Returns'!$K$5 * 'Monthly Returns'!$N$5))</f>
        <v>7.22878867357195</v>
      </c>
      <c r="F663" s="8">
        <f t="shared" si="14"/>
        <v>0.11847198327491804</v>
      </c>
    </row>
    <row r="664" spans="1:6" x14ac:dyDescent="0.25">
      <c r="A664">
        <v>0.06</v>
      </c>
      <c r="B664">
        <v>0.77</v>
      </c>
      <c r="C664">
        <v>0.17</v>
      </c>
      <c r="D664">
        <f>A664*'Monthly Returns'!$J$3 + B664*'Monthly Returns'!$J$4 + C664*'Monthly Returns'!$J$5</f>
        <v>0.85387455374999965</v>
      </c>
      <c r="E664">
        <f>SQRT((A664^2 * 'Monthly Returns'!$K$3^2) + (B664^2 * 'Monthly Returns'!$K$4^2) + (C664^2 * 'Monthly Returns'!$K$5^2) + (2 * A664 * B664 * 'Monthly Returns'!$K$3 * 'Monthly Returns'!$K$4 * 'Monthly Returns'!$N$3) + (2 * A664 * C664 * 'Monthly Returns'!$K$3 * 'Monthly Returns'!$K$5 * 'Monthly Returns'!$N$4) + (2 * B664 * C664 * 'Monthly Returns'!$K$4 * 'Monthly Returns'!$K$5 * 'Monthly Returns'!$N$5))</f>
        <v>7.2435296464406038</v>
      </c>
      <c r="F664" s="8">
        <f t="shared" si="14"/>
        <v>0.11788100490064052</v>
      </c>
    </row>
    <row r="665" spans="1:6" x14ac:dyDescent="0.25">
      <c r="A665">
        <v>0.06</v>
      </c>
      <c r="B665">
        <v>0.78</v>
      </c>
      <c r="C665">
        <v>0.16</v>
      </c>
      <c r="D665">
        <f>A665*'Monthly Returns'!$J$3 + B665*'Monthly Returns'!$J$4 + C665*'Monthly Returns'!$J$5</f>
        <v>0.85134017666666639</v>
      </c>
      <c r="E665">
        <f>SQRT((A665^2 * 'Monthly Returns'!$K$3^2) + (B665^2 * 'Monthly Returns'!$K$4^2) + (C665^2 * 'Monthly Returns'!$K$5^2) + (2 * A665 * B665 * 'Monthly Returns'!$K$3 * 'Monthly Returns'!$K$4 * 'Monthly Returns'!$N$3) + (2 * A665 * C665 * 'Monthly Returns'!$K$3 * 'Monthly Returns'!$K$5 * 'Monthly Returns'!$N$4) + (2 * B665 * C665 * 'Monthly Returns'!$K$4 * 'Monthly Returns'!$K$5 * 'Monthly Returns'!$N$5))</f>
        <v>7.2606984957147311</v>
      </c>
      <c r="F665" s="8">
        <f t="shared" si="14"/>
        <v>0.11725320603370708</v>
      </c>
    </row>
    <row r="666" spans="1:6" x14ac:dyDescent="0.25">
      <c r="A666">
        <v>0.06</v>
      </c>
      <c r="B666">
        <v>0.79</v>
      </c>
      <c r="C666">
        <v>0.15</v>
      </c>
      <c r="D666">
        <f>A666*'Monthly Returns'!$J$3 + B666*'Monthly Returns'!$J$4 + C666*'Monthly Returns'!$J$5</f>
        <v>0.84880579958333291</v>
      </c>
      <c r="E666">
        <f>SQRT((A666^2 * 'Monthly Returns'!$K$3^2) + (B666^2 * 'Monthly Returns'!$K$4^2) + (C666^2 * 'Monthly Returns'!$K$5^2) + (2 * A666 * B666 * 'Monthly Returns'!$K$3 * 'Monthly Returns'!$K$4 * 'Monthly Returns'!$N$3) + (2 * A666 * C666 * 'Monthly Returns'!$K$3 * 'Monthly Returns'!$K$5 * 'Monthly Returns'!$N$4) + (2 * B666 * C666 * 'Monthly Returns'!$K$4 * 'Monthly Returns'!$K$5 * 'Monthly Returns'!$N$5))</f>
        <v>7.2802780446623583</v>
      </c>
      <c r="F666" s="8">
        <f t="shared" si="14"/>
        <v>0.11658975033318229</v>
      </c>
    </row>
    <row r="667" spans="1:6" x14ac:dyDescent="0.25">
      <c r="A667">
        <v>0.06</v>
      </c>
      <c r="B667">
        <v>0.8</v>
      </c>
      <c r="C667">
        <v>0.14000000000000001</v>
      </c>
      <c r="D667">
        <f>A667*'Monthly Returns'!$J$3 + B667*'Monthly Returns'!$J$4 + C667*'Monthly Returns'!$J$5</f>
        <v>0.84627142249999976</v>
      </c>
      <c r="E667">
        <f>SQRT((A667^2 * 'Monthly Returns'!$K$3^2) + (B667^2 * 'Monthly Returns'!$K$4^2) + (C667^2 * 'Monthly Returns'!$K$5^2) + (2 * A667 * B667 * 'Monthly Returns'!$K$3 * 'Monthly Returns'!$K$4 * 'Monthly Returns'!$N$3) + (2 * A667 * C667 * 'Monthly Returns'!$K$3 * 'Monthly Returns'!$K$5 * 'Monthly Returns'!$N$4) + (2 * B667 * C667 * 'Monthly Returns'!$K$4 * 'Monthly Returns'!$K$5 * 'Monthly Returns'!$N$5))</f>
        <v>7.3022489018534404</v>
      </c>
      <c r="F667" s="8">
        <f t="shared" si="14"/>
        <v>0.11589188945411065</v>
      </c>
    </row>
    <row r="668" spans="1:6" x14ac:dyDescent="0.25">
      <c r="A668">
        <v>0.06</v>
      </c>
      <c r="B668">
        <v>0.81</v>
      </c>
      <c r="C668">
        <v>0.13</v>
      </c>
      <c r="D668">
        <f>A668*'Monthly Returns'!$J$3 + B668*'Monthly Returns'!$J$4 + C668*'Monthly Returns'!$J$5</f>
        <v>0.84373704541666639</v>
      </c>
      <c r="E668">
        <f>SQRT((A668^2 * 'Monthly Returns'!$K$3^2) + (B668^2 * 'Monthly Returns'!$K$4^2) + (C668^2 * 'Monthly Returns'!$K$5^2) + (2 * A668 * B668 * 'Monthly Returns'!$K$3 * 'Monthly Returns'!$K$4 * 'Monthly Returns'!$N$3) + (2 * A668 * C668 * 'Monthly Returns'!$K$3 * 'Monthly Returns'!$K$5 * 'Monthly Returns'!$N$4) + (2 * B668 * C668 * 'Monthly Returns'!$K$4 * 'Monthly Returns'!$K$5 * 'Monthly Returns'!$N$5))</f>
        <v>7.3265895542711519</v>
      </c>
      <c r="F668" s="8">
        <f t="shared" si="14"/>
        <v>0.11516095437948977</v>
      </c>
    </row>
    <row r="669" spans="1:6" x14ac:dyDescent="0.25">
      <c r="A669">
        <v>0.06</v>
      </c>
      <c r="B669">
        <v>0.82</v>
      </c>
      <c r="C669">
        <v>0.12</v>
      </c>
      <c r="D669">
        <f>A669*'Monthly Returns'!$J$3 + B669*'Monthly Returns'!$J$4 + C669*'Monthly Returns'!$J$5</f>
        <v>0.8412026683333329</v>
      </c>
      <c r="E669">
        <f>SQRT((A669^2 * 'Monthly Returns'!$K$3^2) + (B669^2 * 'Monthly Returns'!$K$4^2) + (C669^2 * 'Monthly Returns'!$K$5^2) + (2 * A669 * B669 * 'Monthly Returns'!$K$3 * 'Monthly Returns'!$K$4 * 'Monthly Returns'!$N$3) + (2 * A669 * C669 * 'Monthly Returns'!$K$3 * 'Monthly Returns'!$K$5 * 'Monthly Returns'!$N$4) + (2 * B669 * C669 * 'Monthly Returns'!$K$4 * 'Monthly Returns'!$K$5 * 'Monthly Returns'!$N$5))</f>
        <v>7.3532764686226049</v>
      </c>
      <c r="F669" s="8">
        <f t="shared" si="14"/>
        <v>0.11439834635932092</v>
      </c>
    </row>
    <row r="670" spans="1:6" x14ac:dyDescent="0.25">
      <c r="A670">
        <v>0.06</v>
      </c>
      <c r="B670">
        <v>0.83</v>
      </c>
      <c r="C670">
        <v>0.11</v>
      </c>
      <c r="D670">
        <f>A670*'Monthly Returns'!$J$3 + B670*'Monthly Returns'!$J$4 + C670*'Monthly Returns'!$J$5</f>
        <v>0.83866829124999964</v>
      </c>
      <c r="E670">
        <f>SQRT((A670^2 * 'Monthly Returns'!$K$3^2) + (B670^2 * 'Monthly Returns'!$K$4^2) + (C670^2 * 'Monthly Returns'!$K$5^2) + (2 * A670 * B670 * 'Monthly Returns'!$K$3 * 'Monthly Returns'!$K$4 * 'Monthly Returns'!$N$3) + (2 * A670 * C670 * 'Monthly Returns'!$K$3 * 'Monthly Returns'!$K$5 * 'Monthly Returns'!$N$4) + (2 * B670 * C670 * 'Monthly Returns'!$K$4 * 'Monthly Returns'!$K$5 * 'Monthly Returns'!$N$5))</f>
        <v>7.3822841997820081</v>
      </c>
      <c r="F670" s="8">
        <f t="shared" si="14"/>
        <v>0.11360552757841058</v>
      </c>
    </row>
    <row r="671" spans="1:6" x14ac:dyDescent="0.25">
      <c r="A671">
        <v>0.06</v>
      </c>
      <c r="B671">
        <v>0.84</v>
      </c>
      <c r="C671">
        <v>0.1</v>
      </c>
      <c r="D671">
        <f>A671*'Monthly Returns'!$J$3 + B671*'Monthly Returns'!$J$4 + C671*'Monthly Returns'!$J$5</f>
        <v>0.83613391416666627</v>
      </c>
      <c r="E671">
        <f>SQRT((A671^2 * 'Monthly Returns'!$K$3^2) + (B671^2 * 'Monthly Returns'!$K$4^2) + (C671^2 * 'Monthly Returns'!$K$5^2) + (2 * A671 * B671 * 'Monthly Returns'!$K$3 * 'Monthly Returns'!$K$4 * 'Monthly Returns'!$N$3) + (2 * A671 * C671 * 'Monthly Returns'!$K$3 * 'Monthly Returns'!$K$5 * 'Monthly Returns'!$N$4) + (2 * B671 * C671 * 'Monthly Returns'!$K$4 * 'Monthly Returns'!$K$5 * 'Monthly Returns'!$N$5))</f>
        <v>7.4135855052607065</v>
      </c>
      <c r="F671" s="8">
        <f t="shared" si="14"/>
        <v>0.1127840116733452</v>
      </c>
    </row>
    <row r="672" spans="1:6" x14ac:dyDescent="0.25">
      <c r="A672">
        <v>0.06</v>
      </c>
      <c r="B672">
        <v>0.85</v>
      </c>
      <c r="C672">
        <v>0.09</v>
      </c>
      <c r="D672">
        <f>A672*'Monthly Returns'!$J$3 + B672*'Monthly Returns'!$J$4 + C672*'Monthly Returns'!$J$5</f>
        <v>0.8335995370833329</v>
      </c>
      <c r="E672">
        <f>SQRT((A672^2 * 'Monthly Returns'!$K$3^2) + (B672^2 * 'Monthly Returns'!$K$4^2) + (C672^2 * 'Monthly Returns'!$K$5^2) + (2 * A672 * B672 * 'Monthly Returns'!$K$3 * 'Monthly Returns'!$K$4 * 'Monthly Returns'!$N$3) + (2 * A672 * C672 * 'Monthly Returns'!$K$3 * 'Monthly Returns'!$K$5 * 'Monthly Returns'!$N$4) + (2 * B672 * C672 * 'Monthly Returns'!$K$4 * 'Monthly Returns'!$K$5 * 'Monthly Returns'!$N$5))</f>
        <v>7.4471514645789627</v>
      </c>
      <c r="F672" s="8">
        <f t="shared" si="14"/>
        <v>0.11193535421539354</v>
      </c>
    </row>
    <row r="673" spans="1:6" x14ac:dyDescent="0.25">
      <c r="A673">
        <v>0.06</v>
      </c>
      <c r="B673">
        <v>0.86</v>
      </c>
      <c r="C673">
        <v>0.08</v>
      </c>
      <c r="D673">
        <f>A673*'Monthly Returns'!$J$3 + B673*'Monthly Returns'!$J$4 + C673*'Monthly Returns'!$J$5</f>
        <v>0.83106515999999964</v>
      </c>
      <c r="E673">
        <f>SQRT((A673^2 * 'Monthly Returns'!$K$3^2) + (B673^2 * 'Monthly Returns'!$K$4^2) + (C673^2 * 'Monthly Returns'!$K$5^2) + (2 * A673 * B673 * 'Monthly Returns'!$K$3 * 'Monthly Returns'!$K$4 * 'Monthly Returns'!$N$3) + (2 * A673 * C673 * 'Monthly Returns'!$K$3 * 'Monthly Returns'!$K$5 * 'Monthly Returns'!$N$4) + (2 * B673 * C673 * 'Monthly Returns'!$K$4 * 'Monthly Returns'!$K$5 * 'Monthly Returns'!$N$5))</f>
        <v>7.482951602413177</v>
      </c>
      <c r="F673" s="8">
        <f t="shared" si="14"/>
        <v>0.11106114327025574</v>
      </c>
    </row>
    <row r="674" spans="1:6" x14ac:dyDescent="0.25">
      <c r="A674">
        <v>0.06</v>
      </c>
      <c r="B674">
        <v>0.87</v>
      </c>
      <c r="C674">
        <v>7.0000000000000007E-2</v>
      </c>
      <c r="D674">
        <f>A674*'Monthly Returns'!$J$3 + B674*'Monthly Returns'!$J$4 + C674*'Monthly Returns'!$J$5</f>
        <v>0.82853078291666626</v>
      </c>
      <c r="E674">
        <f>SQRT((A674^2 * 'Monthly Returns'!$K$3^2) + (B674^2 * 'Monthly Returns'!$K$4^2) + (C674^2 * 'Monthly Returns'!$K$5^2) + (2 * A674 * B674 * 'Monthly Returns'!$K$3 * 'Monthly Returns'!$K$4 * 'Monthly Returns'!$N$3) + (2 * A674 * C674 * 'Monthly Returns'!$K$3 * 'Monthly Returns'!$K$5 * 'Monthly Returns'!$N$4) + (2 * B674 * C674 * 'Monthly Returns'!$K$4 * 'Monthly Returns'!$K$5 * 'Monthly Returns'!$N$5))</f>
        <v>7.5209540144082547</v>
      </c>
      <c r="F674" s="8">
        <f t="shared" si="14"/>
        <v>0.11016299013787477</v>
      </c>
    </row>
    <row r="675" spans="1:6" x14ac:dyDescent="0.25">
      <c r="A675">
        <v>0.06</v>
      </c>
      <c r="B675">
        <v>0.88</v>
      </c>
      <c r="C675">
        <v>0.06</v>
      </c>
      <c r="D675">
        <f>A675*'Monthly Returns'!$J$3 + B675*'Monthly Returns'!$J$4 + C675*'Monthly Returns'!$J$5</f>
        <v>0.82599640583333289</v>
      </c>
      <c r="E675">
        <f>SQRT((A675^2 * 'Monthly Returns'!$K$3^2) + (B675^2 * 'Monthly Returns'!$K$4^2) + (C675^2 * 'Monthly Returns'!$K$5^2) + (2 * A675 * B675 * 'Monthly Returns'!$K$3 * 'Monthly Returns'!$K$4 * 'Monthly Returns'!$N$3) + (2 * A675 * C675 * 'Monthly Returns'!$K$3 * 'Monthly Returns'!$K$5 * 'Monthly Returns'!$N$4) + (2 * B675 * C675 * 'Monthly Returns'!$K$4 * 'Monthly Returns'!$K$5 * 'Monthly Returns'!$N$5))</f>
        <v>7.5611254945767001</v>
      </c>
      <c r="F675" s="8">
        <f t="shared" si="14"/>
        <v>0.10924252036628514</v>
      </c>
    </row>
    <row r="676" spans="1:6" x14ac:dyDescent="0.25">
      <c r="A676">
        <v>0.06</v>
      </c>
      <c r="B676">
        <v>0.89</v>
      </c>
      <c r="C676">
        <v>0.05</v>
      </c>
      <c r="D676">
        <f>A676*'Monthly Returns'!$J$3 + B676*'Monthly Returns'!$J$4 + C676*'Monthly Returns'!$J$5</f>
        <v>0.82346202874999963</v>
      </c>
      <c r="E676">
        <f>SQRT((A676^2 * 'Monthly Returns'!$K$3^2) + (B676^2 * 'Monthly Returns'!$K$4^2) + (C676^2 * 'Monthly Returns'!$K$5^2) + (2 * A676 * B676 * 'Monthly Returns'!$K$3 * 'Monthly Returns'!$K$4 * 'Monthly Returns'!$N$3) + (2 * A676 * C676 * 'Monthly Returns'!$K$3 * 'Monthly Returns'!$K$5 * 'Monthly Returns'!$N$4) + (2 * B676 * C676 * 'Monthly Returns'!$K$4 * 'Monthly Returns'!$K$5 * 'Monthly Returns'!$N$5))</f>
        <v>7.6034316632518149</v>
      </c>
      <c r="F676" s="8">
        <f t="shared" si="14"/>
        <v>0.10830136512305072</v>
      </c>
    </row>
    <row r="677" spans="1:6" x14ac:dyDescent="0.25">
      <c r="A677">
        <v>0.06</v>
      </c>
      <c r="B677">
        <v>0.9</v>
      </c>
      <c r="C677">
        <v>0.04</v>
      </c>
      <c r="D677">
        <f>A677*'Monthly Returns'!$J$3 + B677*'Monthly Returns'!$J$4 + C677*'Monthly Returns'!$J$5</f>
        <v>0.82092765166666637</v>
      </c>
      <c r="E677">
        <f>SQRT((A677^2 * 'Monthly Returns'!$K$3^2) + (B677^2 * 'Monthly Returns'!$K$4^2) + (C677^2 * 'Monthly Returns'!$K$5^2) + (2 * A677 * B677 * 'Monthly Returns'!$K$3 * 'Monthly Returns'!$K$4 * 'Monthly Returns'!$N$3) + (2 * A677 * C677 * 'Monthly Returns'!$K$3 * 'Monthly Returns'!$K$5 * 'Monthly Returns'!$N$4) + (2 * B677 * C677 * 'Monthly Returns'!$K$4 * 'Monthly Returns'!$K$5 * 'Monthly Returns'!$N$5))</f>
        <v>7.6478370946203578</v>
      </c>
      <c r="F677" s="8">
        <f t="shared" si="14"/>
        <v>0.10734115299659343</v>
      </c>
    </row>
    <row r="678" spans="1:6" x14ac:dyDescent="0.25">
      <c r="A678">
        <v>0.06</v>
      </c>
      <c r="B678">
        <v>0.91</v>
      </c>
      <c r="C678">
        <v>0.03</v>
      </c>
      <c r="D678">
        <f>A678*'Monthly Returns'!$J$3 + B678*'Monthly Returns'!$J$4 + C678*'Monthly Returns'!$J$5</f>
        <v>0.818393274583333</v>
      </c>
      <c r="E678">
        <f>SQRT((A678^2 * 'Monthly Returns'!$K$3^2) + (B678^2 * 'Monthly Returns'!$K$4^2) + (C678^2 * 'Monthly Returns'!$K$5^2) + (2 * A678 * B678 * 'Monthly Returns'!$K$3 * 'Monthly Returns'!$K$4 * 'Monthly Returns'!$N$3) + (2 * A678 * C678 * 'Monthly Returns'!$K$3 * 'Monthly Returns'!$K$5 * 'Monthly Returns'!$N$4) + (2 * B678 * C678 * 'Monthly Returns'!$K$4 * 'Monthly Returns'!$K$5 * 'Monthly Returns'!$N$5))</f>
        <v>7.6943054429279334</v>
      </c>
      <c r="F678" s="8">
        <f t="shared" si="14"/>
        <v>0.10636350228798661</v>
      </c>
    </row>
    <row r="679" spans="1:6" x14ac:dyDescent="0.25">
      <c r="A679">
        <v>0.06</v>
      </c>
      <c r="B679">
        <v>0.92</v>
      </c>
      <c r="C679">
        <v>0.02</v>
      </c>
      <c r="D679">
        <f>A679*'Monthly Returns'!$J$3 + B679*'Monthly Returns'!$J$4 + C679*'Monthly Returns'!$J$5</f>
        <v>0.81585889749999962</v>
      </c>
      <c r="E679">
        <f>SQRT((A679^2 * 'Monthly Returns'!$K$3^2) + (B679^2 * 'Monthly Returns'!$K$4^2) + (C679^2 * 'Monthly Returns'!$K$5^2) + (2 * A679 * B679 * 'Monthly Returns'!$K$3 * 'Monthly Returns'!$K$4 * 'Monthly Returns'!$N$3) + (2 * A679 * C679 * 'Monthly Returns'!$K$3 * 'Monthly Returns'!$K$5 * 'Monthly Returns'!$N$4) + (2 * B679 * C679 * 'Monthly Returns'!$K$4 * 'Monthly Returns'!$K$5 * 'Monthly Returns'!$N$5))</f>
        <v>7.7427995665261866</v>
      </c>
      <c r="F679" s="8">
        <f t="shared" si="14"/>
        <v>0.10537001384191008</v>
      </c>
    </row>
    <row r="680" spans="1:6" x14ac:dyDescent="0.25">
      <c r="A680">
        <v>0.06</v>
      </c>
      <c r="B680">
        <v>0.93</v>
      </c>
      <c r="C680">
        <v>0.01</v>
      </c>
      <c r="D680">
        <f>A680*'Monthly Returns'!$J$3 + B680*'Monthly Returns'!$J$4 + C680*'Monthly Returns'!$J$5</f>
        <v>0.81332452041666636</v>
      </c>
      <c r="E680">
        <f>SQRT((A680^2 * 'Monthly Returns'!$K$3^2) + (B680^2 * 'Monthly Returns'!$K$4^2) + (C680^2 * 'Monthly Returns'!$K$5^2) + (2 * A680 * B680 * 'Monthly Returns'!$K$3 * 'Monthly Returns'!$K$4 * 'Monthly Returns'!$N$3) + (2 * A680 * C680 * 'Monthly Returns'!$K$3 * 'Monthly Returns'!$K$5 * 'Monthly Returns'!$N$4) + (2 * B680 * C680 * 'Monthly Returns'!$K$4 * 'Monthly Returns'!$K$5 * 'Monthly Returns'!$N$5))</f>
        <v>7.7932816490124468</v>
      </c>
      <c r="F680" s="8">
        <f t="shared" si="14"/>
        <v>0.10436226445373364</v>
      </c>
    </row>
    <row r="681" spans="1:6" x14ac:dyDescent="0.25">
      <c r="A681">
        <v>7.0000000000000007E-2</v>
      </c>
      <c r="B681">
        <v>0</v>
      </c>
      <c r="C681">
        <v>0.93</v>
      </c>
      <c r="D681">
        <f>A681*'Monthly Returns'!$J$3 + B681*'Monthly Returns'!$J$4 + C681*'Monthly Returns'!$J$5</f>
        <v>1.0440623470833332</v>
      </c>
      <c r="E681">
        <f>SQRT((A681^2 * 'Monthly Returns'!$K$3^2) + (B681^2 * 'Monthly Returns'!$K$4^2) + (C681^2 * 'Monthly Returns'!$K$5^2) + (2 * A681 * B681 * 'Monthly Returns'!$K$3 * 'Monthly Returns'!$K$4 * 'Monthly Returns'!$N$3) + (2 * A681 * C681 * 'Monthly Returns'!$K$3 * 'Monthly Returns'!$K$5 * 'Monthly Returns'!$N$4) + (2 * B681 * C681 * 'Monthly Returns'!$K$4 * 'Monthly Returns'!$K$5 * 'Monthly Returns'!$N$5))</f>
        <v>11.732204293816508</v>
      </c>
      <c r="F681" s="8">
        <f t="shared" si="14"/>
        <v>8.8991149568850347E-2</v>
      </c>
    </row>
    <row r="682" spans="1:6" x14ac:dyDescent="0.25">
      <c r="A682">
        <v>7.0000000000000007E-2</v>
      </c>
      <c r="B682">
        <v>0.01</v>
      </c>
      <c r="C682">
        <v>0.92</v>
      </c>
      <c r="D682">
        <f>A682*'Monthly Returns'!$J$3 + B682*'Monthly Returns'!$J$4 + C682*'Monthly Returns'!$J$5</f>
        <v>1.0415279699999997</v>
      </c>
      <c r="E682">
        <f>SQRT((A682^2 * 'Monthly Returns'!$K$3^2) + (B682^2 * 'Monthly Returns'!$K$4^2) + (C682^2 * 'Monthly Returns'!$K$5^2) + (2 * A682 * B682 * 'Monthly Returns'!$K$3 * 'Monthly Returns'!$K$4 * 'Monthly Returns'!$N$3) + (2 * A682 * C682 * 'Monthly Returns'!$K$3 * 'Monthly Returns'!$K$5 * 'Monthly Returns'!$N$4) + (2 * B682 * C682 * 'Monthly Returns'!$K$4 * 'Monthly Returns'!$K$5 * 'Monthly Returns'!$N$5))</f>
        <v>11.62645747708034</v>
      </c>
      <c r="F682" s="8">
        <f t="shared" si="14"/>
        <v>8.9582572512151862E-2</v>
      </c>
    </row>
    <row r="683" spans="1:6" x14ac:dyDescent="0.25">
      <c r="A683">
        <v>7.0000000000000007E-2</v>
      </c>
      <c r="B683">
        <v>0.02</v>
      </c>
      <c r="C683">
        <v>0.91</v>
      </c>
      <c r="D683">
        <f>A683*'Monthly Returns'!$J$3 + B683*'Monthly Returns'!$J$4 + C683*'Monthly Returns'!$J$5</f>
        <v>1.0389935929166665</v>
      </c>
      <c r="E683">
        <f>SQRT((A683^2 * 'Monthly Returns'!$K$3^2) + (B683^2 * 'Monthly Returns'!$K$4^2) + (C683^2 * 'Monthly Returns'!$K$5^2) + (2 * A683 * B683 * 'Monthly Returns'!$K$3 * 'Monthly Returns'!$K$4 * 'Monthly Returns'!$N$3) + (2 * A683 * C683 * 'Monthly Returns'!$K$3 * 'Monthly Returns'!$K$5 * 'Monthly Returns'!$N$4) + (2 * B683 * C683 * 'Monthly Returns'!$K$4 * 'Monthly Returns'!$K$5 * 'Monthly Returns'!$N$5))</f>
        <v>11.521288738503889</v>
      </c>
      <c r="F683" s="8">
        <f t="shared" si="14"/>
        <v>9.0180327609043695E-2</v>
      </c>
    </row>
    <row r="684" spans="1:6" x14ac:dyDescent="0.25">
      <c r="A684">
        <v>7.0000000000000007E-2</v>
      </c>
      <c r="B684">
        <v>0.03</v>
      </c>
      <c r="C684">
        <v>0.9</v>
      </c>
      <c r="D684">
        <f>A684*'Monthly Returns'!$J$3 + B684*'Monthly Returns'!$J$4 + C684*'Monthly Returns'!$J$5</f>
        <v>1.0364592158333332</v>
      </c>
      <c r="E684">
        <f>SQRT((A684^2 * 'Monthly Returns'!$K$3^2) + (B684^2 * 'Monthly Returns'!$K$4^2) + (C684^2 * 'Monthly Returns'!$K$5^2) + (2 * A684 * B684 * 'Monthly Returns'!$K$3 * 'Monthly Returns'!$K$4 * 'Monthly Returns'!$N$3) + (2 * A684 * C684 * 'Monthly Returns'!$K$3 * 'Monthly Returns'!$K$5 * 'Monthly Returns'!$N$4) + (2 * B684 * C684 * 'Monthly Returns'!$K$4 * 'Monthly Returns'!$K$5 * 'Monthly Returns'!$N$5))</f>
        <v>11.416714053557797</v>
      </c>
      <c r="F684" s="8">
        <f t="shared" si="14"/>
        <v>9.0784372015548634E-2</v>
      </c>
    </row>
    <row r="685" spans="1:6" x14ac:dyDescent="0.25">
      <c r="A685">
        <v>7.0000000000000007E-2</v>
      </c>
      <c r="B685">
        <v>0.04</v>
      </c>
      <c r="C685">
        <v>0.89</v>
      </c>
      <c r="D685">
        <f>A685*'Monthly Returns'!$J$3 + B685*'Monthly Returns'!$J$4 + C685*'Monthly Returns'!$J$5</f>
        <v>1.0339248387499997</v>
      </c>
      <c r="E685">
        <f>SQRT((A685^2 * 'Monthly Returns'!$K$3^2) + (B685^2 * 'Monthly Returns'!$K$4^2) + (C685^2 * 'Monthly Returns'!$K$5^2) + (2 * A685 * B685 * 'Monthly Returns'!$K$3 * 'Monthly Returns'!$K$4 * 'Monthly Returns'!$N$3) + (2 * A685 * C685 * 'Monthly Returns'!$K$3 * 'Monthly Returns'!$K$5 * 'Monthly Returns'!$N$4) + (2 * B685 * C685 * 'Monthly Returns'!$K$4 * 'Monthly Returns'!$K$5 * 'Monthly Returns'!$N$5))</f>
        <v>11.312749896490244</v>
      </c>
      <c r="F685" s="8">
        <f t="shared" si="14"/>
        <v>9.1394651893680831E-2</v>
      </c>
    </row>
    <row r="686" spans="1:6" x14ac:dyDescent="0.25">
      <c r="A686">
        <v>7.0000000000000007E-2</v>
      </c>
      <c r="B686">
        <v>0.05</v>
      </c>
      <c r="C686">
        <v>0.88</v>
      </c>
      <c r="D686">
        <f>A686*'Monthly Returns'!$J$3 + B686*'Monthly Returns'!$J$4 + C686*'Monthly Returns'!$J$5</f>
        <v>1.0313904616666665</v>
      </c>
      <c r="E686">
        <f>SQRT((A686^2 * 'Monthly Returns'!$K$3^2) + (B686^2 * 'Monthly Returns'!$K$4^2) + (C686^2 * 'Monthly Returns'!$K$5^2) + (2 * A686 * B686 * 'Monthly Returns'!$K$3 * 'Monthly Returns'!$K$4 * 'Monthly Returns'!$N$3) + (2 * A686 * C686 * 'Monthly Returns'!$K$3 * 'Monthly Returns'!$K$5 * 'Monthly Returns'!$N$4) + (2 * B686 * C686 * 'Monthly Returns'!$K$4 * 'Monthly Returns'!$K$5 * 'Monthly Returns'!$N$5))</f>
        <v>11.209413254737482</v>
      </c>
      <c r="F686" s="8">
        <f t="shared" si="14"/>
        <v>9.2011101582927676E-2</v>
      </c>
    </row>
    <row r="687" spans="1:6" x14ac:dyDescent="0.25">
      <c r="A687">
        <v>7.0000000000000007E-2</v>
      </c>
      <c r="B687">
        <v>0.06</v>
      </c>
      <c r="C687">
        <v>0.87</v>
      </c>
      <c r="D687">
        <f>A687*'Monthly Returns'!$J$3 + B687*'Monthly Returns'!$J$4 + C687*'Monthly Returns'!$J$5</f>
        <v>1.028856084583333</v>
      </c>
      <c r="E687">
        <f>SQRT((A687^2 * 'Monthly Returns'!$K$3^2) + (B687^2 * 'Monthly Returns'!$K$4^2) + (C687^2 * 'Monthly Returns'!$K$5^2) + (2 * A687 * B687 * 'Monthly Returns'!$K$3 * 'Monthly Returns'!$K$4 * 'Monthly Returns'!$N$3) + (2 * A687 * C687 * 'Monthly Returns'!$K$3 * 'Monthly Returns'!$K$5 * 'Monthly Returns'!$N$4) + (2 * B687 * C687 * 'Monthly Returns'!$K$4 * 'Monthly Returns'!$K$5 * 'Monthly Returns'!$N$5))</f>
        <v>11.106721643470546</v>
      </c>
      <c r="F687" s="8">
        <f t="shared" si="14"/>
        <v>9.2633642726445753E-2</v>
      </c>
    </row>
    <row r="688" spans="1:6" x14ac:dyDescent="0.25">
      <c r="A688">
        <v>7.0000000000000007E-2</v>
      </c>
      <c r="B688">
        <v>7.0000000000000007E-2</v>
      </c>
      <c r="C688">
        <v>0.86</v>
      </c>
      <c r="D688">
        <f>A688*'Monthly Returns'!$J$3 + B688*'Monthly Returns'!$J$4 + C688*'Monthly Returns'!$J$5</f>
        <v>1.0263217074999997</v>
      </c>
      <c r="E688">
        <f>SQRT((A688^2 * 'Monthly Returns'!$K$3^2) + (B688^2 * 'Monthly Returns'!$K$4^2) + (C688^2 * 'Monthly Returns'!$K$5^2) + (2 * A688 * B688 * 'Monthly Returns'!$K$3 * 'Monthly Returns'!$K$4 * 'Monthly Returns'!$N$3) + (2 * A688 * C688 * 'Monthly Returns'!$K$3 * 'Monthly Returns'!$K$5 * 'Monthly Returns'!$N$4) + (2 * B688 * C688 * 'Monthly Returns'!$K$4 * 'Monthly Returns'!$K$5 * 'Monthly Returns'!$N$5))</f>
        <v>11.004693120241846</v>
      </c>
      <c r="F688" s="8">
        <f t="shared" si="14"/>
        <v>9.3262183350865183E-2</v>
      </c>
    </row>
    <row r="689" spans="1:6" x14ac:dyDescent="0.25">
      <c r="A689">
        <v>7.0000000000000007E-2</v>
      </c>
      <c r="B689">
        <v>0.08</v>
      </c>
      <c r="C689">
        <v>0.85</v>
      </c>
      <c r="D689">
        <f>A689*'Monthly Returns'!$J$3 + B689*'Monthly Returns'!$J$4 + C689*'Monthly Returns'!$J$5</f>
        <v>1.0237873304166665</v>
      </c>
      <c r="E689">
        <f>SQRT((A689^2 * 'Monthly Returns'!$K$3^2) + (B689^2 * 'Monthly Returns'!$K$4^2) + (C689^2 * 'Monthly Returns'!$K$5^2) + (2 * A689 * B689 * 'Monthly Returns'!$K$3 * 'Monthly Returns'!$K$4 * 'Monthly Returns'!$N$3) + (2 * A689 * C689 * 'Monthly Returns'!$K$3 * 'Monthly Returns'!$K$5 * 'Monthly Returns'!$N$4) + (2 * B689 * C689 * 'Monthly Returns'!$K$4 * 'Monthly Returns'!$K$5 * 'Monthly Returns'!$N$5))</f>
        <v>10.90334629969019</v>
      </c>
      <c r="F689" s="8">
        <f t="shared" si="14"/>
        <v>9.3896616898773225E-2</v>
      </c>
    </row>
    <row r="690" spans="1:6" x14ac:dyDescent="0.25">
      <c r="A690">
        <v>7.0000000000000007E-2</v>
      </c>
      <c r="B690">
        <v>0.09</v>
      </c>
      <c r="C690">
        <v>0.84</v>
      </c>
      <c r="D690">
        <f>A690*'Monthly Returns'!$J$3 + B690*'Monthly Returns'!$J$4 + C690*'Monthly Returns'!$J$5</f>
        <v>1.021252953333333</v>
      </c>
      <c r="E690">
        <f>SQRT((A690^2 * 'Monthly Returns'!$K$3^2) + (B690^2 * 'Monthly Returns'!$K$4^2) + (C690^2 * 'Monthly Returns'!$K$5^2) + (2 * A690 * B690 * 'Monthly Returns'!$K$3 * 'Monthly Returns'!$K$4 * 'Monthly Returns'!$N$3) + (2 * A690 * C690 * 'Monthly Returns'!$K$3 * 'Monthly Returns'!$K$5 * 'Monthly Returns'!$N$4) + (2 * B690 * C690 * 'Monthly Returns'!$K$4 * 'Monthly Returns'!$K$5 * 'Monthly Returns'!$N$5))</f>
        <v>10.802700368257264</v>
      </c>
      <c r="F690" s="8">
        <f t="shared" si="14"/>
        <v>9.4536821213165395E-2</v>
      </c>
    </row>
    <row r="691" spans="1:6" x14ac:dyDescent="0.25">
      <c r="A691">
        <v>7.0000000000000007E-2</v>
      </c>
      <c r="B691">
        <v>0.1</v>
      </c>
      <c r="C691">
        <v>0.83</v>
      </c>
      <c r="D691">
        <f>A691*'Monthly Returns'!$J$3 + B691*'Monthly Returns'!$J$4 + C691*'Monthly Returns'!$J$5</f>
        <v>1.0187185762499997</v>
      </c>
      <c r="E691">
        <f>SQRT((A691^2 * 'Monthly Returns'!$K$3^2) + (B691^2 * 'Monthly Returns'!$K$4^2) + (C691^2 * 'Monthly Returns'!$K$5^2) + (2 * A691 * B691 * 'Monthly Returns'!$K$3 * 'Monthly Returns'!$K$4 * 'Monthly Returns'!$N$3) + (2 * A691 * C691 * 'Monthly Returns'!$K$3 * 'Monthly Returns'!$K$5 * 'Monthly Returns'!$N$4) + (2 * B691 * C691 * 'Monthly Returns'!$K$4 * 'Monthly Returns'!$K$5 * 'Monthly Returns'!$N$5))</f>
        <v>10.702775098862535</v>
      </c>
      <c r="F691" s="8">
        <f t="shared" si="14"/>
        <v>9.5182657473412355E-2</v>
      </c>
    </row>
    <row r="692" spans="1:6" x14ac:dyDescent="0.25">
      <c r="A692">
        <v>7.0000000000000007E-2</v>
      </c>
      <c r="B692">
        <v>0.11</v>
      </c>
      <c r="C692">
        <v>0.82</v>
      </c>
      <c r="D692">
        <f>A692*'Monthly Returns'!$J$3 + B692*'Monthly Returns'!$J$4 + C692*'Monthly Returns'!$J$5</f>
        <v>1.0161841991666662</v>
      </c>
      <c r="E692">
        <f>SQRT((A692^2 * 'Monthly Returns'!$K$3^2) + (B692^2 * 'Monthly Returns'!$K$4^2) + (C692^2 * 'Monthly Returns'!$K$5^2) + (2 * A692 * B692 * 'Monthly Returns'!$K$3 * 'Monthly Returns'!$K$4 * 'Monthly Returns'!$N$3) + (2 * A692 * C692 * 'Monthly Returns'!$K$3 * 'Monthly Returns'!$K$5 * 'Monthly Returns'!$N$4) + (2 * B692 * C692 * 'Monthly Returns'!$K$4 * 'Monthly Returns'!$K$5 * 'Monthly Returns'!$N$5))</f>
        <v>10.603590865476971</v>
      </c>
      <c r="F692" s="8">
        <f t="shared" si="14"/>
        <v>9.5833969082600612E-2</v>
      </c>
    </row>
    <row r="693" spans="1:6" x14ac:dyDescent="0.25">
      <c r="A693">
        <v>7.0000000000000007E-2</v>
      </c>
      <c r="B693">
        <v>0.12</v>
      </c>
      <c r="C693">
        <v>0.81</v>
      </c>
      <c r="D693">
        <f>A693*'Monthly Returns'!$J$3 + B693*'Monthly Returns'!$J$4 + C693*'Monthly Returns'!$J$5</f>
        <v>1.0136498220833332</v>
      </c>
      <c r="E693">
        <f>SQRT((A693^2 * 'Monthly Returns'!$K$3^2) + (B693^2 * 'Monthly Returns'!$K$4^2) + (C693^2 * 'Monthly Returns'!$K$5^2) + (2 * A693 * B693 * 'Monthly Returns'!$K$3 * 'Monthly Returns'!$K$4 * 'Monthly Returns'!$N$3) + (2 * A693 * C693 * 'Monthly Returns'!$K$3 * 'Monthly Returns'!$K$5 * 'Monthly Returns'!$N$4) + (2 * B693 * C693 * 'Monthly Returns'!$K$4 * 'Monthly Returns'!$K$5 * 'Monthly Returns'!$N$5))</f>
        <v>10.505168657529005</v>
      </c>
      <c r="F693" s="8">
        <f t="shared" si="14"/>
        <v>9.649058050646861E-2</v>
      </c>
    </row>
    <row r="694" spans="1:6" x14ac:dyDescent="0.25">
      <c r="A694">
        <v>7.0000000000000007E-2</v>
      </c>
      <c r="B694">
        <v>0.13</v>
      </c>
      <c r="C694">
        <v>0.8</v>
      </c>
      <c r="D694">
        <f>A694*'Monthly Returns'!$J$3 + B694*'Monthly Returns'!$J$4 + C694*'Monthly Returns'!$J$5</f>
        <v>1.0111154449999997</v>
      </c>
      <c r="E694">
        <f>SQRT((A694^2 * 'Monthly Returns'!$K$3^2) + (B694^2 * 'Monthly Returns'!$K$4^2) + (C694^2 * 'Monthly Returns'!$K$5^2) + (2 * A694 * B694 * 'Monthly Returns'!$K$3 * 'Monthly Returns'!$K$4 * 'Monthly Returns'!$N$3) + (2 * A694 * C694 * 'Monthly Returns'!$K$3 * 'Monthly Returns'!$K$5 * 'Monthly Returns'!$N$4) + (2 * B694 * C694 * 'Monthly Returns'!$K$4 * 'Monthly Returns'!$K$5 * 'Monthly Returns'!$N$5))</f>
        <v>10.407530094068488</v>
      </c>
      <c r="F694" s="8">
        <f t="shared" si="14"/>
        <v>9.715229606458306E-2</v>
      </c>
    </row>
    <row r="695" spans="1:6" x14ac:dyDescent="0.25">
      <c r="A695">
        <v>7.0000000000000007E-2</v>
      </c>
      <c r="B695">
        <v>0.14000000000000001</v>
      </c>
      <c r="C695">
        <v>0.79</v>
      </c>
      <c r="D695">
        <f>A695*'Monthly Returns'!$J$3 + B695*'Monthly Returns'!$J$4 + C695*'Monthly Returns'!$J$5</f>
        <v>1.0085810679166665</v>
      </c>
      <c r="E695">
        <f>SQRT((A695^2 * 'Monthly Returns'!$K$3^2) + (B695^2 * 'Monthly Returns'!$K$4^2) + (C695^2 * 'Monthly Returns'!$K$5^2) + (2 * A695 * B695 * 'Monthly Returns'!$K$3 * 'Monthly Returns'!$K$4 * 'Monthly Returns'!$N$3) + (2 * A695 * C695 * 'Monthly Returns'!$K$3 * 'Monthly Returns'!$K$5 * 'Monthly Returns'!$N$4) + (2 * B695 * C695 * 'Monthly Returns'!$K$4 * 'Monthly Returns'!$K$5 * 'Monthly Returns'!$N$5))</f>
        <v>10.310697437606297</v>
      </c>
      <c r="F695" s="8">
        <f t="shared" si="14"/>
        <v>9.7818898674890783E-2</v>
      </c>
    </row>
    <row r="696" spans="1:6" x14ac:dyDescent="0.25">
      <c r="A696">
        <v>7.0000000000000007E-2</v>
      </c>
      <c r="B696">
        <v>0.15</v>
      </c>
      <c r="C696">
        <v>0.78</v>
      </c>
      <c r="D696">
        <f>A696*'Monthly Returns'!$J$3 + B696*'Monthly Returns'!$J$4 + C696*'Monthly Returns'!$J$5</f>
        <v>1.006046690833333</v>
      </c>
      <c r="E696">
        <f>SQRT((A696^2 * 'Monthly Returns'!$K$3^2) + (B696^2 * 'Monthly Returns'!$K$4^2) + (C696^2 * 'Monthly Returns'!$K$5^2) + (2 * A696 * B696 * 'Monthly Returns'!$K$3 * 'Monthly Returns'!$K$4 * 'Monthly Returns'!$N$3) + (2 * A696 * C696 * 'Monthly Returns'!$K$3 * 'Monthly Returns'!$K$5 * 'Monthly Returns'!$N$4) + (2 * B696 * C696 * 'Monthly Returns'!$K$4 * 'Monthly Returns'!$K$5 * 'Monthly Returns'!$N$5))</f>
        <v>10.214693607538569</v>
      </c>
      <c r="F696" s="8">
        <f t="shared" si="14"/>
        <v>9.8490148553340665E-2</v>
      </c>
    </row>
    <row r="697" spans="1:6" x14ac:dyDescent="0.25">
      <c r="A697">
        <v>7.0000000000000007E-2</v>
      </c>
      <c r="B697">
        <v>0.16</v>
      </c>
      <c r="C697">
        <v>0.77</v>
      </c>
      <c r="D697">
        <f>A697*'Monthly Returns'!$J$3 + B697*'Monthly Returns'!$J$4 + C697*'Monthly Returns'!$J$5</f>
        <v>1.0035123137499997</v>
      </c>
      <c r="E697">
        <f>SQRT((A697^2 * 'Monthly Returns'!$K$3^2) + (B697^2 * 'Monthly Returns'!$K$4^2) + (C697^2 * 'Monthly Returns'!$K$5^2) + (2 * A697 * B697 * 'Monthly Returns'!$K$3 * 'Monthly Returns'!$K$4 * 'Monthly Returns'!$N$3) + (2 * A697 * C697 * 'Monthly Returns'!$K$3 * 'Monthly Returns'!$K$5 * 'Monthly Returns'!$N$4) + (2 * B697 * C697 * 'Monthly Returns'!$K$4 * 'Monthly Returns'!$K$5 * 'Monthly Returns'!$N$5))</f>
        <v>10.119542193055272</v>
      </c>
      <c r="F697" s="8">
        <f t="shared" si="14"/>
        <v>9.9165781870911032E-2</v>
      </c>
    </row>
    <row r="698" spans="1:6" x14ac:dyDescent="0.25">
      <c r="A698">
        <v>7.0000000000000007E-2</v>
      </c>
      <c r="B698">
        <v>0.17</v>
      </c>
      <c r="C698">
        <v>0.76</v>
      </c>
      <c r="D698">
        <f>A698*'Monthly Returns'!$J$3 + B698*'Monthly Returns'!$J$4 + C698*'Monthly Returns'!$J$5</f>
        <v>1.0009779366666665</v>
      </c>
      <c r="E698">
        <f>SQRT((A698^2 * 'Monthly Returns'!$K$3^2) + (B698^2 * 'Monthly Returns'!$K$4^2) + (C698^2 * 'Monthly Returns'!$K$5^2) + (2 * A698 * B698 * 'Monthly Returns'!$K$3 * 'Monthly Returns'!$K$4 * 'Monthly Returns'!$N$3) + (2 * A698 * C698 * 'Monthly Returns'!$K$3 * 'Monthly Returns'!$K$5 * 'Monthly Returns'!$N$4) + (2 * B698 * C698 * 'Monthly Returns'!$K$4 * 'Monthly Returns'!$K$5 * 'Monthly Returns'!$N$5))</f>
        <v>10.025267465423102</v>
      </c>
      <c r="F698" s="8">
        <f t="shared" si="14"/>
        <v>9.9845509371098026E-2</v>
      </c>
    </row>
    <row r="699" spans="1:6" x14ac:dyDescent="0.25">
      <c r="A699">
        <v>7.0000000000000007E-2</v>
      </c>
      <c r="B699">
        <v>0.18</v>
      </c>
      <c r="C699">
        <v>0.75</v>
      </c>
      <c r="D699">
        <f>A699*'Monthly Returns'!$J$3 + B699*'Monthly Returns'!$J$4 + C699*'Monthly Returns'!$J$5</f>
        <v>0.9984435595833332</v>
      </c>
      <c r="E699">
        <f>SQRT((A699^2 * 'Monthly Returns'!$K$3^2) + (B699^2 * 'Monthly Returns'!$K$4^2) + (C699^2 * 'Monthly Returns'!$K$5^2) + (2 * A699 * B699 * 'Monthly Returns'!$K$3 * 'Monthly Returns'!$K$4 * 'Monthly Returns'!$N$3) + (2 * A699 * C699 * 'Monthly Returns'!$K$3 * 'Monthly Returns'!$K$5 * 'Monthly Returns'!$N$4) + (2 * B699 * C699 * 'Monthly Returns'!$K$4 * 'Monthly Returns'!$K$5 * 'Monthly Returns'!$N$5))</f>
        <v>9.9318943895222915</v>
      </c>
      <c r="F699" s="8">
        <f t="shared" si="14"/>
        <v>0.10052901495173437</v>
      </c>
    </row>
    <row r="700" spans="1:6" x14ac:dyDescent="0.25">
      <c r="A700">
        <v>7.0000000000000007E-2</v>
      </c>
      <c r="B700">
        <v>0.19</v>
      </c>
      <c r="C700">
        <v>0.74</v>
      </c>
      <c r="D700">
        <f>A700*'Monthly Returns'!$J$3 + B700*'Monthly Returns'!$J$4 + C700*'Monthly Returns'!$J$5</f>
        <v>0.99590918249999982</v>
      </c>
      <c r="E700">
        <f>SQRT((A700^2 * 'Monthly Returns'!$K$3^2) + (B700^2 * 'Monthly Returns'!$K$4^2) + (C700^2 * 'Monthly Returns'!$K$5^2) + (2 * A700 * B700 * 'Monthly Returns'!$K$3 * 'Monthly Returns'!$K$4 * 'Monthly Returns'!$N$3) + (2 * A700 * C700 * 'Monthly Returns'!$K$3 * 'Monthly Returns'!$K$5 * 'Monthly Returns'!$N$4) + (2 * B700 * C700 * 'Monthly Returns'!$K$4 * 'Monthly Returns'!$K$5 * 'Monthly Returns'!$N$5))</f>
        <v>9.8394486345062102</v>
      </c>
      <c r="F700" s="8">
        <f t="shared" si="14"/>
        <v>0.10121595421591215</v>
      </c>
    </row>
    <row r="701" spans="1:6" x14ac:dyDescent="0.25">
      <c r="A701">
        <v>7.0000000000000007E-2</v>
      </c>
      <c r="B701">
        <v>0.2</v>
      </c>
      <c r="C701">
        <v>0.73</v>
      </c>
      <c r="D701">
        <f>A701*'Monthly Returns'!$J$3 + B701*'Monthly Returns'!$J$4 + C701*'Monthly Returns'!$J$5</f>
        <v>0.99337480541666645</v>
      </c>
      <c r="E701">
        <f>SQRT((A701^2 * 'Monthly Returns'!$K$3^2) + (B701^2 * 'Monthly Returns'!$K$4^2) + (C701^2 * 'Monthly Returns'!$K$5^2) + (2 * A701 * B701 * 'Monthly Returns'!$K$3 * 'Monthly Returns'!$K$4 * 'Monthly Returns'!$N$3) + (2 * A701 * C701 * 'Monthly Returns'!$K$3 * 'Monthly Returns'!$K$5 * 'Monthly Returns'!$N$4) + (2 * B701 * C701 * 'Monthly Returns'!$K$4 * 'Monthly Returns'!$K$5 * 'Monthly Returns'!$N$5))</f>
        <v>9.7479565834412885</v>
      </c>
      <c r="F701" s="8">
        <f t="shared" si="14"/>
        <v>0.10190595299779009</v>
      </c>
    </row>
    <row r="702" spans="1:6" x14ac:dyDescent="0.25">
      <c r="A702">
        <v>7.0000000000000007E-2</v>
      </c>
      <c r="B702">
        <v>0.21</v>
      </c>
      <c r="C702">
        <v>0.72</v>
      </c>
      <c r="D702">
        <f>A702*'Monthly Returns'!$J$3 + B702*'Monthly Returns'!$J$4 + C702*'Monthly Returns'!$J$5</f>
        <v>0.99084042833333308</v>
      </c>
      <c r="E702">
        <f>SQRT((A702^2 * 'Monthly Returns'!$K$3^2) + (B702^2 * 'Monthly Returns'!$K$4^2) + (C702^2 * 'Monthly Returns'!$K$5^2) + (2 * A702 * B702 * 'Monthly Returns'!$K$3 * 'Monthly Returns'!$K$4 * 'Monthly Returns'!$N$3) + (2 * A702 * C702 * 'Monthly Returns'!$K$3 * 'Monthly Returns'!$K$5 * 'Monthly Returns'!$N$4) + (2 * B702 * C702 * 'Monthly Returns'!$K$4 * 'Monthly Returns'!$K$5 * 'Monthly Returns'!$N$5))</f>
        <v>9.6574453417730997</v>
      </c>
      <c r="F702" s="8">
        <f t="shared" si="14"/>
        <v>0.10259860587017472</v>
      </c>
    </row>
    <row r="703" spans="1:6" x14ac:dyDescent="0.25">
      <c r="A703">
        <v>7.0000000000000007E-2</v>
      </c>
      <c r="B703">
        <v>0.22</v>
      </c>
      <c r="C703">
        <v>0.71</v>
      </c>
      <c r="D703">
        <f>A703*'Monthly Returns'!$J$3 + B703*'Monthly Returns'!$J$4 + C703*'Monthly Returns'!$J$5</f>
        <v>0.98830605124999971</v>
      </c>
      <c r="E703">
        <f>SQRT((A703^2 * 'Monthly Returns'!$K$3^2) + (B703^2 * 'Monthly Returns'!$K$4^2) + (C703^2 * 'Monthly Returns'!$K$5^2) + (2 * A703 * B703 * 'Monthly Returns'!$K$3 * 'Monthly Returns'!$K$4 * 'Monthly Returns'!$N$3) + (2 * A703 * C703 * 'Monthly Returns'!$K$3 * 'Monthly Returns'!$K$5 * 'Monthly Returns'!$N$4) + (2 * B703 * C703 * 'Monthly Returns'!$K$4 * 'Monthly Returns'!$K$5 * 'Monthly Returns'!$N$5))</f>
        <v>9.5679427444525338</v>
      </c>
      <c r="F703" s="8">
        <f t="shared" si="14"/>
        <v>0.10329347464197743</v>
      </c>
    </row>
    <row r="704" spans="1:6" x14ac:dyDescent="0.25">
      <c r="A704">
        <v>7.0000000000000007E-2</v>
      </c>
      <c r="B704">
        <v>0.23</v>
      </c>
      <c r="C704">
        <v>0.7</v>
      </c>
      <c r="D704">
        <f>A704*'Monthly Returns'!$J$3 + B704*'Monthly Returns'!$J$4 + C704*'Monthly Returns'!$J$5</f>
        <v>0.98577167416666645</v>
      </c>
      <c r="E704">
        <f>SQRT((A704^2 * 'Monthly Returns'!$K$3^2) + (B704^2 * 'Monthly Returns'!$K$4^2) + (C704^2 * 'Monthly Returns'!$K$5^2) + (2 * A704 * B704 * 'Monthly Returns'!$K$3 * 'Monthly Returns'!$K$4 * 'Monthly Returns'!$N$3) + (2 * A704 * C704 * 'Monthly Returns'!$K$3 * 'Monthly Returns'!$K$5 * 'Monthly Returns'!$N$4) + (2 * B704 * C704 * 'Monthly Returns'!$K$4 * 'Monthly Returns'!$K$5 * 'Monthly Returns'!$N$5))</f>
        <v>9.4794773615435801</v>
      </c>
      <c r="F704" s="8">
        <f t="shared" si="14"/>
        <v>0.10399008685497292</v>
      </c>
    </row>
    <row r="705" spans="1:6" x14ac:dyDescent="0.25">
      <c r="A705">
        <v>7.0000000000000007E-2</v>
      </c>
      <c r="B705">
        <v>0.24</v>
      </c>
      <c r="C705">
        <v>0.69</v>
      </c>
      <c r="D705">
        <f>A705*'Monthly Returns'!$J$3 + B705*'Monthly Returns'!$J$4 + C705*'Monthly Returns'!$J$5</f>
        <v>0.98323729708333307</v>
      </c>
      <c r="E705">
        <f>SQRT((A705^2 * 'Monthly Returns'!$K$3^2) + (B705^2 * 'Monthly Returns'!$K$4^2) + (C705^2 * 'Monthly Returns'!$K$5^2) + (2 * A705 * B705 * 'Monthly Returns'!$K$3 * 'Monthly Returns'!$K$4 * 'Monthly Returns'!$N$3) + (2 * A705 * C705 * 'Monthly Returns'!$K$3 * 'Monthly Returns'!$K$5 * 'Monthly Returns'!$N$4) + (2 * B705 * C705 * 'Monthly Returns'!$K$4 * 'Monthly Returns'!$K$5 * 'Monthly Returns'!$N$5))</f>
        <v>9.3920785021219348</v>
      </c>
      <c r="F705" s="8">
        <f t="shared" si="14"/>
        <v>0.1046879342907102</v>
      </c>
    </row>
    <row r="706" spans="1:6" x14ac:dyDescent="0.25">
      <c r="A706">
        <v>7.0000000000000007E-2</v>
      </c>
      <c r="B706">
        <v>0.25</v>
      </c>
      <c r="C706">
        <v>0.68</v>
      </c>
      <c r="D706">
        <f>A706*'Monthly Returns'!$J$3 + B706*'Monthly Returns'!$J$4 + C706*'Monthly Returns'!$J$5</f>
        <v>0.98070291999999981</v>
      </c>
      <c r="E706">
        <f>SQRT((A706^2 * 'Monthly Returns'!$K$3^2) + (B706^2 * 'Monthly Returns'!$K$4^2) + (C706^2 * 'Monthly Returns'!$K$5^2) + (2 * A706 * B706 * 'Monthly Returns'!$K$3 * 'Monthly Returns'!$K$4 * 'Monthly Returns'!$N$3) + (2 * A706 * C706 * 'Monthly Returns'!$K$3 * 'Monthly Returns'!$K$5 * 'Monthly Returns'!$N$4) + (2 * B706 * C706 * 'Monthly Returns'!$K$4 * 'Monthly Returns'!$K$5 * 'Monthly Returns'!$N$5))</f>
        <v>9.3057762162612292</v>
      </c>
      <c r="F706" s="8">
        <f t="shared" ref="F706:F769" si="15">D706/E706</f>
        <v>0.10538647149995788</v>
      </c>
    </row>
    <row r="707" spans="1:6" x14ac:dyDescent="0.25">
      <c r="A707">
        <v>7.0000000000000007E-2</v>
      </c>
      <c r="B707">
        <v>0.26</v>
      </c>
      <c r="C707">
        <v>0.67</v>
      </c>
      <c r="D707">
        <f>A707*'Monthly Returns'!$J$3 + B707*'Monthly Returns'!$J$4 + C707*'Monthly Returns'!$J$5</f>
        <v>0.97816854291666644</v>
      </c>
      <c r="E707">
        <f>SQRT((A707^2 * 'Monthly Returns'!$K$3^2) + (B707^2 * 'Monthly Returns'!$K$4^2) + (C707^2 * 'Monthly Returns'!$K$5^2) + (2 * A707 * B707 * 'Monthly Returns'!$K$3 * 'Monthly Returns'!$K$4 * 'Monthly Returns'!$N$3) + (2 * A707 * C707 * 'Monthly Returns'!$K$3 * 'Monthly Returns'!$K$5 * 'Monthly Returns'!$N$4) + (2 * B707 * C707 * 'Monthly Returns'!$K$4 * 'Monthly Returns'!$K$5 * 'Monthly Returns'!$N$5))</f>
        <v>9.2206012948914395</v>
      </c>
      <c r="F707" s="8">
        <f t="shared" si="15"/>
        <v>0.10608511436869184</v>
      </c>
    </row>
    <row r="708" spans="1:6" x14ac:dyDescent="0.25">
      <c r="A708">
        <v>7.0000000000000007E-2</v>
      </c>
      <c r="B708">
        <v>0.27</v>
      </c>
      <c r="C708">
        <v>0.66</v>
      </c>
      <c r="D708">
        <f>A708*'Monthly Returns'!$J$3 + B708*'Monthly Returns'!$J$4 + C708*'Monthly Returns'!$J$5</f>
        <v>0.97563416583333318</v>
      </c>
      <c r="E708">
        <f>SQRT((A708^2 * 'Monthly Returns'!$K$3^2) + (B708^2 * 'Monthly Returns'!$K$4^2) + (C708^2 * 'Monthly Returns'!$K$5^2) + (2 * A708 * B708 * 'Monthly Returns'!$K$3 * 'Monthly Returns'!$K$4 * 'Monthly Returns'!$N$3) + (2 * A708 * C708 * 'Monthly Returns'!$K$3 * 'Monthly Returns'!$K$5 * 'Monthly Returns'!$N$4) + (2 * B708 * C708 * 'Monthly Returns'!$K$4 * 'Monthly Returns'!$K$5 * 'Monthly Returns'!$N$5))</f>
        <v>9.1365852673021433</v>
      </c>
      <c r="F708" s="8">
        <f t="shared" si="15"/>
        <v>0.10678323873634893</v>
      </c>
    </row>
    <row r="709" spans="1:6" x14ac:dyDescent="0.25">
      <c r="A709">
        <v>7.0000000000000007E-2</v>
      </c>
      <c r="B709">
        <v>0.28000000000000003</v>
      </c>
      <c r="C709">
        <v>0.65</v>
      </c>
      <c r="D709">
        <f>A709*'Monthly Returns'!$J$3 + B709*'Monthly Returns'!$J$4 + C709*'Monthly Returns'!$J$5</f>
        <v>0.97309978874999981</v>
      </c>
      <c r="E709">
        <f>SQRT((A709^2 * 'Monthly Returns'!$K$3^2) + (B709^2 * 'Monthly Returns'!$K$4^2) + (C709^2 * 'Monthly Returns'!$K$5^2) + (2 * A709 * B709 * 'Monthly Returns'!$K$3 * 'Monthly Returns'!$K$4 * 'Monthly Returns'!$N$3) + (2 * A709 * C709 * 'Monthly Returns'!$K$3 * 'Monthly Returns'!$K$5 * 'Monthly Returns'!$N$4) + (2 * B709 * C709 * 'Monthly Returns'!$K$4 * 'Monthly Returns'!$K$5 * 'Monthly Returns'!$N$5))</f>
        <v>9.053760396052013</v>
      </c>
      <c r="F709" s="8">
        <f t="shared" si="15"/>
        <v>0.10748017908385671</v>
      </c>
    </row>
    <row r="710" spans="1:6" x14ac:dyDescent="0.25">
      <c r="A710">
        <v>7.0000000000000007E-2</v>
      </c>
      <c r="B710">
        <v>0.28999999999999998</v>
      </c>
      <c r="C710">
        <v>0.64</v>
      </c>
      <c r="D710">
        <f>A710*'Monthly Returns'!$J$3 + B710*'Monthly Returns'!$J$4 + C710*'Monthly Returns'!$J$5</f>
        <v>0.97056541166666643</v>
      </c>
      <c r="E710">
        <f>SQRT((A710^2 * 'Monthly Returns'!$K$3^2) + (B710^2 * 'Monthly Returns'!$K$4^2) + (C710^2 * 'Monthly Returns'!$K$5^2) + (2 * A710 * B710 * 'Monthly Returns'!$K$3 * 'Monthly Returns'!$K$4 * 'Monthly Returns'!$N$3) + (2 * A710 * C710 * 'Monthly Returns'!$K$3 * 'Monthly Returns'!$K$5 * 'Monthly Returns'!$N$4) + (2 * B710 * C710 * 'Monthly Returns'!$K$4 * 'Monthly Returns'!$K$5 * 'Monthly Returns'!$N$5))</f>
        <v>8.9721596690354097</v>
      </c>
      <c r="F710" s="8">
        <f t="shared" si="15"/>
        <v>0.10817522731079653</v>
      </c>
    </row>
    <row r="711" spans="1:6" x14ac:dyDescent="0.25">
      <c r="A711">
        <v>7.0000000000000007E-2</v>
      </c>
      <c r="B711">
        <v>0.3</v>
      </c>
      <c r="C711">
        <v>0.63</v>
      </c>
      <c r="D711">
        <f>A711*'Monthly Returns'!$J$3 + B711*'Monthly Returns'!$J$4 + C711*'Monthly Returns'!$J$5</f>
        <v>0.96803103458333306</v>
      </c>
      <c r="E711">
        <f>SQRT((A711^2 * 'Monthly Returns'!$K$3^2) + (B711^2 * 'Monthly Returns'!$K$4^2) + (C711^2 * 'Monthly Returns'!$K$5^2) + (2 * A711 * B711 * 'Monthly Returns'!$K$3 * 'Monthly Returns'!$K$4 * 'Monthly Returns'!$N$3) + (2 * A711 * C711 * 'Monthly Returns'!$K$3 * 'Monthly Returns'!$K$5 * 'Monthly Returns'!$N$4) + (2 * B711 * C711 * 'Monthly Returns'!$K$4 * 'Monthly Returns'!$K$5 * 'Monthly Returns'!$N$5))</f>
        <v>8.8918167884476613</v>
      </c>
      <c r="F711" s="8">
        <f t="shared" si="15"/>
        <v>0.10886763162293321</v>
      </c>
    </row>
    <row r="712" spans="1:6" x14ac:dyDescent="0.25">
      <c r="A712">
        <v>7.0000000000000007E-2</v>
      </c>
      <c r="B712">
        <v>0.31</v>
      </c>
      <c r="C712">
        <v>0.62</v>
      </c>
      <c r="D712">
        <f>A712*'Monthly Returns'!$J$3 + B712*'Monthly Returns'!$J$4 + C712*'Monthly Returns'!$J$5</f>
        <v>0.96549665749999969</v>
      </c>
      <c r="E712">
        <f>SQRT((A712^2 * 'Monthly Returns'!$K$3^2) + (B712^2 * 'Monthly Returns'!$K$4^2) + (C712^2 * 'Monthly Returns'!$K$5^2) + (2 * A712 * B712 * 'Monthly Returns'!$K$3 * 'Monthly Returns'!$K$4 * 'Monthly Returns'!$N$3) + (2 * A712 * C712 * 'Monthly Returns'!$K$3 * 'Monthly Returns'!$K$5 * 'Monthly Returns'!$N$4) + (2 * B712 * C712 * 'Monthly Returns'!$K$4 * 'Monthly Returns'!$K$5 * 'Monthly Returns'!$N$5))</f>
        <v>8.8127661563825779</v>
      </c>
      <c r="F712" s="8">
        <f t="shared" si="15"/>
        <v>0.10955659555323004</v>
      </c>
    </row>
    <row r="713" spans="1:6" x14ac:dyDescent="0.25">
      <c r="A713">
        <v>7.0000000000000007E-2</v>
      </c>
      <c r="B713">
        <v>0.32</v>
      </c>
      <c r="C713">
        <v>0.61</v>
      </c>
      <c r="D713">
        <f>A713*'Monthly Returns'!$J$3 + B713*'Monthly Returns'!$J$4 + C713*'Monthly Returns'!$J$5</f>
        <v>0.96296228041666643</v>
      </c>
      <c r="E713">
        <f>SQRT((A713^2 * 'Monthly Returns'!$K$3^2) + (B713^2 * 'Monthly Returns'!$K$4^2) + (C713^2 * 'Monthly Returns'!$K$5^2) + (2 * A713 * B713 * 'Monthly Returns'!$K$3 * 'Monthly Returns'!$K$4 * 'Monthly Returns'!$N$3) + (2 * A713 * C713 * 'Monthly Returns'!$K$3 * 'Monthly Returns'!$K$5 * 'Monthly Returns'!$N$4) + (2 * B713 * C713 * 'Monthly Returns'!$K$4 * 'Monthly Returns'!$K$5 * 'Monthly Returns'!$N$5))</f>
        <v>8.7350428567897129</v>
      </c>
      <c r="F713" s="8">
        <f t="shared" si="15"/>
        <v>0.11024127714132047</v>
      </c>
    </row>
    <row r="714" spans="1:6" x14ac:dyDescent="0.25">
      <c r="A714">
        <v>7.0000000000000007E-2</v>
      </c>
      <c r="B714">
        <v>0.33</v>
      </c>
      <c r="C714">
        <v>0.6</v>
      </c>
      <c r="D714">
        <f>A714*'Monthly Returns'!$J$3 + B714*'Monthly Returns'!$J$4 + C714*'Monthly Returns'!$J$5</f>
        <v>0.96042790333333306</v>
      </c>
      <c r="E714">
        <f>SQRT((A714^2 * 'Monthly Returns'!$K$3^2) + (B714^2 * 'Monthly Returns'!$K$4^2) + (C714^2 * 'Monthly Returns'!$K$5^2) + (2 * A714 * B714 * 'Monthly Returns'!$K$3 * 'Monthly Returns'!$K$4 * 'Monthly Returns'!$N$3) + (2 * A714 * C714 * 'Monthly Returns'!$K$3 * 'Monthly Returns'!$K$5 * 'Monthly Returns'!$N$4) + (2 * B714 * C714 * 'Monthly Returns'!$K$4 * 'Monthly Returns'!$K$5 * 'Monthly Returns'!$N$5))</f>
        <v>8.6586826335148857</v>
      </c>
      <c r="F714" s="8">
        <f t="shared" si="15"/>
        <v>0.11092078829819163</v>
      </c>
    </row>
    <row r="715" spans="1:6" x14ac:dyDescent="0.25">
      <c r="A715">
        <v>7.0000000000000007E-2</v>
      </c>
      <c r="B715">
        <v>0.34</v>
      </c>
      <c r="C715">
        <v>0.59</v>
      </c>
      <c r="D715">
        <f>A715*'Monthly Returns'!$J$3 + B715*'Monthly Returns'!$J$4 + C715*'Monthly Returns'!$J$5</f>
        <v>0.95789352624999968</v>
      </c>
      <c r="E715">
        <f>SQRT((A715^2 * 'Monthly Returns'!$K$3^2) + (B715^2 * 'Monthly Returns'!$K$4^2) + (C715^2 * 'Monthly Returns'!$K$5^2) + (2 * A715 * B715 * 'Monthly Returns'!$K$3 * 'Monthly Returns'!$K$4 * 'Monthly Returns'!$N$3) + (2 * A715 * C715 * 'Monthly Returns'!$K$3 * 'Monthly Returns'!$K$5 * 'Monthly Returns'!$N$4) + (2 * B715 * C715 * 'Monthly Returns'!$K$4 * 'Monthly Returns'!$K$5 * 'Monthly Returns'!$N$5))</f>
        <v>8.5837218641461064</v>
      </c>
      <c r="F715" s="8">
        <f t="shared" si="15"/>
        <v>0.11159419438449958</v>
      </c>
    </row>
    <row r="716" spans="1:6" x14ac:dyDescent="0.25">
      <c r="A716">
        <v>7.0000000000000007E-2</v>
      </c>
      <c r="B716">
        <v>0.35</v>
      </c>
      <c r="C716">
        <v>0.57999999999999996</v>
      </c>
      <c r="D716">
        <f>A716*'Monthly Returns'!$J$3 + B716*'Monthly Returns'!$J$4 + C716*'Monthly Returns'!$J$5</f>
        <v>0.95535914916666642</v>
      </c>
      <c r="E716">
        <f>SQRT((A716^2 * 'Monthly Returns'!$K$3^2) + (B716^2 * 'Monthly Returns'!$K$4^2) + (C716^2 * 'Monthly Returns'!$K$5^2) + (2 * A716 * B716 * 'Monthly Returns'!$K$3 * 'Monthly Returns'!$K$4 * 'Monthly Returns'!$N$3) + (2 * A716 * C716 * 'Monthly Returns'!$K$3 * 'Monthly Returns'!$K$5 * 'Monthly Returns'!$N$4) + (2 * B716 * C716 * 'Monthly Returns'!$K$4 * 'Monthly Returns'!$K$5 * 'Monthly Returns'!$N$5))</f>
        <v>8.5101975293888401</v>
      </c>
      <c r="F716" s="8">
        <f t="shared" si="15"/>
        <v>0.11226051403242523</v>
      </c>
    </row>
    <row r="717" spans="1:6" x14ac:dyDescent="0.25">
      <c r="A717">
        <v>7.0000000000000007E-2</v>
      </c>
      <c r="B717">
        <v>0.36</v>
      </c>
      <c r="C717">
        <v>0.56999999999999995</v>
      </c>
      <c r="D717">
        <f>A717*'Monthly Returns'!$J$3 + B717*'Monthly Returns'!$J$4 + C717*'Monthly Returns'!$J$5</f>
        <v>0.95282477208333294</v>
      </c>
      <c r="E717">
        <f>SQRT((A717^2 * 'Monthly Returns'!$K$3^2) + (B717^2 * 'Monthly Returns'!$K$4^2) + (C717^2 * 'Monthly Returns'!$K$5^2) + (2 * A717 * B717 * 'Monthly Returns'!$K$3 * 'Monthly Returns'!$K$4 * 'Monthly Returns'!$N$3) + (2 * A717 * C717 * 'Monthly Returns'!$K$3 * 'Monthly Returns'!$K$5 * 'Monthly Returns'!$N$4) + (2 * B717 * C717 * 'Monthly Returns'!$K$4 * 'Monthly Returns'!$K$5 * 'Monthly Returns'!$N$5))</f>
        <v>8.4381471776996371</v>
      </c>
      <c r="F717" s="8">
        <f t="shared" si="15"/>
        <v>0.11291871924223618</v>
      </c>
    </row>
    <row r="718" spans="1:6" x14ac:dyDescent="0.25">
      <c r="A718">
        <v>7.0000000000000007E-2</v>
      </c>
      <c r="B718">
        <v>0.37</v>
      </c>
      <c r="C718">
        <v>0.56000000000000005</v>
      </c>
      <c r="D718">
        <f>A718*'Monthly Returns'!$J$3 + B718*'Monthly Returns'!$J$4 + C718*'Monthly Returns'!$J$5</f>
        <v>0.95029039499999979</v>
      </c>
      <c r="E718">
        <f>SQRT((A718^2 * 'Monthly Returns'!$K$3^2) + (B718^2 * 'Monthly Returns'!$K$4^2) + (C718^2 * 'Monthly Returns'!$K$5^2) + (2 * A718 * B718 * 'Monthly Returns'!$K$3 * 'Monthly Returns'!$K$4 * 'Monthly Returns'!$N$3) + (2 * A718 * C718 * 'Monthly Returns'!$K$3 * 'Monthly Returns'!$K$5 * 'Monthly Returns'!$N$4) + (2 * B718 * C718 * 'Monthly Returns'!$K$4 * 'Monthly Returns'!$K$5 * 'Monthly Returns'!$N$5))</f>
        <v>8.3676088849164767</v>
      </c>
      <c r="F718" s="8">
        <f t="shared" si="15"/>
        <v>0.11356773578566769</v>
      </c>
    </row>
    <row r="719" spans="1:6" x14ac:dyDescent="0.25">
      <c r="A719">
        <v>7.0000000000000007E-2</v>
      </c>
      <c r="B719">
        <v>0.38</v>
      </c>
      <c r="C719">
        <v>0.55000000000000004</v>
      </c>
      <c r="D719">
        <f>A719*'Monthly Returns'!$J$3 + B719*'Monthly Returns'!$J$4 + C719*'Monthly Returns'!$J$5</f>
        <v>0.94775601791666642</v>
      </c>
      <c r="E719">
        <f>SQRT((A719^2 * 'Monthly Returns'!$K$3^2) + (B719^2 * 'Monthly Returns'!$K$4^2) + (C719^2 * 'Monthly Returns'!$K$5^2) + (2 * A719 * B719 * 'Monthly Returns'!$K$3 * 'Monthly Returns'!$K$4 * 'Monthly Returns'!$N$3) + (2 * A719 * C719 * 'Monthly Returns'!$K$3 * 'Monthly Returns'!$K$5 * 'Monthly Returns'!$N$4) + (2 * B719 * C719 * 'Monthly Returns'!$K$4 * 'Monthly Returns'!$K$5 * 'Monthly Returns'!$N$5))</f>
        <v>8.2986212086378774</v>
      </c>
      <c r="F719" s="8">
        <f t="shared" si="15"/>
        <v>0.11420644394880503</v>
      </c>
    </row>
    <row r="720" spans="1:6" x14ac:dyDescent="0.25">
      <c r="A720">
        <v>7.0000000000000007E-2</v>
      </c>
      <c r="B720">
        <v>0.39</v>
      </c>
      <c r="C720">
        <v>0.54</v>
      </c>
      <c r="D720">
        <f>A720*'Monthly Returns'!$J$3 + B720*'Monthly Returns'!$J$4 + C720*'Monthly Returns'!$J$5</f>
        <v>0.94522164083333315</v>
      </c>
      <c r="E720">
        <f>SQRT((A720^2 * 'Monthly Returns'!$K$3^2) + (B720^2 * 'Monthly Returns'!$K$4^2) + (C720^2 * 'Monthly Returns'!$K$5^2) + (2 * A720 * B720 * 'Monthly Returns'!$K$3 * 'Monthly Returns'!$K$4 * 'Monthly Returns'!$N$3) + (2 * A720 * C720 * 'Monthly Returns'!$K$3 * 'Monthly Returns'!$K$5 * 'Monthly Returns'!$N$4) + (2 * B720 * C720 * 'Monthly Returns'!$K$4 * 'Monthly Returns'!$K$5 * 'Monthly Returns'!$N$5))</f>
        <v>8.2312231371214786</v>
      </c>
      <c r="F720" s="8">
        <f t="shared" si="15"/>
        <v>0.11483367964726131</v>
      </c>
    </row>
    <row r="721" spans="1:6" x14ac:dyDescent="0.25">
      <c r="A721">
        <v>7.0000000000000007E-2</v>
      </c>
      <c r="B721">
        <v>0.4</v>
      </c>
      <c r="C721">
        <v>0.53</v>
      </c>
      <c r="D721">
        <f>A721*'Monthly Returns'!$J$3 + B721*'Monthly Returns'!$J$4 + C721*'Monthly Returns'!$J$5</f>
        <v>0.94268726374999978</v>
      </c>
      <c r="E721">
        <f>SQRT((A721^2 * 'Monthly Returns'!$K$3^2) + (B721^2 * 'Monthly Returns'!$K$4^2) + (C721^2 * 'Monthly Returns'!$K$5^2) + (2 * A721 * B721 * 'Monthly Returns'!$K$3 * 'Monthly Returns'!$K$4 * 'Monthly Returns'!$N$3) + (2 * A721 * C721 * 'Monthly Returns'!$K$3 * 'Monthly Returns'!$K$5 * 'Monthly Returns'!$N$4) + (2 * B721 * C721 * 'Monthly Returns'!$K$4 * 'Monthly Returns'!$K$5 * 'Monthly Returns'!$N$5))</f>
        <v>8.1654540324970259</v>
      </c>
      <c r="F721" s="8">
        <f t="shared" si="15"/>
        <v>0.11544823594600807</v>
      </c>
    </row>
    <row r="722" spans="1:6" x14ac:dyDescent="0.25">
      <c r="A722">
        <v>7.0000000000000007E-2</v>
      </c>
      <c r="B722">
        <v>0.41</v>
      </c>
      <c r="C722">
        <v>0.52</v>
      </c>
      <c r="D722">
        <f>A722*'Monthly Returns'!$J$3 + B722*'Monthly Returns'!$J$4 + C722*'Monthly Returns'!$J$5</f>
        <v>0.94015288666666641</v>
      </c>
      <c r="E722">
        <f>SQRT((A722^2 * 'Monthly Returns'!$K$3^2) + (B722^2 * 'Monthly Returns'!$K$4^2) + (C722^2 * 'Monthly Returns'!$K$5^2) + (2 * A722 * B722 * 'Monthly Returns'!$K$3 * 'Monthly Returns'!$K$4 * 'Monthly Returns'!$N$3) + (2 * A722 * C722 * 'Monthly Returns'!$K$3 * 'Monthly Returns'!$K$5 * 'Monthly Returns'!$N$4) + (2 * B722 * C722 * 'Monthly Returns'!$K$4 * 'Monthly Returns'!$K$5 * 'Monthly Returns'!$N$5))</f>
        <v>8.1013535681186202</v>
      </c>
      <c r="F722" s="8">
        <f t="shared" si="15"/>
        <v>0.116048865015158</v>
      </c>
    </row>
    <row r="723" spans="1:6" x14ac:dyDescent="0.25">
      <c r="A723">
        <v>7.0000000000000007E-2</v>
      </c>
      <c r="B723">
        <v>0.42</v>
      </c>
      <c r="C723">
        <v>0.51</v>
      </c>
      <c r="D723">
        <f>A723*'Monthly Returns'!$J$3 + B723*'Monthly Returns'!$J$4 + C723*'Monthly Returns'!$J$5</f>
        <v>0.93761850958333304</v>
      </c>
      <c r="E723">
        <f>SQRT((A723^2 * 'Monthly Returns'!$K$3^2) + (B723^2 * 'Monthly Returns'!$K$4^2) + (C723^2 * 'Monthly Returns'!$K$5^2) + (2 * A723 * B723 * 'Monthly Returns'!$K$3 * 'Monthly Returns'!$K$4 * 'Monthly Returns'!$N$3) + (2 * A723 * C723 * 'Monthly Returns'!$K$3 * 'Monthly Returns'!$K$5 * 'Monthly Returns'!$N$4) + (2 * B723 * C723 * 'Monthly Returns'!$K$4 * 'Monthly Returns'!$K$5 * 'Monthly Returns'!$N$5))</f>
        <v>8.0389616599174705</v>
      </c>
      <c r="F723" s="8">
        <f t="shared" si="15"/>
        <v>0.11663428055122219</v>
      </c>
    </row>
    <row r="724" spans="1:6" x14ac:dyDescent="0.25">
      <c r="A724">
        <v>7.0000000000000007E-2</v>
      </c>
      <c r="B724">
        <v>0.43</v>
      </c>
      <c r="C724">
        <v>0.5</v>
      </c>
      <c r="D724">
        <f>A724*'Monthly Returns'!$J$3 + B724*'Monthly Returns'!$J$4 + C724*'Monthly Returns'!$J$5</f>
        <v>0.93508413249999967</v>
      </c>
      <c r="E724">
        <f>SQRT((A724^2 * 'Monthly Returns'!$K$3^2) + (B724^2 * 'Monthly Returns'!$K$4^2) + (C724^2 * 'Monthly Returns'!$K$5^2) + (2 * A724 * B724 * 'Monthly Returns'!$K$3 * 'Monthly Returns'!$K$4 * 'Monthly Returns'!$N$3) + (2 * A724 * C724 * 'Monthly Returns'!$K$3 * 'Monthly Returns'!$K$5 * 'Monthly Returns'!$N$4) + (2 * B724 * C724 * 'Monthly Returns'!$K$4 * 'Monthly Returns'!$K$5 * 'Monthly Returns'!$N$5))</f>
        <v>7.9783183916591227</v>
      </c>
      <c r="F724" s="8">
        <f t="shared" si="15"/>
        <v>0.11720316069080132</v>
      </c>
    </row>
    <row r="725" spans="1:6" x14ac:dyDescent="0.25">
      <c r="A725">
        <v>7.0000000000000007E-2</v>
      </c>
      <c r="B725">
        <v>0.44</v>
      </c>
      <c r="C725">
        <v>0.49</v>
      </c>
      <c r="D725">
        <f>A725*'Monthly Returns'!$J$3 + B725*'Monthly Returns'!$J$4 + C725*'Monthly Returns'!$J$5</f>
        <v>0.9325497554166664</v>
      </c>
      <c r="E725">
        <f>SQRT((A725^2 * 'Monthly Returns'!$K$3^2) + (B725^2 * 'Monthly Returns'!$K$4^2) + (C725^2 * 'Monthly Returns'!$K$5^2) + (2 * A725 * B725 * 'Monthly Returns'!$K$3 * 'Monthly Returns'!$K$4 * 'Monthly Returns'!$N$3) + (2 * A725 * C725 * 'Monthly Returns'!$K$3 * 'Monthly Returns'!$K$5 * 'Monthly Returns'!$N$4) + (2 * B725 * C725 * 'Monthly Returns'!$K$4 * 'Monthly Returns'!$K$5 * 'Monthly Returns'!$N$5))</f>
        <v>7.9194639340587782</v>
      </c>
      <c r="F725" s="8">
        <f t="shared" si="15"/>
        <v>0.11775415144023876</v>
      </c>
    </row>
    <row r="726" spans="1:6" x14ac:dyDescent="0.25">
      <c r="A726">
        <v>7.0000000000000007E-2</v>
      </c>
      <c r="B726">
        <v>0.45</v>
      </c>
      <c r="C726">
        <v>0.48</v>
      </c>
      <c r="D726">
        <f>A726*'Monthly Returns'!$J$3 + B726*'Monthly Returns'!$J$4 + C726*'Monthly Returns'!$J$5</f>
        <v>0.93001537833333303</v>
      </c>
      <c r="E726">
        <f>SQRT((A726^2 * 'Monthly Returns'!$K$3^2) + (B726^2 * 'Monthly Returns'!$K$4^2) + (C726^2 * 'Monthly Returns'!$K$5^2) + (2 * A726 * B726 * 'Monthly Returns'!$K$3 * 'Monthly Returns'!$K$4 * 'Monthly Returns'!$N$3) + (2 * A726 * C726 * 'Monthly Returns'!$K$3 * 'Monthly Returns'!$K$5 * 'Monthly Returns'!$N$4) + (2 * B726 * C726 * 'Monthly Returns'!$K$4 * 'Monthly Returns'!$K$5 * 'Monthly Returns'!$N$5))</f>
        <v>7.8624384577647195</v>
      </c>
      <c r="F726" s="8">
        <f t="shared" si="15"/>
        <v>0.11828587064040882</v>
      </c>
    </row>
    <row r="727" spans="1:6" x14ac:dyDescent="0.25">
      <c r="A727">
        <v>7.0000000000000007E-2</v>
      </c>
      <c r="B727">
        <v>0.46</v>
      </c>
      <c r="C727">
        <v>0.47</v>
      </c>
      <c r="D727">
        <f>A727*'Monthly Returns'!$J$3 + B727*'Monthly Returns'!$J$4 + C727*'Monthly Returns'!$J$5</f>
        <v>0.92748100124999966</v>
      </c>
      <c r="E727">
        <f>SQRT((A727^2 * 'Monthly Returns'!$K$3^2) + (B727^2 * 'Monthly Returns'!$K$4^2) + (C727^2 * 'Monthly Returns'!$K$5^2) + (2 * A727 * B727 * 'Monthly Returns'!$K$3 * 'Monthly Returns'!$K$4 * 'Monthly Returns'!$N$3) + (2 * A727 * C727 * 'Monthly Returns'!$K$3 * 'Monthly Returns'!$K$5 * 'Monthly Returns'!$N$4) + (2 * B727 * C727 * 'Monthly Returns'!$K$4 * 'Monthly Returns'!$K$5 * 'Monthly Returns'!$N$5))</f>
        <v>7.8072820402830319</v>
      </c>
      <c r="F727" s="8">
        <f t="shared" si="15"/>
        <v>0.11879691248048935</v>
      </c>
    </row>
    <row r="728" spans="1:6" x14ac:dyDescent="0.25">
      <c r="A728">
        <v>7.0000000000000007E-2</v>
      </c>
      <c r="B728">
        <v>0.47</v>
      </c>
      <c r="C728">
        <v>0.46</v>
      </c>
      <c r="D728">
        <f>A728*'Monthly Returns'!$J$3 + B728*'Monthly Returns'!$J$4 + C728*'Monthly Returns'!$J$5</f>
        <v>0.9249466241666664</v>
      </c>
      <c r="E728">
        <f>SQRT((A728^2 * 'Monthly Returns'!$K$3^2) + (B728^2 * 'Monthly Returns'!$K$4^2) + (C728^2 * 'Monthly Returns'!$K$5^2) + (2 * A728 * B728 * 'Monthly Returns'!$K$3 * 'Monthly Returns'!$K$4 * 'Monthly Returns'!$N$3) + (2 * A728 * C728 * 'Monthly Returns'!$K$3 * 'Monthly Returns'!$K$5 * 'Monthly Returns'!$N$4) + (2 * B728 * C728 * 'Monthly Returns'!$K$4 * 'Monthly Returns'!$K$5 * 'Monthly Returns'!$N$5))</f>
        <v>7.7540345669865749</v>
      </c>
      <c r="F728" s="8">
        <f t="shared" si="15"/>
        <v>0.11928585256824892</v>
      </c>
    </row>
    <row r="729" spans="1:6" x14ac:dyDescent="0.25">
      <c r="A729">
        <v>7.0000000000000007E-2</v>
      </c>
      <c r="B729">
        <v>0.48</v>
      </c>
      <c r="C729">
        <v>0.45</v>
      </c>
      <c r="D729">
        <f>A729*'Monthly Returns'!$J$3 + B729*'Monthly Returns'!$J$4 + C729*'Monthly Returns'!$J$5</f>
        <v>0.92241224708333303</v>
      </c>
      <c r="E729">
        <f>SQRT((A729^2 * 'Monthly Returns'!$K$3^2) + (B729^2 * 'Monthly Returns'!$K$4^2) + (C729^2 * 'Monthly Returns'!$K$5^2) + (2 * A729 * B729 * 'Monthly Returns'!$K$3 * 'Monthly Returns'!$K$4 * 'Monthly Returns'!$N$3) + (2 * A729 * C729 * 'Monthly Returns'!$K$3 * 'Monthly Returns'!$K$5 * 'Monthly Returns'!$N$4) + (2 * B729 * C729 * 'Monthly Returns'!$K$4 * 'Monthly Returns'!$K$5 * 'Monthly Returns'!$N$5))</f>
        <v>7.7027356264270024</v>
      </c>
      <c r="F729" s="8">
        <f t="shared" si="15"/>
        <v>0.11975125355706956</v>
      </c>
    </row>
    <row r="730" spans="1:6" x14ac:dyDescent="0.25">
      <c r="A730">
        <v>7.0000000000000007E-2</v>
      </c>
      <c r="B730">
        <v>0.49</v>
      </c>
      <c r="C730">
        <v>0.44</v>
      </c>
      <c r="D730">
        <f>A730*'Monthly Returns'!$J$3 + B730*'Monthly Returns'!$J$4 + C730*'Monthly Returns'!$J$5</f>
        <v>0.91987786999999965</v>
      </c>
      <c r="E730">
        <f>SQRT((A730^2 * 'Monthly Returns'!$K$3^2) + (B730^2 * 'Monthly Returns'!$K$4^2) + (C730^2 * 'Monthly Returns'!$K$5^2) + (2 * A730 * B730 * 'Monthly Returns'!$K$3 * 'Monthly Returns'!$K$4 * 'Monthly Returns'!$N$3) + (2 * A730 * C730 * 'Monthly Returns'!$K$3 * 'Monthly Returns'!$K$5 * 'Monthly Returns'!$N$4) + (2 * B730 * C730 * 'Monthly Returns'!$K$4 * 'Monthly Returns'!$K$5 * 'Monthly Returns'!$N$5))</f>
        <v>7.6534244002499472</v>
      </c>
      <c r="F730" s="8">
        <f t="shared" si="15"/>
        <v>0.12019167132165806</v>
      </c>
    </row>
    <row r="731" spans="1:6" x14ac:dyDescent="0.25">
      <c r="A731">
        <v>7.0000000000000007E-2</v>
      </c>
      <c r="B731">
        <v>0.5</v>
      </c>
      <c r="C731">
        <v>0.43</v>
      </c>
      <c r="D731">
        <f>A731*'Monthly Returns'!$J$3 + B731*'Monthly Returns'!$J$4 + C731*'Monthly Returns'!$J$5</f>
        <v>0.91734349291666639</v>
      </c>
      <c r="E731">
        <f>SQRT((A731^2 * 'Monthly Returns'!$K$3^2) + (B731^2 * 'Monthly Returns'!$K$4^2) + (C731^2 * 'Monthly Returns'!$K$5^2) + (2 * A731 * B731 * 'Monthly Returns'!$K$3 * 'Monthly Returns'!$K$4 * 'Monthly Returns'!$N$3) + (2 * A731 * C731 * 'Monthly Returns'!$K$3 * 'Monthly Returns'!$K$5 * 'Monthly Returns'!$N$4) + (2 * B731 * C731 * 'Monthly Returns'!$K$4 * 'Monthly Returns'!$K$5 * 'Monthly Returns'!$N$5))</f>
        <v>7.6061395480994909</v>
      </c>
      <c r="F731" s="8">
        <f t="shared" si="15"/>
        <v>0.12060566166523708</v>
      </c>
    </row>
    <row r="732" spans="1:6" x14ac:dyDescent="0.25">
      <c r="A732">
        <v>7.0000000000000007E-2</v>
      </c>
      <c r="B732">
        <v>0.51</v>
      </c>
      <c r="C732">
        <v>0.42</v>
      </c>
      <c r="D732">
        <f>A732*'Monthly Returns'!$J$3 + B732*'Monthly Returns'!$J$4 + C732*'Monthly Returns'!$J$5</f>
        <v>0.91480911583333302</v>
      </c>
      <c r="E732">
        <f>SQRT((A732^2 * 'Monthly Returns'!$K$3^2) + (B732^2 * 'Monthly Returns'!$K$4^2) + (C732^2 * 'Monthly Returns'!$K$5^2) + (2 * A732 * B732 * 'Monthly Returns'!$K$3 * 'Monthly Returns'!$K$4 * 'Monthly Returns'!$N$3) + (2 * A732 * C732 * 'Monthly Returns'!$K$3 * 'Monthly Returns'!$K$5 * 'Monthly Returns'!$N$4) + (2 * B732 * C732 * 'Monthly Returns'!$K$4 * 'Monthly Returns'!$K$5 * 'Monthly Returns'!$N$5))</f>
        <v>7.5609190879874779</v>
      </c>
      <c r="F732" s="8">
        <f t="shared" si="15"/>
        <v>0.12099178753106213</v>
      </c>
    </row>
    <row r="733" spans="1:6" x14ac:dyDescent="0.25">
      <c r="A733">
        <v>7.0000000000000007E-2</v>
      </c>
      <c r="B733">
        <v>0.52</v>
      </c>
      <c r="C733">
        <v>0.41</v>
      </c>
      <c r="D733">
        <f>A733*'Monthly Returns'!$J$3 + B733*'Monthly Returns'!$J$4 + C733*'Monthly Returns'!$J$5</f>
        <v>0.91227473874999965</v>
      </c>
      <c r="E733">
        <f>SQRT((A733^2 * 'Monthly Returns'!$K$3^2) + (B733^2 * 'Monthly Returns'!$K$4^2) + (C733^2 * 'Monthly Returns'!$K$5^2) + (2 * A733 * B733 * 'Monthly Returns'!$K$3 * 'Monthly Returns'!$K$4 * 'Monthly Returns'!$N$3) + (2 * A733 * C733 * 'Monthly Returns'!$K$3 * 'Monthly Returns'!$K$5 * 'Monthly Returns'!$N$4) + (2 * B733 * C733 * 'Monthly Returns'!$K$4 * 'Monthly Returns'!$K$5 * 'Monthly Returns'!$N$5))</f>
        <v>7.5178002726949353</v>
      </c>
      <c r="F733" s="8">
        <f t="shared" si="15"/>
        <v>0.12134862668052405</v>
      </c>
    </row>
    <row r="734" spans="1:6" x14ac:dyDescent="0.25">
      <c r="A734">
        <v>7.0000000000000007E-2</v>
      </c>
      <c r="B734">
        <v>0.53</v>
      </c>
      <c r="C734">
        <v>0.4</v>
      </c>
      <c r="D734">
        <f>A734*'Monthly Returns'!$J$3 + B734*'Monthly Returns'!$J$4 + C734*'Monthly Returns'!$J$5</f>
        <v>0.90974036166666639</v>
      </c>
      <c r="E734">
        <f>SQRT((A734^2 * 'Monthly Returns'!$K$3^2) + (B734^2 * 'Monthly Returns'!$K$4^2) + (C734^2 * 'Monthly Returns'!$K$5^2) + (2 * A734 * B734 * 'Monthly Returns'!$K$3 * 'Monthly Returns'!$K$4 * 'Monthly Returns'!$N$3) + (2 * A734 * C734 * 'Monthly Returns'!$K$3 * 'Monthly Returns'!$K$5 * 'Monthly Returns'!$N$4) + (2 * B734 * C734 * 'Monthly Returns'!$K$4 * 'Monthly Returns'!$K$5 * 'Monthly Returns'!$N$5))</f>
        <v>7.4768194628651496</v>
      </c>
      <c r="F734" s="8">
        <f t="shared" si="15"/>
        <v>0.12167477978905886</v>
      </c>
    </row>
    <row r="735" spans="1:6" x14ac:dyDescent="0.25">
      <c r="A735">
        <v>7.0000000000000007E-2</v>
      </c>
      <c r="B735">
        <v>0.54</v>
      </c>
      <c r="C735">
        <v>0.39</v>
      </c>
      <c r="D735">
        <f>A735*'Monthly Returns'!$J$3 + B735*'Monthly Returns'!$J$4 + C735*'Monthly Returns'!$J$5</f>
        <v>0.90720598458333301</v>
      </c>
      <c r="E735">
        <f>SQRT((A735^2 * 'Monthly Returns'!$K$3^2) + (B735^2 * 'Monthly Returns'!$K$4^2) + (C735^2 * 'Monthly Returns'!$K$5^2) + (2 * A735 * B735 * 'Monthly Returns'!$K$3 * 'Monthly Returns'!$K$4 * 'Monthly Returns'!$N$3) + (2 * A735 * C735 * 'Monthly Returns'!$K$3 * 'Monthly Returns'!$K$5 * 'Monthly Returns'!$N$4) + (2 * B735 * C735 * 'Monthly Returns'!$K$4 * 'Monthly Returns'!$K$5 * 'Monthly Returns'!$N$5))</f>
        <v>7.4380119975390286</v>
      </c>
      <c r="F735" s="8">
        <f t="shared" si="15"/>
        <v>0.1219688788998317</v>
      </c>
    </row>
    <row r="736" spans="1:6" x14ac:dyDescent="0.25">
      <c r="A736">
        <v>7.0000000000000007E-2</v>
      </c>
      <c r="B736">
        <v>0.55000000000000004</v>
      </c>
      <c r="C736">
        <v>0.38</v>
      </c>
      <c r="D736">
        <f>A736*'Monthly Returns'!$J$3 + B736*'Monthly Returns'!$J$4 + C736*'Monthly Returns'!$J$5</f>
        <v>0.90467160749999964</v>
      </c>
      <c r="E736">
        <f>SQRT((A736^2 * 'Monthly Returns'!$K$3^2) + (B736^2 * 'Monthly Returns'!$K$4^2) + (C736^2 * 'Monthly Returns'!$K$5^2) + (2 * A736 * B736 * 'Monthly Returns'!$K$3 * 'Monthly Returns'!$K$4 * 'Monthly Returns'!$N$3) + (2 * A736 * C736 * 'Monthly Returns'!$K$3 * 'Monthly Returns'!$K$5 * 'Monthly Returns'!$N$4) + (2 * B736 * C736 * 'Monthly Returns'!$K$4 * 'Monthly Returns'!$K$5 * 'Monthly Returns'!$N$5))</f>
        <v>7.401412062971386</v>
      </c>
      <c r="F736" s="8">
        <f t="shared" si="15"/>
        <v>0.12222959616395257</v>
      </c>
    </row>
    <row r="737" spans="1:6" x14ac:dyDescent="0.25">
      <c r="A737">
        <v>7.0000000000000007E-2</v>
      </c>
      <c r="B737">
        <v>0.56000000000000005</v>
      </c>
      <c r="C737">
        <v>0.37</v>
      </c>
      <c r="D737">
        <f>A737*'Monthly Returns'!$J$3 + B737*'Monthly Returns'!$J$4 + C737*'Monthly Returns'!$J$5</f>
        <v>0.90213723041666638</v>
      </c>
      <c r="E737">
        <f>SQRT((A737^2 * 'Monthly Returns'!$K$3^2) + (B737^2 * 'Monthly Returns'!$K$4^2) + (C737^2 * 'Monthly Returns'!$K$5^2) + (2 * A737 * B737 * 'Monthly Returns'!$K$3 * 'Monthly Returns'!$K$4 * 'Monthly Returns'!$N$3) + (2 * A737 * C737 * 'Monthly Returns'!$K$3 * 'Monthly Returns'!$K$5 * 'Monthly Returns'!$N$4) + (2 * B737 * C737 * 'Monthly Returns'!$K$4 * 'Monthly Returns'!$K$5 * 'Monthly Returns'!$N$5))</f>
        <v>7.3670525606493769</v>
      </c>
      <c r="F737" s="8">
        <f t="shared" si="15"/>
        <v>0.12245565278512775</v>
      </c>
    </row>
    <row r="738" spans="1:6" x14ac:dyDescent="0.25">
      <c r="A738">
        <v>7.0000000000000007E-2</v>
      </c>
      <c r="B738">
        <v>0.56999999999999995</v>
      </c>
      <c r="C738">
        <v>0.36</v>
      </c>
      <c r="D738">
        <f>A738*'Monthly Returns'!$J$3 + B738*'Monthly Returns'!$J$4 + C738*'Monthly Returns'!$J$5</f>
        <v>0.8996028533333329</v>
      </c>
      <c r="E738">
        <f>SQRT((A738^2 * 'Monthly Returns'!$K$3^2) + (B738^2 * 'Monthly Returns'!$K$4^2) + (C738^2 * 'Monthly Returns'!$K$5^2) + (2 * A738 * B738 * 'Monthly Returns'!$K$3 * 'Monthly Returns'!$K$4 * 'Monthly Returns'!$N$3) + (2 * A738 * C738 * 'Monthly Returns'!$K$3 * 'Monthly Returns'!$K$5 * 'Monthly Returns'!$N$4) + (2 * B738 * C738 * 'Monthly Returns'!$K$4 * 'Monthly Returns'!$K$5 * 'Monthly Returns'!$N$5))</f>
        <v>7.3349649755095045</v>
      </c>
      <c r="F738" s="8">
        <f t="shared" si="15"/>
        <v>0.12264582807647889</v>
      </c>
    </row>
    <row r="739" spans="1:6" x14ac:dyDescent="0.25">
      <c r="A739">
        <v>7.0000000000000007E-2</v>
      </c>
      <c r="B739">
        <v>0.57999999999999996</v>
      </c>
      <c r="C739">
        <v>0.35</v>
      </c>
      <c r="D739">
        <f>A739*'Monthly Returns'!$J$3 + B739*'Monthly Returns'!$J$4 + C739*'Monthly Returns'!$J$5</f>
        <v>0.89706847624999964</v>
      </c>
      <c r="E739">
        <f>SQRT((A739^2 * 'Monthly Returns'!$K$3^2) + (B739^2 * 'Monthly Returns'!$K$4^2) + (C739^2 * 'Monthly Returns'!$K$5^2) + (2 * A739 * B739 * 'Monthly Returns'!$K$3 * 'Monthly Returns'!$K$4 * 'Monthly Returns'!$N$3) + (2 * A739 * C739 * 'Monthly Returns'!$K$3 * 'Monthly Returns'!$K$5 * 'Monthly Returns'!$N$4) + (2 * B739 * C739 * 'Monthly Returns'!$K$4 * 'Monthly Returns'!$K$5 * 'Monthly Returns'!$N$5))</f>
        <v>7.305179245414867</v>
      </c>
      <c r="F739" s="8">
        <f t="shared" si="15"/>
        <v>0.12279896852812328</v>
      </c>
    </row>
    <row r="740" spans="1:6" x14ac:dyDescent="0.25">
      <c r="A740">
        <v>7.0000000000000007E-2</v>
      </c>
      <c r="B740">
        <v>0.59</v>
      </c>
      <c r="C740">
        <v>0.34</v>
      </c>
      <c r="D740">
        <f>A740*'Monthly Returns'!$J$3 + B740*'Monthly Returns'!$J$4 + C740*'Monthly Returns'!$J$5</f>
        <v>0.89453409916666637</v>
      </c>
      <c r="E740">
        <f>SQRT((A740^2 * 'Monthly Returns'!$K$3^2) + (B740^2 * 'Monthly Returns'!$K$4^2) + (C740^2 * 'Monthly Returns'!$K$5^2) + (2 * A740 * B740 * 'Monthly Returns'!$K$3 * 'Monthly Returns'!$K$4 * 'Monthly Returns'!$N$3) + (2 * A740 * C740 * 'Monthly Returns'!$K$3 * 'Monthly Returns'!$K$5 * 'Monthly Returns'!$N$4) + (2 * B740 * C740 * 'Monthly Returns'!$K$4 * 'Monthly Returns'!$K$5 * 'Monthly Returns'!$N$5))</f>
        <v>7.2777236330076116</v>
      </c>
      <c r="F740" s="8">
        <f t="shared" si="15"/>
        <v>0.12291399677635036</v>
      </c>
    </row>
    <row r="741" spans="1:6" x14ac:dyDescent="0.25">
      <c r="A741">
        <v>7.0000000000000007E-2</v>
      </c>
      <c r="B741">
        <v>0.6</v>
      </c>
      <c r="C741">
        <v>0.33</v>
      </c>
      <c r="D741">
        <f>A741*'Monthly Returns'!$J$3 + B741*'Monthly Returns'!$J$4 + C741*'Monthly Returns'!$J$5</f>
        <v>0.891999722083333</v>
      </c>
      <c r="E741">
        <f>SQRT((A741^2 * 'Monthly Returns'!$K$3^2) + (B741^2 * 'Monthly Returns'!$K$4^2) + (C741^2 * 'Monthly Returns'!$K$5^2) + (2 * A741 * B741 * 'Monthly Returns'!$K$3 * 'Monthly Returns'!$K$4 * 'Monthly Returns'!$N$3) + (2 * A741 * C741 * 'Monthly Returns'!$K$3 * 'Monthly Returns'!$K$5 * 'Monthly Returns'!$N$4) + (2 * B741 * C741 * 'Monthly Returns'!$K$4 * 'Monthly Returns'!$K$5 * 'Monthly Returns'!$N$5))</f>
        <v>7.2526246010905098</v>
      </c>
      <c r="F741" s="8">
        <f t="shared" si="15"/>
        <v>0.12298992035920504</v>
      </c>
    </row>
    <row r="742" spans="1:6" x14ac:dyDescent="0.25">
      <c r="A742">
        <v>7.0000000000000007E-2</v>
      </c>
      <c r="B742">
        <v>0.61</v>
      </c>
      <c r="C742">
        <v>0.32</v>
      </c>
      <c r="D742">
        <f>A742*'Monthly Returns'!$J$3 + B742*'Monthly Returns'!$J$4 + C742*'Monthly Returns'!$J$5</f>
        <v>0.88946534499999963</v>
      </c>
      <c r="E742">
        <f>SQRT((A742^2 * 'Monthly Returns'!$K$3^2) + (B742^2 * 'Monthly Returns'!$K$4^2) + (C742^2 * 'Monthly Returns'!$K$5^2) + (2 * A742 * B742 * 'Monthly Returns'!$K$3 * 'Monthly Returns'!$K$4 * 'Monthly Returns'!$N$3) + (2 * A742 * C742 * 'Monthly Returns'!$K$3 * 'Monthly Returns'!$K$5 * 'Monthly Returns'!$N$4) + (2 * B742 * C742 * 'Monthly Returns'!$K$4 * 'Monthly Returns'!$K$5 * 'Monthly Returns'!$N$5))</f>
        <v>7.229906692714466</v>
      </c>
      <c r="F742" s="8">
        <f t="shared" si="15"/>
        <v>0.12302584013930755</v>
      </c>
    </row>
    <row r="743" spans="1:6" x14ac:dyDescent="0.25">
      <c r="A743">
        <v>7.0000000000000007E-2</v>
      </c>
      <c r="B743">
        <v>0.62</v>
      </c>
      <c r="C743">
        <v>0.31</v>
      </c>
      <c r="D743">
        <f>A743*'Monthly Returns'!$J$3 + B743*'Monthly Returns'!$J$4 + C743*'Monthly Returns'!$J$5</f>
        <v>0.88693096791666626</v>
      </c>
      <c r="E743">
        <f>SQRT((A743^2 * 'Monthly Returns'!$K$3^2) + (B743^2 * 'Monthly Returns'!$K$4^2) + (C743^2 * 'Monthly Returns'!$K$5^2) + (2 * A743 * B743 * 'Monthly Returns'!$K$3 * 'Monthly Returns'!$K$4 * 'Monthly Returns'!$N$3) + (2 * A743 * C743 * 'Monthly Returns'!$K$3 * 'Monthly Returns'!$K$5 * 'Monthly Returns'!$N$4) + (2 * B743 * C743 * 'Monthly Returns'!$K$4 * 'Monthly Returns'!$K$5 * 'Monthly Returns'!$N$5))</f>
        <v>7.20959241715369</v>
      </c>
      <c r="F743" s="8">
        <f t="shared" si="15"/>
        <v>0.12302095827309223</v>
      </c>
    </row>
    <row r="744" spans="1:6" x14ac:dyDescent="0.25">
      <c r="A744">
        <v>7.0000000000000007E-2</v>
      </c>
      <c r="B744">
        <v>0.63</v>
      </c>
      <c r="C744">
        <v>0.3</v>
      </c>
      <c r="D744">
        <f>A744*'Monthly Returns'!$J$3 + B744*'Monthly Returns'!$J$4 + C744*'Monthly Returns'!$J$5</f>
        <v>0.884396590833333</v>
      </c>
      <c r="E744">
        <f>SQRT((A744^2 * 'Monthly Returns'!$K$3^2) + (B744^2 * 'Monthly Returns'!$K$4^2) + (C744^2 * 'Monthly Returns'!$K$5^2) + (2 * A744 * B744 * 'Monthly Returns'!$K$3 * 'Monthly Returns'!$K$4 * 'Monthly Returns'!$N$3) + (2 * A744 * C744 * 'Monthly Returns'!$K$3 * 'Monthly Returns'!$K$5 * 'Monthly Returns'!$N$4) + (2 * B744 * C744 * 'Monthly Returns'!$K$4 * 'Monthly Returns'!$K$5 * 'Monthly Returns'!$N$5))</f>
        <v>7.1917021429360455</v>
      </c>
      <c r="F744" s="8">
        <f t="shared" si="15"/>
        <v>0.12297458560655489</v>
      </c>
    </row>
    <row r="745" spans="1:6" x14ac:dyDescent="0.25">
      <c r="A745">
        <v>7.0000000000000007E-2</v>
      </c>
      <c r="B745">
        <v>0.64</v>
      </c>
      <c r="C745">
        <v>0.28999999999999998</v>
      </c>
      <c r="D745">
        <f>A745*'Monthly Returns'!$J$3 + B745*'Monthly Returns'!$J$4 + C745*'Monthly Returns'!$J$5</f>
        <v>0.88186221374999962</v>
      </c>
      <c r="E745">
        <f>SQRT((A745^2 * 'Monthly Returns'!$K$3^2) + (B745^2 * 'Monthly Returns'!$K$4^2) + (C745^2 * 'Monthly Returns'!$K$5^2) + (2 * A745 * B745 * 'Monthly Returns'!$K$3 * 'Monthly Returns'!$K$4 * 'Monthly Returns'!$N$3) + (2 * A745 * C745 * 'Monthly Returns'!$K$3 * 'Monthly Returns'!$K$5 * 'Monthly Returns'!$N$4) + (2 * B745 * C745 * 'Monthly Returns'!$K$4 * 'Monthly Returns'!$K$5 * 'Monthly Returns'!$N$5))</f>
        <v>7.1762539990617826</v>
      </c>
      <c r="F745" s="8">
        <f t="shared" si="15"/>
        <v>0.12288614838121582</v>
      </c>
    </row>
    <row r="746" spans="1:6" x14ac:dyDescent="0.25">
      <c r="A746">
        <v>7.0000000000000007E-2</v>
      </c>
      <c r="B746">
        <v>0.65</v>
      </c>
      <c r="C746">
        <v>0.28000000000000003</v>
      </c>
      <c r="D746">
        <f>A746*'Monthly Returns'!$J$3 + B746*'Monthly Returns'!$J$4 + C746*'Monthly Returns'!$J$5</f>
        <v>0.87932783666666636</v>
      </c>
      <c r="E746">
        <f>SQRT((A746^2 * 'Monthly Returns'!$K$3^2) + (B746^2 * 'Monthly Returns'!$K$4^2) + (C746^2 * 'Monthly Returns'!$K$5^2) + (2 * A746 * B746 * 'Monthly Returns'!$K$3 * 'Monthly Returns'!$K$4 * 'Monthly Returns'!$N$3) + (2 * A746 * C746 * 'Monthly Returns'!$K$3 * 'Monthly Returns'!$K$5 * 'Monthly Returns'!$N$4) + (2 * B746 * C746 * 'Monthly Returns'!$K$4 * 'Monthly Returns'!$K$5 * 'Monthly Returns'!$N$5))</f>
        <v>7.1632637854889829</v>
      </c>
      <c r="F746" s="8">
        <f t="shared" si="15"/>
        <v>0.12275519414040972</v>
      </c>
    </row>
    <row r="747" spans="1:6" x14ac:dyDescent="0.25">
      <c r="A747">
        <v>7.0000000000000007E-2</v>
      </c>
      <c r="B747">
        <v>0.66</v>
      </c>
      <c r="C747">
        <v>0.27</v>
      </c>
      <c r="D747">
        <f>A747*'Monthly Returns'!$J$3 + B747*'Monthly Returns'!$J$4 + C747*'Monthly Returns'!$J$5</f>
        <v>0.87679345958333288</v>
      </c>
      <c r="E747">
        <f>SQRT((A747^2 * 'Monthly Returns'!$K$3^2) + (B747^2 * 'Monthly Returns'!$K$4^2) + (C747^2 * 'Monthly Returns'!$K$5^2) + (2 * A747 * B747 * 'Monthly Returns'!$K$3 * 'Monthly Returns'!$K$4 * 'Monthly Returns'!$N$3) + (2 * A747 * C747 * 'Monthly Returns'!$K$3 * 'Monthly Returns'!$K$5 * 'Monthly Returns'!$N$4) + (2 * B747 * C747 * 'Monthly Returns'!$K$4 * 'Monthly Returns'!$K$5 * 'Monthly Returns'!$N$5))</f>
        <v>7.1527448938889222</v>
      </c>
      <c r="F747" s="8">
        <f t="shared" si="15"/>
        <v>0.12258139673518027</v>
      </c>
    </row>
    <row r="748" spans="1:6" x14ac:dyDescent="0.25">
      <c r="A748">
        <v>7.0000000000000007E-2</v>
      </c>
      <c r="B748">
        <v>0.67</v>
      </c>
      <c r="C748">
        <v>0.26</v>
      </c>
      <c r="D748">
        <f>A748*'Monthly Returns'!$J$3 + B748*'Monthly Returns'!$J$4 + C748*'Monthly Returns'!$J$5</f>
        <v>0.87425908249999962</v>
      </c>
      <c r="E748">
        <f>SQRT((A748^2 * 'Monthly Returns'!$K$3^2) + (B748^2 * 'Monthly Returns'!$K$4^2) + (C748^2 * 'Monthly Returns'!$K$5^2) + (2 * A748 * B748 * 'Monthly Returns'!$K$3 * 'Monthly Returns'!$K$4 * 'Monthly Returns'!$N$3) + (2 * A748 * C748 * 'Monthly Returns'!$K$3 * 'Monthly Returns'!$K$5 * 'Monthly Returns'!$N$4) + (2 * B748 * C748 * 'Monthly Returns'!$K$4 * 'Monthly Returns'!$K$5 * 'Monthly Returns'!$N$5))</f>
        <v>7.1447082395797343</v>
      </c>
      <c r="F748" s="8">
        <f t="shared" si="15"/>
        <v>0.12236456034087478</v>
      </c>
    </row>
    <row r="749" spans="1:6" x14ac:dyDescent="0.25">
      <c r="A749">
        <v>7.0000000000000007E-2</v>
      </c>
      <c r="B749">
        <v>0.68</v>
      </c>
      <c r="C749">
        <v>0.25</v>
      </c>
      <c r="D749">
        <f>A749*'Monthly Returns'!$J$3 + B749*'Monthly Returns'!$J$4 + C749*'Monthly Returns'!$J$5</f>
        <v>0.87172470541666636</v>
      </c>
      <c r="E749">
        <f>SQRT((A749^2 * 'Monthly Returns'!$K$3^2) + (B749^2 * 'Monthly Returns'!$K$4^2) + (C749^2 * 'Monthly Returns'!$K$5^2) + (2 * A749 * B749 * 'Monthly Returns'!$K$3 * 'Monthly Returns'!$K$4 * 'Monthly Returns'!$N$3) + (2 * A749 * C749 * 'Monthly Returns'!$K$3 * 'Monthly Returns'!$K$5 * 'Monthly Returns'!$N$4) + (2 * B749 * C749 * 'Monthly Returns'!$K$4 * 'Monthly Returns'!$K$5 * 'Monthly Returns'!$N$5))</f>
        <v>7.1391622054335917</v>
      </c>
      <c r="F749" s="8">
        <f t="shared" si="15"/>
        <v>0.12210462240978356</v>
      </c>
    </row>
    <row r="750" spans="1:6" x14ac:dyDescent="0.25">
      <c r="A750">
        <v>7.0000000000000007E-2</v>
      </c>
      <c r="B750">
        <v>0.69</v>
      </c>
      <c r="C750">
        <v>0.24</v>
      </c>
      <c r="D750">
        <f>A750*'Monthly Returns'!$J$3 + B750*'Monthly Returns'!$J$4 + C750*'Monthly Returns'!$J$5</f>
        <v>0.86919032833333287</v>
      </c>
      <c r="E750">
        <f>SQRT((A750^2 * 'Monthly Returns'!$K$3^2) + (B750^2 * 'Monthly Returns'!$K$4^2) + (C750^2 * 'Monthly Returns'!$K$5^2) + (2 * A750 * B750 * 'Monthly Returns'!$K$3 * 'Monthly Returns'!$K$4 * 'Monthly Returns'!$N$3) + (2 * A750 * C750 * 'Monthly Returns'!$K$3 * 'Monthly Returns'!$K$5 * 'Monthly Returns'!$N$4) + (2 * B750 * C750 * 'Monthly Returns'!$K$4 * 'Monthly Returns'!$K$5 * 'Monthly Returns'!$N$5))</f>
        <v>7.1361125984230851</v>
      </c>
      <c r="F750" s="8">
        <f t="shared" si="15"/>
        <v>0.12180165550154068</v>
      </c>
    </row>
    <row r="751" spans="1:6" x14ac:dyDescent="0.25">
      <c r="A751">
        <v>7.0000000000000007E-2</v>
      </c>
      <c r="B751">
        <v>0.7</v>
      </c>
      <c r="C751">
        <v>0.23</v>
      </c>
      <c r="D751">
        <f>A751*'Monthly Returns'!$J$3 + B751*'Monthly Returns'!$J$4 + C751*'Monthly Returns'!$J$5</f>
        <v>0.86665595124999961</v>
      </c>
      <c r="E751">
        <f>SQRT((A751^2 * 'Monthly Returns'!$K$3^2) + (B751^2 * 'Monthly Returns'!$K$4^2) + (C751^2 * 'Monthly Returns'!$K$5^2) + (2 * A751 * B751 * 'Monthly Returns'!$K$3 * 'Monthly Returns'!$K$4 * 'Monthly Returns'!$N$3) + (2 * A751 * C751 * 'Monthly Returns'!$K$3 * 'Monthly Returns'!$K$5 * 'Monthly Returns'!$N$4) + (2 * B751 * C751 * 'Monthly Returns'!$K$4 * 'Monthly Returns'!$K$5 * 'Monthly Returns'!$N$5))</f>
        <v>7.1355626193287911</v>
      </c>
      <c r="F751" s="8">
        <f t="shared" si="15"/>
        <v>0.12145586795109954</v>
      </c>
    </row>
    <row r="752" spans="1:6" x14ac:dyDescent="0.25">
      <c r="A752">
        <v>7.0000000000000007E-2</v>
      </c>
      <c r="B752">
        <v>0.71</v>
      </c>
      <c r="C752">
        <v>0.22</v>
      </c>
      <c r="D752">
        <f>A752*'Monthly Returns'!$J$3 + B752*'Monthly Returns'!$J$4 + C752*'Monthly Returns'!$J$5</f>
        <v>0.86412157416666624</v>
      </c>
      <c r="E752">
        <f>SQRT((A752^2 * 'Monthly Returns'!$K$3^2) + (B752^2 * 'Monthly Returns'!$K$4^2) + (C752^2 * 'Monthly Returns'!$K$5^2) + (2 * A752 * B752 * 'Monthly Returns'!$K$3 * 'Monthly Returns'!$K$4 * 'Monthly Returns'!$N$3) + (2 * A752 * C752 * 'Monthly Returns'!$K$3 * 'Monthly Returns'!$K$5 * 'Monthly Returns'!$N$4) + (2 * B752 * C752 * 'Monthly Returns'!$K$4 * 'Monthly Returns'!$K$5 * 'Monthly Returns'!$N$5))</f>
        <v>7.1375128459751584</v>
      </c>
      <c r="F752" s="8">
        <f t="shared" si="15"/>
        <v>0.12106760335344884</v>
      </c>
    </row>
    <row r="753" spans="1:6" x14ac:dyDescent="0.25">
      <c r="A753">
        <v>7.0000000000000007E-2</v>
      </c>
      <c r="B753">
        <v>0.72</v>
      </c>
      <c r="C753">
        <v>0.21</v>
      </c>
      <c r="D753">
        <f>A753*'Monthly Returns'!$J$3 + B753*'Monthly Returns'!$J$4 + C753*'Monthly Returns'!$J$5</f>
        <v>0.86158719708333287</v>
      </c>
      <c r="E753">
        <f>SQRT((A753^2 * 'Monthly Returns'!$K$3^2) + (B753^2 * 'Monthly Returns'!$K$4^2) + (C753^2 * 'Monthly Returns'!$K$5^2) + (2 * A753 * B753 * 'Monthly Returns'!$K$3 * 'Monthly Returns'!$K$4 * 'Monthly Returns'!$N$3) + (2 * A753 * C753 * 'Monthly Returns'!$K$3 * 'Monthly Returns'!$K$5 * 'Monthly Returns'!$N$4) + (2 * B753 * C753 * 'Monthly Returns'!$K$4 * 'Monthly Returns'!$K$5 * 'Monthly Returns'!$N$5))</f>
        <v>7.1419612301990858</v>
      </c>
      <c r="F753" s="8">
        <f t="shared" si="15"/>
        <v>0.1206373388643158</v>
      </c>
    </row>
    <row r="754" spans="1:6" x14ac:dyDescent="0.25">
      <c r="A754">
        <v>7.0000000000000007E-2</v>
      </c>
      <c r="B754">
        <v>0.73</v>
      </c>
      <c r="C754">
        <v>0.2</v>
      </c>
      <c r="D754">
        <f>A754*'Monthly Returns'!$J$3 + B754*'Monthly Returns'!$J$4 + C754*'Monthly Returns'!$J$5</f>
        <v>0.85905281999999961</v>
      </c>
      <c r="E754">
        <f>SQRT((A754^2 * 'Monthly Returns'!$K$3^2) + (B754^2 * 'Monthly Returns'!$K$4^2) + (C754^2 * 'Monthly Returns'!$K$5^2) + (2 * A754 * B754 * 'Monthly Returns'!$K$3 * 'Monthly Returns'!$K$4 * 'Monthly Returns'!$N$3) + (2 * A754 * C754 * 'Monthly Returns'!$K$3 * 'Monthly Returns'!$K$5 * 'Monthly Returns'!$N$4) + (2 * B754 * C754 * 'Monthly Returns'!$K$4 * 'Monthly Returns'!$K$5 * 'Monthly Returns'!$N$5))</f>
        <v>7.1489031085881747</v>
      </c>
      <c r="F754" s="8">
        <f t="shared" si="15"/>
        <v>0.12016568233635672</v>
      </c>
    </row>
    <row r="755" spans="1:6" x14ac:dyDescent="0.25">
      <c r="A755">
        <v>7.0000000000000007E-2</v>
      </c>
      <c r="B755">
        <v>0.74</v>
      </c>
      <c r="C755">
        <v>0.19</v>
      </c>
      <c r="D755">
        <f>A755*'Monthly Returns'!$J$3 + B755*'Monthly Returns'!$J$4 + C755*'Monthly Returns'!$J$5</f>
        <v>0.85651844291666623</v>
      </c>
      <c r="E755">
        <f>SQRT((A755^2 * 'Monthly Returns'!$K$3^2) + (B755^2 * 'Monthly Returns'!$K$4^2) + (C755^2 * 'Monthly Returns'!$K$5^2) + (2 * A755 * B755 * 'Monthly Returns'!$K$3 * 'Monthly Returns'!$K$4 * 'Monthly Returns'!$N$3) + (2 * A755 * C755 * 'Monthly Returns'!$K$3 * 'Monthly Returns'!$K$5 * 'Monthly Returns'!$N$4) + (2 * B755 * C755 * 'Monthly Returns'!$K$4 * 'Monthly Returns'!$K$5 * 'Monthly Returns'!$N$5))</f>
        <v>7.1583312268576176</v>
      </c>
      <c r="F755" s="8">
        <f t="shared" si="15"/>
        <v>0.11965336833018593</v>
      </c>
    </row>
    <row r="756" spans="1:6" x14ac:dyDescent="0.25">
      <c r="A756">
        <v>7.0000000000000007E-2</v>
      </c>
      <c r="B756">
        <v>0.75</v>
      </c>
      <c r="C756">
        <v>0.18</v>
      </c>
      <c r="D756">
        <f>A756*'Monthly Returns'!$J$3 + B756*'Monthly Returns'!$J$4 + C756*'Monthly Returns'!$J$5</f>
        <v>0.85398406583333286</v>
      </c>
      <c r="E756">
        <f>SQRT((A756^2 * 'Monthly Returns'!$K$3^2) + (B756^2 * 'Monthly Returns'!$K$4^2) + (C756^2 * 'Monthly Returns'!$K$5^2) + (2 * A756 * B756 * 'Monthly Returns'!$K$3 * 'Monthly Returns'!$K$4 * 'Monthly Returns'!$N$3) + (2 * A756 * C756 * 'Monthly Returns'!$K$3 * 'Monthly Returns'!$K$5 * 'Monthly Returns'!$N$4) + (2 * B756 * C756 * 'Monthly Returns'!$K$4 * 'Monthly Returns'!$K$5 * 'Monthly Returns'!$N$5))</f>
        <v>7.1702357775694168</v>
      </c>
      <c r="F756" s="8">
        <f t="shared" si="15"/>
        <v>0.11910125305848986</v>
      </c>
    </row>
    <row r="757" spans="1:6" x14ac:dyDescent="0.25">
      <c r="A757">
        <v>7.0000000000000007E-2</v>
      </c>
      <c r="B757">
        <v>0.76</v>
      </c>
      <c r="C757">
        <v>0.17</v>
      </c>
      <c r="D757">
        <f>A757*'Monthly Returns'!$J$3 + B757*'Monthly Returns'!$J$4 + C757*'Monthly Returns'!$J$5</f>
        <v>0.8514496887499996</v>
      </c>
      <c r="E757">
        <f>SQRT((A757^2 * 'Monthly Returns'!$K$3^2) + (B757^2 * 'Monthly Returns'!$K$4^2) + (C757^2 * 'Monthly Returns'!$K$5^2) + (2 * A757 * B757 * 'Monthly Returns'!$K$3 * 'Monthly Returns'!$K$4 * 'Monthly Returns'!$N$3) + (2 * A757 * C757 * 'Monthly Returns'!$K$3 * 'Monthly Returns'!$K$5 * 'Monthly Returns'!$N$4) + (2 * B757 * C757 * 'Monthly Returns'!$K$4 * 'Monthly Returns'!$K$5 * 'Monthly Returns'!$N$5))</f>
        <v>7.18460445073885</v>
      </c>
      <c r="F757" s="8">
        <f t="shared" si="15"/>
        <v>0.1185103083388868</v>
      </c>
    </row>
    <row r="758" spans="1:6" x14ac:dyDescent="0.25">
      <c r="A758">
        <v>7.0000000000000007E-2</v>
      </c>
      <c r="B758">
        <v>0.77</v>
      </c>
      <c r="C758">
        <v>0.16</v>
      </c>
      <c r="D758">
        <f>A758*'Monthly Returns'!$J$3 + B758*'Monthly Returns'!$J$4 + C758*'Monthly Returns'!$J$5</f>
        <v>0.84891531166666634</v>
      </c>
      <c r="E758">
        <f>SQRT((A758^2 * 'Monthly Returns'!$K$3^2) + (B758^2 * 'Monthly Returns'!$K$4^2) + (C758^2 * 'Monthly Returns'!$K$5^2) + (2 * A758 * B758 * 'Monthly Returns'!$K$3 * 'Monthly Returns'!$K$4 * 'Monthly Returns'!$N$3) + (2 * A758 * C758 * 'Monthly Returns'!$K$3 * 'Monthly Returns'!$K$5 * 'Monthly Returns'!$N$4) + (2 * B758 * C758 * 'Monthly Returns'!$K$4 * 'Monthly Returns'!$K$5 * 'Monthly Returns'!$N$5))</f>
        <v>7.2014224967241631</v>
      </c>
      <c r="F758" s="8">
        <f t="shared" si="15"/>
        <v>0.11788161464666561</v>
      </c>
    </row>
    <row r="759" spans="1:6" x14ac:dyDescent="0.25">
      <c r="A759">
        <v>7.0000000000000007E-2</v>
      </c>
      <c r="B759">
        <v>0.78</v>
      </c>
      <c r="C759">
        <v>0.15</v>
      </c>
      <c r="D759">
        <f>A759*'Monthly Returns'!$J$3 + B759*'Monthly Returns'!$J$4 + C759*'Monthly Returns'!$J$5</f>
        <v>0.84638093458333286</v>
      </c>
      <c r="E759">
        <f>SQRT((A759^2 * 'Monthly Returns'!$K$3^2) + (B759^2 * 'Monthly Returns'!$K$4^2) + (C759^2 * 'Monthly Returns'!$K$5^2) + (2 * A759 * B759 * 'Monthly Returns'!$K$3 * 'Monthly Returns'!$K$4 * 'Monthly Returns'!$N$3) + (2 * A759 * C759 * 'Monthly Returns'!$K$3 * 'Monthly Returns'!$K$5 * 'Monthly Returns'!$N$4) + (2 * B759 * C759 * 'Monthly Returns'!$K$4 * 'Monthly Returns'!$K$5 * 'Monthly Returns'!$N$5))</f>
        <v>7.2206728006593437</v>
      </c>
      <c r="F759" s="8">
        <f t="shared" si="15"/>
        <v>0.1172163533716757</v>
      </c>
    </row>
    <row r="760" spans="1:6" x14ac:dyDescent="0.25">
      <c r="A760">
        <v>7.0000000000000007E-2</v>
      </c>
      <c r="B760">
        <v>0.79</v>
      </c>
      <c r="C760">
        <v>0.14000000000000001</v>
      </c>
      <c r="D760">
        <f>A760*'Monthly Returns'!$J$3 + B760*'Monthly Returns'!$J$4 + C760*'Monthly Returns'!$J$5</f>
        <v>0.84384655749999959</v>
      </c>
      <c r="E760">
        <f>SQRT((A760^2 * 'Monthly Returns'!$K$3^2) + (B760^2 * 'Monthly Returns'!$K$4^2) + (C760^2 * 'Monthly Returns'!$K$5^2) + (2 * A760 * B760 * 'Monthly Returns'!$K$3 * 'Monthly Returns'!$K$4 * 'Monthly Returns'!$N$3) + (2 * A760 * C760 * 'Monthly Returns'!$K$3 * 'Monthly Returns'!$K$5 * 'Monthly Returns'!$N$4) + (2 * B760 * C760 * 'Monthly Returns'!$K$4 * 'Monthly Returns'!$K$5 * 'Monthly Returns'!$N$5))</f>
        <v>7.2423359675692218</v>
      </c>
      <c r="F760" s="8">
        <f t="shared" si="15"/>
        <v>0.1165157983941504</v>
      </c>
    </row>
    <row r="761" spans="1:6" x14ac:dyDescent="0.25">
      <c r="A761">
        <v>7.0000000000000007E-2</v>
      </c>
      <c r="B761">
        <v>0.8</v>
      </c>
      <c r="C761">
        <v>0.13</v>
      </c>
      <c r="D761">
        <f>A761*'Monthly Returns'!$J$3 + B761*'Monthly Returns'!$J$4 + C761*'Monthly Returns'!$J$5</f>
        <v>0.84131218041666633</v>
      </c>
      <c r="E761">
        <f>SQRT((A761^2 * 'Monthly Returns'!$K$3^2) + (B761^2 * 'Monthly Returns'!$K$4^2) + (C761^2 * 'Monthly Returns'!$K$5^2) + (2 * A761 * B761 * 'Monthly Returns'!$K$3 * 'Monthly Returns'!$K$4 * 'Monthly Returns'!$N$3) + (2 * A761 * C761 * 'Monthly Returns'!$K$3 * 'Monthly Returns'!$K$5 * 'Monthly Returns'!$N$4) + (2 * B761 * C761 * 'Monthly Returns'!$K$4 * 'Monthly Returns'!$K$5 * 'Monthly Returns'!$N$5))</f>
        <v>7.2663904172030547</v>
      </c>
      <c r="F761" s="8">
        <f t="shared" si="15"/>
        <v>0.11578130710192425</v>
      </c>
    </row>
    <row r="762" spans="1:6" x14ac:dyDescent="0.25">
      <c r="A762">
        <v>7.0000000000000007E-2</v>
      </c>
      <c r="B762">
        <v>0.81</v>
      </c>
      <c r="C762">
        <v>0.12</v>
      </c>
      <c r="D762">
        <f>A762*'Monthly Returns'!$J$3 + B762*'Monthly Returns'!$J$4 + C762*'Monthly Returns'!$J$5</f>
        <v>0.83877780333333296</v>
      </c>
      <c r="E762">
        <f>SQRT((A762^2 * 'Monthly Returns'!$K$3^2) + (B762^2 * 'Monthly Returns'!$K$4^2) + (C762^2 * 'Monthly Returns'!$K$5^2) + (2 * A762 * B762 * 'Monthly Returns'!$K$3 * 'Monthly Returns'!$K$4 * 'Monthly Returns'!$N$3) + (2 * A762 * C762 * 'Monthly Returns'!$K$3 * 'Monthly Returns'!$K$5 * 'Monthly Returns'!$N$4) + (2 * B762 * C762 * 'Monthly Returns'!$K$4 * 'Monthly Returns'!$K$5 * 'Monthly Returns'!$N$5))</f>
        <v>7.292812487538832</v>
      </c>
      <c r="F762" s="8">
        <f t="shared" si="15"/>
        <v>0.11501431097625855</v>
      </c>
    </row>
    <row r="763" spans="1:6" x14ac:dyDescent="0.25">
      <c r="A763">
        <v>7.0000000000000007E-2</v>
      </c>
      <c r="B763">
        <v>0.82</v>
      </c>
      <c r="C763">
        <v>0.11</v>
      </c>
      <c r="D763">
        <f>A763*'Monthly Returns'!$J$3 + B763*'Monthly Returns'!$J$4 + C763*'Monthly Returns'!$J$5</f>
        <v>0.83624342624999948</v>
      </c>
      <c r="E763">
        <f>SQRT((A763^2 * 'Monthly Returns'!$K$3^2) + (B763^2 * 'Monthly Returns'!$K$4^2) + (C763^2 * 'Monthly Returns'!$K$5^2) + (2 * A763 * B763 * 'Monthly Returns'!$K$3 * 'Monthly Returns'!$K$4 * 'Monthly Returns'!$N$3) + (2 * A763 * C763 * 'Monthly Returns'!$K$3 * 'Monthly Returns'!$K$5 * 'Monthly Returns'!$N$4) + (2 * B763 * C763 * 'Monthly Returns'!$K$4 * 'Monthly Returns'!$K$5 * 'Monthly Returns'!$N$5))</f>
        <v>7.3215765458467095</v>
      </c>
      <c r="F763" s="8">
        <f t="shared" si="15"/>
        <v>0.11421630587532039</v>
      </c>
    </row>
    <row r="764" spans="1:6" x14ac:dyDescent="0.25">
      <c r="A764">
        <v>7.0000000000000007E-2</v>
      </c>
      <c r="B764">
        <v>0.83</v>
      </c>
      <c r="C764">
        <v>0.1</v>
      </c>
      <c r="D764">
        <f>A764*'Monthly Returns'!$J$3 + B764*'Monthly Returns'!$J$4 + C764*'Monthly Returns'!$J$5</f>
        <v>0.83370904916666622</v>
      </c>
      <c r="E764">
        <f>SQRT((A764^2 * 'Monthly Returns'!$K$3^2) + (B764^2 * 'Monthly Returns'!$K$4^2) + (C764^2 * 'Monthly Returns'!$K$5^2) + (2 * A764 * B764 * 'Monthly Returns'!$K$3 * 'Monthly Returns'!$K$4 * 'Monthly Returns'!$N$3) + (2 * A764 * C764 * 'Monthly Returns'!$K$3 * 'Monthly Returns'!$K$5 * 'Monthly Returns'!$N$4) + (2 * B764 * C764 * 'Monthly Returns'!$K$4 * 'Monthly Returns'!$K$5 * 'Monthly Returns'!$N$5))</f>
        <v>7.3526551061566439</v>
      </c>
      <c r="F764" s="8">
        <f t="shared" si="15"/>
        <v>0.11338884214337369</v>
      </c>
    </row>
    <row r="765" spans="1:6" x14ac:dyDescent="0.25">
      <c r="A765">
        <v>7.0000000000000007E-2</v>
      </c>
      <c r="B765">
        <v>0.84</v>
      </c>
      <c r="C765">
        <v>0.09</v>
      </c>
      <c r="D765">
        <f>A765*'Monthly Returns'!$J$3 + B765*'Monthly Returns'!$J$4 + C765*'Monthly Returns'!$J$5</f>
        <v>0.83117467208333284</v>
      </c>
      <c r="E765">
        <f>SQRT((A765^2 * 'Monthly Returns'!$K$3^2) + (B765^2 * 'Monthly Returns'!$K$4^2) + (C765^2 * 'Monthly Returns'!$K$5^2) + (2 * A765 * B765 * 'Monthly Returns'!$K$3 * 'Monthly Returns'!$K$4 * 'Monthly Returns'!$N$3) + (2 * A765 * C765 * 'Monthly Returns'!$K$3 * 'Monthly Returns'!$K$5 * 'Monthly Returns'!$N$4) + (2 * B765 * C765 * 'Monthly Returns'!$K$4 * 'Monthly Returns'!$K$5 * 'Monthly Returns'!$N$5))</f>
        <v>7.3860189519522947</v>
      </c>
      <c r="F765" s="8">
        <f t="shared" si="15"/>
        <v>0.11253351467012337</v>
      </c>
    </row>
    <row r="766" spans="1:6" x14ac:dyDescent="0.25">
      <c r="A766">
        <v>7.0000000000000007E-2</v>
      </c>
      <c r="B766">
        <v>0.85</v>
      </c>
      <c r="C766">
        <v>0.08</v>
      </c>
      <c r="D766">
        <f>A766*'Monthly Returns'!$J$3 + B766*'Monthly Returns'!$J$4 + C766*'Monthly Returns'!$J$5</f>
        <v>0.82864029499999947</v>
      </c>
      <c r="E766">
        <f>SQRT((A766^2 * 'Monthly Returns'!$K$3^2) + (B766^2 * 'Monthly Returns'!$K$4^2) + (C766^2 * 'Monthly Returns'!$K$5^2) + (2 * A766 * B766 * 'Monthly Returns'!$K$3 * 'Monthly Returns'!$K$4 * 'Monthly Returns'!$N$3) + (2 * A766 * C766 * 'Monthly Returns'!$K$3 * 'Monthly Returns'!$K$5 * 'Monthly Returns'!$N$4) + (2 * B766 * C766 * 'Monthly Returns'!$K$4 * 'Monthly Returns'!$K$5 * 'Monthly Returns'!$N$5))</f>
        <v>7.4216372629099832</v>
      </c>
      <c r="F766" s="8">
        <f t="shared" si="15"/>
        <v>0.11165195301866507</v>
      </c>
    </row>
    <row r="767" spans="1:6" x14ac:dyDescent="0.25">
      <c r="A767">
        <v>7.0000000000000007E-2</v>
      </c>
      <c r="B767">
        <v>0.86</v>
      </c>
      <c r="C767">
        <v>7.0000000000000007E-2</v>
      </c>
      <c r="D767">
        <f>A767*'Monthly Returns'!$J$3 + B767*'Monthly Returns'!$J$4 + C767*'Monthly Returns'!$J$5</f>
        <v>0.82610591791666621</v>
      </c>
      <c r="E767">
        <f>SQRT((A767^2 * 'Monthly Returns'!$K$3^2) + (B767^2 * 'Monthly Returns'!$K$4^2) + (C767^2 * 'Monthly Returns'!$K$5^2) + (2 * A767 * B767 * 'Monthly Returns'!$K$3 * 'Monthly Returns'!$K$4 * 'Monthly Returns'!$N$3) + (2 * A767 * C767 * 'Monthly Returns'!$K$3 * 'Monthly Returns'!$K$5 * 'Monthly Returns'!$N$4) + (2 * B767 * C767 * 'Monthly Returns'!$K$4 * 'Monthly Returns'!$K$5 * 'Monthly Returns'!$N$5))</f>
        <v>7.4594777445165592</v>
      </c>
      <c r="F767" s="8">
        <f t="shared" si="15"/>
        <v>0.11074581173245464</v>
      </c>
    </row>
    <row r="768" spans="1:6" x14ac:dyDescent="0.25">
      <c r="A768">
        <v>7.0000000000000007E-2</v>
      </c>
      <c r="B768">
        <v>0.87</v>
      </c>
      <c r="C768">
        <v>0.06</v>
      </c>
      <c r="D768">
        <f>A768*'Monthly Returns'!$J$3 + B768*'Monthly Returns'!$J$4 + C768*'Monthly Returns'!$J$5</f>
        <v>0.82357154083333284</v>
      </c>
      <c r="E768">
        <f>SQRT((A768^2 * 'Monthly Returns'!$K$3^2) + (B768^2 * 'Monthly Returns'!$K$4^2) + (C768^2 * 'Monthly Returns'!$K$5^2) + (2 * A768 * B768 * 'Monthly Returns'!$K$3 * 'Monthly Returns'!$K$4 * 'Monthly Returns'!$N$3) + (2 * A768 * C768 * 'Monthly Returns'!$K$3 * 'Monthly Returns'!$K$5 * 'Monthly Returns'!$N$4) + (2 * B768 * C768 * 'Monthly Returns'!$K$4 * 'Monthly Returns'!$K$5 * 'Monthly Returns'!$N$5))</f>
        <v>7.4995067594322595</v>
      </c>
      <c r="F768" s="8">
        <f t="shared" si="15"/>
        <v>0.10981676092197833</v>
      </c>
    </row>
    <row r="769" spans="1:6" x14ac:dyDescent="0.25">
      <c r="A769">
        <v>7.0000000000000007E-2</v>
      </c>
      <c r="B769">
        <v>0.88</v>
      </c>
      <c r="C769">
        <v>0.05</v>
      </c>
      <c r="D769">
        <f>A769*'Monthly Returns'!$J$3 + B769*'Monthly Returns'!$J$4 + C769*'Monthly Returns'!$J$5</f>
        <v>0.82103716374999958</v>
      </c>
      <c r="E769">
        <f>SQRT((A769^2 * 'Monthly Returns'!$K$3^2) + (B769^2 * 'Monthly Returns'!$K$4^2) + (C769^2 * 'Monthly Returns'!$K$5^2) + (2 * A769 * B769 * 'Monthly Returns'!$K$3 * 'Monthly Returns'!$K$4 * 'Monthly Returns'!$N$3) + (2 * A769 * C769 * 'Monthly Returns'!$K$3 * 'Monthly Returns'!$K$5 * 'Monthly Returns'!$N$4) + (2 * B769 * C769 * 'Monthly Returns'!$K$4 * 'Monthly Returns'!$K$5 * 'Monthly Returns'!$N$5))</f>
        <v>7.5416894595117618</v>
      </c>
      <c r="F769" s="8">
        <f t="shared" si="15"/>
        <v>0.10886647722076219</v>
      </c>
    </row>
    <row r="770" spans="1:6" x14ac:dyDescent="0.25">
      <c r="A770">
        <v>7.0000000000000007E-2</v>
      </c>
      <c r="B770">
        <v>0.89</v>
      </c>
      <c r="C770">
        <v>0.04</v>
      </c>
      <c r="D770">
        <f>A770*'Monthly Returns'!$J$3 + B770*'Monthly Returns'!$J$4 + C770*'Monthly Returns'!$J$5</f>
        <v>0.81850278666666632</v>
      </c>
      <c r="E770">
        <f>SQRT((A770^2 * 'Monthly Returns'!$K$3^2) + (B770^2 * 'Monthly Returns'!$K$4^2) + (C770^2 * 'Monthly Returns'!$K$5^2) + (2 * A770 * B770 * 'Monthly Returns'!$K$3 * 'Monthly Returns'!$K$4 * 'Monthly Returns'!$N$3) + (2 * A770 * C770 * 'Monthly Returns'!$K$3 * 'Monthly Returns'!$K$5 * 'Monthly Returns'!$N$4) + (2 * B770 * C770 * 'Monthly Returns'!$K$4 * 'Monthly Returns'!$K$5 * 'Monthly Returns'!$N$5))</f>
        <v>7.5859899174570407</v>
      </c>
      <c r="F770" s="8">
        <f t="shared" ref="F770:F833" si="16">D770/E770</f>
        <v>0.10789663518838991</v>
      </c>
    </row>
    <row r="771" spans="1:6" x14ac:dyDescent="0.25">
      <c r="A771">
        <v>7.0000000000000007E-2</v>
      </c>
      <c r="B771">
        <v>0.9</v>
      </c>
      <c r="C771">
        <v>0.03</v>
      </c>
      <c r="D771">
        <f>A771*'Monthly Returns'!$J$3 + B771*'Monthly Returns'!$J$4 + C771*'Monthly Returns'!$J$5</f>
        <v>0.81596840958333294</v>
      </c>
      <c r="E771">
        <f>SQRT((A771^2 * 'Monthly Returns'!$K$3^2) + (B771^2 * 'Monthly Returns'!$K$4^2) + (C771^2 * 'Monthly Returns'!$K$5^2) + (2 * A771 * B771 * 'Monthly Returns'!$K$3 * 'Monthly Returns'!$K$4 * 'Monthly Returns'!$N$3) + (2 * A771 * C771 * 'Monthly Returns'!$K$3 * 'Monthly Returns'!$K$5 * 'Monthly Returns'!$N$4) + (2 * B771 * C771 * 'Monthly Returns'!$K$4 * 'Monthly Returns'!$K$5 * 'Monthly Returns'!$N$5))</f>
        <v>7.6323712571465832</v>
      </c>
      <c r="F771" s="8">
        <f t="shared" si="16"/>
        <v>0.10690889922568947</v>
      </c>
    </row>
    <row r="772" spans="1:6" x14ac:dyDescent="0.25">
      <c r="A772">
        <v>7.0000000000000007E-2</v>
      </c>
      <c r="B772">
        <v>0.91</v>
      </c>
      <c r="C772">
        <v>0.02</v>
      </c>
      <c r="D772">
        <f>A772*'Monthly Returns'!$J$3 + B772*'Monthly Returns'!$J$4 + C772*'Monthly Returns'!$J$5</f>
        <v>0.81343403249999957</v>
      </c>
      <c r="E772">
        <f>SQRT((A772^2 * 'Monthly Returns'!$K$3^2) + (B772^2 * 'Monthly Returns'!$K$4^2) + (C772^2 * 'Monthly Returns'!$K$5^2) + (2 * A772 * B772 * 'Monthly Returns'!$K$3 * 'Monthly Returns'!$K$4 * 'Monthly Returns'!$N$3) + (2 * A772 * C772 * 'Monthly Returns'!$K$3 * 'Monthly Returns'!$K$5 * 'Monthly Returns'!$N$4) + (2 * B772 * C772 * 'Monthly Returns'!$K$4 * 'Monthly Returns'!$K$5 * 'Monthly Returns'!$N$5))</f>
        <v>7.6807957817652701</v>
      </c>
      <c r="F772" s="8">
        <f t="shared" si="16"/>
        <v>0.10590491605455089</v>
      </c>
    </row>
    <row r="773" spans="1:6" x14ac:dyDescent="0.25">
      <c r="A773">
        <v>7.0000000000000007E-2</v>
      </c>
      <c r="B773">
        <v>0.92</v>
      </c>
      <c r="C773">
        <v>0.01</v>
      </c>
      <c r="D773">
        <f>A773*'Monthly Returns'!$J$3 + B773*'Monthly Returns'!$J$4 + C773*'Monthly Returns'!$J$5</f>
        <v>0.8108996554166662</v>
      </c>
      <c r="E773">
        <f>SQRT((A773^2 * 'Monthly Returns'!$K$3^2) + (B773^2 * 'Monthly Returns'!$K$4^2) + (C773^2 * 'Monthly Returns'!$K$5^2) + (2 * A773 * B773 * 'Monthly Returns'!$K$3 * 'Monthly Returns'!$K$4 * 'Monthly Returns'!$N$3) + (2 * A773 * C773 * 'Monthly Returns'!$K$3 * 'Monthly Returns'!$K$5 * 'Monthly Returns'!$N$4) + (2 * B773 * C773 * 'Monthly Returns'!$K$4 * 'Monthly Returns'!$K$5 * 'Monthly Returns'!$N$5))</f>
        <v>7.731225098945016</v>
      </c>
      <c r="F773" s="8">
        <f t="shared" si="16"/>
        <v>0.10488630780228085</v>
      </c>
    </row>
    <row r="774" spans="1:6" x14ac:dyDescent="0.25">
      <c r="A774">
        <v>0.08</v>
      </c>
      <c r="B774">
        <v>0</v>
      </c>
      <c r="C774">
        <v>0.92</v>
      </c>
      <c r="D774">
        <f>A774*'Monthly Returns'!$J$3 + B774*'Monthly Returns'!$J$4 + C774*'Monthly Returns'!$J$5</f>
        <v>1.0391031049999999</v>
      </c>
      <c r="E774">
        <f>SQRT((A774^2 * 'Monthly Returns'!$K$3^2) + (B774^2 * 'Monthly Returns'!$K$4^2) + (C774^2 * 'Monthly Returns'!$K$5^2) + (2 * A774 * B774 * 'Monthly Returns'!$K$3 * 'Monthly Returns'!$K$4 * 'Monthly Returns'!$N$3) + (2 * A774 * C774 * 'Monthly Returns'!$K$3 * 'Monthly Returns'!$K$5 * 'Monthly Returns'!$N$4) + (2 * B774 * C774 * 'Monthly Returns'!$K$4 * 'Monthly Returns'!$K$5 * 'Monthly Returns'!$N$5))</f>
        <v>11.613332164871139</v>
      </c>
      <c r="F774" s="8">
        <f t="shared" si="16"/>
        <v>8.9475018043757973E-2</v>
      </c>
    </row>
    <row r="775" spans="1:6" x14ac:dyDescent="0.25">
      <c r="A775">
        <v>0.08</v>
      </c>
      <c r="B775">
        <v>0.01</v>
      </c>
      <c r="C775">
        <v>0.91</v>
      </c>
      <c r="D775">
        <f>A775*'Monthly Returns'!$J$3 + B775*'Monthly Returns'!$J$4 + C775*'Monthly Returns'!$J$5</f>
        <v>1.0365687279166664</v>
      </c>
      <c r="E775">
        <f>SQRT((A775^2 * 'Monthly Returns'!$K$3^2) + (B775^2 * 'Monthly Returns'!$K$4^2) + (C775^2 * 'Monthly Returns'!$K$5^2) + (2 * A775 * B775 * 'Monthly Returns'!$K$3 * 'Monthly Returns'!$K$4 * 'Monthly Returns'!$N$3) + (2 * A775 * C775 * 'Monthly Returns'!$K$3 * 'Monthly Returns'!$K$5 * 'Monthly Returns'!$N$4) + (2 * B775 * C775 * 'Monthly Returns'!$K$4 * 'Monthly Returns'!$K$5 * 'Monthly Returns'!$N$5))</f>
        <v>11.50773603525854</v>
      </c>
      <c r="F775" s="8">
        <f t="shared" si="16"/>
        <v>9.0075817236398598E-2</v>
      </c>
    </row>
    <row r="776" spans="1:6" x14ac:dyDescent="0.25">
      <c r="A776">
        <v>0.08</v>
      </c>
      <c r="B776">
        <v>0.02</v>
      </c>
      <c r="C776">
        <v>0.9</v>
      </c>
      <c r="D776">
        <f>A776*'Monthly Returns'!$J$3 + B776*'Monthly Returns'!$J$4 + C776*'Monthly Returns'!$J$5</f>
        <v>1.0340343508333332</v>
      </c>
      <c r="E776">
        <f>SQRT((A776^2 * 'Monthly Returns'!$K$3^2) + (B776^2 * 'Monthly Returns'!$K$4^2) + (C776^2 * 'Monthly Returns'!$K$5^2) + (2 * A776 * B776 * 'Monthly Returns'!$K$3 * 'Monthly Returns'!$K$4 * 'Monthly Returns'!$N$3) + (2 * A776 * C776 * 'Monthly Returns'!$K$3 * 'Monthly Returns'!$K$5 * 'Monthly Returns'!$N$4) + (2 * B776 * C776 * 'Monthly Returns'!$K$4 * 'Monthly Returns'!$K$5 * 'Monthly Returns'!$N$5))</f>
        <v>11.402726787828151</v>
      </c>
      <c r="F776" s="8">
        <f t="shared" si="16"/>
        <v>9.0683076958146008E-2</v>
      </c>
    </row>
    <row r="777" spans="1:6" x14ac:dyDescent="0.25">
      <c r="A777">
        <v>0.08</v>
      </c>
      <c r="B777">
        <v>0.03</v>
      </c>
      <c r="C777">
        <v>0.89</v>
      </c>
      <c r="D777">
        <f>A777*'Monthly Returns'!$J$3 + B777*'Monthly Returns'!$J$4 + C777*'Monthly Returns'!$J$5</f>
        <v>1.0314999737499997</v>
      </c>
      <c r="E777">
        <f>SQRT((A777^2 * 'Monthly Returns'!$K$3^2) + (B777^2 * 'Monthly Returns'!$K$4^2) + (C777^2 * 'Monthly Returns'!$K$5^2) + (2 * A777 * B777 * 'Monthly Returns'!$K$3 * 'Monthly Returns'!$K$4 * 'Monthly Returns'!$N$3) + (2 * A777 * C777 * 'Monthly Returns'!$K$3 * 'Monthly Returns'!$K$5 * 'Monthly Returns'!$N$4) + (2 * B777 * C777 * 'Monthly Returns'!$K$4 * 'Monthly Returns'!$K$5 * 'Monthly Returns'!$N$5))</f>
        <v>11.29832078645441</v>
      </c>
      <c r="F777" s="8">
        <f t="shared" si="16"/>
        <v>9.1296750485848135E-2</v>
      </c>
    </row>
    <row r="778" spans="1:6" x14ac:dyDescent="0.25">
      <c r="A778">
        <v>0.08</v>
      </c>
      <c r="B778">
        <v>0.04</v>
      </c>
      <c r="C778">
        <v>0.88</v>
      </c>
      <c r="D778">
        <f>A778*'Monthly Returns'!$J$3 + B778*'Monthly Returns'!$J$4 + C778*'Monthly Returns'!$J$5</f>
        <v>1.0289655966666664</v>
      </c>
      <c r="E778">
        <f>SQRT((A778^2 * 'Monthly Returns'!$K$3^2) + (B778^2 * 'Monthly Returns'!$K$4^2) + (C778^2 * 'Monthly Returns'!$K$5^2) + (2 * A778 * B778 * 'Monthly Returns'!$K$3 * 'Monthly Returns'!$K$4 * 'Monthly Returns'!$N$3) + (2 * A778 * C778 * 'Monthly Returns'!$K$3 * 'Monthly Returns'!$K$5 * 'Monthly Returns'!$N$4) + (2 * B778 * C778 * 'Monthly Returns'!$K$4 * 'Monthly Returns'!$K$5 * 'Monthly Returns'!$N$5))</f>
        <v>11.194534909700817</v>
      </c>
      <c r="F778" s="8">
        <f t="shared" si="16"/>
        <v>9.191677947915447E-2</v>
      </c>
    </row>
    <row r="779" spans="1:6" x14ac:dyDescent="0.25">
      <c r="A779">
        <v>0.08</v>
      </c>
      <c r="B779">
        <v>0.05</v>
      </c>
      <c r="C779">
        <v>0.87</v>
      </c>
      <c r="D779">
        <f>A779*'Monthly Returns'!$J$3 + B779*'Monthly Returns'!$J$4 + C779*'Monthly Returns'!$J$5</f>
        <v>1.0264312195833332</v>
      </c>
      <c r="E779">
        <f>SQRT((A779^2 * 'Monthly Returns'!$K$3^2) + (B779^2 * 'Monthly Returns'!$K$4^2) + (C779^2 * 'Monthly Returns'!$K$5^2) + (2 * A779 * B779 * 'Monthly Returns'!$K$3 * 'Monthly Returns'!$K$4 * 'Monthly Returns'!$N$3) + (2 * A779 * C779 * 'Monthly Returns'!$K$3 * 'Monthly Returns'!$K$5 * 'Monthly Returns'!$N$4) + (2 * B779 * C779 * 'Monthly Returns'!$K$4 * 'Monthly Returns'!$K$5 * 'Monthly Returns'!$N$5))</f>
        <v>11.091386565732041</v>
      </c>
      <c r="F779" s="8">
        <f t="shared" si="16"/>
        <v>9.2543093102046961E-2</v>
      </c>
    </row>
    <row r="780" spans="1:6" x14ac:dyDescent="0.25">
      <c r="A780">
        <v>0.08</v>
      </c>
      <c r="B780">
        <v>0.06</v>
      </c>
      <c r="C780">
        <v>0.86</v>
      </c>
      <c r="D780">
        <f>A780*'Monthly Returns'!$J$3 + B780*'Monthly Returns'!$J$4 + C780*'Monthly Returns'!$J$5</f>
        <v>1.0238968424999997</v>
      </c>
      <c r="E780">
        <f>SQRT((A780^2 * 'Monthly Returns'!$K$3^2) + (B780^2 * 'Monthly Returns'!$K$4^2) + (C780^2 * 'Monthly Returns'!$K$5^2) + (2 * A780 * B780 * 'Monthly Returns'!$K$3 * 'Monthly Returns'!$K$4 * 'Monthly Returns'!$N$3) + (2 * A780 * C780 * 'Monthly Returns'!$K$3 * 'Monthly Returns'!$K$5 * 'Monthly Returns'!$N$4) + (2 * B780 * C780 * 'Monthly Returns'!$K$4 * 'Monthly Returns'!$K$5 * 'Monthly Returns'!$N$5))</f>
        <v>10.988893707357464</v>
      </c>
      <c r="F780" s="8">
        <f t="shared" si="16"/>
        <v>9.3175607096323401E-2</v>
      </c>
    </row>
    <row r="781" spans="1:6" x14ac:dyDescent="0.25">
      <c r="A781">
        <v>0.08</v>
      </c>
      <c r="B781">
        <v>7.0000000000000007E-2</v>
      </c>
      <c r="C781">
        <v>0.85</v>
      </c>
      <c r="D781">
        <f>A781*'Monthly Returns'!$J$3 + B781*'Monthly Returns'!$J$4 + C781*'Monthly Returns'!$J$5</f>
        <v>1.0213624654166664</v>
      </c>
      <c r="E781">
        <f>SQRT((A781^2 * 'Monthly Returns'!$K$3^2) + (B781^2 * 'Monthly Returns'!$K$4^2) + (C781^2 * 'Monthly Returns'!$K$5^2) + (2 * A781 * B781 * 'Monthly Returns'!$K$3 * 'Monthly Returns'!$K$4 * 'Monthly Returns'!$N$3) + (2 * A781 * C781 * 'Monthly Returns'!$K$3 * 'Monthly Returns'!$K$5 * 'Monthly Returns'!$N$4) + (2 * B781 * C781 * 'Monthly Returns'!$K$4 * 'Monthly Returns'!$K$5 * 'Monthly Returns'!$N$5))</f>
        <v>10.887074847166625</v>
      </c>
      <c r="F781" s="8">
        <f t="shared" si="16"/>
        <v>9.381422280590615E-2</v>
      </c>
    </row>
    <row r="782" spans="1:6" x14ac:dyDescent="0.25">
      <c r="A782">
        <v>0.08</v>
      </c>
      <c r="B782">
        <v>0.08</v>
      </c>
      <c r="C782">
        <v>0.84</v>
      </c>
      <c r="D782">
        <f>A782*'Monthly Returns'!$J$3 + B782*'Monthly Returns'!$J$4 + C782*'Monthly Returns'!$J$5</f>
        <v>1.0188280883333332</v>
      </c>
      <c r="E782">
        <f>SQRT((A782^2 * 'Monthly Returns'!$K$3^2) + (B782^2 * 'Monthly Returns'!$K$4^2) + (C782^2 * 'Monthly Returns'!$K$5^2) + (2 * A782 * B782 * 'Monthly Returns'!$K$3 * 'Monthly Returns'!$K$4 * 'Monthly Returns'!$N$3) + (2 * A782 * C782 * 'Monthly Returns'!$K$3 * 'Monthly Returns'!$K$5 * 'Monthly Returns'!$N$4) + (2 * B782 * C782 * 'Monthly Returns'!$K$4 * 'Monthly Returns'!$K$5 * 'Monthly Returns'!$N$5))</f>
        <v>10.785949072711416</v>
      </c>
      <c r="F782" s="8">
        <f t="shared" si="16"/>
        <v>9.4458826151050612E-2</v>
      </c>
    </row>
    <row r="783" spans="1:6" x14ac:dyDescent="0.25">
      <c r="A783">
        <v>0.08</v>
      </c>
      <c r="B783">
        <v>0.09</v>
      </c>
      <c r="C783">
        <v>0.83</v>
      </c>
      <c r="D783">
        <f>A783*'Monthly Returns'!$J$3 + B783*'Monthly Returns'!$J$4 + C783*'Monthly Returns'!$J$5</f>
        <v>1.0162937112499997</v>
      </c>
      <c r="E783">
        <f>SQRT((A783^2 * 'Monthly Returns'!$K$3^2) + (B783^2 * 'Monthly Returns'!$K$4^2) + (C783^2 * 'Monthly Returns'!$K$5^2) + (2 * A783 * B783 * 'Monthly Returns'!$K$3 * 'Monthly Returns'!$K$4 * 'Monthly Returns'!$N$3) + (2 * A783 * C783 * 'Monthly Returns'!$K$3 * 'Monthly Returns'!$K$5 * 'Monthly Returns'!$N$4) + (2 * B783 * C783 * 'Monthly Returns'!$K$4 * 'Monthly Returns'!$K$5 * 'Monthly Returns'!$N$5))</f>
        <v>10.685536061683976</v>
      </c>
      <c r="F783" s="8">
        <f t="shared" si="16"/>
        <v>9.5109286551772476E-2</v>
      </c>
    </row>
    <row r="784" spans="1:6" x14ac:dyDescent="0.25">
      <c r="A784">
        <v>0.08</v>
      </c>
      <c r="B784">
        <v>0.1</v>
      </c>
      <c r="C784">
        <v>0.82</v>
      </c>
      <c r="D784">
        <f>A784*'Monthly Returns'!$J$3 + B784*'Monthly Returns'!$J$4 + C784*'Monthly Returns'!$J$5</f>
        <v>1.0137593341666664</v>
      </c>
      <c r="E784">
        <f>SQRT((A784^2 * 'Monthly Returns'!$K$3^2) + (B784^2 * 'Monthly Returns'!$K$4^2) + (C784^2 * 'Monthly Returns'!$K$5^2) + (2 * A784 * B784 * 'Monthly Returns'!$K$3 * 'Monthly Returns'!$K$4 * 'Monthly Returns'!$N$3) + (2 * A784 * C784 * 'Monthly Returns'!$K$3 * 'Monthly Returns'!$K$5 * 'Monthly Returns'!$N$4) + (2 * B784 * C784 * 'Monthly Returns'!$K$4 * 'Monthly Returns'!$K$5 * 'Monthly Returns'!$N$5))</f>
        <v>10.585856097032567</v>
      </c>
      <c r="F784" s="8">
        <f t="shared" si="16"/>
        <v>9.5765455800107091E-2</v>
      </c>
    </row>
    <row r="785" spans="1:6" x14ac:dyDescent="0.25">
      <c r="A785">
        <v>0.08</v>
      </c>
      <c r="B785">
        <v>0.11</v>
      </c>
      <c r="C785">
        <v>0.81</v>
      </c>
      <c r="D785">
        <f>A785*'Monthly Returns'!$J$3 + B785*'Monthly Returns'!$J$4 + C785*'Monthly Returns'!$J$5</f>
        <v>1.0112249570833332</v>
      </c>
      <c r="E785">
        <f>SQRT((A785^2 * 'Monthly Returns'!$K$3^2) + (B785^2 * 'Monthly Returns'!$K$4^2) + (C785^2 * 'Monthly Returns'!$K$5^2) + (2 * A785 * B785 * 'Monthly Returns'!$K$3 * 'Monthly Returns'!$K$4 * 'Monthly Returns'!$N$3) + (2 * A785 * C785 * 'Monthly Returns'!$K$3 * 'Monthly Returns'!$K$5 * 'Monthly Returns'!$N$4) + (2 * B785 * C785 * 'Monthly Returns'!$K$4 * 'Monthly Returns'!$K$5 * 'Monthly Returns'!$N$5))</f>
        <v>10.486930081950716</v>
      </c>
      <c r="F785" s="8">
        <f t="shared" si="16"/>
        <v>9.6427166881161389E-2</v>
      </c>
    </row>
    <row r="786" spans="1:6" x14ac:dyDescent="0.25">
      <c r="A786">
        <v>0.08</v>
      </c>
      <c r="B786">
        <v>0.12</v>
      </c>
      <c r="C786">
        <v>0.8</v>
      </c>
      <c r="D786">
        <f>A786*'Monthly Returns'!$J$3 + B786*'Monthly Returns'!$J$4 + C786*'Monthly Returns'!$J$5</f>
        <v>1.0086905799999997</v>
      </c>
      <c r="E786">
        <f>SQRT((A786^2 * 'Monthly Returns'!$K$3^2) + (B786^2 * 'Monthly Returns'!$K$4^2) + (C786^2 * 'Monthly Returns'!$K$5^2) + (2 * A786 * B786 * 'Monthly Returns'!$K$3 * 'Monthly Returns'!$K$4 * 'Monthly Returns'!$N$3) + (2 * A786 * C786 * 'Monthly Returns'!$K$3 * 'Monthly Returns'!$K$5 * 'Monthly Returns'!$N$4) + (2 * B786 * C786 * 'Monthly Returns'!$K$4 * 'Monthly Returns'!$K$5 * 'Monthly Returns'!$N$5))</f>
        <v>10.388779554667259</v>
      </c>
      <c r="F786" s="8">
        <f t="shared" si="16"/>
        <v>9.7094232743328901E-2</v>
      </c>
    </row>
    <row r="787" spans="1:6" x14ac:dyDescent="0.25">
      <c r="A787">
        <v>0.08</v>
      </c>
      <c r="B787">
        <v>0.13</v>
      </c>
      <c r="C787">
        <v>0.79</v>
      </c>
      <c r="D787">
        <f>A787*'Monthly Returns'!$J$3 + B787*'Monthly Returns'!$J$4 + C787*'Monthly Returns'!$J$5</f>
        <v>1.0061562029166664</v>
      </c>
      <c r="E787">
        <f>SQRT((A787^2 * 'Monthly Returns'!$K$3^2) + (B787^2 * 'Monthly Returns'!$K$4^2) + (C787^2 * 'Monthly Returns'!$K$5^2) + (2 * A787 * B787 * 'Monthly Returns'!$K$3 * 'Monthly Returns'!$K$4 * 'Monthly Returns'!$N$3) + (2 * A787 * C787 * 'Monthly Returns'!$K$3 * 'Monthly Returns'!$K$5 * 'Monthly Returns'!$N$4) + (2 * B787 * C787 * 'Monthly Returns'!$K$4 * 'Monthly Returns'!$K$5 * 'Monthly Returns'!$N$5))</f>
        <v>10.291426702956713</v>
      </c>
      <c r="F787" s="8">
        <f t="shared" si="16"/>
        <v>9.7766445018512269E-2</v>
      </c>
    </row>
    <row r="788" spans="1:6" x14ac:dyDescent="0.25">
      <c r="A788">
        <v>0.08</v>
      </c>
      <c r="B788">
        <v>0.14000000000000001</v>
      </c>
      <c r="C788">
        <v>0.78</v>
      </c>
      <c r="D788">
        <f>A788*'Monthly Returns'!$J$3 + B788*'Monthly Returns'!$J$4 + C788*'Monthly Returns'!$J$5</f>
        <v>1.0036218258333331</v>
      </c>
      <c r="E788">
        <f>SQRT((A788^2 * 'Monthly Returns'!$K$3^2) + (B788^2 * 'Monthly Returns'!$K$4^2) + (C788^2 * 'Monthly Returns'!$K$5^2) + (2 * A788 * B788 * 'Monthly Returns'!$K$3 * 'Monthly Returns'!$K$4 * 'Monthly Returns'!$N$3) + (2 * A788 * C788 * 'Monthly Returns'!$K$3 * 'Monthly Returns'!$K$5 * 'Monthly Returns'!$N$4) + (2 * B788 * C788 * 'Monthly Returns'!$K$4 * 'Monthly Returns'!$K$5 * 'Monthly Returns'!$N$5))</f>
        <v>10.194894378280576</v>
      </c>
      <c r="F788" s="8">
        <f t="shared" si="16"/>
        <v>9.8443572693746664E-2</v>
      </c>
    </row>
    <row r="789" spans="1:6" x14ac:dyDescent="0.25">
      <c r="A789">
        <v>0.08</v>
      </c>
      <c r="B789">
        <v>0.15</v>
      </c>
      <c r="C789">
        <v>0.77</v>
      </c>
      <c r="D789">
        <f>A789*'Monthly Returns'!$J$3 + B789*'Monthly Returns'!$J$4 + C789*'Monthly Returns'!$J$5</f>
        <v>1.0010874487499997</v>
      </c>
      <c r="E789">
        <f>SQRT((A789^2 * 'Monthly Returns'!$K$3^2) + (B789^2 * 'Monthly Returns'!$K$4^2) + (C789^2 * 'Monthly Returns'!$K$5^2) + (2 * A789 * B789 * 'Monthly Returns'!$K$3 * 'Monthly Returns'!$K$4 * 'Monthly Returns'!$N$3) + (2 * A789 * C789 * 'Monthly Returns'!$K$3 * 'Monthly Returns'!$K$5 * 'Monthly Returns'!$N$4) + (2 * B789 * C789 * 'Monthly Returns'!$K$4 * 'Monthly Returns'!$K$5 * 'Monthly Returns'!$N$5))</f>
        <v>10.099206109460866</v>
      </c>
      <c r="F789" s="8">
        <f t="shared" si="16"/>
        <v>9.9125360736245186E-2</v>
      </c>
    </row>
    <row r="790" spans="1:6" x14ac:dyDescent="0.25">
      <c r="A790">
        <v>0.08</v>
      </c>
      <c r="B790">
        <v>0.16</v>
      </c>
      <c r="C790">
        <v>0.76</v>
      </c>
      <c r="D790">
        <f>A790*'Monthly Returns'!$J$3 + B790*'Monthly Returns'!$J$4 + C790*'Monthly Returns'!$J$5</f>
        <v>0.9985530716666664</v>
      </c>
      <c r="E790">
        <f>SQRT((A790^2 * 'Monthly Returns'!$K$3^2) + (B790^2 * 'Monthly Returns'!$K$4^2) + (C790^2 * 'Monthly Returns'!$K$5^2) + (2 * A790 * B790 * 'Monthly Returns'!$K$3 * 'Monthly Returns'!$K$4 * 'Monthly Returns'!$N$3) + (2 * A790 * C790 * 'Monthly Returns'!$K$3 * 'Monthly Returns'!$K$5 * 'Monthly Returns'!$N$4) + (2 * B790 * C790 * 'Monthly Returns'!$K$4 * 'Monthly Returns'!$K$5 * 'Monthly Returns'!$N$5))</f>
        <v>10.004386115777164</v>
      </c>
      <c r="F790" s="8">
        <f t="shared" si="16"/>
        <v>9.9811528674600386E-2</v>
      </c>
    </row>
    <row r="791" spans="1:6" x14ac:dyDescent="0.25">
      <c r="A791">
        <v>0.08</v>
      </c>
      <c r="B791">
        <v>0.17</v>
      </c>
      <c r="C791">
        <v>0.75</v>
      </c>
      <c r="D791">
        <f>A791*'Monthly Returns'!$J$3 + B791*'Monthly Returns'!$J$4 + C791*'Monthly Returns'!$J$5</f>
        <v>0.99601869458333314</v>
      </c>
      <c r="E791">
        <f>SQRT((A791^2 * 'Monthly Returns'!$K$3^2) + (B791^2 * 'Monthly Returns'!$K$4^2) + (C791^2 * 'Monthly Returns'!$K$5^2) + (2 * A791 * B791 * 'Monthly Returns'!$K$3 * 'Monthly Returns'!$K$4 * 'Monthly Returns'!$N$3) + (2 * A791 * C791 * 'Monthly Returns'!$K$3 * 'Monthly Returns'!$K$5 * 'Monthly Returns'!$N$4) + (2 * B791 * C791 * 'Monthly Returns'!$K$4 * 'Monthly Returns'!$K$5 * 'Monthly Returns'!$N$5))</f>
        <v>9.91045931936792</v>
      </c>
      <c r="F791" s="8">
        <f t="shared" si="16"/>
        <v>0.10050176913968285</v>
      </c>
    </row>
    <row r="792" spans="1:6" x14ac:dyDescent="0.25">
      <c r="A792">
        <v>0.08</v>
      </c>
      <c r="B792">
        <v>0.18</v>
      </c>
      <c r="C792">
        <v>0.74</v>
      </c>
      <c r="D792">
        <f>A792*'Monthly Returns'!$J$3 + B792*'Monthly Returns'!$J$4 + C792*'Monthly Returns'!$J$5</f>
        <v>0.99348431749999977</v>
      </c>
      <c r="E792">
        <f>SQRT((A792^2 * 'Monthly Returns'!$K$3^2) + (B792^2 * 'Monthly Returns'!$K$4^2) + (C792^2 * 'Monthly Returns'!$K$5^2) + (2 * A792 * B792 * 'Monthly Returns'!$K$3 * 'Monthly Returns'!$K$4 * 'Monthly Returns'!$N$3) + (2 * A792 * C792 * 'Monthly Returns'!$K$3 * 'Monthly Returns'!$K$5 * 'Monthly Returns'!$N$4) + (2 * B792 * C792 * 'Monthly Returns'!$K$4 * 'Monthly Returns'!$K$5 * 'Monthly Returns'!$N$5))</f>
        <v>9.8174513568057176</v>
      </c>
      <c r="F792" s="8">
        <f t="shared" si="16"/>
        <v>0.10119574636968179</v>
      </c>
    </row>
    <row r="793" spans="1:6" x14ac:dyDescent="0.25">
      <c r="A793">
        <v>0.08</v>
      </c>
      <c r="B793">
        <v>0.19</v>
      </c>
      <c r="C793">
        <v>0.73</v>
      </c>
      <c r="D793">
        <f>A793*'Monthly Returns'!$J$3 + B793*'Monthly Returns'!$J$4 + C793*'Monthly Returns'!$J$5</f>
        <v>0.99094994041666651</v>
      </c>
      <c r="E793">
        <f>SQRT((A793^2 * 'Monthly Returns'!$K$3^2) + (B793^2 * 'Monthly Returns'!$K$4^2) + (C793^2 * 'Monthly Returns'!$K$5^2) + (2 * A793 * B793 * 'Monthly Returns'!$K$3 * 'Monthly Returns'!$K$4 * 'Monthly Returns'!$N$3) + (2 * A793 * C793 * 'Monthly Returns'!$K$3 * 'Monthly Returns'!$K$5 * 'Monthly Returns'!$N$4) + (2 * B793 * C793 * 'Monthly Returns'!$K$4 * 'Monthly Returns'!$K$5 * 'Monthly Returns'!$N$5))</f>
        <v>9.7253885897045151</v>
      </c>
      <c r="F793" s="8">
        <f t="shared" si="16"/>
        <v>0.10189309468474148</v>
      </c>
    </row>
    <row r="794" spans="1:6" x14ac:dyDescent="0.25">
      <c r="A794">
        <v>0.08</v>
      </c>
      <c r="B794">
        <v>0.2</v>
      </c>
      <c r="C794">
        <v>0.72</v>
      </c>
      <c r="D794">
        <f>A794*'Monthly Returns'!$J$3 + B794*'Monthly Returns'!$J$4 + C794*'Monthly Returns'!$J$5</f>
        <v>0.98841556333333314</v>
      </c>
      <c r="E794">
        <f>SQRT((A794^2 * 'Monthly Returns'!$K$3^2) + (B794^2 * 'Monthly Returns'!$K$4^2) + (C794^2 * 'Monthly Returns'!$K$5^2) + (2 * A794 * B794 * 'Monthly Returns'!$K$3 * 'Monthly Returns'!$K$4 * 'Monthly Returns'!$N$3) + (2 * A794 * C794 * 'Monthly Returns'!$K$3 * 'Monthly Returns'!$K$5 * 'Monthly Returns'!$N$4) + (2 * B794 * C794 * 'Monthly Returns'!$K$4 * 'Monthly Returns'!$K$5 * 'Monthly Returns'!$N$5))</f>
        <v>9.6342981142048707</v>
      </c>
      <c r="F794" s="8">
        <f t="shared" si="16"/>
        <v>0.10259341693776394</v>
      </c>
    </row>
    <row r="795" spans="1:6" x14ac:dyDescent="0.25">
      <c r="A795">
        <v>0.08</v>
      </c>
      <c r="B795">
        <v>0.21</v>
      </c>
      <c r="C795">
        <v>0.71</v>
      </c>
      <c r="D795">
        <f>A795*'Monthly Returns'!$J$3 + B795*'Monthly Returns'!$J$4 + C795*'Monthly Returns'!$J$5</f>
        <v>0.98588118624999976</v>
      </c>
      <c r="E795">
        <f>SQRT((A795^2 * 'Monthly Returns'!$K$3^2) + (B795^2 * 'Monthly Returns'!$K$4^2) + (C795^2 * 'Monthly Returns'!$K$5^2) + (2 * A795 * B795 * 'Monthly Returns'!$K$3 * 'Monthly Returns'!$K$4 * 'Monthly Returns'!$N$3) + (2 * A795 * C795 * 'Monthly Returns'!$K$3 * 'Monthly Returns'!$K$5 * 'Monthly Returns'!$N$4) + (2 * B795 * C795 * 'Monthly Returns'!$K$4 * 'Monthly Returns'!$K$5 * 'Monthly Returns'!$N$5))</f>
        <v>9.5442077691706118</v>
      </c>
      <c r="F795" s="8">
        <f t="shared" si="16"/>
        <v>0.10329628294917897</v>
      </c>
    </row>
    <row r="796" spans="1:6" x14ac:dyDescent="0.25">
      <c r="A796">
        <v>0.08</v>
      </c>
      <c r="B796">
        <v>0.22</v>
      </c>
      <c r="C796">
        <v>0.7</v>
      </c>
      <c r="D796">
        <f>A796*'Monthly Returns'!$J$3 + B796*'Monthly Returns'!$J$4 + C796*'Monthly Returns'!$J$5</f>
        <v>0.98334680916666639</v>
      </c>
      <c r="E796">
        <f>SQRT((A796^2 * 'Monthly Returns'!$K$3^2) + (B796^2 * 'Monthly Returns'!$K$4^2) + (C796^2 * 'Monthly Returns'!$K$5^2) + (2 * A796 * B796 * 'Monthly Returns'!$K$3 * 'Monthly Returns'!$K$4 * 'Monthly Returns'!$N$3) + (2 * A796 * C796 * 'Monthly Returns'!$K$3 * 'Monthly Returns'!$K$5 * 'Monthly Returns'!$N$4) + (2 * B796 * C796 * 'Monthly Returns'!$K$4 * 'Monthly Returns'!$K$5 * 'Monthly Returns'!$N$5))</f>
        <v>9.4551461429176324</v>
      </c>
      <c r="F796" s="8">
        <f t="shared" si="16"/>
        <v>0.10400122793482587</v>
      </c>
    </row>
    <row r="797" spans="1:6" x14ac:dyDescent="0.25">
      <c r="A797">
        <v>0.08</v>
      </c>
      <c r="B797">
        <v>0.23</v>
      </c>
      <c r="C797">
        <v>0.69</v>
      </c>
      <c r="D797">
        <f>A797*'Monthly Returns'!$J$3 + B797*'Monthly Returns'!$J$4 + C797*'Monthly Returns'!$J$5</f>
        <v>0.98081243208333313</v>
      </c>
      <c r="E797">
        <f>SQRT((A797^2 * 'Monthly Returns'!$K$3^2) + (B797^2 * 'Monthly Returns'!$K$4^2) + (C797^2 * 'Monthly Returns'!$K$5^2) + (2 * A797 * B797 * 'Monthly Returns'!$K$3 * 'Monthly Returns'!$K$4 * 'Monthly Returns'!$N$3) + (2 * A797 * C797 * 'Monthly Returns'!$K$3 * 'Monthly Returns'!$K$5 * 'Monthly Returns'!$N$4) + (2 * B797 * C797 * 'Monthly Returns'!$K$4 * 'Monthly Returns'!$K$5 * 'Monthly Returns'!$N$5))</f>
        <v>9.367142578282456</v>
      </c>
      <c r="F797" s="8">
        <f t="shared" si="16"/>
        <v>0.10470775093755147</v>
      </c>
    </row>
    <row r="798" spans="1:6" x14ac:dyDescent="0.25">
      <c r="A798">
        <v>0.08</v>
      </c>
      <c r="B798">
        <v>0.24</v>
      </c>
      <c r="C798">
        <v>0.68</v>
      </c>
      <c r="D798">
        <f>A798*'Monthly Returns'!$J$3 + B798*'Monthly Returns'!$J$4 + C798*'Monthly Returns'!$J$5</f>
        <v>0.97827805499999987</v>
      </c>
      <c r="E798">
        <f>SQRT((A798^2 * 'Monthly Returns'!$K$3^2) + (B798^2 * 'Monthly Returns'!$K$4^2) + (C798^2 * 'Monthly Returns'!$K$5^2) + (2 * A798 * B798 * 'Monthly Returns'!$K$3 * 'Monthly Returns'!$K$4 * 'Monthly Returns'!$N$3) + (2 * A798 * C798 * 'Monthly Returns'!$K$3 * 'Monthly Returns'!$K$5 * 'Monthly Returns'!$N$4) + (2 * B798 * C798 * 'Monthly Returns'!$K$4 * 'Monthly Returns'!$K$5 * 'Monthly Returns'!$N$5))</f>
        <v>9.2802271758250843</v>
      </c>
      <c r="F798" s="8">
        <f t="shared" si="16"/>
        <v>0.10541531327470152</v>
      </c>
    </row>
    <row r="799" spans="1:6" x14ac:dyDescent="0.25">
      <c r="A799">
        <v>0.08</v>
      </c>
      <c r="B799">
        <v>0.25</v>
      </c>
      <c r="C799">
        <v>0.67</v>
      </c>
      <c r="D799">
        <f>A799*'Monthly Returns'!$J$3 + B799*'Monthly Returns'!$J$4 + C799*'Monthly Returns'!$J$5</f>
        <v>0.9757436779166665</v>
      </c>
      <c r="E799">
        <f>SQRT((A799^2 * 'Monthly Returns'!$K$3^2) + (B799^2 * 'Monthly Returns'!$K$4^2) + (C799^2 * 'Monthly Returns'!$K$5^2) + (2 * A799 * B799 * 'Monthly Returns'!$K$3 * 'Monthly Returns'!$K$4 * 'Monthly Returns'!$N$3) + (2 * A799 * C799 * 'Monthly Returns'!$K$3 * 'Monthly Returns'!$K$5 * 'Monthly Returns'!$N$4) + (2 * B799 * C799 * 'Monthly Returns'!$K$4 * 'Monthly Returns'!$K$5 * 'Monthly Returns'!$N$5))</f>
        <v>9.1944307949476212</v>
      </c>
      <c r="F799" s="8">
        <f t="shared" si="16"/>
        <v>0.10612333701536389</v>
      </c>
    </row>
    <row r="800" spans="1:6" x14ac:dyDescent="0.25">
      <c r="A800">
        <v>0.08</v>
      </c>
      <c r="B800">
        <v>0.26</v>
      </c>
      <c r="C800">
        <v>0.66</v>
      </c>
      <c r="D800">
        <f>A800*'Monthly Returns'!$J$3 + B800*'Monthly Returns'!$J$4 + C800*'Monthly Returns'!$J$5</f>
        <v>0.97320930083333312</v>
      </c>
      <c r="E800">
        <f>SQRT((A800^2 * 'Monthly Returns'!$K$3^2) + (B800^2 * 'Monthly Returns'!$K$4^2) + (C800^2 * 'Monthly Returns'!$K$5^2) + (2 * A800 * B800 * 'Monthly Returns'!$K$3 * 'Monthly Returns'!$K$4 * 'Monthly Returns'!$N$3) + (2 * A800 * C800 * 'Monthly Returns'!$K$3 * 'Monthly Returns'!$K$5 * 'Monthly Returns'!$N$4) + (2 * B800 * C800 * 'Monthly Returns'!$K$4 * 'Monthly Returns'!$K$5 * 'Monthly Returns'!$N$5))</f>
        <v>9.1097850526973581</v>
      </c>
      <c r="F800" s="8">
        <f t="shared" si="16"/>
        <v>0.10683120350300374</v>
      </c>
    </row>
    <row r="801" spans="1:6" x14ac:dyDescent="0.25">
      <c r="A801">
        <v>0.08</v>
      </c>
      <c r="B801">
        <v>0.27</v>
      </c>
      <c r="C801">
        <v>0.65</v>
      </c>
      <c r="D801">
        <f>A801*'Monthly Returns'!$J$3 + B801*'Monthly Returns'!$J$4 + C801*'Monthly Returns'!$J$5</f>
        <v>0.97067492374999986</v>
      </c>
      <c r="E801">
        <f>SQRT((A801^2 * 'Monthly Returns'!$K$3^2) + (B801^2 * 'Monthly Returns'!$K$4^2) + (C801^2 * 'Monthly Returns'!$K$5^2) + (2 * A801 * B801 * 'Monthly Returns'!$K$3 * 'Monthly Returns'!$K$4 * 'Monthly Returns'!$N$3) + (2 * A801 * C801 * 'Monthly Returns'!$K$3 * 'Monthly Returns'!$K$5 * 'Monthly Returns'!$N$4) + (2 * B801 * C801 * 'Monthly Returns'!$K$4 * 'Monthly Returns'!$K$5 * 'Monthly Returns'!$N$5))</f>
        <v>9.0263223200107188</v>
      </c>
      <c r="F801" s="8">
        <f t="shared" si="16"/>
        <v>0.10753825194100172</v>
      </c>
    </row>
    <row r="802" spans="1:6" x14ac:dyDescent="0.25">
      <c r="A802">
        <v>0.08</v>
      </c>
      <c r="B802">
        <v>0.28000000000000003</v>
      </c>
      <c r="C802">
        <v>0.64</v>
      </c>
      <c r="D802">
        <f>A802*'Monthly Returns'!$J$3 + B802*'Monthly Returns'!$J$4 + C802*'Monthly Returns'!$J$5</f>
        <v>0.96814054666666649</v>
      </c>
      <c r="E802">
        <f>SQRT((A802^2 * 'Monthly Returns'!$K$3^2) + (B802^2 * 'Monthly Returns'!$K$4^2) + (C802^2 * 'Monthly Returns'!$K$5^2) + (2 * A802 * B802 * 'Monthly Returns'!$K$3 * 'Monthly Returns'!$K$4 * 'Monthly Returns'!$N$3) + (2 * A802 * C802 * 'Monthly Returns'!$K$3 * 'Monthly Returns'!$K$5 * 'Monthly Returns'!$N$4) + (2 * B802 * C802 * 'Monthly Returns'!$K$4 * 'Monthly Returns'!$K$5 * 'Monthly Returns'!$N$5))</f>
        <v>8.9440757151428194</v>
      </c>
      <c r="F802" s="8">
        <f t="shared" si="16"/>
        <v>0.10824377806054912</v>
      </c>
    </row>
    <row r="803" spans="1:6" x14ac:dyDescent="0.25">
      <c r="A803">
        <v>0.08</v>
      </c>
      <c r="B803">
        <v>0.28999999999999998</v>
      </c>
      <c r="C803">
        <v>0.63</v>
      </c>
      <c r="D803">
        <f>A803*'Monthly Returns'!$J$3 + B803*'Monthly Returns'!$J$4 + C803*'Monthly Returns'!$J$5</f>
        <v>0.96560616958333312</v>
      </c>
      <c r="E803">
        <f>SQRT((A803^2 * 'Monthly Returns'!$K$3^2) + (B803^2 * 'Monthly Returns'!$K$4^2) + (C803^2 * 'Monthly Returns'!$K$5^2) + (2 * A803 * B803 * 'Monthly Returns'!$K$3 * 'Monthly Returns'!$K$4 * 'Monthly Returns'!$N$3) + (2 * A803 * C803 * 'Monthly Returns'!$K$3 * 'Monthly Returns'!$K$5 * 'Monthly Returns'!$N$4) + (2 * B803 * C803 * 'Monthly Returns'!$K$4 * 'Monthly Returns'!$K$5 * 'Monthly Returns'!$N$5))</f>
        <v>8.8630790940169195</v>
      </c>
      <c r="F803" s="8">
        <f t="shared" si="16"/>
        <v>0.10894703289234686</v>
      </c>
    </row>
    <row r="804" spans="1:6" x14ac:dyDescent="0.25">
      <c r="A804">
        <v>0.08</v>
      </c>
      <c r="B804">
        <v>0.3</v>
      </c>
      <c r="C804">
        <v>0.62</v>
      </c>
      <c r="D804">
        <f>A804*'Monthly Returns'!$J$3 + B804*'Monthly Returns'!$J$4 + C804*'Monthly Returns'!$J$5</f>
        <v>0.96307179249999975</v>
      </c>
      <c r="E804">
        <f>SQRT((A804^2 * 'Monthly Returns'!$K$3^2) + (B804^2 * 'Monthly Returns'!$K$4^2) + (C804^2 * 'Monthly Returns'!$K$5^2) + (2 * A804 * B804 * 'Monthly Returns'!$K$3 * 'Monthly Returns'!$K$4 * 'Monthly Returns'!$N$3) + (2 * A804 * C804 * 'Monthly Returns'!$K$3 * 'Monthly Returns'!$K$5 * 'Monthly Returns'!$N$4) + (2 * B804 * C804 * 'Monthly Returns'!$K$4 * 'Monthly Returns'!$K$5 * 'Monthly Returns'!$N$5))</f>
        <v>8.7833670372187242</v>
      </c>
      <c r="F804" s="8">
        <f t="shared" si="16"/>
        <v>0.10964722166557199</v>
      </c>
    </row>
    <row r="805" spans="1:6" x14ac:dyDescent="0.25">
      <c r="A805">
        <v>0.08</v>
      </c>
      <c r="B805">
        <v>0.31</v>
      </c>
      <c r="C805">
        <v>0.61</v>
      </c>
      <c r="D805">
        <f>A805*'Monthly Returns'!$J$3 + B805*'Monthly Returns'!$J$4 + C805*'Monthly Returns'!$J$5</f>
        <v>0.96053741541666637</v>
      </c>
      <c r="E805">
        <f>SQRT((A805^2 * 'Monthly Returns'!$K$3^2) + (B805^2 * 'Monthly Returns'!$K$4^2) + (C805^2 * 'Monthly Returns'!$K$5^2) + (2 * A805 * B805 * 'Monthly Returns'!$K$3 * 'Monthly Returns'!$K$4 * 'Monthly Returns'!$N$3) + (2 * A805 * C805 * 'Monthly Returns'!$K$3 * 'Monthly Returns'!$K$5 * 'Monthly Returns'!$N$4) + (2 * B805 * C805 * 'Monthly Returns'!$K$4 * 'Monthly Returns'!$K$5 * 'Monthly Returns'!$N$5))</f>
        <v>8.7049748333530221</v>
      </c>
      <c r="F805" s="8">
        <f t="shared" si="16"/>
        <v>0.1103435028595806</v>
      </c>
    </row>
    <row r="806" spans="1:6" x14ac:dyDescent="0.25">
      <c r="A806">
        <v>0.08</v>
      </c>
      <c r="B806">
        <v>0.32</v>
      </c>
      <c r="C806">
        <v>0.6</v>
      </c>
      <c r="D806">
        <f>A806*'Monthly Returns'!$J$3 + B806*'Monthly Returns'!$J$4 + C806*'Monthly Returns'!$J$5</f>
        <v>0.95800303833333311</v>
      </c>
      <c r="E806">
        <f>SQRT((A806^2 * 'Monthly Returns'!$K$3^2) + (B806^2 * 'Monthly Returns'!$K$4^2) + (C806^2 * 'Monthly Returns'!$K$5^2) + (2 * A806 * B806 * 'Monthly Returns'!$K$3 * 'Monthly Returns'!$K$4 * 'Monthly Returns'!$N$3) + (2 * A806 * C806 * 'Monthly Returns'!$K$3 * 'Monthly Returns'!$K$5 * 'Monthly Returns'!$N$4) + (2 * B806 * C806 * 'Monthly Returns'!$K$4 * 'Monthly Returns'!$K$5 * 'Monthly Returns'!$N$5))</f>
        <v>8.6279384584747056</v>
      </c>
      <c r="F806" s="8">
        <f t="shared" si="16"/>
        <v>0.1110349874357697</v>
      </c>
    </row>
    <row r="807" spans="1:6" x14ac:dyDescent="0.25">
      <c r="A807">
        <v>0.08</v>
      </c>
      <c r="B807">
        <v>0.33</v>
      </c>
      <c r="C807">
        <v>0.59</v>
      </c>
      <c r="D807">
        <f>A807*'Monthly Returns'!$J$3 + B807*'Monthly Returns'!$J$4 + C807*'Monthly Returns'!$J$5</f>
        <v>0.95546866124999963</v>
      </c>
      <c r="E807">
        <f>SQRT((A807^2 * 'Monthly Returns'!$K$3^2) + (B807^2 * 'Monthly Returns'!$K$4^2) + (C807^2 * 'Monthly Returns'!$K$5^2) + (2 * A807 * B807 * 'Monthly Returns'!$K$3 * 'Monthly Returns'!$K$4 * 'Monthly Returns'!$N$3) + (2 * A807 * C807 * 'Monthly Returns'!$K$3 * 'Monthly Returns'!$K$5 * 'Monthly Returns'!$N$4) + (2 * B807 * C807 * 'Monthly Returns'!$K$4 * 'Monthly Returns'!$K$5 * 'Monthly Returns'!$N$5))</f>
        <v>8.5522945513033335</v>
      </c>
      <c r="F807" s="8">
        <f t="shared" si="16"/>
        <v>0.11172073827887397</v>
      </c>
    </row>
    <row r="808" spans="1:6" x14ac:dyDescent="0.25">
      <c r="A808">
        <v>0.08</v>
      </c>
      <c r="B808">
        <v>0.34</v>
      </c>
      <c r="C808">
        <v>0.57999999999999996</v>
      </c>
      <c r="D808">
        <f>A808*'Monthly Returns'!$J$3 + B808*'Monthly Returns'!$J$4 + C808*'Monthly Returns'!$J$5</f>
        <v>0.95293428416666637</v>
      </c>
      <c r="E808">
        <f>SQRT((A808^2 * 'Monthly Returns'!$K$3^2) + (B808^2 * 'Monthly Returns'!$K$4^2) + (C808^2 * 'Monthly Returns'!$K$5^2) + (2 * A808 * B808 * 'Monthly Returns'!$K$3 * 'Monthly Returns'!$K$4 * 'Monthly Returns'!$N$3) + (2 * A808 * C808 * 'Monthly Returns'!$K$3 * 'Monthly Returns'!$K$5 * 'Monthly Returns'!$N$4) + (2 * B808 * C808 * 'Monthly Returns'!$K$4 * 'Monthly Returns'!$K$5 * 'Monthly Returns'!$N$5))</f>
        <v>8.4780803839304841</v>
      </c>
      <c r="F808" s="8">
        <f t="shared" si="16"/>
        <v>0.11239976987867162</v>
      </c>
    </row>
    <row r="809" spans="1:6" x14ac:dyDescent="0.25">
      <c r="A809">
        <v>0.08</v>
      </c>
      <c r="B809">
        <v>0.35</v>
      </c>
      <c r="C809">
        <v>0.56999999999999995</v>
      </c>
      <c r="D809">
        <f>A809*'Monthly Returns'!$J$3 + B809*'Monthly Returns'!$J$4 + C809*'Monthly Returns'!$J$5</f>
        <v>0.950399907083333</v>
      </c>
      <c r="E809">
        <f>SQRT((A809^2 * 'Monthly Returns'!$K$3^2) + (B809^2 * 'Monthly Returns'!$K$4^2) + (C809^2 * 'Monthly Returns'!$K$5^2) + (2 * A809 * B809 * 'Monthly Returns'!$K$3 * 'Monthly Returns'!$K$4 * 'Monthly Returns'!$N$3) + (2 * A809 * C809 * 'Monthly Returns'!$K$3 * 'Monthly Returns'!$K$5 * 'Monthly Returns'!$N$4) + (2 * B809 * C809 * 'Monthly Returns'!$K$4 * 'Monthly Returns'!$K$5 * 'Monthly Returns'!$N$5))</f>
        <v>8.4053338277328091</v>
      </c>
      <c r="F809" s="8">
        <f t="shared" si="16"/>
        <v>0.11307104828454942</v>
      </c>
    </row>
    <row r="810" spans="1:6" x14ac:dyDescent="0.25">
      <c r="A810">
        <v>0.08</v>
      </c>
      <c r="B810">
        <v>0.36</v>
      </c>
      <c r="C810">
        <v>0.56000000000000005</v>
      </c>
      <c r="D810">
        <f>A810*'Monthly Returns'!$J$3 + B810*'Monthly Returns'!$J$4 + C810*'Monthly Returns'!$J$5</f>
        <v>0.94786552999999973</v>
      </c>
      <c r="E810">
        <f>SQRT((A810^2 * 'Monthly Returns'!$K$3^2) + (B810^2 * 'Monthly Returns'!$K$4^2) + (C810^2 * 'Monthly Returns'!$K$5^2) + (2 * A810 * B810 * 'Monthly Returns'!$K$3 * 'Monthly Returns'!$K$4 * 'Monthly Returns'!$N$3) + (2 * A810 * C810 * 'Monthly Returns'!$K$3 * 'Monthly Returns'!$K$5 * 'Monthly Returns'!$N$4) + (2 * B810 * C810 * 'Monthly Returns'!$K$4 * 'Monthly Returns'!$K$5 * 'Monthly Returns'!$N$5))</f>
        <v>8.3340933142112377</v>
      </c>
      <c r="F810" s="8">
        <f t="shared" si="16"/>
        <v>0.11373349136656606</v>
      </c>
    </row>
    <row r="811" spans="1:6" x14ac:dyDescent="0.25">
      <c r="A811">
        <v>0.08</v>
      </c>
      <c r="B811">
        <v>0.37</v>
      </c>
      <c r="C811">
        <v>0.55000000000000004</v>
      </c>
      <c r="D811">
        <f>A811*'Monthly Returns'!$J$3 + B811*'Monthly Returns'!$J$4 + C811*'Monthly Returns'!$J$5</f>
        <v>0.94533115291666636</v>
      </c>
      <c r="E811">
        <f>SQRT((A811^2 * 'Monthly Returns'!$K$3^2) + (B811^2 * 'Monthly Returns'!$K$4^2) + (C811^2 * 'Monthly Returns'!$K$5^2) + (2 * A811 * B811 * 'Monthly Returns'!$K$3 * 'Monthly Returns'!$K$4 * 'Monthly Returns'!$N$3) + (2 * A811 * C811 * 'Monthly Returns'!$K$3 * 'Monthly Returns'!$K$5 * 'Monthly Returns'!$N$4) + (2 * B811 * C811 * 'Monthly Returns'!$K$4 * 'Monthly Returns'!$K$5 * 'Monthly Returns'!$N$5))</f>
        <v>8.2643977904890207</v>
      </c>
      <c r="F811" s="8">
        <f t="shared" si="16"/>
        <v>0.1143859694174679</v>
      </c>
    </row>
    <row r="812" spans="1:6" x14ac:dyDescent="0.25">
      <c r="A812">
        <v>0.08</v>
      </c>
      <c r="B812">
        <v>0.38</v>
      </c>
      <c r="C812">
        <v>0.54</v>
      </c>
      <c r="D812">
        <f>A812*'Monthly Returns'!$J$3 + B812*'Monthly Returns'!$J$4 + C812*'Monthly Returns'!$J$5</f>
        <v>0.9427967758333331</v>
      </c>
      <c r="E812">
        <f>SQRT((A812^2 * 'Monthly Returns'!$K$3^2) + (B812^2 * 'Monthly Returns'!$K$4^2) + (C812^2 * 'Monthly Returns'!$K$5^2) + (2 * A812 * B812 * 'Monthly Returns'!$K$3 * 'Monthly Returns'!$K$4 * 'Monthly Returns'!$N$3) + (2 * A812 * C812 * 'Monthly Returns'!$K$3 * 'Monthly Returns'!$K$5 * 'Monthly Returns'!$N$4) + (2 * B812 * C812 * 'Monthly Returns'!$K$4 * 'Monthly Returns'!$K$5 * 'Monthly Returns'!$N$5))</f>
        <v>8.19628666921842</v>
      </c>
      <c r="F812" s="8">
        <f t="shared" si="16"/>
        <v>0.11502730613047678</v>
      </c>
    </row>
    <row r="813" spans="1:6" x14ac:dyDescent="0.25">
      <c r="A813">
        <v>0.08</v>
      </c>
      <c r="B813">
        <v>0.39</v>
      </c>
      <c r="C813">
        <v>0.53</v>
      </c>
      <c r="D813">
        <f>A813*'Monthly Returns'!$J$3 + B813*'Monthly Returns'!$J$4 + C813*'Monthly Returns'!$J$5</f>
        <v>0.94026239874999973</v>
      </c>
      <c r="E813">
        <f>SQRT((A813^2 * 'Monthly Returns'!$K$3^2) + (B813^2 * 'Monthly Returns'!$K$4^2) + (C813^2 * 'Monthly Returns'!$K$5^2) + (2 * A813 * B813 * 'Monthly Returns'!$K$3 * 'Monthly Returns'!$K$4 * 'Monthly Returns'!$N$3) + (2 * A813 * C813 * 'Monthly Returns'!$K$3 * 'Monthly Returns'!$K$5 * 'Monthly Returns'!$N$4) + (2 * B813 * C813 * 'Monthly Returns'!$K$4 * 'Monthly Returns'!$K$5 * 'Monthly Returns'!$N$5))</f>
        <v>8.1297997726686813</v>
      </c>
      <c r="F813" s="8">
        <f t="shared" si="16"/>
        <v>0.11565627998748977</v>
      </c>
    </row>
    <row r="814" spans="1:6" x14ac:dyDescent="0.25">
      <c r="A814">
        <v>0.08</v>
      </c>
      <c r="B814">
        <v>0.4</v>
      </c>
      <c r="C814">
        <v>0.52</v>
      </c>
      <c r="D814">
        <f>A814*'Monthly Returns'!$J$3 + B814*'Monthly Returns'!$J$4 + C814*'Monthly Returns'!$J$5</f>
        <v>0.93772802166666636</v>
      </c>
      <c r="E814">
        <f>SQRT((A814^2 * 'Monthly Returns'!$K$3^2) + (B814^2 * 'Monthly Returns'!$K$4^2) + (C814^2 * 'Monthly Returns'!$K$5^2) + (2 * A814 * B814 * 'Monthly Returns'!$K$3 * 'Monthly Returns'!$K$4 * 'Monthly Returns'!$N$3) + (2 * A814 * C814 * 'Monthly Returns'!$K$3 * 'Monthly Returns'!$K$5 * 'Monthly Returns'!$N$4) + (2 * B814 * C814 * 'Monthly Returns'!$K$4 * 'Monthly Returns'!$K$5 * 'Monthly Returns'!$N$5))</f>
        <v>8.0649772707967546</v>
      </c>
      <c r="F814" s="8">
        <f t="shared" si="16"/>
        <v>0.11627162609151735</v>
      </c>
    </row>
    <row r="815" spans="1:6" x14ac:dyDescent="0.25">
      <c r="A815">
        <v>0.08</v>
      </c>
      <c r="B815">
        <v>0.41</v>
      </c>
      <c r="C815">
        <v>0.51</v>
      </c>
      <c r="D815">
        <f>A815*'Monthly Returns'!$J$3 + B815*'Monthly Returns'!$J$4 + C815*'Monthly Returns'!$J$5</f>
        <v>0.93519364458333298</v>
      </c>
      <c r="E815">
        <f>SQRT((A815^2 * 'Monthly Returns'!$K$3^2) + (B815^2 * 'Monthly Returns'!$K$4^2) + (C815^2 * 'Monthly Returns'!$K$5^2) + (2 * A815 * B815 * 'Monthly Returns'!$K$3 * 'Monthly Returns'!$K$4 * 'Monthly Returns'!$N$3) + (2 * A815 * C815 * 'Monthly Returns'!$K$3 * 'Monthly Returns'!$K$5 * 'Monthly Returns'!$N$4) + (2 * B815 * C815 * 'Monthly Returns'!$K$4 * 'Monthly Returns'!$K$5 * 'Monthly Returns'!$N$5))</f>
        <v>8.0018596131375102</v>
      </c>
      <c r="F815" s="8">
        <f t="shared" si="16"/>
        <v>0.11687203847564701</v>
      </c>
    </row>
    <row r="816" spans="1:6" x14ac:dyDescent="0.25">
      <c r="A816">
        <v>0.08</v>
      </c>
      <c r="B816">
        <v>0.42</v>
      </c>
      <c r="C816">
        <v>0.5</v>
      </c>
      <c r="D816">
        <f>A816*'Monthly Returns'!$J$3 + B816*'Monthly Returns'!$J$4 + C816*'Monthly Returns'!$J$5</f>
        <v>0.93265926749999961</v>
      </c>
      <c r="E816">
        <f>SQRT((A816^2 * 'Monthly Returns'!$K$3^2) + (B816^2 * 'Monthly Returns'!$K$4^2) + (C816^2 * 'Monthly Returns'!$K$5^2) + (2 * A816 * B816 * 'Monthly Returns'!$K$3 * 'Monthly Returns'!$K$4 * 'Monthly Returns'!$N$3) + (2 * A816 * C816 * 'Monthly Returns'!$K$3 * 'Monthly Returns'!$K$5 * 'Monthly Returns'!$N$4) + (2 * B816 * C816 * 'Monthly Returns'!$K$4 * 'Monthly Returns'!$K$5 * 'Monthly Returns'!$N$5))</f>
        <v>7.940487454392362</v>
      </c>
      <c r="F816" s="8">
        <f t="shared" si="16"/>
        <v>0.11745617291846354</v>
      </c>
    </row>
    <row r="817" spans="1:6" x14ac:dyDescent="0.25">
      <c r="A817">
        <v>0.08</v>
      </c>
      <c r="B817">
        <v>0.43</v>
      </c>
      <c r="C817">
        <v>0.49</v>
      </c>
      <c r="D817">
        <f>A817*'Monthly Returns'!$J$3 + B817*'Monthly Returns'!$J$4 + C817*'Monthly Returns'!$J$5</f>
        <v>0.93012489041666635</v>
      </c>
      <c r="E817">
        <f>SQRT((A817^2 * 'Monthly Returns'!$K$3^2) + (B817^2 * 'Monthly Returns'!$K$4^2) + (C817^2 * 'Monthly Returns'!$K$5^2) + (2 * A817 * B817 * 'Monthly Returns'!$K$3 * 'Monthly Returns'!$K$4 * 'Monthly Returns'!$N$3) + (2 * A817 * C817 * 'Monthly Returns'!$K$3 * 'Monthly Returns'!$K$5 * 'Monthly Returns'!$N$4) + (2 * B817 * C817 * 'Monthly Returns'!$K$4 * 'Monthly Returns'!$K$5 * 'Monthly Returns'!$N$5))</f>
        <v>7.8809015736444898</v>
      </c>
      <c r="F817" s="8">
        <f t="shared" si="16"/>
        <v>0.11802265029260275</v>
      </c>
    </row>
    <row r="818" spans="1:6" x14ac:dyDescent="0.25">
      <c r="A818">
        <v>0.08</v>
      </c>
      <c r="B818">
        <v>0.44</v>
      </c>
      <c r="C818">
        <v>0.48</v>
      </c>
      <c r="D818">
        <f>A818*'Monthly Returns'!$J$3 + B818*'Monthly Returns'!$J$4 + C818*'Monthly Returns'!$J$5</f>
        <v>0.92759051333333298</v>
      </c>
      <c r="E818">
        <f>SQRT((A818^2 * 'Monthly Returns'!$K$3^2) + (B818^2 * 'Monthly Returns'!$K$4^2) + (C818^2 * 'Monthly Returns'!$K$5^2) + (2 * A818 * B818 * 'Monthly Returns'!$K$3 * 'Monthly Returns'!$K$4 * 'Monthly Returns'!$N$3) + (2 * A818 * C818 * 'Monthly Returns'!$K$3 * 'Monthly Returns'!$K$5 * 'Monthly Returns'!$N$4) + (2 * B818 * C818 * 'Monthly Returns'!$K$4 * 'Monthly Returns'!$K$5 * 'Monthly Returns'!$N$5))</f>
        <v>7.8231427871853567</v>
      </c>
      <c r="F818" s="8">
        <f t="shared" si="16"/>
        <v>0.11857006046889058</v>
      </c>
    </row>
    <row r="819" spans="1:6" x14ac:dyDescent="0.25">
      <c r="A819">
        <v>0.08</v>
      </c>
      <c r="B819">
        <v>0.45</v>
      </c>
      <c r="C819">
        <v>0.47</v>
      </c>
      <c r="D819">
        <f>A819*'Monthly Returns'!$J$3 + B819*'Monthly Returns'!$J$4 + C819*'Monthly Returns'!$J$5</f>
        <v>0.92505613624999961</v>
      </c>
      <c r="E819">
        <f>SQRT((A819^2 * 'Monthly Returns'!$K$3^2) + (B819^2 * 'Monthly Returns'!$K$4^2) + (C819^2 * 'Monthly Returns'!$K$5^2) + (2 * A819 * B819 * 'Monthly Returns'!$K$3 * 'Monthly Returns'!$K$4 * 'Monthly Returns'!$N$3) + (2 * A819 * C819 * 'Monthly Returns'!$K$3 * 'Monthly Returns'!$K$5 * 'Monthly Returns'!$N$4) + (2 * B819 * C819 * 'Monthly Returns'!$K$4 * 'Monthly Returns'!$K$5 * 'Monthly Returns'!$N$5))</f>
        <v>7.7672518550010192</v>
      </c>
      <c r="F819" s="8">
        <f t="shared" si="16"/>
        <v>0.11909696679326721</v>
      </c>
    </row>
    <row r="820" spans="1:6" x14ac:dyDescent="0.25">
      <c r="A820">
        <v>0.08</v>
      </c>
      <c r="B820">
        <v>0.46</v>
      </c>
      <c r="C820">
        <v>0.46</v>
      </c>
      <c r="D820">
        <f>A820*'Monthly Returns'!$J$3 + B820*'Monthly Returns'!$J$4 + C820*'Monthly Returns'!$J$5</f>
        <v>0.92252175916666634</v>
      </c>
      <c r="E820">
        <f>SQRT((A820^2 * 'Monthly Returns'!$K$3^2) + (B820^2 * 'Monthly Returns'!$K$4^2) + (C820^2 * 'Monthly Returns'!$K$5^2) + (2 * A820 * B820 * 'Monthly Returns'!$K$3 * 'Monthly Returns'!$K$4 * 'Monthly Returns'!$N$3) + (2 * A820 * C820 * 'Monthly Returns'!$K$3 * 'Monthly Returns'!$K$5 * 'Monthly Returns'!$N$4) + (2 * B820 * C820 * 'Monthly Returns'!$K$4 * 'Monthly Returns'!$K$5 * 'Monthly Returns'!$N$5))</f>
        <v>7.7132693810375672</v>
      </c>
      <c r="F820" s="8">
        <f t="shared" si="16"/>
        <v>0.11960191114738059</v>
      </c>
    </row>
    <row r="821" spans="1:6" x14ac:dyDescent="0.25">
      <c r="A821">
        <v>0.08</v>
      </c>
      <c r="B821">
        <v>0.47</v>
      </c>
      <c r="C821">
        <v>0.45</v>
      </c>
      <c r="D821">
        <f>A821*'Monthly Returns'!$J$3 + B821*'Monthly Returns'!$J$4 + C821*'Monthly Returns'!$J$5</f>
        <v>0.91998738208333297</v>
      </c>
      <c r="E821">
        <f>SQRT((A821^2 * 'Monthly Returns'!$K$3^2) + (B821^2 * 'Monthly Returns'!$K$4^2) + (C821^2 * 'Monthly Returns'!$K$5^2) + (2 * A821 * B821 * 'Monthly Returns'!$K$3 * 'Monthly Returns'!$K$4 * 'Monthly Returns'!$N$3) + (2 * A821 * C821 * 'Monthly Returns'!$K$3 * 'Monthly Returns'!$K$5 * 'Monthly Returns'!$N$4) + (2 * B821 * C821 * 'Monthly Returns'!$K$4 * 'Monthly Returns'!$K$5 * 'Monthly Returns'!$N$5))</f>
        <v>7.6612357074426907</v>
      </c>
      <c r="F821" s="8">
        <f t="shared" si="16"/>
        <v>0.12008341959634387</v>
      </c>
    </row>
    <row r="822" spans="1:6" x14ac:dyDescent="0.25">
      <c r="A822">
        <v>0.08</v>
      </c>
      <c r="B822">
        <v>0.48</v>
      </c>
      <c r="C822">
        <v>0.44</v>
      </c>
      <c r="D822">
        <f>A822*'Monthly Returns'!$J$3 + B822*'Monthly Returns'!$J$4 + C822*'Monthly Returns'!$J$5</f>
        <v>0.9174530049999996</v>
      </c>
      <c r="E822">
        <f>SQRT((A822^2 * 'Monthly Returns'!$K$3^2) + (B822^2 * 'Monthly Returns'!$K$4^2) + (C822^2 * 'Monthly Returns'!$K$5^2) + (2 * A822 * B822 * 'Monthly Returns'!$K$3 * 'Monthly Returns'!$K$4 * 'Monthly Returns'!$N$3) + (2 * A822 * C822 * 'Monthly Returns'!$K$3 * 'Monthly Returns'!$K$5 * 'Monthly Returns'!$N$4) + (2 * B822 * C822 * 'Monthly Returns'!$K$4 * 'Monthly Returns'!$K$5 * 'Monthly Returns'!$N$5))</f>
        <v>7.6111908030640354</v>
      </c>
      <c r="F822" s="8">
        <f t="shared" si="16"/>
        <v>0.12054000861871191</v>
      </c>
    </row>
    <row r="823" spans="1:6" x14ac:dyDescent="0.25">
      <c r="A823">
        <v>0.08</v>
      </c>
      <c r="B823">
        <v>0.49</v>
      </c>
      <c r="C823">
        <v>0.43</v>
      </c>
      <c r="D823">
        <f>A823*'Monthly Returns'!$J$3 + B823*'Monthly Returns'!$J$4 + C823*'Monthly Returns'!$J$5</f>
        <v>0.91491862791666634</v>
      </c>
      <c r="E823">
        <f>SQRT((A823^2 * 'Monthly Returns'!$K$3^2) + (B823^2 * 'Monthly Returns'!$K$4^2) + (C823^2 * 'Monthly Returns'!$K$5^2) + (2 * A823 * B823 * 'Monthly Returns'!$K$3 * 'Monthly Returns'!$K$4 * 'Monthly Returns'!$N$3) + (2 * A823 * C823 * 'Monthly Returns'!$K$3 * 'Monthly Returns'!$K$5 * 'Monthly Returns'!$N$4) + (2 * B823 * C823 * 'Monthly Returns'!$K$4 * 'Monthly Returns'!$K$5 * 'Monthly Returns'!$N$5))</f>
        <v>7.5631741465740818</v>
      </c>
      <c r="F823" s="8">
        <f t="shared" si="16"/>
        <v>0.12097019190429462</v>
      </c>
    </row>
    <row r="824" spans="1:6" x14ac:dyDescent="0.25">
      <c r="A824">
        <v>0.08</v>
      </c>
      <c r="B824">
        <v>0.5</v>
      </c>
      <c r="C824">
        <v>0.42</v>
      </c>
      <c r="D824">
        <f>A824*'Monthly Returns'!$J$3 + B824*'Monthly Returns'!$J$4 + C824*'Monthly Returns'!$J$5</f>
        <v>0.91238425083333297</v>
      </c>
      <c r="E824">
        <f>SQRT((A824^2 * 'Monthly Returns'!$K$3^2) + (B824^2 * 'Monthly Returns'!$K$4^2) + (C824^2 * 'Monthly Returns'!$K$5^2) + (2 * A824 * B824 * 'Monthly Returns'!$K$3 * 'Monthly Returns'!$K$4 * 'Monthly Returns'!$N$3) + (2 * A824 * C824 * 'Monthly Returns'!$K$3 * 'Monthly Returns'!$K$5 * 'Monthly Returns'!$N$4) + (2 * B824 * C824 * 'Monthly Returns'!$K$4 * 'Monthly Returns'!$K$5 * 'Monthly Returns'!$N$5))</f>
        <v>7.5172246046845652</v>
      </c>
      <c r="F824" s="8">
        <f t="shared" si="16"/>
        <v>0.12137248769509369</v>
      </c>
    </row>
    <row r="825" spans="1:6" x14ac:dyDescent="0.25">
      <c r="A825">
        <v>0.08</v>
      </c>
      <c r="B825">
        <v>0.51</v>
      </c>
      <c r="C825">
        <v>0.41</v>
      </c>
      <c r="D825">
        <f>A825*'Monthly Returns'!$J$3 + B825*'Monthly Returns'!$J$4 + C825*'Monthly Returns'!$J$5</f>
        <v>0.90984987374999959</v>
      </c>
      <c r="E825">
        <f>SQRT((A825^2 * 'Monthly Returns'!$K$3^2) + (B825^2 * 'Monthly Returns'!$K$4^2) + (C825^2 * 'Monthly Returns'!$K$5^2) + (2 * A825 * B825 * 'Monthly Returns'!$K$3 * 'Monthly Returns'!$K$4 * 'Monthly Returns'!$N$3) + (2 * A825 * C825 * 'Monthly Returns'!$K$3 * 'Monthly Returns'!$K$5 * 'Monthly Returns'!$N$4) + (2 * B825 * C825 * 'Monthly Returns'!$K$4 * 'Monthly Returns'!$K$5 * 'Monthly Returns'!$N$5))</f>
        <v>7.4733803060095791</v>
      </c>
      <c r="F825" s="8">
        <f t="shared" si="16"/>
        <v>0.12174542663356243</v>
      </c>
    </row>
    <row r="826" spans="1:6" x14ac:dyDescent="0.25">
      <c r="A826">
        <v>0.08</v>
      </c>
      <c r="B826">
        <v>0.52</v>
      </c>
      <c r="C826">
        <v>0.4</v>
      </c>
      <c r="D826">
        <f>A826*'Monthly Returns'!$J$3 + B826*'Monthly Returns'!$J$4 + C826*'Monthly Returns'!$J$5</f>
        <v>0.90731549666666633</v>
      </c>
      <c r="E826">
        <f>SQRT((A826^2 * 'Monthly Returns'!$K$3^2) + (B826^2 * 'Monthly Returns'!$K$4^2) + (C826^2 * 'Monthly Returns'!$K$5^2) + (2 * A826 * B826 * 'Monthly Returns'!$K$3 * 'Monthly Returns'!$K$4 * 'Monthly Returns'!$N$3) + (2 * A826 * C826 * 'Monthly Returns'!$K$3 * 'Monthly Returns'!$K$5 * 'Monthly Returns'!$N$4) + (2 * B826 * C826 * 'Monthly Returns'!$K$4 * 'Monthly Returns'!$K$5 * 'Monthly Returns'!$N$5))</f>
        <v>7.43167851123399</v>
      </c>
      <c r="F826" s="8">
        <f t="shared" si="16"/>
        <v>0.12208756007073447</v>
      </c>
    </row>
    <row r="827" spans="1:6" x14ac:dyDescent="0.25">
      <c r="A827">
        <v>0.08</v>
      </c>
      <c r="B827">
        <v>0.53</v>
      </c>
      <c r="C827">
        <v>0.39</v>
      </c>
      <c r="D827">
        <f>A827*'Monthly Returns'!$J$3 + B827*'Monthly Returns'!$J$4 + C827*'Monthly Returns'!$J$5</f>
        <v>0.90478111958333307</v>
      </c>
      <c r="E827">
        <f>SQRT((A827^2 * 'Monthly Returns'!$K$3^2) + (B827^2 * 'Monthly Returns'!$K$4^2) + (C827^2 * 'Monthly Returns'!$K$5^2) + (2 * A827 * B827 * 'Monthly Returns'!$K$3 * 'Monthly Returns'!$K$4 * 'Monthly Returns'!$N$3) + (2 * A827 * C827 * 'Monthly Returns'!$K$3 * 'Monthly Returns'!$K$5 * 'Monthly Returns'!$N$4) + (2 * B827 * C827 * 'Monthly Returns'!$K$4 * 'Monthly Returns'!$K$5 * 'Monthly Returns'!$N$5))</f>
        <v>7.3921554803406737</v>
      </c>
      <c r="F827" s="8">
        <f t="shared" si="16"/>
        <v>0.12239746877478225</v>
      </c>
    </row>
    <row r="828" spans="1:6" x14ac:dyDescent="0.25">
      <c r="A828">
        <v>0.08</v>
      </c>
      <c r="B828">
        <v>0.54</v>
      </c>
      <c r="C828">
        <v>0.38</v>
      </c>
      <c r="D828">
        <f>A828*'Monthly Returns'!$J$3 + B828*'Monthly Returns'!$J$4 + C828*'Monthly Returns'!$J$5</f>
        <v>0.90224674249999959</v>
      </c>
      <c r="E828">
        <f>SQRT((A828^2 * 'Monthly Returns'!$K$3^2) + (B828^2 * 'Monthly Returns'!$K$4^2) + (C828^2 * 'Monthly Returns'!$K$5^2) + (2 * A828 * B828 * 'Monthly Returns'!$K$3 * 'Monthly Returns'!$K$4 * 'Monthly Returns'!$N$3) + (2 * A828 * C828 * 'Monthly Returns'!$K$3 * 'Monthly Returns'!$K$5 * 'Monthly Returns'!$N$4) + (2 * B828 * C828 * 'Monthly Returns'!$K$4 * 'Monthly Returns'!$K$5 * 'Monthly Returns'!$N$5))</f>
        <v>7.3548463377444291</v>
      </c>
      <c r="F828" s="8">
        <f t="shared" si="16"/>
        <v>0.12267377196852476</v>
      </c>
    </row>
    <row r="829" spans="1:6" x14ac:dyDescent="0.25">
      <c r="A829">
        <v>0.08</v>
      </c>
      <c r="B829">
        <v>0.55000000000000004</v>
      </c>
      <c r="C829">
        <v>0.37</v>
      </c>
      <c r="D829">
        <f>A829*'Monthly Returns'!$J$3 + B829*'Monthly Returns'!$J$4 + C829*'Monthly Returns'!$J$5</f>
        <v>0.89971236541666633</v>
      </c>
      <c r="E829">
        <f>SQRT((A829^2 * 'Monthly Returns'!$K$3^2) + (B829^2 * 'Monthly Returns'!$K$4^2) + (C829^2 * 'Monthly Returns'!$K$5^2) + (2 * A829 * B829 * 'Monthly Returns'!$K$3 * 'Monthly Returns'!$K$4 * 'Monthly Returns'!$N$3) + (2 * A829 * C829 * 'Monthly Returns'!$K$3 * 'Monthly Returns'!$K$5 * 'Monthly Returns'!$N$4) + (2 * B829 * C829 * 'Monthly Returns'!$K$4 * 'Monthly Returns'!$K$5 * 'Monthly Returns'!$N$5))</f>
        <v>7.3197849362698495</v>
      </c>
      <c r="F829" s="8">
        <f t="shared" si="16"/>
        <v>0.12291513661262816</v>
      </c>
    </row>
    <row r="830" spans="1:6" x14ac:dyDescent="0.25">
      <c r="A830">
        <v>0.08</v>
      </c>
      <c r="B830">
        <v>0.56000000000000005</v>
      </c>
      <c r="C830">
        <v>0.36</v>
      </c>
      <c r="D830">
        <f>A830*'Monthly Returns'!$J$3 + B830*'Monthly Returns'!$J$4 + C830*'Monthly Returns'!$J$5</f>
        <v>0.89717798833333307</v>
      </c>
      <c r="E830">
        <f>SQRT((A830^2 * 'Monthly Returns'!$K$3^2) + (B830^2 * 'Monthly Returns'!$K$4^2) + (C830^2 * 'Monthly Returns'!$K$5^2) + (2 * A830 * B830 * 'Monthly Returns'!$K$3 * 'Monthly Returns'!$K$4 * 'Monthly Returns'!$N$3) + (2 * A830 * C830 * 'Monthly Returns'!$K$3 * 'Monthly Returns'!$K$5 * 'Monthly Returns'!$N$4) + (2 * B830 * C830 * 'Monthly Returns'!$K$4 * 'Monthly Returns'!$K$5 * 'Monthly Returns'!$N$5))</f>
        <v>7.2870037209927219</v>
      </c>
      <c r="F830" s="8">
        <f t="shared" si="16"/>
        <v>0.1231202868400771</v>
      </c>
    </row>
    <row r="831" spans="1:6" x14ac:dyDescent="0.25">
      <c r="A831">
        <v>0.08</v>
      </c>
      <c r="B831">
        <v>0.56999999999999995</v>
      </c>
      <c r="C831">
        <v>0.35</v>
      </c>
      <c r="D831">
        <f>A831*'Monthly Returns'!$J$3 + B831*'Monthly Returns'!$J$4 + C831*'Monthly Returns'!$J$5</f>
        <v>0.89464361124999958</v>
      </c>
      <c r="E831">
        <f>SQRT((A831^2 * 'Monthly Returns'!$K$3^2) + (B831^2 * 'Monthly Returns'!$K$4^2) + (C831^2 * 'Monthly Returns'!$K$5^2) + (2 * A831 * B831 * 'Monthly Returns'!$K$3 * 'Monthly Returns'!$K$4 * 'Monthly Returns'!$N$3) + (2 * A831 * C831 * 'Monthly Returns'!$K$3 * 'Monthly Returns'!$K$5 * 'Monthly Returns'!$N$4) + (2 * B831 * C831 * 'Monthly Returns'!$K$4 * 'Monthly Returns'!$K$5 * 'Monthly Returns'!$N$5))</f>
        <v>7.2565335940370952</v>
      </c>
      <c r="F831" s="8">
        <f t="shared" si="16"/>
        <v>0.12328801343731866</v>
      </c>
    </row>
    <row r="832" spans="1:6" x14ac:dyDescent="0.25">
      <c r="A832">
        <v>0.08</v>
      </c>
      <c r="B832">
        <v>0.57999999999999996</v>
      </c>
      <c r="C832">
        <v>0.34</v>
      </c>
      <c r="D832">
        <f>A832*'Monthly Returns'!$J$3 + B832*'Monthly Returns'!$J$4 + C832*'Monthly Returns'!$J$5</f>
        <v>0.89210923416666632</v>
      </c>
      <c r="E832">
        <f>SQRT((A832^2 * 'Monthly Returns'!$K$3^2) + (B832^2 * 'Monthly Returns'!$K$4^2) + (C832^2 * 'Monthly Returns'!$K$5^2) + (2 * A832 * B832 * 'Monthly Returns'!$K$3 * 'Monthly Returns'!$K$4 * 'Monthly Returns'!$N$3) + (2 * A832 * C832 * 'Monthly Returns'!$K$3 * 'Monthly Returns'!$K$5 * 'Monthly Returns'!$N$4) + (2 * B832 * C832 * 'Monthly Returns'!$K$4 * 'Monthly Returns'!$K$5 * 'Monthly Returns'!$N$5))</f>
        <v>7.2284037814806998</v>
      </c>
      <c r="F832" s="8">
        <f t="shared" si="16"/>
        <v>0.12341718325866995</v>
      </c>
    </row>
    <row r="833" spans="1:6" x14ac:dyDescent="0.25">
      <c r="A833">
        <v>0.08</v>
      </c>
      <c r="B833">
        <v>0.59</v>
      </c>
      <c r="C833">
        <v>0.33</v>
      </c>
      <c r="D833">
        <f>A833*'Monthly Returns'!$J$3 + B833*'Monthly Returns'!$J$4 + C833*'Monthly Returns'!$J$5</f>
        <v>0.88957485708333306</v>
      </c>
      <c r="E833">
        <f>SQRT((A833^2 * 'Monthly Returns'!$K$3^2) + (B833^2 * 'Monthly Returns'!$K$4^2) + (C833^2 * 'Monthly Returns'!$K$5^2) + (2 * A833 * B833 * 'Monthly Returns'!$K$3 * 'Monthly Returns'!$K$4 * 'Monthly Returns'!$N$3) + (2 * A833 * C833 * 'Monthly Returns'!$K$3 * 'Monthly Returns'!$K$5 * 'Monthly Returns'!$N$4) + (2 * B833 * C833 * 'Monthly Returns'!$K$4 * 'Monthly Returns'!$K$5 * 'Monthly Returns'!$N$5))</f>
        <v>7.2026417035674077</v>
      </c>
      <c r="F833" s="8">
        <f t="shared" si="16"/>
        <v>0.12350674845352007</v>
      </c>
    </row>
    <row r="834" spans="1:6" x14ac:dyDescent="0.25">
      <c r="A834">
        <v>0.08</v>
      </c>
      <c r="B834">
        <v>0.6</v>
      </c>
      <c r="C834">
        <v>0.32</v>
      </c>
      <c r="D834">
        <f>A834*'Monthly Returns'!$J$3 + B834*'Monthly Returns'!$J$4 + C834*'Monthly Returns'!$J$5</f>
        <v>0.88704047999999969</v>
      </c>
      <c r="E834">
        <f>SQRT((A834^2 * 'Monthly Returns'!$K$3^2) + (B834^2 * 'Monthly Returns'!$K$4^2) + (C834^2 * 'Monthly Returns'!$K$5^2) + (2 * A834 * B834 * 'Monthly Returns'!$K$3 * 'Monthly Returns'!$K$4 * 'Monthly Returns'!$N$3) + (2 * A834 * C834 * 'Monthly Returns'!$K$3 * 'Monthly Returns'!$K$5 * 'Monthly Returns'!$N$4) + (2 * B834 * C834 * 'Monthly Returns'!$K$4 * 'Monthly Returns'!$K$5 * 'Monthly Returns'!$N$5))</f>
        <v>7.1792728494549314</v>
      </c>
      <c r="F834" s="8">
        <f t="shared" ref="F834:F897" si="17">D834/E834</f>
        <v>0.12355575538090129</v>
      </c>
    </row>
    <row r="835" spans="1:6" x14ac:dyDescent="0.25">
      <c r="A835">
        <v>0.08</v>
      </c>
      <c r="B835">
        <v>0.61</v>
      </c>
      <c r="C835">
        <v>0.31</v>
      </c>
      <c r="D835">
        <f>A835*'Monthly Returns'!$J$3 + B835*'Monthly Returns'!$J$4 + C835*'Monthly Returns'!$J$5</f>
        <v>0.88450610291666631</v>
      </c>
      <c r="E835">
        <f>SQRT((A835^2 * 'Monthly Returns'!$K$3^2) + (B835^2 * 'Monthly Returns'!$K$4^2) + (C835^2 * 'Monthly Returns'!$K$5^2) + (2 * A835 * B835 * 'Monthly Returns'!$K$3 * 'Monthly Returns'!$K$4 * 'Monthly Returns'!$N$3) + (2 * A835 * C835 * 'Monthly Returns'!$K$3 * 'Monthly Returns'!$K$5 * 'Monthly Returns'!$N$4) + (2 * B835 * C835 * 'Monthly Returns'!$K$4 * 'Monthly Returns'!$K$5 * 'Monthly Returns'!$N$5))</f>
        <v>7.1583206577368017</v>
      </c>
      <c r="F835" s="8">
        <f t="shared" si="17"/>
        <v>0.12356335308347513</v>
      </c>
    </row>
    <row r="836" spans="1:6" x14ac:dyDescent="0.25">
      <c r="A836">
        <v>0.08</v>
      </c>
      <c r="B836">
        <v>0.62</v>
      </c>
      <c r="C836">
        <v>0.3</v>
      </c>
      <c r="D836">
        <f>A836*'Monthly Returns'!$J$3 + B836*'Monthly Returns'!$J$4 + C836*'Monthly Returns'!$J$5</f>
        <v>0.88197172583333294</v>
      </c>
      <c r="E836">
        <f>SQRT((A836^2 * 'Monthly Returns'!$K$3^2) + (B836^2 * 'Monthly Returns'!$K$4^2) + (C836^2 * 'Monthly Returns'!$K$5^2) + (2 * A836 * B836 * 'Monthly Returns'!$K$3 * 'Monthly Returns'!$K$4 * 'Monthly Returns'!$N$3) + (2 * A836 * C836 * 'Monthly Returns'!$K$3 * 'Monthly Returns'!$K$5 * 'Monthly Returns'!$N$4) + (2 * B836 * C836 * 'Monthly Returns'!$K$4 * 'Monthly Returns'!$K$5 * 'Monthly Returns'!$N$5))</f>
        <v>7.1398064039685654</v>
      </c>
      <c r="F836" s="8">
        <f t="shared" si="17"/>
        <v>0.12352880119313892</v>
      </c>
    </row>
    <row r="837" spans="1:6" x14ac:dyDescent="0.25">
      <c r="A837">
        <v>0.08</v>
      </c>
      <c r="B837">
        <v>0.63</v>
      </c>
      <c r="C837">
        <v>0.28999999999999998</v>
      </c>
      <c r="D837">
        <f>A837*'Monthly Returns'!$J$3 + B837*'Monthly Returns'!$J$4 + C837*'Monthly Returns'!$J$5</f>
        <v>0.87943734874999968</v>
      </c>
      <c r="E837">
        <f>SQRT((A837^2 * 'Monthly Returns'!$K$3^2) + (B837^2 * 'Monthly Returns'!$K$4^2) + (C837^2 * 'Monthly Returns'!$K$5^2) + (2 * A837 * B837 * 'Monthly Returns'!$K$3 * 'Monthly Returns'!$K$4 * 'Monthly Returns'!$N$3) + (2 * A837 * C837 * 'Monthly Returns'!$K$3 * 'Monthly Returns'!$K$5 * 'Monthly Returns'!$N$4) + (2 * B837 * C837 * 'Monthly Returns'!$K$4 * 'Monthly Returns'!$K$5 * 'Monthly Returns'!$N$5))</f>
        <v>7.123749096397769</v>
      </c>
      <c r="F837" s="8">
        <f t="shared" si="17"/>
        <v>0.12345147714350305</v>
      </c>
    </row>
    <row r="838" spans="1:6" x14ac:dyDescent="0.25">
      <c r="A838">
        <v>0.08</v>
      </c>
      <c r="B838">
        <v>0.64</v>
      </c>
      <c r="C838">
        <v>0.28000000000000003</v>
      </c>
      <c r="D838">
        <f>A838*'Monthly Returns'!$J$3 + B838*'Monthly Returns'!$J$4 + C838*'Monthly Returns'!$J$5</f>
        <v>0.87690297166666631</v>
      </c>
      <c r="E838">
        <f>SQRT((A838^2 * 'Monthly Returns'!$K$3^2) + (B838^2 * 'Monthly Returns'!$K$4^2) + (C838^2 * 'Monthly Returns'!$K$5^2) + (2 * A838 * B838 * 'Monthly Returns'!$K$3 * 'Monthly Returns'!$K$4 * 'Monthly Returns'!$N$3) + (2 * A838 * C838 * 'Monthly Returns'!$K$3 * 'Monthly Returns'!$K$5 * 'Monthly Returns'!$N$4) + (2 * B838 * C838 * 'Monthly Returns'!$K$4 * 'Monthly Returns'!$K$5 * 'Monthly Returns'!$N$5))</f>
        <v>7.1101653810452197</v>
      </c>
      <c r="F838" s="8">
        <f t="shared" si="17"/>
        <v>0.12333088257052024</v>
      </c>
    </row>
    <row r="839" spans="1:6" x14ac:dyDescent="0.25">
      <c r="A839">
        <v>0.08</v>
      </c>
      <c r="B839">
        <v>0.65</v>
      </c>
      <c r="C839">
        <v>0.27</v>
      </c>
      <c r="D839">
        <f>A839*'Monthly Returns'!$J$3 + B839*'Monthly Returns'!$J$4 + C839*'Monthly Returns'!$J$5</f>
        <v>0.87436859458333305</v>
      </c>
      <c r="E839">
        <f>SQRT((A839^2 * 'Monthly Returns'!$K$3^2) + (B839^2 * 'Monthly Returns'!$K$4^2) + (C839^2 * 'Monthly Returns'!$K$5^2) + (2 * A839 * B839 * 'Monthly Returns'!$K$3 * 'Monthly Returns'!$K$4 * 'Monthly Returns'!$N$3) + (2 * A839 * C839 * 'Monthly Returns'!$K$3 * 'Monthly Returns'!$K$5 * 'Monthly Returns'!$N$4) + (2 * B839 * C839 * 'Monthly Returns'!$K$4 * 'Monthly Returns'!$K$5 * 'Monthly Returns'!$N$5))</f>
        <v>7.0990694572111472</v>
      </c>
      <c r="F839" s="8">
        <f t="shared" si="17"/>
        <v>0.1231666487915765</v>
      </c>
    </row>
    <row r="840" spans="1:6" x14ac:dyDescent="0.25">
      <c r="A840">
        <v>0.08</v>
      </c>
      <c r="B840">
        <v>0.66</v>
      </c>
      <c r="C840">
        <v>0.26</v>
      </c>
      <c r="D840">
        <f>A840*'Monthly Returns'!$J$3 + B840*'Monthly Returns'!$J$4 + C840*'Monthly Returns'!$J$5</f>
        <v>0.87183421749999956</v>
      </c>
      <c r="E840">
        <f>SQRT((A840^2 * 'Monthly Returns'!$K$3^2) + (B840^2 * 'Monthly Returns'!$K$4^2) + (C840^2 * 'Monthly Returns'!$K$5^2) + (2 * A840 * B840 * 'Monthly Returns'!$K$3 * 'Monthly Returns'!$K$4 * 'Monthly Returns'!$N$3) + (2 * A840 * C840 * 'Monthly Returns'!$K$3 * 'Monthly Returns'!$K$5 * 'Monthly Returns'!$N$4) + (2 * B840 * C840 * 'Monthly Returns'!$K$4 * 'Monthly Returns'!$K$5 * 'Monthly Returns'!$N$5))</f>
        <v>7.0904730043848865</v>
      </c>
      <c r="F840" s="8">
        <f t="shared" si="17"/>
        <v>0.12295854126527811</v>
      </c>
    </row>
    <row r="841" spans="1:6" x14ac:dyDescent="0.25">
      <c r="A841">
        <v>0.08</v>
      </c>
      <c r="B841">
        <v>0.67</v>
      </c>
      <c r="C841">
        <v>0.25</v>
      </c>
      <c r="D841">
        <f>A841*'Monthly Returns'!$J$3 + B841*'Monthly Returns'!$J$4 + C841*'Monthly Returns'!$J$5</f>
        <v>0.8692998404166663</v>
      </c>
      <c r="E841">
        <f>SQRT((A841^2 * 'Monthly Returns'!$K$3^2) + (B841^2 * 'Monthly Returns'!$K$4^2) + (C841^2 * 'Monthly Returns'!$K$5^2) + (2 * A841 * B841 * 'Monthly Returns'!$K$3 * 'Monthly Returns'!$K$4 * 'Monthly Returns'!$N$3) + (2 * A841 * C841 * 'Monthly Returns'!$K$3 * 'Monthly Returns'!$K$5 * 'Monthly Returns'!$N$4) + (2 * B841 * C841 * 'Monthly Returns'!$K$4 * 'Monthly Returns'!$K$5 * 'Monthly Returns'!$N$5))</f>
        <v>7.0843851214217519</v>
      </c>
      <c r="F841" s="8">
        <f t="shared" si="17"/>
        <v>0.12270646294878562</v>
      </c>
    </row>
    <row r="842" spans="1:6" x14ac:dyDescent="0.25">
      <c r="A842">
        <v>0.08</v>
      </c>
      <c r="B842">
        <v>0.68</v>
      </c>
      <c r="C842">
        <v>0.24</v>
      </c>
      <c r="D842">
        <f>A842*'Monthly Returns'!$J$3 + B842*'Monthly Returns'!$J$4 + C842*'Monthly Returns'!$J$5</f>
        <v>0.86676546333333304</v>
      </c>
      <c r="E842">
        <f>SQRT((A842^2 * 'Monthly Returns'!$K$3^2) + (B842^2 * 'Monthly Returns'!$K$4^2) + (C842^2 * 'Monthly Returns'!$K$5^2) + (2 * A842 * B842 * 'Monthly Returns'!$K$3 * 'Monthly Returns'!$K$4 * 'Monthly Returns'!$N$3) + (2 * A842 * C842 * 'Monthly Returns'!$K$3 * 'Monthly Returns'!$K$5 * 'Monthly Returns'!$N$4) + (2 * B842 * C842 * 'Monthly Returns'!$K$4 * 'Monthly Returns'!$K$5 * 'Monthly Returns'!$N$5))</f>
        <v>7.0808122787178407</v>
      </c>
      <c r="F842" s="8">
        <f t="shared" si="17"/>
        <v>0.12241045648653784</v>
      </c>
    </row>
    <row r="843" spans="1:6" x14ac:dyDescent="0.25">
      <c r="A843">
        <v>0.08</v>
      </c>
      <c r="B843">
        <v>0.69</v>
      </c>
      <c r="C843">
        <v>0.23</v>
      </c>
      <c r="D843">
        <f>A843*'Monthly Returns'!$J$3 + B843*'Monthly Returns'!$J$4 + C843*'Monthly Returns'!$J$5</f>
        <v>0.86423108624999956</v>
      </c>
      <c r="E843">
        <f>SQRT((A843^2 * 'Monthly Returns'!$K$3^2) + (B843^2 * 'Monthly Returns'!$K$4^2) + (C843^2 * 'Monthly Returns'!$K$5^2) + (2 * A843 * B843 * 'Monthly Returns'!$K$3 * 'Monthly Returns'!$K$4 * 'Monthly Returns'!$N$3) + (2 * A843 * C843 * 'Monthly Returns'!$K$3 * 'Monthly Returns'!$K$5 * 'Monthly Returns'!$N$4) + (2 * B843 * C843 * 'Monthly Returns'!$K$4 * 'Monthly Returns'!$K$5 * 'Monthly Returns'!$N$5))</f>
        <v>7.0797582839648658</v>
      </c>
      <c r="F843" s="8">
        <f t="shared" si="17"/>
        <v>0.12207070518317266</v>
      </c>
    </row>
    <row r="844" spans="1:6" x14ac:dyDescent="0.25">
      <c r="A844">
        <v>0.08</v>
      </c>
      <c r="B844">
        <v>0.7</v>
      </c>
      <c r="C844">
        <v>0.22</v>
      </c>
      <c r="D844">
        <f>A844*'Monthly Returns'!$J$3 + B844*'Monthly Returns'!$J$4 + C844*'Monthly Returns'!$J$5</f>
        <v>0.8616967091666663</v>
      </c>
      <c r="E844">
        <f>SQRT((A844^2 * 'Monthly Returns'!$K$3^2) + (B844^2 * 'Monthly Returns'!$K$4^2) + (C844^2 * 'Monthly Returns'!$K$5^2) + (2 * A844 * B844 * 'Monthly Returns'!$K$3 * 'Monthly Returns'!$K$4 * 'Monthly Returns'!$N$3) + (2 * A844 * C844 * 'Monthly Returns'!$K$3 * 'Monthly Returns'!$K$5 * 'Monthly Returns'!$N$4) + (2 * B844 * C844 * 'Monthly Returns'!$K$4 * 'Monthly Returns'!$K$5 * 'Monthly Returns'!$N$5))</f>
        <v>7.0812242619059429</v>
      </c>
      <c r="F844" s="8">
        <f t="shared" si="17"/>
        <v>0.12168753273388588</v>
      </c>
    </row>
    <row r="845" spans="1:6" x14ac:dyDescent="0.25">
      <c r="A845">
        <v>0.08</v>
      </c>
      <c r="B845">
        <v>0.71</v>
      </c>
      <c r="C845">
        <v>0.21</v>
      </c>
      <c r="D845">
        <f>A845*'Monthly Returns'!$J$3 + B845*'Monthly Returns'!$J$4 + C845*'Monthly Returns'!$J$5</f>
        <v>0.85916233208333292</v>
      </c>
      <c r="E845">
        <f>SQRT((A845^2 * 'Monthly Returns'!$K$3^2) + (B845^2 * 'Monthly Returns'!$K$4^2) + (C845^2 * 'Monthly Returns'!$K$5^2) + (2 * A845 * B845 * 'Monthly Returns'!$K$3 * 'Monthly Returns'!$K$4 * 'Monthly Returns'!$N$3) + (2 * A845 * C845 * 'Monthly Returns'!$K$3 * 'Monthly Returns'!$K$5 * 'Monthly Returns'!$N$4) + (2 * B845 * C845 * 'Monthly Returns'!$K$4 * 'Monthly Returns'!$K$5 * 'Monthly Returns'!$N$5))</f>
        <v>7.085208648342685</v>
      </c>
      <c r="F845" s="8">
        <f t="shared" si="17"/>
        <v>0.12126140170682218</v>
      </c>
    </row>
    <row r="846" spans="1:6" x14ac:dyDescent="0.25">
      <c r="A846">
        <v>0.08</v>
      </c>
      <c r="B846">
        <v>0.72</v>
      </c>
      <c r="C846">
        <v>0.2</v>
      </c>
      <c r="D846">
        <f>A846*'Monthly Returns'!$J$3 + B846*'Monthly Returns'!$J$4 + C846*'Monthly Returns'!$J$5</f>
        <v>0.85662795499999955</v>
      </c>
      <c r="E846">
        <f>SQRT((A846^2 * 'Monthly Returns'!$K$3^2) + (B846^2 * 'Monthly Returns'!$K$4^2) + (C846^2 * 'Monthly Returns'!$K$5^2) + (2 * A846 * B846 * 'Monthly Returns'!$K$3 * 'Monthly Returns'!$K$4 * 'Monthly Returns'!$N$3) + (2 * A846 * C846 * 'Monthly Returns'!$K$3 * 'Monthly Returns'!$K$5 * 'Monthly Returns'!$N$4) + (2 * B846 * C846 * 'Monthly Returns'!$K$4 * 'Monthly Returns'!$K$5 * 'Monthly Returns'!$N$5))</f>
        <v>7.0917071984680087</v>
      </c>
      <c r="F846" s="8">
        <f t="shared" si="17"/>
        <v>0.12079291079375827</v>
      </c>
    </row>
    <row r="847" spans="1:6" x14ac:dyDescent="0.25">
      <c r="A847">
        <v>0.08</v>
      </c>
      <c r="B847">
        <v>0.73</v>
      </c>
      <c r="C847">
        <v>0.19</v>
      </c>
      <c r="D847">
        <f>A847*'Monthly Returns'!$J$3 + B847*'Monthly Returns'!$J$4 + C847*'Monthly Returns'!$J$5</f>
        <v>0.85409357791666629</v>
      </c>
      <c r="E847">
        <f>SQRT((A847^2 * 'Monthly Returns'!$K$3^2) + (B847^2 * 'Monthly Returns'!$K$4^2) + (C847^2 * 'Monthly Returns'!$K$5^2) + (2 * A847 * B847 * 'Monthly Returns'!$K$3 * 'Monthly Returns'!$K$4 * 'Monthly Returns'!$N$3) + (2 * A847 * C847 * 'Monthly Returns'!$K$3 * 'Monthly Returns'!$K$5 * 'Monthly Returns'!$N$4) + (2 * B847 * C847 * 'Monthly Returns'!$K$4 * 'Monthly Returns'!$K$5 * 'Monthly Returns'!$N$5))</f>
        <v>7.1007130094212609</v>
      </c>
      <c r="F847" s="8">
        <f t="shared" si="17"/>
        <v>0.12028279086669898</v>
      </c>
    </row>
    <row r="848" spans="1:6" x14ac:dyDescent="0.25">
      <c r="A848">
        <v>0.08</v>
      </c>
      <c r="B848">
        <v>0.74</v>
      </c>
      <c r="C848">
        <v>0.18</v>
      </c>
      <c r="D848">
        <f>A848*'Monthly Returns'!$J$3 + B848*'Monthly Returns'!$J$4 + C848*'Monthly Returns'!$J$5</f>
        <v>0.85155920083333292</v>
      </c>
      <c r="E848">
        <f>SQRT((A848^2 * 'Monthly Returns'!$K$3^2) + (B848^2 * 'Monthly Returns'!$K$4^2) + (C848^2 * 'Monthly Returns'!$K$5^2) + (2 * A848 * B848 * 'Monthly Returns'!$K$3 * 'Monthly Returns'!$K$4 * 'Monthly Returns'!$N$3) + (2 * A848 * C848 * 'Monthly Returns'!$K$3 * 'Monthly Returns'!$K$5 * 'Monthly Returns'!$N$4) + (2 * B848 * C848 * 'Monthly Returns'!$K$4 * 'Monthly Returns'!$K$5 * 'Monthly Returns'!$N$5))</f>
        <v>7.1122165567869295</v>
      </c>
      <c r="F848" s="8">
        <f t="shared" si="17"/>
        <v>0.11973189989845302</v>
      </c>
    </row>
    <row r="849" spans="1:6" x14ac:dyDescent="0.25">
      <c r="A849">
        <v>0.08</v>
      </c>
      <c r="B849">
        <v>0.75</v>
      </c>
      <c r="C849">
        <v>0.17</v>
      </c>
      <c r="D849">
        <f>A849*'Monthly Returns'!$J$3 + B849*'Monthly Returns'!$J$4 + C849*'Monthly Returns'!$J$5</f>
        <v>0.84902482374999955</v>
      </c>
      <c r="E849">
        <f>SQRT((A849^2 * 'Monthly Returns'!$K$3^2) + (B849^2 * 'Monthly Returns'!$K$4^2) + (C849^2 * 'Monthly Returns'!$K$5^2) + (2 * A849 * B849 * 'Monthly Returns'!$K$3 * 'Monthly Returns'!$K$4 * 'Monthly Returns'!$N$3) + (2 * A849 * C849 * 'Monthly Returns'!$K$3 * 'Monthly Returns'!$K$5 * 'Monthly Returns'!$N$4) + (2 * B849 * C849 * 'Monthly Returns'!$K$4 * 'Monthly Returns'!$K$5 * 'Monthly Returns'!$N$5))</f>
        <v>7.1262057445889324</v>
      </c>
      <c r="F849" s="8">
        <f t="shared" si="17"/>
        <v>0.11914121682420982</v>
      </c>
    </row>
    <row r="850" spans="1:6" x14ac:dyDescent="0.25">
      <c r="A850">
        <v>0.08</v>
      </c>
      <c r="B850">
        <v>0.76</v>
      </c>
      <c r="C850">
        <v>0.16</v>
      </c>
      <c r="D850">
        <f>A850*'Monthly Returns'!$J$3 + B850*'Monthly Returns'!$J$4 + C850*'Monthly Returns'!$J$5</f>
        <v>0.84649044666666629</v>
      </c>
      <c r="E850">
        <f>SQRT((A850^2 * 'Monthly Returns'!$K$3^2) + (B850^2 * 'Monthly Returns'!$K$4^2) + (C850^2 * 'Monthly Returns'!$K$5^2) + (2 * A850 * B850 * 'Monthly Returns'!$K$3 * 'Monthly Returns'!$K$4 * 'Monthly Returns'!$N$3) + (2 * A850 * C850 * 'Monthly Returns'!$K$3 * 'Monthly Returns'!$K$5 * 'Monthly Returns'!$N$4) + (2 * B850 * C850 * 'Monthly Returns'!$K$4 * 'Monthly Returns'!$K$5 * 'Monthly Returns'!$N$5))</f>
        <v>7.1426659681731479</v>
      </c>
      <c r="F850" s="8">
        <f t="shared" si="17"/>
        <v>0.11851183443808305</v>
      </c>
    </row>
    <row r="851" spans="1:6" x14ac:dyDescent="0.25">
      <c r="A851">
        <v>0.08</v>
      </c>
      <c r="B851">
        <v>0.77</v>
      </c>
      <c r="C851">
        <v>0.15</v>
      </c>
      <c r="D851">
        <f>A851*'Monthly Returns'!$J$3 + B851*'Monthly Returns'!$J$4 + C851*'Monthly Returns'!$J$5</f>
        <v>0.84395606958333302</v>
      </c>
      <c r="E851">
        <f>SQRT((A851^2 * 'Monthly Returns'!$K$3^2) + (B851^2 * 'Monthly Returns'!$K$4^2) + (C851^2 * 'Monthly Returns'!$K$5^2) + (2 * A851 * B851 * 'Monthly Returns'!$K$3 * 'Monthly Returns'!$K$4 * 'Monthly Returns'!$N$3) + (2 * A851 * C851 * 'Monthly Returns'!$K$3 * 'Monthly Returns'!$K$5 * 'Monthly Returns'!$N$4) + (2 * B851 * C851 * 'Monthly Returns'!$K$4 * 'Monthly Returns'!$K$5 * 'Monthly Returns'!$N$5))</f>
        <v>7.1615801892245665</v>
      </c>
      <c r="F851" s="8">
        <f t="shared" si="17"/>
        <v>0.11784495143308783</v>
      </c>
    </row>
    <row r="852" spans="1:6" x14ac:dyDescent="0.25">
      <c r="A852">
        <v>0.08</v>
      </c>
      <c r="B852">
        <v>0.78</v>
      </c>
      <c r="C852">
        <v>0.14000000000000001</v>
      </c>
      <c r="D852">
        <f>A852*'Monthly Returns'!$J$3 + B852*'Monthly Returns'!$J$4 + C852*'Monthly Returns'!$J$5</f>
        <v>0.84142169249999965</v>
      </c>
      <c r="E852">
        <f>SQRT((A852^2 * 'Monthly Returns'!$K$3^2) + (B852^2 * 'Monthly Returns'!$K$4^2) + (C852^2 * 'Monthly Returns'!$K$5^2) + (2 * A852 * B852 * 'Monthly Returns'!$K$3 * 'Monthly Returns'!$K$4 * 'Monthly Returns'!$N$3) + (2 * A852 * C852 * 'Monthly Returns'!$K$3 * 'Monthly Returns'!$K$5 * 'Monthly Returns'!$N$4) + (2 * B852 * C852 * 'Monthly Returns'!$K$4 * 'Monthly Returns'!$K$5 * 'Monthly Returns'!$N$5))</f>
        <v>7.1829290220353093</v>
      </c>
      <c r="F852" s="8">
        <f t="shared" si="17"/>
        <v>0.11714186370472859</v>
      </c>
    </row>
    <row r="853" spans="1:6" x14ac:dyDescent="0.25">
      <c r="A853">
        <v>0.08</v>
      </c>
      <c r="B853">
        <v>0.79</v>
      </c>
      <c r="C853">
        <v>0.13</v>
      </c>
      <c r="D853">
        <f>A853*'Monthly Returns'!$J$3 + B853*'Monthly Returns'!$J$4 + C853*'Monthly Returns'!$J$5</f>
        <v>0.83888731541666628</v>
      </c>
      <c r="E853">
        <f>SQRT((A853^2 * 'Monthly Returns'!$K$3^2) + (B853^2 * 'Monthly Returns'!$K$4^2) + (C853^2 * 'Monthly Returns'!$K$5^2) + (2 * A853 * B853 * 'Monthly Returns'!$K$3 * 'Monthly Returns'!$K$4 * 'Monthly Returns'!$N$3) + (2 * A853 * C853 * 'Monthly Returns'!$K$3 * 'Monthly Returns'!$K$5 * 'Monthly Returns'!$N$4) + (2 * B853 * C853 * 'Monthly Returns'!$K$4 * 'Monthly Returns'!$K$5 * 'Monthly Returns'!$N$5))</f>
        <v>7.2066908300279442</v>
      </c>
      <c r="F853" s="8">
        <f t="shared" si="17"/>
        <v>0.11640395504706472</v>
      </c>
    </row>
    <row r="854" spans="1:6" x14ac:dyDescent="0.25">
      <c r="A854">
        <v>0.08</v>
      </c>
      <c r="B854">
        <v>0.8</v>
      </c>
      <c r="C854">
        <v>0.12</v>
      </c>
      <c r="D854">
        <f>A854*'Monthly Returns'!$J$3 + B854*'Monthly Returns'!$J$4 + C854*'Monthly Returns'!$J$5</f>
        <v>0.83635293833333302</v>
      </c>
      <c r="E854">
        <f>SQRT((A854^2 * 'Monthly Returns'!$K$3^2) + (B854^2 * 'Monthly Returns'!$K$4^2) + (C854^2 * 'Monthly Returns'!$K$5^2) + (2 * A854 * B854 * 'Monthly Returns'!$K$3 * 'Monthly Returns'!$K$4 * 'Monthly Returns'!$N$3) + (2 * A854 * C854 * 'Monthly Returns'!$K$3 * 'Monthly Returns'!$K$5 * 'Monthly Returns'!$N$4) + (2 * B854 * C854 * 'Monthly Returns'!$K$4 * 'Monthly Returns'!$K$5 * 'Monthly Returns'!$N$5))</f>
        <v>7.2328418314469562</v>
      </c>
      <c r="F854" s="8">
        <f t="shared" si="17"/>
        <v>0.11563268737566429</v>
      </c>
    </row>
    <row r="855" spans="1:6" x14ac:dyDescent="0.25">
      <c r="A855">
        <v>0.08</v>
      </c>
      <c r="B855">
        <v>0.81</v>
      </c>
      <c r="C855">
        <v>0.11</v>
      </c>
      <c r="D855">
        <f>A855*'Monthly Returns'!$J$3 + B855*'Monthly Returns'!$J$4 + C855*'Monthly Returns'!$J$5</f>
        <v>0.83381856124999965</v>
      </c>
      <c r="E855">
        <f>SQRT((A855^2 * 'Monthly Returns'!$K$3^2) + (B855^2 * 'Monthly Returns'!$K$4^2) + (C855^2 * 'Monthly Returns'!$K$5^2) + (2 * A855 * B855 * 'Monthly Returns'!$K$3 * 'Monthly Returns'!$K$4 * 'Monthly Returns'!$N$3) + (2 * A855 * C855 * 'Monthly Returns'!$K$3 * 'Monthly Returns'!$K$5 * 'Monthly Returns'!$N$4) + (2 * B855 * C855 * 'Monthly Returns'!$K$4 * 'Monthly Returns'!$K$5 * 'Monthly Returns'!$N$5))</f>
        <v>7.2613562130608535</v>
      </c>
      <c r="F855" s="8">
        <f t="shared" si="17"/>
        <v>0.1148295906142474</v>
      </c>
    </row>
    <row r="856" spans="1:6" x14ac:dyDescent="0.25">
      <c r="A856">
        <v>0.08</v>
      </c>
      <c r="B856">
        <v>0.82</v>
      </c>
      <c r="C856">
        <v>0.1</v>
      </c>
      <c r="D856">
        <f>A856*'Monthly Returns'!$J$3 + B856*'Monthly Returns'!$J$4 + C856*'Monthly Returns'!$J$5</f>
        <v>0.83128418416666616</v>
      </c>
      <c r="E856">
        <f>SQRT((A856^2 * 'Monthly Returns'!$K$3^2) + (B856^2 * 'Monthly Returns'!$K$4^2) + (C856^2 * 'Monthly Returns'!$K$5^2) + (2 * A856 * B856 * 'Monthly Returns'!$K$3 * 'Monthly Returns'!$K$4 * 'Monthly Returns'!$N$3) + (2 * A856 * C856 * 'Monthly Returns'!$K$3 * 'Monthly Returns'!$K$5 * 'Monthly Returns'!$N$4) + (2 * B856 * C856 * 'Monthly Returns'!$K$4 * 'Monthly Returns'!$K$5 * 'Monthly Returns'!$N$5))</f>
        <v>7.2922062506688841</v>
      </c>
      <c r="F856" s="8">
        <f t="shared" si="17"/>
        <v>0.11399625238115225</v>
      </c>
    </row>
    <row r="857" spans="1:6" x14ac:dyDescent="0.25">
      <c r="A857">
        <v>0.08</v>
      </c>
      <c r="B857">
        <v>0.83</v>
      </c>
      <c r="C857">
        <v>0.09</v>
      </c>
      <c r="D857">
        <f>A857*'Monthly Returns'!$J$3 + B857*'Monthly Returns'!$J$4 + C857*'Monthly Returns'!$J$5</f>
        <v>0.8287498070833329</v>
      </c>
      <c r="E857">
        <f>SQRT((A857^2 * 'Monthly Returns'!$K$3^2) + (B857^2 * 'Monthly Returns'!$K$4^2) + (C857^2 * 'Monthly Returns'!$K$5^2) + (2 * A857 * B857 * 'Monthly Returns'!$K$3 * 'Monthly Returns'!$K$4 * 'Monthly Returns'!$N$3) + (2 * A857 * C857 * 'Monthly Returns'!$K$3 * 'Monthly Returns'!$K$5 * 'Monthly Returns'!$N$4) + (2 * B857 * C857 * 'Monthly Returns'!$K$4 * 'Monthly Returns'!$K$5 * 'Monthly Returns'!$N$5))</f>
        <v>7.3253624351795459</v>
      </c>
      <c r="F857" s="8">
        <f t="shared" si="17"/>
        <v>0.11313430760822418</v>
      </c>
    </row>
    <row r="858" spans="1:6" x14ac:dyDescent="0.25">
      <c r="A858">
        <v>0.08</v>
      </c>
      <c r="B858">
        <v>0.84</v>
      </c>
      <c r="C858">
        <v>0.08</v>
      </c>
      <c r="D858">
        <f>A858*'Monthly Returns'!$J$3 + B858*'Monthly Returns'!$J$4 + C858*'Monthly Returns'!$J$5</f>
        <v>0.82621542999999953</v>
      </c>
      <c r="E858">
        <f>SQRT((A858^2 * 'Monthly Returns'!$K$3^2) + (B858^2 * 'Monthly Returns'!$K$4^2) + (C858^2 * 'Monthly Returns'!$K$5^2) + (2 * A858 * B858 * 'Monthly Returns'!$K$3 * 'Monthly Returns'!$K$4 * 'Monthly Returns'!$N$3) + (2 * A858 * C858 * 'Monthly Returns'!$K$3 * 'Monthly Returns'!$K$5 * 'Monthly Returns'!$N$4) + (2 * B858 * C858 * 'Monthly Returns'!$K$4 * 'Monthly Returns'!$K$5 * 'Monthly Returns'!$N$5))</f>
        <v>7.3607936030222501</v>
      </c>
      <c r="F858" s="8">
        <f t="shared" si="17"/>
        <v>0.11224542821860482</v>
      </c>
    </row>
    <row r="859" spans="1:6" x14ac:dyDescent="0.25">
      <c r="A859">
        <v>0.08</v>
      </c>
      <c r="B859">
        <v>0.85</v>
      </c>
      <c r="C859">
        <v>7.0000000000000007E-2</v>
      </c>
      <c r="D859">
        <f>A859*'Monthly Returns'!$J$3 + B859*'Monthly Returns'!$J$4 + C859*'Monthly Returns'!$J$5</f>
        <v>0.82368105291666616</v>
      </c>
      <c r="E859">
        <f>SQRT((A859^2 * 'Monthly Returns'!$K$3^2) + (B859^2 * 'Monthly Returns'!$K$4^2) + (C859^2 * 'Monthly Returns'!$K$5^2) + (2 * A859 * B859 * 'Monthly Returns'!$K$3 * 'Monthly Returns'!$K$4 * 'Monthly Returns'!$N$3) + (2 * A859 * C859 * 'Monthly Returns'!$K$3 * 'Monthly Returns'!$K$5 * 'Monthly Returns'!$N$4) + (2 * B859 * C859 * 'Monthly Returns'!$K$4 * 'Monthly Returns'!$K$5 * 'Monthly Returns'!$N$5))</f>
        <v>7.3984670696675625</v>
      </c>
      <c r="F859" s="8">
        <f t="shared" si="17"/>
        <v>0.11133131298152509</v>
      </c>
    </row>
    <row r="860" spans="1:6" x14ac:dyDescent="0.25">
      <c r="A860">
        <v>0.08</v>
      </c>
      <c r="B860">
        <v>0.86</v>
      </c>
      <c r="C860">
        <v>0.06</v>
      </c>
      <c r="D860">
        <f>A860*'Monthly Returns'!$J$3 + B860*'Monthly Returns'!$J$4 + C860*'Monthly Returns'!$J$5</f>
        <v>0.8211466758333329</v>
      </c>
      <c r="E860">
        <f>SQRT((A860^2 * 'Monthly Returns'!$K$3^2) + (B860^2 * 'Monthly Returns'!$K$4^2) + (C860^2 * 'Monthly Returns'!$K$5^2) + (2 * A860 * B860 * 'Monthly Returns'!$K$3 * 'Monthly Returns'!$K$4 * 'Monthly Returns'!$N$3) + (2 * A860 * C860 * 'Monthly Returns'!$K$3 * 'Monthly Returns'!$K$5 * 'Monthly Returns'!$N$4) + (2 * B860 * C860 * 'Monthly Returns'!$K$4 * 'Monthly Returns'!$K$5 * 'Monthly Returns'!$N$5))</f>
        <v>7.4383487650637754</v>
      </c>
      <c r="F860" s="8">
        <f t="shared" si="17"/>
        <v>0.11039367765196373</v>
      </c>
    </row>
    <row r="861" spans="1:6" x14ac:dyDescent="0.25">
      <c r="A861">
        <v>0.08</v>
      </c>
      <c r="B861">
        <v>0.87</v>
      </c>
      <c r="C861">
        <v>0.05</v>
      </c>
      <c r="D861">
        <f>A861*'Monthly Returns'!$J$3 + B861*'Monthly Returns'!$J$4 + C861*'Monthly Returns'!$J$5</f>
        <v>0.81861229874999952</v>
      </c>
      <c r="E861">
        <f>SQRT((A861^2 * 'Monthly Returns'!$K$3^2) + (B861^2 * 'Monthly Returns'!$K$4^2) + (C861^2 * 'Monthly Returns'!$K$5^2) + (2 * A861 * B861 * 'Monthly Returns'!$K$3 * 'Monthly Returns'!$K$4 * 'Monthly Returns'!$N$3) + (2 * A861 * C861 * 'Monthly Returns'!$K$3 * 'Monthly Returns'!$K$5 * 'Monthly Returns'!$N$4) + (2 * B861 * C861 * 'Monthly Returns'!$K$4 * 'Monthly Returns'!$K$5 * 'Monthly Returns'!$N$5))</f>
        <v>7.4804033698460826</v>
      </c>
      <c r="F861" s="8">
        <f t="shared" si="17"/>
        <v>0.10943424549134219</v>
      </c>
    </row>
    <row r="862" spans="1:6" x14ac:dyDescent="0.25">
      <c r="A862">
        <v>0.08</v>
      </c>
      <c r="B862">
        <v>0.88</v>
      </c>
      <c r="C862">
        <v>0.04</v>
      </c>
      <c r="D862">
        <f>A862*'Monthly Returns'!$J$3 + B862*'Monthly Returns'!$J$4 + C862*'Monthly Returns'!$J$5</f>
        <v>0.81607792166666626</v>
      </c>
      <c r="E862">
        <f>SQRT((A862^2 * 'Monthly Returns'!$K$3^2) + (B862^2 * 'Monthly Returns'!$K$4^2) + (C862^2 * 'Monthly Returns'!$K$5^2) + (2 * A862 * B862 * 'Monthly Returns'!$K$3 * 'Monthly Returns'!$K$4 * 'Monthly Returns'!$N$3) + (2 * A862 * C862 * 'Monthly Returns'!$K$3 * 'Monthly Returns'!$K$5 * 'Monthly Returns'!$N$4) + (2 * B862 * C862 * 'Monthly Returns'!$K$4 * 'Monthly Returns'!$K$5 * 'Monthly Returns'!$N$5))</f>
        <v>7.5245944512373457</v>
      </c>
      <c r="F862" s="8">
        <f t="shared" si="17"/>
        <v>0.10845473825270015</v>
      </c>
    </row>
    <row r="863" spans="1:6" x14ac:dyDescent="0.25">
      <c r="A863">
        <v>0.08</v>
      </c>
      <c r="B863">
        <v>0.89</v>
      </c>
      <c r="C863">
        <v>0.03</v>
      </c>
      <c r="D863">
        <f>A863*'Monthly Returns'!$J$3 + B863*'Monthly Returns'!$J$4 + C863*'Monthly Returns'!$J$5</f>
        <v>0.813543544583333</v>
      </c>
      <c r="E863">
        <f>SQRT((A863^2 * 'Monthly Returns'!$K$3^2) + (B863^2 * 'Monthly Returns'!$K$4^2) + (C863^2 * 'Monthly Returns'!$K$5^2) + (2 * A863 * B863 * 'Monthly Returns'!$K$3 * 'Monthly Returns'!$K$4 * 'Monthly Returns'!$N$3) + (2 * A863 * C863 * 'Monthly Returns'!$K$3 * 'Monthly Returns'!$K$5 * 'Monthly Returns'!$N$4) + (2 * B863 * C863 * 'Monthly Returns'!$K$4 * 'Monthly Returns'!$K$5 * 'Monthly Returns'!$N$5))</f>
        <v>7.570884597633718</v>
      </c>
      <c r="F863" s="8">
        <f t="shared" si="17"/>
        <v>0.10745686770045422</v>
      </c>
    </row>
    <row r="864" spans="1:6" x14ac:dyDescent="0.25">
      <c r="A864">
        <v>0.08</v>
      </c>
      <c r="B864">
        <v>0.9</v>
      </c>
      <c r="C864">
        <v>0.02</v>
      </c>
      <c r="D864">
        <f>A864*'Monthly Returns'!$J$3 + B864*'Monthly Returns'!$J$4 + C864*'Monthly Returns'!$J$5</f>
        <v>0.81100916749999963</v>
      </c>
      <c r="E864">
        <f>SQRT((A864^2 * 'Monthly Returns'!$K$3^2) + (B864^2 * 'Monthly Returns'!$K$4^2) + (C864^2 * 'Monthly Returns'!$K$5^2) + (2 * A864 * B864 * 'Monthly Returns'!$K$3 * 'Monthly Returns'!$K$4 * 'Monthly Returns'!$N$3) + (2 * A864 * C864 * 'Monthly Returns'!$K$3 * 'Monthly Returns'!$K$5 * 'Monthly Returns'!$N$4) + (2 * B864 * C864 * 'Monthly Returns'!$K$4 * 'Monthly Returns'!$K$5 * 'Monthly Returns'!$N$5))</f>
        <v>7.6192355509520429</v>
      </c>
      <c r="F864" s="8">
        <f t="shared" si="17"/>
        <v>0.10644232772127146</v>
      </c>
    </row>
    <row r="865" spans="1:6" x14ac:dyDescent="0.25">
      <c r="A865">
        <v>0.08</v>
      </c>
      <c r="B865">
        <v>0.91</v>
      </c>
      <c r="C865">
        <v>0.01</v>
      </c>
      <c r="D865">
        <f>A865*'Monthly Returns'!$J$3 + B865*'Monthly Returns'!$J$4 + C865*'Monthly Returns'!$J$5</f>
        <v>0.80847479041666626</v>
      </c>
      <c r="E865">
        <f>SQRT((A865^2 * 'Monthly Returns'!$K$3^2) + (B865^2 * 'Monthly Returns'!$K$4^2) + (C865^2 * 'Monthly Returns'!$K$5^2) + (2 * A865 * B865 * 'Monthly Returns'!$K$3 * 'Monthly Returns'!$K$4 * 'Monthly Returns'!$N$3) + (2 * A865 * C865 * 'Monthly Returns'!$K$3 * 'Monthly Returns'!$K$5 * 'Monthly Returns'!$N$4) + (2 * B865 * C865 * 'Monthly Returns'!$K$4 * 'Monthly Returns'!$K$5 * 'Monthly Returns'!$N$5))</f>
        <v>7.6696083359063305</v>
      </c>
      <c r="F865" s="8">
        <f t="shared" si="17"/>
        <v>0.10541278706914926</v>
      </c>
    </row>
    <row r="866" spans="1:6" x14ac:dyDescent="0.25">
      <c r="A866">
        <v>0.09</v>
      </c>
      <c r="B866">
        <v>0</v>
      </c>
      <c r="C866">
        <v>0.91</v>
      </c>
      <c r="D866">
        <f>A866*'Monthly Returns'!$J$3 + B866*'Monthly Returns'!$J$4 + C866*'Monthly Returns'!$J$5</f>
        <v>1.0341438629166664</v>
      </c>
      <c r="E866">
        <f>SQRT((A866^2 * 'Monthly Returns'!$K$3^2) + (B866^2 * 'Monthly Returns'!$K$4^2) + (C866^2 * 'Monthly Returns'!$K$5^2) + (2 * A866 * B866 * 'Monthly Returns'!$K$3 * 'Monthly Returns'!$K$4 * 'Monthly Returns'!$N$3) + (2 * A866 * C866 * 'Monthly Returns'!$K$3 * 'Monthly Returns'!$K$5 * 'Monthly Returns'!$N$4) + (2 * B866 * C866 * 'Monthly Returns'!$K$4 * 'Monthly Returns'!$K$5 * 'Monthly Returns'!$N$5))</f>
        <v>11.49479582003624</v>
      </c>
      <c r="F866" s="8">
        <f t="shared" si="17"/>
        <v>8.9966266396318301E-2</v>
      </c>
    </row>
    <row r="867" spans="1:6" x14ac:dyDescent="0.25">
      <c r="A867">
        <v>0.09</v>
      </c>
      <c r="B867">
        <v>0.01</v>
      </c>
      <c r="C867">
        <v>0.9</v>
      </c>
      <c r="D867">
        <f>A867*'Monthly Returns'!$J$3 + B867*'Monthly Returns'!$J$4 + C867*'Monthly Returns'!$J$5</f>
        <v>1.0316094858333331</v>
      </c>
      <c r="E867">
        <f>SQRT((A867^2 * 'Monthly Returns'!$K$3^2) + (B867^2 * 'Monthly Returns'!$K$4^2) + (C867^2 * 'Monthly Returns'!$K$5^2) + (2 * A867 * B867 * 'Monthly Returns'!$K$3 * 'Monthly Returns'!$K$4 * 'Monthly Returns'!$N$3) + (2 * A867 * C867 * 'Monthly Returns'!$K$3 * 'Monthly Returns'!$K$5 * 'Monthly Returns'!$N$4) + (2 * B867 * C867 * 'Monthly Returns'!$K$4 * 'Monthly Returns'!$K$5 * 'Monthly Returns'!$N$5))</f>
        <v>11.389356629806906</v>
      </c>
      <c r="F867" s="8">
        <f t="shared" si="17"/>
        <v>9.0576625121521273E-2</v>
      </c>
    </row>
    <row r="868" spans="1:6" x14ac:dyDescent="0.25">
      <c r="A868">
        <v>0.09</v>
      </c>
      <c r="B868">
        <v>0.02</v>
      </c>
      <c r="C868">
        <v>0.89</v>
      </c>
      <c r="D868">
        <f>A868*'Monthly Returns'!$J$3 + B868*'Monthly Returns'!$J$4 + C868*'Monthly Returns'!$J$5</f>
        <v>1.0290751087499999</v>
      </c>
      <c r="E868">
        <f>SQRT((A868^2 * 'Monthly Returns'!$K$3^2) + (B868^2 * 'Monthly Returns'!$K$4^2) + (C868^2 * 'Monthly Returns'!$K$5^2) + (2 * A868 * B868 * 'Monthly Returns'!$K$3 * 'Monthly Returns'!$K$4 * 'Monthly Returns'!$N$3) + (2 * A868 * C868 * 'Monthly Returns'!$K$3 * 'Monthly Returns'!$K$5 * 'Monthly Returns'!$N$4) + (2 * B868 * C868 * 'Monthly Returns'!$K$4 * 'Monthly Returns'!$K$5 * 'Monthly Returns'!$N$5))</f>
        <v>11.284513405222167</v>
      </c>
      <c r="F868" s="8">
        <f t="shared" si="17"/>
        <v>9.1193574042259695E-2</v>
      </c>
    </row>
    <row r="869" spans="1:6" x14ac:dyDescent="0.25">
      <c r="A869">
        <v>0.09</v>
      </c>
      <c r="B869">
        <v>0.03</v>
      </c>
      <c r="C869">
        <v>0.88</v>
      </c>
      <c r="D869">
        <f>A869*'Monthly Returns'!$J$3 + B869*'Monthly Returns'!$J$4 + C869*'Monthly Returns'!$J$5</f>
        <v>1.0265407316666664</v>
      </c>
      <c r="E869">
        <f>SQRT((A869^2 * 'Monthly Returns'!$K$3^2) + (B869^2 * 'Monthly Returns'!$K$4^2) + (C869^2 * 'Monthly Returns'!$K$5^2) + (2 * A869 * B869 * 'Monthly Returns'!$K$3 * 'Monthly Returns'!$K$4 * 'Monthly Returns'!$N$3) + (2 * A869 * C869 * 'Monthly Returns'!$K$3 * 'Monthly Returns'!$K$5 * 'Monthly Returns'!$N$4) + (2 * B869 * C869 * 'Monthly Returns'!$K$4 * 'Monthly Returns'!$K$5 * 'Monthly Returns'!$N$5))</f>
        <v>11.180282912317535</v>
      </c>
      <c r="F869" s="8">
        <f t="shared" si="17"/>
        <v>9.1817062208301228E-2</v>
      </c>
    </row>
    <row r="870" spans="1:6" x14ac:dyDescent="0.25">
      <c r="A870">
        <v>0.09</v>
      </c>
      <c r="B870">
        <v>0.04</v>
      </c>
      <c r="C870">
        <v>0.87</v>
      </c>
      <c r="D870">
        <f>A870*'Monthly Returns'!$J$3 + B870*'Monthly Returns'!$J$4 + C870*'Monthly Returns'!$J$5</f>
        <v>1.0240063545833331</v>
      </c>
      <c r="E870">
        <f>SQRT((A870^2 * 'Monthly Returns'!$K$3^2) + (B870^2 * 'Monthly Returns'!$K$4^2) + (C870^2 * 'Monthly Returns'!$K$5^2) + (2 * A870 * B870 * 'Monthly Returns'!$K$3 * 'Monthly Returns'!$K$4 * 'Monthly Returns'!$N$3) + (2 * A870 * C870 * 'Monthly Returns'!$K$3 * 'Monthly Returns'!$K$5 * 'Monthly Returns'!$N$4) + (2 * B870 * C870 * 'Monthly Returns'!$K$4 * 'Monthly Returns'!$K$5 * 'Monthly Returns'!$N$5))</f>
        <v>11.076682448341135</v>
      </c>
      <c r="F870" s="8">
        <f t="shared" si="17"/>
        <v>9.2447026387101158E-2</v>
      </c>
    </row>
    <row r="871" spans="1:6" x14ac:dyDescent="0.25">
      <c r="A871">
        <v>0.09</v>
      </c>
      <c r="B871">
        <v>0.05</v>
      </c>
      <c r="C871">
        <v>0.86</v>
      </c>
      <c r="D871">
        <f>A871*'Monthly Returns'!$J$3 + B871*'Monthly Returns'!$J$4 + C871*'Monthly Returns'!$J$5</f>
        <v>1.0214719774999999</v>
      </c>
      <c r="E871">
        <f>SQRT((A871^2 * 'Monthly Returns'!$K$3^2) + (B871^2 * 'Monthly Returns'!$K$4^2) + (C871^2 * 'Monthly Returns'!$K$5^2) + (2 * A871 * B871 * 'Monthly Returns'!$K$3 * 'Monthly Returns'!$K$4 * 'Monthly Returns'!$N$3) + (2 * A871 * C871 * 'Monthly Returns'!$K$3 * 'Monthly Returns'!$K$5 * 'Monthly Returns'!$N$4) + (2 * B871 * C871 * 'Monthly Returns'!$K$4 * 'Monthly Returns'!$K$5 * 'Monthly Returns'!$N$5))</f>
        <v>10.973729857182835</v>
      </c>
      <c r="F871" s="8">
        <f t="shared" si="17"/>
        <v>9.3083390132061364E-2</v>
      </c>
    </row>
    <row r="872" spans="1:6" x14ac:dyDescent="0.25">
      <c r="A872">
        <v>0.09</v>
      </c>
      <c r="B872">
        <v>0.06</v>
      </c>
      <c r="C872">
        <v>0.85</v>
      </c>
      <c r="D872">
        <f>A872*'Monthly Returns'!$J$3 + B872*'Monthly Returns'!$J$4 + C872*'Monthly Returns'!$J$5</f>
        <v>1.0189376004166664</v>
      </c>
      <c r="E872">
        <f>SQRT((A872^2 * 'Monthly Returns'!$K$3^2) + (B872^2 * 'Monthly Returns'!$K$4^2) + (C872^2 * 'Monthly Returns'!$K$5^2) + (2 * A872 * B872 * 'Monthly Returns'!$K$3 * 'Monthly Returns'!$K$4 * 'Monthly Returns'!$N$3) + (2 * A872 * C872 * 'Monthly Returns'!$K$3 * 'Monthly Returns'!$K$5 * 'Monthly Returns'!$N$4) + (2 * B872 * C872 * 'Monthly Returns'!$K$4 * 'Monthly Returns'!$K$5 * 'Monthly Returns'!$N$5))</f>
        <v>10.871443544928699</v>
      </c>
      <c r="F872" s="8">
        <f t="shared" si="17"/>
        <v>9.3726062799818294E-2</v>
      </c>
    </row>
    <row r="873" spans="1:6" x14ac:dyDescent="0.25">
      <c r="A873">
        <v>0.09</v>
      </c>
      <c r="B873">
        <v>7.0000000000000007E-2</v>
      </c>
      <c r="C873">
        <v>0.84</v>
      </c>
      <c r="D873">
        <f>A873*'Monthly Returns'!$J$3 + B873*'Monthly Returns'!$J$4 + C873*'Monthly Returns'!$J$5</f>
        <v>1.0164032233333331</v>
      </c>
      <c r="E873">
        <f>SQRT((A873^2 * 'Monthly Returns'!$K$3^2) + (B873^2 * 'Monthly Returns'!$K$4^2) + (C873^2 * 'Monthly Returns'!$K$5^2) + (2 * A873 * B873 * 'Monthly Returns'!$K$3 * 'Monthly Returns'!$K$4 * 'Monthly Returns'!$N$3) + (2 * A873 * C873 * 'Monthly Returns'!$K$3 * 'Monthly Returns'!$K$5 * 'Monthly Returns'!$N$4) + (2 * B873 * C873 * 'Monthly Returns'!$K$4 * 'Monthly Returns'!$K$5 * 'Monthly Returns'!$N$5))</f>
        <v>10.769842495497606</v>
      </c>
      <c r="F873" s="8">
        <f t="shared" si="17"/>
        <v>9.4374938515418977E-2</v>
      </c>
    </row>
    <row r="874" spans="1:6" x14ac:dyDescent="0.25">
      <c r="A874">
        <v>0.09</v>
      </c>
      <c r="B874">
        <v>0.08</v>
      </c>
      <c r="C874">
        <v>0.83</v>
      </c>
      <c r="D874">
        <f>A874*'Monthly Returns'!$J$3 + B874*'Monthly Returns'!$J$4 + C874*'Monthly Returns'!$J$5</f>
        <v>1.0138688462499996</v>
      </c>
      <c r="E874">
        <f>SQRT((A874^2 * 'Monthly Returns'!$K$3^2) + (B874^2 * 'Monthly Returns'!$K$4^2) + (C874^2 * 'Monthly Returns'!$K$5^2) + (2 * A874 * B874 * 'Monthly Returns'!$K$3 * 'Monthly Returns'!$K$4 * 'Monthly Returns'!$N$3) + (2 * A874 * C874 * 'Monthly Returns'!$K$3 * 'Monthly Returns'!$K$5 * 'Monthly Returns'!$N$4) + (2 * B874 * C874 * 'Monthly Returns'!$K$4 * 'Monthly Returns'!$K$5 * 'Monthly Returns'!$N$5))</f>
        <v>10.668946286310975</v>
      </c>
      <c r="F874" s="8">
        <f t="shared" si="17"/>
        <v>9.5029895084472044E-2</v>
      </c>
    </row>
    <row r="875" spans="1:6" x14ac:dyDescent="0.25">
      <c r="A875">
        <v>0.09</v>
      </c>
      <c r="B875">
        <v>0.09</v>
      </c>
      <c r="C875">
        <v>0.82</v>
      </c>
      <c r="D875">
        <f>A875*'Monthly Returns'!$J$3 + B875*'Monthly Returns'!$J$4 + C875*'Monthly Returns'!$J$5</f>
        <v>1.0113344691666664</v>
      </c>
      <c r="E875">
        <f>SQRT((A875^2 * 'Monthly Returns'!$K$3^2) + (B875^2 * 'Monthly Returns'!$K$4^2) + (C875^2 * 'Monthly Returns'!$K$5^2) + (2 * A875 * B875 * 'Monthly Returns'!$K$3 * 'Monthly Returns'!$K$4 * 'Monthly Returns'!$N$3) + (2 * A875 * C875 * 'Monthly Returns'!$K$3 * 'Monthly Returns'!$K$5 * 'Monthly Returns'!$N$4) + (2 * B875 * C875 * 'Monthly Returns'!$K$4 * 'Monthly Returns'!$K$5 * 'Monthly Returns'!$N$5))</f>
        <v>10.568775103939897</v>
      </c>
      <c r="F875" s="8">
        <f t="shared" si="17"/>
        <v>9.5690792851638451E-2</v>
      </c>
    </row>
    <row r="876" spans="1:6" x14ac:dyDescent="0.25">
      <c r="A876">
        <v>0.09</v>
      </c>
      <c r="B876">
        <v>0.1</v>
      </c>
      <c r="C876">
        <v>0.81</v>
      </c>
      <c r="D876">
        <f>A876*'Monthly Returns'!$J$3 + B876*'Monthly Returns'!$J$4 + C876*'Monthly Returns'!$J$5</f>
        <v>1.0088000920833331</v>
      </c>
      <c r="E876">
        <f>SQRT((A876^2 * 'Monthly Returns'!$K$3^2) + (B876^2 * 'Monthly Returns'!$K$4^2) + (C876^2 * 'Monthly Returns'!$K$5^2) + (2 * A876 * B876 * 'Monthly Returns'!$K$3 * 'Monthly Returns'!$K$4 * 'Monthly Returns'!$N$3) + (2 * A876 * C876 * 'Monthly Returns'!$K$3 * 'Monthly Returns'!$K$5 * 'Monthly Returns'!$N$4) + (2 * B876 * C876 * 'Monthly Returns'!$K$4 * 'Monthly Returns'!$K$5 * 'Monthly Returns'!$N$5))</f>
        <v>10.469349759666988</v>
      </c>
      <c r="F876" s="8">
        <f t="shared" si="17"/>
        <v>9.6357473505156943E-2</v>
      </c>
    </row>
    <row r="877" spans="1:6" x14ac:dyDescent="0.25">
      <c r="A877">
        <v>0.09</v>
      </c>
      <c r="B877">
        <v>0.11</v>
      </c>
      <c r="C877">
        <v>0.8</v>
      </c>
      <c r="D877">
        <f>A877*'Monthly Returns'!$J$3 + B877*'Monthly Returns'!$J$4 + C877*'Monthly Returns'!$J$5</f>
        <v>1.0062657149999998</v>
      </c>
      <c r="E877">
        <f>SQRT((A877^2 * 'Monthly Returns'!$K$3^2) + (B877^2 * 'Monthly Returns'!$K$4^2) + (C877^2 * 'Monthly Returns'!$K$5^2) + (2 * A877 * B877 * 'Monthly Returns'!$K$3 * 'Monthly Returns'!$K$4 * 'Monthly Returns'!$N$3) + (2 * A877 * C877 * 'Monthly Returns'!$K$3 * 'Monthly Returns'!$K$5 * 'Monthly Returns'!$N$4) + (2 * B877 * C877 * 'Monthly Returns'!$K$4 * 'Monthly Returns'!$K$5 * 'Monthly Returns'!$N$5))</f>
        <v>10.370691704892543</v>
      </c>
      <c r="F877" s="8">
        <f t="shared" si="17"/>
        <v>9.7029758827492429E-2</v>
      </c>
    </row>
    <row r="878" spans="1:6" x14ac:dyDescent="0.25">
      <c r="A878">
        <v>0.09</v>
      </c>
      <c r="B878">
        <v>0.12</v>
      </c>
      <c r="C878">
        <v>0.79</v>
      </c>
      <c r="D878">
        <f>A878*'Monthly Returns'!$J$3 + B878*'Monthly Returns'!$J$4 + C878*'Monthly Returns'!$J$5</f>
        <v>1.0037313379166664</v>
      </c>
      <c r="E878">
        <f>SQRT((A878^2 * 'Monthly Returns'!$K$3^2) + (B878^2 * 'Monthly Returns'!$K$4^2) + (C878^2 * 'Monthly Returns'!$K$5^2) + (2 * A878 * B878 * 'Monthly Returns'!$K$3 * 'Monthly Returns'!$K$4 * 'Monthly Returns'!$N$3) + (2 * A878 * C878 * 'Monthly Returns'!$K$3 * 'Monthly Returns'!$K$5 * 'Monthly Returns'!$N$4) + (2 * B878 * C878 * 'Monthly Returns'!$K$4 * 'Monthly Returns'!$K$5 * 'Monthly Returns'!$N$5))</f>
        <v>10.272823046306366</v>
      </c>
      <c r="F878" s="8">
        <f t="shared" si="17"/>
        <v>9.7707449392653745E-2</v>
      </c>
    </row>
    <row r="879" spans="1:6" x14ac:dyDescent="0.25">
      <c r="A879">
        <v>0.09</v>
      </c>
      <c r="B879">
        <v>0.13</v>
      </c>
      <c r="C879">
        <v>0.78</v>
      </c>
      <c r="D879">
        <f>A879*'Monthly Returns'!$J$3 + B879*'Monthly Returns'!$J$4 + C879*'Monthly Returns'!$J$5</f>
        <v>1.0011969608333331</v>
      </c>
      <c r="E879">
        <f>SQRT((A879^2 * 'Monthly Returns'!$K$3^2) + (B879^2 * 'Monthly Returns'!$K$4^2) + (C879^2 * 'Monthly Returns'!$K$5^2) + (2 * A879 * B879 * 'Monthly Returns'!$K$3 * 'Monthly Returns'!$K$4 * 'Monthly Returns'!$N$3) + (2 * A879 * C879 * 'Monthly Returns'!$K$3 * 'Monthly Returns'!$K$5 * 'Monthly Returns'!$N$4) + (2 * B879 * C879 * 'Monthly Returns'!$K$4 * 'Monthly Returns'!$K$5 * 'Monthly Returns'!$N$5))</f>
        <v>10.17576656073771</v>
      </c>
      <c r="F879" s="8">
        <f t="shared" si="17"/>
        <v>9.8390323211261788E-2</v>
      </c>
    </row>
    <row r="880" spans="1:6" x14ac:dyDescent="0.25">
      <c r="A880">
        <v>0.09</v>
      </c>
      <c r="B880">
        <v>0.14000000000000001</v>
      </c>
      <c r="C880">
        <v>0.77</v>
      </c>
      <c r="D880">
        <f>A880*'Monthly Returns'!$J$3 + B880*'Monthly Returns'!$J$4 + C880*'Monthly Returns'!$J$5</f>
        <v>0.99866258374999972</v>
      </c>
      <c r="E880">
        <f>SQRT((A880^2 * 'Monthly Returns'!$K$3^2) + (B880^2 * 'Monthly Returns'!$K$4^2) + (C880^2 * 'Monthly Returns'!$K$5^2) + (2 * A880 * B880 * 'Monthly Returns'!$K$3 * 'Monthly Returns'!$K$4 * 'Monthly Returns'!$N$3) + (2 * A880 * C880 * 'Monthly Returns'!$K$3 * 'Monthly Returns'!$K$5 * 'Monthly Returns'!$N$4) + (2 * B880 * C880 * 'Monthly Returns'!$K$4 * 'Monthly Returns'!$K$5 * 'Monthly Returns'!$N$5))</f>
        <v>10.079545709586357</v>
      </c>
      <c r="F880" s="8">
        <f t="shared" si="17"/>
        <v>9.9078134325062031E-2</v>
      </c>
    </row>
    <row r="881" spans="1:6" x14ac:dyDescent="0.25">
      <c r="A881">
        <v>0.09</v>
      </c>
      <c r="B881">
        <v>0.15</v>
      </c>
      <c r="C881">
        <v>0.76</v>
      </c>
      <c r="D881">
        <f>A881*'Monthly Returns'!$J$3 + B881*'Monthly Returns'!$J$4 + C881*'Monthly Returns'!$J$5</f>
        <v>0.99612820666666635</v>
      </c>
      <c r="E881">
        <f>SQRT((A881^2 * 'Monthly Returns'!$K$3^2) + (B881^2 * 'Monthly Returns'!$K$4^2) + (C881^2 * 'Monthly Returns'!$K$5^2) + (2 * A881 * B881 * 'Monthly Returns'!$K$3 * 'Monthly Returns'!$K$4 * 'Monthly Returns'!$N$3) + (2 * A881 * C881 * 'Monthly Returns'!$K$3 * 'Monthly Returns'!$K$5 * 'Monthly Returns'!$N$4) + (2 * B881 * C881 * 'Monthly Returns'!$K$4 * 'Monthly Returns'!$K$5 * 'Monthly Returns'!$N$5))</f>
        <v>9.9841846527276363</v>
      </c>
      <c r="F881" s="8">
        <f t="shared" si="17"/>
        <v>9.9770611353279443E-2</v>
      </c>
    </row>
    <row r="882" spans="1:6" x14ac:dyDescent="0.25">
      <c r="A882">
        <v>0.09</v>
      </c>
      <c r="B882">
        <v>0.16</v>
      </c>
      <c r="C882">
        <v>0.75</v>
      </c>
      <c r="D882">
        <f>A882*'Monthly Returns'!$J$3 + B882*'Monthly Returns'!$J$4 + C882*'Monthly Returns'!$J$5</f>
        <v>0.9935938295833332</v>
      </c>
      <c r="E882">
        <f>SQRT((A882^2 * 'Monthly Returns'!$K$3^2) + (B882^2 * 'Monthly Returns'!$K$4^2) + (C882^2 * 'Monthly Returns'!$K$5^2) + (2 * A882 * B882 * 'Monthly Returns'!$K$3 * 'Monthly Returns'!$K$4 * 'Monthly Returns'!$N$3) + (2 * A882 * C882 * 'Monthly Returns'!$K$3 * 'Monthly Returns'!$K$5 * 'Monthly Returns'!$N$4) + (2 * B882 * C882 * 'Monthly Returns'!$K$4 * 'Monthly Returns'!$K$5 * 'Monthly Returns'!$N$5))</f>
        <v>9.8897082617735421</v>
      </c>
      <c r="F882" s="8">
        <f t="shared" si="17"/>
        <v>0.10046745599401027</v>
      </c>
    </row>
    <row r="883" spans="1:6" x14ac:dyDescent="0.25">
      <c r="A883">
        <v>0.09</v>
      </c>
      <c r="B883">
        <v>0.17</v>
      </c>
      <c r="C883">
        <v>0.74</v>
      </c>
      <c r="D883">
        <f>A883*'Monthly Returns'!$J$3 + B883*'Monthly Returns'!$J$4 + C883*'Monthly Returns'!$J$5</f>
        <v>0.99105945249999983</v>
      </c>
      <c r="E883">
        <f>SQRT((A883^2 * 'Monthly Returns'!$K$3^2) + (B883^2 * 'Monthly Returns'!$K$4^2) + (C883^2 * 'Monthly Returns'!$K$5^2) + (2 * A883 * B883 * 'Monthly Returns'!$K$3 * 'Monthly Returns'!$K$4 * 'Monthly Returns'!$N$3) + (2 * A883 * C883 * 'Monthly Returns'!$K$3 * 'Monthly Returns'!$K$5 * 'Monthly Returns'!$N$4) + (2 * B883 * C883 * 'Monthly Returns'!$K$4 * 'Monthly Returns'!$K$5 * 'Monthly Returns'!$N$5))</f>
        <v>9.7961421325606519</v>
      </c>
      <c r="F883" s="8">
        <f t="shared" si="17"/>
        <v>0.10116834148474559</v>
      </c>
    </row>
    <row r="884" spans="1:6" x14ac:dyDescent="0.25">
      <c r="A884">
        <v>0.09</v>
      </c>
      <c r="B884">
        <v>0.18</v>
      </c>
      <c r="C884">
        <v>0.73</v>
      </c>
      <c r="D884">
        <f>A884*'Monthly Returns'!$J$3 + B884*'Monthly Returns'!$J$4 + C884*'Monthly Returns'!$J$5</f>
        <v>0.98852507541666645</v>
      </c>
      <c r="E884">
        <f>SQRT((A884^2 * 'Monthly Returns'!$K$3^2) + (B884^2 * 'Monthly Returns'!$K$4^2) + (C884^2 * 'Monthly Returns'!$K$5^2) + (2 * A884 * B884 * 'Monthly Returns'!$K$3 * 'Monthly Returns'!$K$4 * 'Monthly Returns'!$N$3) + (2 * A884 * C884 * 'Monthly Returns'!$K$3 * 'Monthly Returns'!$K$5 * 'Monthly Returns'!$N$4) + (2 * B884 * C884 * 'Monthly Returns'!$K$4 * 'Monthly Returns'!$K$5 * 'Monthly Returns'!$N$5))</f>
        <v>9.7035125967237494</v>
      </c>
      <c r="F884" s="8">
        <f t="shared" si="17"/>
        <v>0.10187291102712925</v>
      </c>
    </row>
    <row r="885" spans="1:6" x14ac:dyDescent="0.25">
      <c r="A885">
        <v>0.09</v>
      </c>
      <c r="B885">
        <v>0.19</v>
      </c>
      <c r="C885">
        <v>0.72</v>
      </c>
      <c r="D885">
        <f>A885*'Monthly Returns'!$J$3 + B885*'Monthly Returns'!$J$4 + C885*'Monthly Returns'!$J$5</f>
        <v>0.98599069833333308</v>
      </c>
      <c r="E885">
        <f>SQRT((A885^2 * 'Monthly Returns'!$K$3^2) + (B885^2 * 'Monthly Returns'!$K$4^2) + (C885^2 * 'Monthly Returns'!$K$5^2) + (2 * A885 * B885 * 'Monthly Returns'!$K$3 * 'Monthly Returns'!$K$4 * 'Monthly Returns'!$N$3) + (2 * A885 * C885 * 'Monthly Returns'!$K$3 * 'Monthly Returns'!$K$5 * 'Monthly Returns'!$N$4) + (2 * B885 * C885 * 'Monthly Returns'!$K$4 * 'Monthly Returns'!$K$5 * 'Monthly Returns'!$N$5))</f>
        <v>9.6118467322014354</v>
      </c>
      <c r="F885" s="8">
        <f t="shared" si="17"/>
        <v>0.10258077618217577</v>
      </c>
    </row>
    <row r="886" spans="1:6" x14ac:dyDescent="0.25">
      <c r="A886">
        <v>0.09</v>
      </c>
      <c r="B886">
        <v>0.2</v>
      </c>
      <c r="C886">
        <v>0.71</v>
      </c>
      <c r="D886">
        <f>A886*'Monthly Returns'!$J$3 + B886*'Monthly Returns'!$J$4 + C886*'Monthly Returns'!$J$5</f>
        <v>0.98345632124999982</v>
      </c>
      <c r="E886">
        <f>SQRT((A886^2 * 'Monthly Returns'!$K$3^2) + (B886^2 * 'Monthly Returns'!$K$4^2) + (C886^2 * 'Monthly Returns'!$K$5^2) + (2 * A886 * B886 * 'Monthly Returns'!$K$3 * 'Monthly Returns'!$K$4 * 'Monthly Returns'!$N$3) + (2 * A886 * C886 * 'Monthly Returns'!$K$3 * 'Monthly Returns'!$K$5 * 'Monthly Returns'!$N$4) + (2 * B886 * C886 * 'Monthly Returns'!$K$4 * 'Monthly Returns'!$K$5 * 'Monthly Returns'!$N$5))</f>
        <v>9.5211723725072179</v>
      </c>
      <c r="F886" s="8">
        <f t="shared" si="17"/>
        <v>0.10329151524341382</v>
      </c>
    </row>
    <row r="887" spans="1:6" x14ac:dyDescent="0.25">
      <c r="A887">
        <v>0.09</v>
      </c>
      <c r="B887">
        <v>0.21</v>
      </c>
      <c r="C887">
        <v>0.7</v>
      </c>
      <c r="D887">
        <f>A887*'Monthly Returns'!$J$3 + B887*'Monthly Returns'!$J$4 + C887*'Monthly Returns'!$J$5</f>
        <v>0.98092194416666645</v>
      </c>
      <c r="E887">
        <f>SQRT((A887^2 * 'Monthly Returns'!$K$3^2) + (B887^2 * 'Monthly Returns'!$K$4^2) + (C887^2 * 'Monthly Returns'!$K$5^2) + (2 * A887 * B887 * 'Monthly Returns'!$K$3 * 'Monthly Returns'!$K$4 * 'Monthly Returns'!$N$3) + (2 * A887 * C887 * 'Monthly Returns'!$K$3 * 'Monthly Returns'!$K$5 * 'Monthly Returns'!$N$4) + (2 * B887 * C887 * 'Monthly Returns'!$K$4 * 'Monthly Returns'!$K$5 * 'Monthly Returns'!$N$5))</f>
        <v>9.4315181145861331</v>
      </c>
      <c r="F887" s="8">
        <f t="shared" si="17"/>
        <v>0.10400467159678572</v>
      </c>
    </row>
    <row r="888" spans="1:6" x14ac:dyDescent="0.25">
      <c r="A888">
        <v>0.09</v>
      </c>
      <c r="B888">
        <v>0.22</v>
      </c>
      <c r="C888">
        <v>0.69</v>
      </c>
      <c r="D888">
        <f>A888*'Monthly Returns'!$J$3 + B888*'Monthly Returns'!$J$4 + C888*'Monthly Returns'!$J$5</f>
        <v>0.97838756708333308</v>
      </c>
      <c r="E888">
        <f>SQRT((A888^2 * 'Monthly Returns'!$K$3^2) + (B888^2 * 'Monthly Returns'!$K$4^2) + (C888^2 * 'Monthly Returns'!$K$5^2) + (2 * A888 * B888 * 'Monthly Returns'!$K$3 * 'Monthly Returns'!$K$4 * 'Monthly Returns'!$N$3) + (2 * A888 * C888 * 'Monthly Returns'!$K$3 * 'Monthly Returns'!$K$5 * 'Monthly Returns'!$N$4) + (2 * B888 * C888 * 'Monthly Returns'!$K$4 * 'Monthly Returns'!$K$5 * 'Monthly Returns'!$N$5))</f>
        <v>9.3429133250633587</v>
      </c>
      <c r="F888" s="8">
        <f t="shared" si="17"/>
        <v>0.10471975207762063</v>
      </c>
    </row>
    <row r="889" spans="1:6" x14ac:dyDescent="0.25">
      <c r="A889">
        <v>0.09</v>
      </c>
      <c r="B889">
        <v>0.23</v>
      </c>
      <c r="C889">
        <v>0.68</v>
      </c>
      <c r="D889">
        <f>A889*'Monthly Returns'!$J$3 + B889*'Monthly Returns'!$J$4 + C889*'Monthly Returns'!$J$5</f>
        <v>0.97585318999999981</v>
      </c>
      <c r="E889">
        <f>SQRT((A889^2 * 'Monthly Returns'!$K$3^2) + (B889^2 * 'Monthly Returns'!$K$4^2) + (C889^2 * 'Monthly Returns'!$K$5^2) + (2 * A889 * B889 * 'Monthly Returns'!$K$3 * 'Monthly Returns'!$K$4 * 'Monthly Returns'!$N$3) + (2 * A889 * C889 * 'Monthly Returns'!$K$3 * 'Monthly Returns'!$K$5 * 'Monthly Returns'!$N$4) + (2 * B889 * C889 * 'Monthly Returns'!$K$4 * 'Monthly Returns'!$K$5 * 'Monthly Returns'!$N$5))</f>
        <v>9.2553881446774007</v>
      </c>
      <c r="F889" s="8">
        <f t="shared" si="17"/>
        <v>0.1054362253366105</v>
      </c>
    </row>
    <row r="890" spans="1:6" x14ac:dyDescent="0.25">
      <c r="A890">
        <v>0.09</v>
      </c>
      <c r="B890">
        <v>0.24</v>
      </c>
      <c r="C890">
        <v>0.67</v>
      </c>
      <c r="D890">
        <f>A890*'Monthly Returns'!$J$3 + B890*'Monthly Returns'!$J$4 + C890*'Monthly Returns'!$J$5</f>
        <v>0.97331881291666655</v>
      </c>
      <c r="E890">
        <f>SQRT((A890^2 * 'Monthly Returns'!$K$3^2) + (B890^2 * 'Monthly Returns'!$K$4^2) + (C890^2 * 'Monthly Returns'!$K$5^2) + (2 * A890 * B890 * 'Monthly Returns'!$K$3 * 'Monthly Returns'!$K$4 * 'Monthly Returns'!$N$3) + (2 * A890 * C890 * 'Monthly Returns'!$K$3 * 'Monthly Returns'!$K$5 * 'Monthly Returns'!$N$4) + (2 * B890 * C890 * 'Monthly Returns'!$K$4 * 'Monthly Returns'!$K$5 * 'Monthly Returns'!$N$5))</f>
        <v>9.168973490676688</v>
      </c>
      <c r="F890" s="8">
        <f t="shared" si="17"/>
        <v>0.10615352022844966</v>
      </c>
    </row>
    <row r="891" spans="1:6" x14ac:dyDescent="0.25">
      <c r="A891">
        <v>0.09</v>
      </c>
      <c r="B891">
        <v>0.25</v>
      </c>
      <c r="C891">
        <v>0.66</v>
      </c>
      <c r="D891">
        <f>A891*'Monthly Returns'!$J$3 + B891*'Monthly Returns'!$J$4 + C891*'Monthly Returns'!$J$5</f>
        <v>0.97078443583333307</v>
      </c>
      <c r="E891">
        <f>SQRT((A891^2 * 'Monthly Returns'!$K$3^2) + (B891^2 * 'Monthly Returns'!$K$4^2) + (C891^2 * 'Monthly Returns'!$K$5^2) + (2 * A891 * B891 * 'Monthly Returns'!$K$3 * 'Monthly Returns'!$K$4 * 'Monthly Returns'!$N$3) + (2 * A891 * C891 * 'Monthly Returns'!$K$3 * 'Monthly Returns'!$K$5 * 'Monthly Returns'!$N$4) + (2 * B891 * C891 * 'Monthly Returns'!$K$4 * 'Monthly Returns'!$K$5 * 'Monthly Returns'!$N$5))</f>
        <v>9.0837010569446353</v>
      </c>
      <c r="F891" s="8">
        <f t="shared" si="17"/>
        <v>0.10687102423864475</v>
      </c>
    </row>
    <row r="892" spans="1:6" x14ac:dyDescent="0.25">
      <c r="A892">
        <v>0.09</v>
      </c>
      <c r="B892">
        <v>0.26</v>
      </c>
      <c r="C892">
        <v>0.65</v>
      </c>
      <c r="D892">
        <f>A892*'Monthly Returns'!$J$3 + B892*'Monthly Returns'!$J$4 + C892*'Monthly Returns'!$J$5</f>
        <v>0.96825005874999981</v>
      </c>
      <c r="E892">
        <f>SQRT((A892^2 * 'Monthly Returns'!$K$3^2) + (B892^2 * 'Monthly Returns'!$K$4^2) + (C892^2 * 'Monthly Returns'!$K$5^2) + (2 * A892 * B892 * 'Monthly Returns'!$K$3 * 'Monthly Returns'!$K$4 * 'Monthly Returns'!$N$3) + (2 * A892 * C892 * 'Monthly Returns'!$K$3 * 'Monthly Returns'!$K$5 * 'Monthly Returns'!$N$4) + (2 * B892 * C892 * 'Monthly Returns'!$K$4 * 'Monthly Returns'!$K$5 * 'Monthly Returns'!$N$5))</f>
        <v>8.9996033116049468</v>
      </c>
      <c r="F892" s="8">
        <f t="shared" si="17"/>
        <v>0.10758808196595131</v>
      </c>
    </row>
    <row r="893" spans="1:6" x14ac:dyDescent="0.25">
      <c r="A893">
        <v>0.09</v>
      </c>
      <c r="B893">
        <v>0.27</v>
      </c>
      <c r="C893">
        <v>0.64</v>
      </c>
      <c r="D893">
        <f>A893*'Monthly Returns'!$J$3 + B893*'Monthly Returns'!$J$4 + C893*'Monthly Returns'!$J$5</f>
        <v>0.96571568166666644</v>
      </c>
      <c r="E893">
        <f>SQRT((A893^2 * 'Monthly Returns'!$K$3^2) + (B893^2 * 'Monthly Returns'!$K$4^2) + (C893^2 * 'Monthly Returns'!$K$5^2) + (2 * A893 * B893 * 'Monthly Returns'!$K$3 * 'Monthly Returns'!$K$4 * 'Monthly Returns'!$N$3) + (2 * A893 * C893 * 'Monthly Returns'!$K$3 * 'Monthly Returns'!$K$5 * 'Monthly Returns'!$N$4) + (2 * B893 * C893 * 'Monthly Returns'!$K$4 * 'Monthly Returns'!$K$5 * 'Monthly Returns'!$N$5))</f>
        <v>8.9167134918462381</v>
      </c>
      <c r="F893" s="8">
        <f t="shared" si="17"/>
        <v>0.10830399367993054</v>
      </c>
    </row>
    <row r="894" spans="1:6" x14ac:dyDescent="0.25">
      <c r="A894">
        <v>0.09</v>
      </c>
      <c r="B894">
        <v>0.28000000000000003</v>
      </c>
      <c r="C894">
        <v>0.63</v>
      </c>
      <c r="D894">
        <f>A894*'Monthly Returns'!$J$3 + B894*'Monthly Returns'!$J$4 + C894*'Monthly Returns'!$J$5</f>
        <v>0.96318130458333306</v>
      </c>
      <c r="E894">
        <f>SQRT((A894^2 * 'Monthly Returns'!$K$3^2) + (B894^2 * 'Monthly Returns'!$K$4^2) + (C894^2 * 'Monthly Returns'!$K$5^2) + (2 * A894 * B894 * 'Monthly Returns'!$K$3 * 'Monthly Returns'!$K$4 * 'Monthly Returns'!$N$3) + (2 * A894 * C894 * 'Monthly Returns'!$K$3 * 'Monthly Returns'!$K$5 * 'Monthly Returns'!$N$4) + (2 * B894 * C894 * 'Monthly Returns'!$K$4 * 'Monthly Returns'!$K$5 * 'Monthly Returns'!$N$5))</f>
        <v>8.8350655956932851</v>
      </c>
      <c r="F894" s="8">
        <f t="shared" si="17"/>
        <v>0.10901801397522647</v>
      </c>
    </row>
    <row r="895" spans="1:6" x14ac:dyDescent="0.25">
      <c r="A895">
        <v>0.09</v>
      </c>
      <c r="B895">
        <v>0.28999999999999998</v>
      </c>
      <c r="C895">
        <v>0.62</v>
      </c>
      <c r="D895">
        <f>A895*'Monthly Returns'!$J$3 + B895*'Monthly Returns'!$J$4 + C895*'Monthly Returns'!$J$5</f>
        <v>0.9606469274999998</v>
      </c>
      <c r="E895">
        <f>SQRT((A895^2 * 'Monthly Returns'!$K$3^2) + (B895^2 * 'Monthly Returns'!$K$4^2) + (C895^2 * 'Monthly Returns'!$K$5^2) + (2 * A895 * B895 * 'Monthly Returns'!$K$3 * 'Monthly Returns'!$K$4 * 'Monthly Returns'!$N$3) + (2 * A895 * C895 * 'Monthly Returns'!$K$3 * 'Monthly Returns'!$K$5 * 'Monthly Returns'!$N$4) + (2 * B895 * C895 * 'Monthly Returns'!$K$4 * 'Monthly Returns'!$K$5 * 'Monthly Returns'!$N$5))</f>
        <v>8.7546943704416069</v>
      </c>
      <c r="F895" s="8">
        <f t="shared" si="17"/>
        <v>0.10972935054631068</v>
      </c>
    </row>
    <row r="896" spans="1:6" x14ac:dyDescent="0.25">
      <c r="A896">
        <v>0.09</v>
      </c>
      <c r="B896">
        <v>0.3</v>
      </c>
      <c r="C896">
        <v>0.61</v>
      </c>
      <c r="D896">
        <f>A896*'Monthly Returns'!$J$3 + B896*'Monthly Returns'!$J$4 + C896*'Monthly Returns'!$J$5</f>
        <v>0.95811255041666632</v>
      </c>
      <c r="E896">
        <f>SQRT((A896^2 * 'Monthly Returns'!$K$3^2) + (B896^2 * 'Monthly Returns'!$K$4^2) + (C896^2 * 'Monthly Returns'!$K$5^2) + (2 * A896 * B896 * 'Monthly Returns'!$K$3 * 'Monthly Returns'!$K$4 * 'Monthly Returns'!$N$3) + (2 * A896 * C896 * 'Monthly Returns'!$K$3 * 'Monthly Returns'!$K$5 * 'Monthly Returns'!$N$4) + (2 * B896 * C896 * 'Monthly Returns'!$K$4 * 'Monthly Returns'!$K$5 * 'Monthly Returns'!$N$5))</f>
        <v>8.6756352974631863</v>
      </c>
      <c r="F896" s="8">
        <f t="shared" si="17"/>
        <v>0.11043716310859965</v>
      </c>
    </row>
    <row r="897" spans="1:6" x14ac:dyDescent="0.25">
      <c r="A897">
        <v>0.09</v>
      </c>
      <c r="B897">
        <v>0.31</v>
      </c>
      <c r="C897">
        <v>0.6</v>
      </c>
      <c r="D897">
        <f>A897*'Monthly Returns'!$J$3 + B897*'Monthly Returns'!$J$4 + C897*'Monthly Returns'!$J$5</f>
        <v>0.95557817333333306</v>
      </c>
      <c r="E897">
        <f>SQRT((A897^2 * 'Monthly Returns'!$K$3^2) + (B897^2 * 'Monthly Returns'!$K$4^2) + (C897^2 * 'Monthly Returns'!$K$5^2) + (2 * A897 * B897 * 'Monthly Returns'!$K$3 * 'Monthly Returns'!$K$4 * 'Monthly Returns'!$N$3) + (2 * A897 * C897 * 'Monthly Returns'!$K$3 * 'Monthly Returns'!$K$5 * 'Monthly Returns'!$N$4) + (2 * B897 * C897 * 'Monthly Returns'!$K$4 * 'Monthly Returns'!$K$5 * 'Monthly Returns'!$N$5))</f>
        <v>8.5979245730841782</v>
      </c>
      <c r="F897" s="8">
        <f t="shared" si="17"/>
        <v>0.11114056249397355</v>
      </c>
    </row>
    <row r="898" spans="1:6" x14ac:dyDescent="0.25">
      <c r="A898">
        <v>0.09</v>
      </c>
      <c r="B898">
        <v>0.32</v>
      </c>
      <c r="C898">
        <v>0.59</v>
      </c>
      <c r="D898">
        <f>A898*'Monthly Returns'!$J$3 + B898*'Monthly Returns'!$J$4 + C898*'Monthly Returns'!$J$5</f>
        <v>0.9530437962499998</v>
      </c>
      <c r="E898">
        <f>SQRT((A898^2 * 'Monthly Returns'!$K$3^2) + (B898^2 * 'Monthly Returns'!$K$4^2) + (C898^2 * 'Monthly Returns'!$K$5^2) + (2 * A898 * B898 * 'Monthly Returns'!$K$3 * 'Monthly Returns'!$K$4 * 'Monthly Returns'!$N$3) + (2 * A898 * C898 * 'Monthly Returns'!$K$3 * 'Monthly Returns'!$K$5 * 'Monthly Returns'!$N$4) + (2 * B898 * C898 * 'Monthly Returns'!$K$4 * 'Monthly Returns'!$K$5 * 'Monthly Returns'!$N$5))</f>
        <v>8.5215990852309353</v>
      </c>
      <c r="F898" s="8">
        <f t="shared" ref="F898:F961" si="18">D898/E898</f>
        <v>0.1118386099507722</v>
      </c>
    </row>
    <row r="899" spans="1:6" x14ac:dyDescent="0.25">
      <c r="A899">
        <v>0.09</v>
      </c>
      <c r="B899">
        <v>0.33</v>
      </c>
      <c r="C899">
        <v>0.57999999999999996</v>
      </c>
      <c r="D899">
        <f>A899*'Monthly Returns'!$J$3 + B899*'Monthly Returns'!$J$4 + C899*'Monthly Returns'!$J$5</f>
        <v>0.95050941916666631</v>
      </c>
      <c r="E899">
        <f>SQRT((A899^2 * 'Monthly Returns'!$K$3^2) + (B899^2 * 'Monthly Returns'!$K$4^2) + (C899^2 * 'Monthly Returns'!$K$5^2) + (2 * A899 * B899 * 'Monthly Returns'!$K$3 * 'Monthly Returns'!$K$4 * 'Monthly Returns'!$N$3) + (2 * A899 * C899 * 'Monthly Returns'!$K$3 * 'Monthly Returns'!$K$5 * 'Monthly Returns'!$N$4) + (2 * B899 * C899 * 'Monthly Returns'!$K$4 * 'Monthly Returns'!$K$5 * 'Monthly Returns'!$N$5))</f>
        <v>8.446696385539207</v>
      </c>
      <c r="F899" s="8">
        <f t="shared" si="18"/>
        <v>0.11253031668025193</v>
      </c>
    </row>
    <row r="900" spans="1:6" x14ac:dyDescent="0.25">
      <c r="A900">
        <v>0.09</v>
      </c>
      <c r="B900">
        <v>0.34</v>
      </c>
      <c r="C900">
        <v>0.56999999999999995</v>
      </c>
      <c r="D900">
        <f>A900*'Monthly Returns'!$J$3 + B900*'Monthly Returns'!$J$4 + C900*'Monthly Returns'!$J$5</f>
        <v>0.94797504208333305</v>
      </c>
      <c r="E900">
        <f>SQRT((A900^2 * 'Monthly Returns'!$K$3^2) + (B900^2 * 'Monthly Returns'!$K$4^2) + (C900^2 * 'Monthly Returns'!$K$5^2) + (2 * A900 * B900 * 'Monthly Returns'!$K$3 * 'Monthly Returns'!$K$4 * 'Monthly Returns'!$N$3) + (2 * A900 * C900 * 'Monthly Returns'!$K$3 * 'Monthly Returns'!$K$5 * 'Monthly Returns'!$N$4) + (2 * B900 * C900 * 'Monthly Returns'!$K$4 * 'Monthly Returns'!$K$5 * 'Monthly Returns'!$N$5))</f>
        <v>8.3732546566231854</v>
      </c>
      <c r="F900" s="8">
        <f t="shared" si="18"/>
        <v>0.11321464364319692</v>
      </c>
    </row>
    <row r="901" spans="1:6" x14ac:dyDescent="0.25">
      <c r="A901">
        <v>0.09</v>
      </c>
      <c r="B901">
        <v>0.35</v>
      </c>
      <c r="C901">
        <v>0.56000000000000005</v>
      </c>
      <c r="D901">
        <f>A901*'Monthly Returns'!$J$3 + B901*'Monthly Returns'!$J$4 + C901*'Monthly Returns'!$J$5</f>
        <v>0.94544066499999979</v>
      </c>
      <c r="E901">
        <f>SQRT((A901^2 * 'Monthly Returns'!$K$3^2) + (B901^2 * 'Monthly Returns'!$K$4^2) + (C901^2 * 'Monthly Returns'!$K$5^2) + (2 * A901 * B901 * 'Monthly Returns'!$K$3 * 'Monthly Returns'!$K$4 * 'Monthly Returns'!$N$3) + (2 * A901 * C901 * 'Monthly Returns'!$K$3 * 'Monthly Returns'!$K$5 * 'Monthly Returns'!$N$4) + (2 * B901 * C901 * 'Monthly Returns'!$K$4 * 'Monthly Returns'!$K$5 * 'Monthly Returns'!$N$5))</f>
        <v>8.3013126742070735</v>
      </c>
      <c r="F901" s="8">
        <f t="shared" si="18"/>
        <v>0.11389050167181018</v>
      </c>
    </row>
    <row r="902" spans="1:6" x14ac:dyDescent="0.25">
      <c r="A902">
        <v>0.09</v>
      </c>
      <c r="B902">
        <v>0.36</v>
      </c>
      <c r="C902">
        <v>0.55000000000000004</v>
      </c>
      <c r="D902">
        <f>A902*'Monthly Returns'!$J$3 + B902*'Monthly Returns'!$J$4 + C902*'Monthly Returns'!$J$5</f>
        <v>0.94290628791666642</v>
      </c>
      <c r="E902">
        <f>SQRT((A902^2 * 'Monthly Returns'!$K$3^2) + (B902^2 * 'Monthly Returns'!$K$4^2) + (C902^2 * 'Monthly Returns'!$K$5^2) + (2 * A902 * B902 * 'Monthly Returns'!$K$3 * 'Monthly Returns'!$K$4 * 'Monthly Returns'!$N$3) + (2 * A902 * C902 * 'Monthly Returns'!$K$3 * 'Monthly Returns'!$K$5 * 'Monthly Returns'!$N$4) + (2 * B902 * C902 * 'Monthly Returns'!$K$4 * 'Monthly Returns'!$K$5 * 'Monthly Returns'!$N$5))</f>
        <v>8.2309097638322175</v>
      </c>
      <c r="F902" s="8">
        <f t="shared" si="18"/>
        <v>0.11455675192308998</v>
      </c>
    </row>
    <row r="903" spans="1:6" x14ac:dyDescent="0.25">
      <c r="A903">
        <v>0.09</v>
      </c>
      <c r="B903">
        <v>0.37</v>
      </c>
      <c r="C903">
        <v>0.54</v>
      </c>
      <c r="D903">
        <f>A903*'Monthly Returns'!$J$3 + B903*'Monthly Returns'!$J$4 + C903*'Monthly Returns'!$J$5</f>
        <v>0.94037191083333305</v>
      </c>
      <c r="E903">
        <f>SQRT((A903^2 * 'Monthly Returns'!$K$3^2) + (B903^2 * 'Monthly Returns'!$K$4^2) + (C903^2 * 'Monthly Returns'!$K$5^2) + (2 * A903 * B903 * 'Monthly Returns'!$K$3 * 'Monthly Returns'!$K$4 * 'Monthly Returns'!$N$3) + (2 * A903 * C903 * 'Monthly Returns'!$K$3 * 'Monthly Returns'!$K$5 * 'Monthly Returns'!$N$4) + (2 * B903 * C903 * 'Monthly Returns'!$K$4 * 'Monthly Returns'!$K$5 * 'Monthly Returns'!$N$5))</f>
        <v>8.1620857518684815</v>
      </c>
      <c r="F903" s="8">
        <f t="shared" si="18"/>
        <v>0.11521220671052876</v>
      </c>
    </row>
    <row r="904" spans="1:6" x14ac:dyDescent="0.25">
      <c r="A904">
        <v>0.09</v>
      </c>
      <c r="B904">
        <v>0.38</v>
      </c>
      <c r="C904">
        <v>0.53</v>
      </c>
      <c r="D904">
        <f>A904*'Monthly Returns'!$J$3 + B904*'Monthly Returns'!$J$4 + C904*'Monthly Returns'!$J$5</f>
        <v>0.93783753374999979</v>
      </c>
      <c r="E904">
        <f>SQRT((A904^2 * 'Monthly Returns'!$K$3^2) + (B904^2 * 'Monthly Returns'!$K$4^2) + (C904^2 * 'Monthly Returns'!$K$5^2) + (2 * A904 * B904 * 'Monthly Returns'!$K$3 * 'Monthly Returns'!$K$4 * 'Monthly Returns'!$N$3) + (2 * A904 * C904 * 'Monthly Returns'!$K$3 * 'Monthly Returns'!$K$5 * 'Monthly Returns'!$N$4) + (2 * B904 * C904 * 'Monthly Returns'!$K$4 * 'Monthly Returns'!$K$5 * 'Monthly Returns'!$N$5))</f>
        <v>8.0948809105797697</v>
      </c>
      <c r="F904" s="8">
        <f t="shared" si="18"/>
        <v>0.11585563075106811</v>
      </c>
    </row>
    <row r="905" spans="1:6" x14ac:dyDescent="0.25">
      <c r="A905">
        <v>0.09</v>
      </c>
      <c r="B905">
        <v>0.39</v>
      </c>
      <c r="C905">
        <v>0.52</v>
      </c>
      <c r="D905">
        <f>A905*'Monthly Returns'!$J$3 + B905*'Monthly Returns'!$J$4 + C905*'Monthly Returns'!$J$5</f>
        <v>0.93530315666666641</v>
      </c>
      <c r="E905">
        <f>SQRT((A905^2 * 'Monthly Returns'!$K$3^2) + (B905^2 * 'Monthly Returns'!$K$4^2) + (C905^2 * 'Monthly Returns'!$K$5^2) + (2 * A905 * B905 * 'Monthly Returns'!$K$3 * 'Monthly Returns'!$K$4 * 'Monthly Returns'!$N$3) + (2 * A905 * C905 * 'Monthly Returns'!$K$3 * 'Monthly Returns'!$K$5 * 'Monthly Returns'!$N$4) + (2 * B905 * C905 * 'Monthly Returns'!$K$4 * 'Monthly Returns'!$K$5 * 'Monthly Returns'!$N$5))</f>
        <v>8.02933589702109</v>
      </c>
      <c r="F905" s="8">
        <f t="shared" si="18"/>
        <v>0.11648574286369898</v>
      </c>
    </row>
    <row r="906" spans="1:6" x14ac:dyDescent="0.25">
      <c r="A906">
        <v>0.09</v>
      </c>
      <c r="B906">
        <v>0.4</v>
      </c>
      <c r="C906">
        <v>0.51</v>
      </c>
      <c r="D906">
        <f>A906*'Monthly Returns'!$J$3 + B906*'Monthly Returns'!$J$4 + C906*'Monthly Returns'!$J$5</f>
        <v>0.93276877958333304</v>
      </c>
      <c r="E906">
        <f>SQRT((A906^2 * 'Monthly Returns'!$K$3^2) + (B906^2 * 'Monthly Returns'!$K$4^2) + (C906^2 * 'Monthly Returns'!$K$5^2) + (2 * A906 * B906 * 'Monthly Returns'!$K$3 * 'Monthly Returns'!$K$4 * 'Monthly Returns'!$N$3) + (2 * A906 * C906 * 'Monthly Returns'!$K$3 * 'Monthly Returns'!$K$5 * 'Monthly Returns'!$N$4) + (2 * B906 * C906 * 'Monthly Returns'!$K$4 * 'Monthly Returns'!$K$5 * 'Monthly Returns'!$N$5))</f>
        <v>7.9654916855786482</v>
      </c>
      <c r="F906" s="8">
        <f t="shared" si="18"/>
        <v>0.11710121815481785</v>
      </c>
    </row>
    <row r="907" spans="1:6" x14ac:dyDescent="0.25">
      <c r="A907">
        <v>0.09</v>
      </c>
      <c r="B907">
        <v>0.41</v>
      </c>
      <c r="C907">
        <v>0.5</v>
      </c>
      <c r="D907">
        <f>A907*'Monthly Returns'!$J$3 + B907*'Monthly Returns'!$J$4 + C907*'Monthly Returns'!$J$5</f>
        <v>0.93023440249999967</v>
      </c>
      <c r="E907">
        <f>SQRT((A907^2 * 'Monthly Returns'!$K$3^2) + (B907^2 * 'Monthly Returns'!$K$4^2) + (C907^2 * 'Monthly Returns'!$K$5^2) + (2 * A907 * B907 * 'Monthly Returns'!$K$3 * 'Monthly Returns'!$K$4 * 'Monthly Returns'!$N$3) + (2 * A907 * C907 * 'Monthly Returns'!$K$3 * 'Monthly Returns'!$K$5 * 'Monthly Returns'!$N$4) + (2 * B907 * C907 * 'Monthly Returns'!$K$4 * 'Monthly Returns'!$K$5 * 'Monthly Returns'!$N$5))</f>
        <v>7.9033894940058502</v>
      </c>
      <c r="F907" s="8">
        <f t="shared" si="18"/>
        <v>0.1177006907233302</v>
      </c>
    </row>
    <row r="908" spans="1:6" x14ac:dyDescent="0.25">
      <c r="A908">
        <v>0.09</v>
      </c>
      <c r="B908">
        <v>0.42</v>
      </c>
      <c r="C908">
        <v>0.49</v>
      </c>
      <c r="D908">
        <f>A908*'Monthly Returns'!$J$3 + B908*'Monthly Returns'!$J$4 + C908*'Monthly Returns'!$J$5</f>
        <v>0.9277000254166663</v>
      </c>
      <c r="E908">
        <f>SQRT((A908^2 * 'Monthly Returns'!$K$3^2) + (B908^2 * 'Monthly Returns'!$K$4^2) + (C908^2 * 'Monthly Returns'!$K$5^2) + (2 * A908 * B908 * 'Monthly Returns'!$K$3 * 'Monthly Returns'!$K$4 * 'Monthly Returns'!$N$3) + (2 * A908 * C908 * 'Monthly Returns'!$K$3 * 'Monthly Returns'!$K$5 * 'Monthly Returns'!$N$4) + (2 * B908 * C908 * 'Monthly Returns'!$K$4 * 'Monthly Returns'!$K$5 * 'Monthly Returns'!$N$5))</f>
        <v>7.8430707028567523</v>
      </c>
      <c r="F908" s="8">
        <f t="shared" si="18"/>
        <v>0.11828275691544662</v>
      </c>
    </row>
    <row r="909" spans="1:6" x14ac:dyDescent="0.25">
      <c r="A909">
        <v>0.09</v>
      </c>
      <c r="B909">
        <v>0.43</v>
      </c>
      <c r="C909">
        <v>0.48</v>
      </c>
      <c r="D909">
        <f>A909*'Monthly Returns'!$J$3 + B909*'Monthly Returns'!$J$4 + C909*'Monthly Returns'!$J$5</f>
        <v>0.92516564833333303</v>
      </c>
      <c r="E909">
        <f>SQRT((A909^2 * 'Monthly Returns'!$K$3^2) + (B909^2 * 'Monthly Returns'!$K$4^2) + (C909^2 * 'Monthly Returns'!$K$5^2) + (2 * A909 * B909 * 'Monthly Returns'!$K$3 * 'Monthly Returns'!$K$4 * 'Monthly Returns'!$N$3) + (2 * A909 * C909 * 'Monthly Returns'!$K$3 * 'Monthly Returns'!$K$5 * 'Monthly Returns'!$N$4) + (2 * B909 * C909 * 'Monthly Returns'!$K$4 * 'Monthly Returns'!$K$5 * 'Monthly Returns'!$N$5))</f>
        <v>7.7845767682749569</v>
      </c>
      <c r="F909" s="8">
        <f t="shared" si="18"/>
        <v>0.11884597915505526</v>
      </c>
    </row>
    <row r="910" spans="1:6" x14ac:dyDescent="0.25">
      <c r="A910">
        <v>0.09</v>
      </c>
      <c r="B910">
        <v>0.44</v>
      </c>
      <c r="C910">
        <v>0.47</v>
      </c>
      <c r="D910">
        <f>A910*'Monthly Returns'!$J$3 + B910*'Monthly Returns'!$J$4 + C910*'Monthly Returns'!$J$5</f>
        <v>0.92263127124999966</v>
      </c>
      <c r="E910">
        <f>SQRT((A910^2 * 'Monthly Returns'!$K$3^2) + (B910^2 * 'Monthly Returns'!$K$4^2) + (C910^2 * 'Monthly Returns'!$K$5^2) + (2 * A910 * B910 * 'Monthly Returns'!$K$3 * 'Monthly Returns'!$K$4 * 'Monthly Returns'!$N$3) + (2 * A910 * C910 * 'Monthly Returns'!$K$3 * 'Monthly Returns'!$K$5 * 'Monthly Returns'!$N$4) + (2 * B910 * C910 * 'Monthly Returns'!$K$4 * 'Monthly Returns'!$K$5 * 'Monthly Returns'!$N$5))</f>
        <v>7.727949128160124</v>
      </c>
      <c r="F910" s="8">
        <f t="shared" si="18"/>
        <v>0.11938889037040806</v>
      </c>
    </row>
    <row r="911" spans="1:6" x14ac:dyDescent="0.25">
      <c r="A911">
        <v>0.09</v>
      </c>
      <c r="B911">
        <v>0.45</v>
      </c>
      <c r="C911">
        <v>0.46</v>
      </c>
      <c r="D911">
        <f>A911*'Monthly Returns'!$J$3 + B911*'Monthly Returns'!$J$4 + C911*'Monthly Returns'!$J$5</f>
        <v>0.9200968941666664</v>
      </c>
      <c r="E911">
        <f>SQRT((A911^2 * 'Monthly Returns'!$K$3^2) + (B911^2 * 'Monthly Returns'!$K$4^2) + (C911^2 * 'Monthly Returns'!$K$5^2) + (2 * A911 * B911 * 'Monthly Returns'!$K$3 * 'Monthly Returns'!$K$4 * 'Monthly Returns'!$N$3) + (2 * A911 * C911 * 'Monthly Returns'!$K$3 * 'Monthly Returns'!$K$5 * 'Monthly Returns'!$N$4) + (2 * B911 * C911 * 'Monthly Returns'!$K$4 * 'Monthly Returns'!$K$5 * 'Monthly Returns'!$N$5))</f>
        <v>7.6732291018060881</v>
      </c>
      <c r="F911" s="8">
        <f t="shared" si="18"/>
        <v>0.11990999903158089</v>
      </c>
    </row>
    <row r="912" spans="1:6" x14ac:dyDescent="0.25">
      <c r="A912">
        <v>0.09</v>
      </c>
      <c r="B912">
        <v>0.46</v>
      </c>
      <c r="C912">
        <v>0.45</v>
      </c>
      <c r="D912">
        <f>A912*'Monthly Returns'!$J$3 + B912*'Monthly Returns'!$J$4 + C912*'Monthly Returns'!$J$5</f>
        <v>0.91756251708333303</v>
      </c>
      <c r="E912">
        <f>SQRT((A912^2 * 'Monthly Returns'!$K$3^2) + (B912^2 * 'Monthly Returns'!$K$4^2) + (C912^2 * 'Monthly Returns'!$K$5^2) + (2 * A912 * B912 * 'Monthly Returns'!$K$3 * 'Monthly Returns'!$K$4 * 'Monthly Returns'!$N$3) + (2 * A912 * C912 * 'Monthly Returns'!$K$3 * 'Monthly Returns'!$K$5 * 'Monthly Returns'!$N$4) + (2 * B912 * C912 * 'Monthly Returns'!$K$4 * 'Monthly Returns'!$K$5 * 'Monthly Returns'!$N$5))</f>
        <v>7.620457783183717</v>
      </c>
      <c r="F912" s="8">
        <f t="shared" si="18"/>
        <v>0.12040779480573262</v>
      </c>
    </row>
    <row r="913" spans="1:6" x14ac:dyDescent="0.25">
      <c r="A913">
        <v>0.09</v>
      </c>
      <c r="B913">
        <v>0.47</v>
      </c>
      <c r="C913">
        <v>0.44</v>
      </c>
      <c r="D913">
        <f>A913*'Monthly Returns'!$J$3 + B913*'Monthly Returns'!$J$4 + C913*'Monthly Returns'!$J$5</f>
        <v>0.91502813999999966</v>
      </c>
      <c r="E913">
        <f>SQRT((A913^2 * 'Monthly Returns'!$K$3^2) + (B913^2 * 'Monthly Returns'!$K$4^2) + (C913^2 * 'Monthly Returns'!$K$5^2) + (2 * A913 * B913 * 'Monthly Returns'!$K$3 * 'Monthly Returns'!$K$4 * 'Monthly Returns'!$N$3) + (2 * A913 * C913 * 'Monthly Returns'!$K$3 * 'Monthly Returns'!$K$5 * 'Monthly Returns'!$N$4) + (2 * B913 * C913 * 'Monthly Returns'!$K$4 * 'Monthly Returns'!$K$5 * 'Monthly Returns'!$N$5))</f>
        <v>7.5696759281276433</v>
      </c>
      <c r="F913" s="8">
        <f t="shared" si="18"/>
        <v>0.12088075482860619</v>
      </c>
    </row>
    <row r="914" spans="1:6" x14ac:dyDescent="0.25">
      <c r="A914">
        <v>0.09</v>
      </c>
      <c r="B914">
        <v>0.48</v>
      </c>
      <c r="C914">
        <v>0.43</v>
      </c>
      <c r="D914">
        <f>A914*'Monthly Returns'!$J$3 + B914*'Monthly Returns'!$J$4 + C914*'Monthly Returns'!$J$5</f>
        <v>0.91249376291666628</v>
      </c>
      <c r="E914">
        <f>SQRT((A914^2 * 'Monthly Returns'!$K$3^2) + (B914^2 * 'Monthly Returns'!$K$4^2) + (C914^2 * 'Monthly Returns'!$K$5^2) + (2 * A914 * B914 * 'Monthly Returns'!$K$3 * 'Monthly Returns'!$K$4 * 'Monthly Returns'!$N$3) + (2 * A914 * C914 * 'Monthly Returns'!$K$3 * 'Monthly Returns'!$K$5 * 'Monthly Returns'!$N$4) + (2 * B914 * C914 * 'Monthly Returns'!$K$4 * 'Monthly Returns'!$K$5 * 'Monthly Returns'!$N$5))</f>
        <v>7.5209238357779764</v>
      </c>
      <c r="F914" s="8">
        <f t="shared" si="18"/>
        <v>0.1213273505810309</v>
      </c>
    </row>
    <row r="915" spans="1:6" x14ac:dyDescent="0.25">
      <c r="A915">
        <v>0.09</v>
      </c>
      <c r="B915">
        <v>0.49</v>
      </c>
      <c r="C915">
        <v>0.42</v>
      </c>
      <c r="D915">
        <f>A915*'Monthly Returns'!$J$3 + B915*'Monthly Returns'!$J$4 + C915*'Monthly Returns'!$J$5</f>
        <v>0.90995938583333302</v>
      </c>
      <c r="E915">
        <f>SQRT((A915^2 * 'Monthly Returns'!$K$3^2) + (B915^2 * 'Monthly Returns'!$K$4^2) + (C915^2 * 'Monthly Returns'!$K$5^2) + (2 * A915 * B915 * 'Monthly Returns'!$K$3 * 'Monthly Returns'!$K$4 * 'Monthly Returns'!$N$3) + (2 * A915 * C915 * 'Monthly Returns'!$K$3 * 'Monthly Returns'!$K$5 * 'Monthly Returns'!$N$4) + (2 * B915 * C915 * 'Monthly Returns'!$K$4 * 'Monthly Returns'!$K$5 * 'Monthly Returns'!$N$5))</f>
        <v>7.4742412247250822</v>
      </c>
      <c r="F915" s="8">
        <f t="shared" si="18"/>
        <v>0.12174605534848833</v>
      </c>
    </row>
    <row r="916" spans="1:6" x14ac:dyDescent="0.25">
      <c r="A916">
        <v>0.09</v>
      </c>
      <c r="B916">
        <v>0.5</v>
      </c>
      <c r="C916">
        <v>0.41</v>
      </c>
      <c r="D916">
        <f>A916*'Monthly Returns'!$J$3 + B916*'Monthly Returns'!$J$4 + C916*'Monthly Returns'!$J$5</f>
        <v>0.90742500874999965</v>
      </c>
      <c r="E916">
        <f>SQRT((A916^2 * 'Monthly Returns'!$K$3^2) + (B916^2 * 'Monthly Returns'!$K$4^2) + (C916^2 * 'Monthly Returns'!$K$5^2) + (2 * A916 * B916 * 'Monthly Returns'!$K$3 * 'Monthly Returns'!$K$4 * 'Monthly Returns'!$N$3) + (2 * A916 * C916 * 'Monthly Returns'!$K$3 * 'Monthly Returns'!$K$5 * 'Monthly Returns'!$N$4) + (2 * B916 * C916 * 'Monthly Returns'!$K$4 * 'Monthly Returns'!$K$5 * 'Monthly Returns'!$N$5))</f>
        <v>7.4296671044061515</v>
      </c>
      <c r="F916" s="8">
        <f t="shared" si="18"/>
        <v>0.12213535223023018</v>
      </c>
    </row>
    <row r="917" spans="1:6" x14ac:dyDescent="0.25">
      <c r="A917">
        <v>0.09</v>
      </c>
      <c r="B917">
        <v>0.51</v>
      </c>
      <c r="C917">
        <v>0.4</v>
      </c>
      <c r="D917">
        <f>A917*'Monthly Returns'!$J$3 + B917*'Monthly Returns'!$J$4 + C917*'Monthly Returns'!$J$5</f>
        <v>0.90489063166666639</v>
      </c>
      <c r="E917">
        <f>SQRT((A917^2 * 'Monthly Returns'!$K$3^2) + (B917^2 * 'Monthly Returns'!$K$4^2) + (C917^2 * 'Monthly Returns'!$K$5^2) + (2 * A917 * B917 * 'Monthly Returns'!$K$3 * 'Monthly Returns'!$K$4 * 'Monthly Returns'!$N$3) + (2 * A917 * C917 * 'Monthly Returns'!$K$3 * 'Monthly Returns'!$K$5 * 'Monthly Returns'!$N$4) + (2 * B917 * C917 * 'Monthly Returns'!$K$4 * 'Monthly Returns'!$K$5 * 'Monthly Returns'!$N$5))</f>
        <v>7.3872396424048867</v>
      </c>
      <c r="F917" s="8">
        <f t="shared" si="18"/>
        <v>0.12249374265217187</v>
      </c>
    </row>
    <row r="918" spans="1:6" x14ac:dyDescent="0.25">
      <c r="A918">
        <v>0.09</v>
      </c>
      <c r="B918">
        <v>0.52</v>
      </c>
      <c r="C918">
        <v>0.39</v>
      </c>
      <c r="D918">
        <f>A918*'Monthly Returns'!$J$3 + B918*'Monthly Returns'!$J$4 + C918*'Monthly Returns'!$J$5</f>
        <v>0.90235625458333302</v>
      </c>
      <c r="E918">
        <f>SQRT((A918^2 * 'Monthly Returns'!$K$3^2) + (B918^2 * 'Monthly Returns'!$K$4^2) + (C918^2 * 'Monthly Returns'!$K$5^2) + (2 * A918 * B918 * 'Monthly Returns'!$K$3 * 'Monthly Returns'!$K$4 * 'Monthly Returns'!$N$3) + (2 * A918 * C918 * 'Monthly Returns'!$K$3 * 'Monthly Returns'!$K$5 * 'Monthly Returns'!$N$4) + (2 * B918 * C918 * 'Monthly Returns'!$K$4 * 'Monthly Returns'!$K$5 * 'Monthly Returns'!$N$5))</f>
        <v>7.3469960284084834</v>
      </c>
      <c r="F918" s="8">
        <f t="shared" si="18"/>
        <v>0.1228197553250621</v>
      </c>
    </row>
    <row r="919" spans="1:6" x14ac:dyDescent="0.25">
      <c r="A919">
        <v>0.09</v>
      </c>
      <c r="B919">
        <v>0.53</v>
      </c>
      <c r="C919">
        <v>0.38</v>
      </c>
      <c r="D919">
        <f>A919*'Monthly Returns'!$J$3 + B919*'Monthly Returns'!$J$4 + C919*'Monthly Returns'!$J$5</f>
        <v>0.89982187749999976</v>
      </c>
      <c r="E919">
        <f>SQRT((A919^2 * 'Monthly Returns'!$K$3^2) + (B919^2 * 'Monthly Returns'!$K$4^2) + (C919^2 * 'Monthly Returns'!$K$5^2) + (2 * A919 * B919 * 'Monthly Returns'!$K$3 * 'Monthly Returns'!$K$4 * 'Monthly Returns'!$N$3) + (2 * A919 * C919 * 'Monthly Returns'!$K$3 * 'Monthly Returns'!$K$5 * 'Monthly Returns'!$N$4) + (2 * B919 * C919 * 'Monthly Returns'!$K$4 * 'Monthly Returns'!$K$5 * 'Monthly Returns'!$N$5))</f>
        <v>7.3089723356768967</v>
      </c>
      <c r="F919" s="8">
        <f t="shared" si="18"/>
        <v>0.12311195557653806</v>
      </c>
    </row>
    <row r="920" spans="1:6" x14ac:dyDescent="0.25">
      <c r="A920">
        <v>0.09</v>
      </c>
      <c r="B920">
        <v>0.54</v>
      </c>
      <c r="C920">
        <v>0.37</v>
      </c>
      <c r="D920">
        <f>A920*'Monthly Returns'!$J$3 + B920*'Monthly Returns'!$J$4 + C920*'Monthly Returns'!$J$5</f>
        <v>0.89728750041666638</v>
      </c>
      <c r="E920">
        <f>SQRT((A920^2 * 'Monthly Returns'!$K$3^2) + (B920^2 * 'Monthly Returns'!$K$4^2) + (C920^2 * 'Monthly Returns'!$K$5^2) + (2 * A920 * B920 * 'Monthly Returns'!$K$3 * 'Monthly Returns'!$K$4 * 'Monthly Returns'!$N$3) + (2 * A920 * C920 * 'Monthly Returns'!$K$3 * 'Monthly Returns'!$K$5 * 'Monthly Returns'!$N$4) + (2 * B920 * C920 * 'Monthly Returns'!$K$4 * 'Monthly Returns'!$K$5 * 'Monthly Returns'!$N$5))</f>
        <v>7.2732033809758629</v>
      </c>
      <c r="F920" s="8">
        <f t="shared" si="18"/>
        <v>0.12336895497294277</v>
      </c>
    </row>
    <row r="921" spans="1:6" x14ac:dyDescent="0.25">
      <c r="A921">
        <v>0.09</v>
      </c>
      <c r="B921">
        <v>0.55000000000000004</v>
      </c>
      <c r="C921">
        <v>0.36</v>
      </c>
      <c r="D921">
        <f>A921*'Monthly Returns'!$J$3 + B921*'Monthly Returns'!$J$4 + C921*'Monthly Returns'!$J$5</f>
        <v>0.89475312333333301</v>
      </c>
      <c r="E921">
        <f>SQRT((A921^2 * 'Monthly Returns'!$K$3^2) + (B921^2 * 'Monthly Returns'!$K$4^2) + (C921^2 * 'Monthly Returns'!$K$5^2) + (2 * A921 * B921 * 'Monthly Returns'!$K$3 * 'Monthly Returns'!$K$4 * 'Monthly Returns'!$N$3) + (2 * A921 * C921 * 'Monthly Returns'!$K$3 * 'Monthly Returns'!$K$5 * 'Monthly Returns'!$N$4) + (2 * B921 * C921 * 'Monthly Returns'!$K$4 * 'Monthly Returns'!$K$5 * 'Monthly Returns'!$N$5))</f>
        <v>7.2397225840149195</v>
      </c>
      <c r="F921" s="8">
        <f t="shared" si="18"/>
        <v>0.1235894211345777</v>
      </c>
    </row>
    <row r="922" spans="1:6" x14ac:dyDescent="0.25">
      <c r="A922">
        <v>0.09</v>
      </c>
      <c r="B922">
        <v>0.56000000000000005</v>
      </c>
      <c r="C922">
        <v>0.35</v>
      </c>
      <c r="D922">
        <f>A922*'Monthly Returns'!$J$3 + B922*'Monthly Returns'!$J$4 + C922*'Monthly Returns'!$J$5</f>
        <v>0.89221874624999975</v>
      </c>
      <c r="E922">
        <f>SQRT((A922^2 * 'Monthly Returns'!$K$3^2) + (B922^2 * 'Monthly Returns'!$K$4^2) + (C922^2 * 'Monthly Returns'!$K$5^2) + (2 * A922 * B922 * 'Monthly Returns'!$K$3 * 'Monthly Returns'!$K$4 * 'Monthly Returns'!$N$3) + (2 * A922 * C922 * 'Monthly Returns'!$K$3 * 'Monthly Returns'!$K$5 * 'Monthly Returns'!$N$4) + (2 * B922 * C922 * 'Monthly Returns'!$K$4 * 'Monthly Returns'!$K$5 * 'Monthly Returns'!$N$5))</f>
        <v>7.2085618275118506</v>
      </c>
      <c r="F922" s="8">
        <f t="shared" si="18"/>
        <v>0.12377208763678776</v>
      </c>
    </row>
    <row r="923" spans="1:6" x14ac:dyDescent="0.25">
      <c r="A923">
        <v>0.09</v>
      </c>
      <c r="B923">
        <v>0.56999999999999995</v>
      </c>
      <c r="C923">
        <v>0.34</v>
      </c>
      <c r="D923">
        <f>A923*'Monthly Returns'!$J$3 + B923*'Monthly Returns'!$J$4 + C923*'Monthly Returns'!$J$5</f>
        <v>0.88968436916666627</v>
      </c>
      <c r="E923">
        <f>SQRT((A923^2 * 'Monthly Returns'!$K$3^2) + (B923^2 * 'Monthly Returns'!$K$4^2) + (C923^2 * 'Monthly Returns'!$K$5^2) + (2 * A923 * B923 * 'Monthly Returns'!$K$3 * 'Monthly Returns'!$K$4 * 'Monthly Returns'!$N$3) + (2 * A923 * C923 * 'Monthly Returns'!$K$3 * 'Monthly Returns'!$K$5 * 'Monthly Returns'!$N$4) + (2 * B923 * C923 * 'Monthly Returns'!$K$4 * 'Monthly Returns'!$K$5 * 'Monthly Returns'!$N$5))</f>
        <v>7.1797513190732936</v>
      </c>
      <c r="F923" s="8">
        <f t="shared" si="18"/>
        <v>0.12391576387934002</v>
      </c>
    </row>
    <row r="924" spans="1:6" x14ac:dyDescent="0.25">
      <c r="A924">
        <v>0.09</v>
      </c>
      <c r="B924">
        <v>0.57999999999999996</v>
      </c>
      <c r="C924">
        <v>0.33</v>
      </c>
      <c r="D924">
        <f>A924*'Monthly Returns'!$J$3 + B924*'Monthly Returns'!$J$4 + C924*'Monthly Returns'!$J$5</f>
        <v>0.88714999208333301</v>
      </c>
      <c r="E924">
        <f>SQRT((A924^2 * 'Monthly Returns'!$K$3^2) + (B924^2 * 'Monthly Returns'!$K$4^2) + (C924^2 * 'Monthly Returns'!$K$5^2) + (2 * A924 * B924 * 'Monthly Returns'!$K$3 * 'Monthly Returns'!$K$4 * 'Monthly Returns'!$N$3) + (2 * A924 * C924 * 'Monthly Returns'!$K$3 * 'Monthly Returns'!$K$5 * 'Monthly Returns'!$N$4) + (2 * B924 * C924 * 'Monthly Returns'!$K$4 * 'Monthly Returns'!$K$5 * 'Monthly Returns'!$N$5))</f>
        <v>7.1533194561348088</v>
      </c>
      <c r="F924" s="8">
        <f t="shared" si="18"/>
        <v>0.1240193447983786</v>
      </c>
    </row>
    <row r="925" spans="1:6" x14ac:dyDescent="0.25">
      <c r="A925">
        <v>0.09</v>
      </c>
      <c r="B925">
        <v>0.59</v>
      </c>
      <c r="C925">
        <v>0.32</v>
      </c>
      <c r="D925">
        <f>A925*'Monthly Returns'!$J$3 + B925*'Monthly Returns'!$J$4 + C925*'Monthly Returns'!$J$5</f>
        <v>0.88461561499999963</v>
      </c>
      <c r="E925">
        <f>SQRT((A925^2 * 'Monthly Returns'!$K$3^2) + (B925^2 * 'Monthly Returns'!$K$4^2) + (C925^2 * 'Monthly Returns'!$K$5^2) + (2 * A925 * B925 * 'Monthly Returns'!$K$3 * 'Monthly Returns'!$K$4 * 'Monthly Returns'!$N$3) + (2 * A925 * C925 * 'Monthly Returns'!$K$3 * 'Monthly Returns'!$K$5 * 'Monthly Returns'!$N$4) + (2 * B925 * C925 * 'Monthly Returns'!$K$4 * 'Monthly Returns'!$K$5 * 'Monthly Returns'!$N$5))</f>
        <v>7.1292926952403404</v>
      </c>
      <c r="F925" s="8">
        <f t="shared" si="18"/>
        <v>0.12408182028921141</v>
      </c>
    </row>
    <row r="926" spans="1:6" x14ac:dyDescent="0.25">
      <c r="A926">
        <v>0.09</v>
      </c>
      <c r="B926">
        <v>0.6</v>
      </c>
      <c r="C926">
        <v>0.31</v>
      </c>
      <c r="D926">
        <f>A926*'Monthly Returns'!$J$3 + B926*'Monthly Returns'!$J$4 + C926*'Monthly Returns'!$J$5</f>
        <v>0.88208123791666626</v>
      </c>
      <c r="E926">
        <f>SQRT((A926^2 * 'Monthly Returns'!$K$3^2) + (B926^2 * 'Monthly Returns'!$K$4^2) + (C926^2 * 'Monthly Returns'!$K$5^2) + (2 * A926 * B926 * 'Monthly Returns'!$K$3 * 'Monthly Returns'!$K$4 * 'Monthly Returns'!$N$3) + (2 * A926 * C926 * 'Monthly Returns'!$K$3 * 'Monthly Returns'!$K$5 * 'Monthly Returns'!$N$4) + (2 * B926 * C926 * 'Monthly Returns'!$K$4 * 'Monthly Returns'!$K$5 * 'Monthly Returns'!$N$5))</f>
        <v>7.1076954269584567</v>
      </c>
      <c r="F926" s="8">
        <f t="shared" si="18"/>
        <v>0.12410228420467487</v>
      </c>
    </row>
    <row r="927" spans="1:6" x14ac:dyDescent="0.25">
      <c r="A927">
        <v>0.09</v>
      </c>
      <c r="B927">
        <v>0.61</v>
      </c>
      <c r="C927">
        <v>0.3</v>
      </c>
      <c r="D927">
        <f>A927*'Monthly Returns'!$J$3 + B927*'Monthly Returns'!$J$4 + C927*'Monthly Returns'!$J$5</f>
        <v>0.879546860833333</v>
      </c>
      <c r="E927">
        <f>SQRT((A927^2 * 'Monthly Returns'!$K$3^2) + (B927^2 * 'Monthly Returns'!$K$4^2) + (C927^2 * 'Monthly Returns'!$K$5^2) + (2 * A927 * B927 * 'Monthly Returns'!$K$3 * 'Monthly Returns'!$K$4 * 'Monthly Returns'!$N$3) + (2 * A927 * C927 * 'Monthly Returns'!$K$3 * 'Monthly Returns'!$K$5 * 'Monthly Returns'!$N$4) + (2 * B927 * C927 * 'Monthly Returns'!$K$4 * 'Monthly Returns'!$K$5 * 'Monthly Returns'!$N$5))</f>
        <v>7.0885498577292534</v>
      </c>
      <c r="F927" s="8">
        <f t="shared" si="18"/>
        <v>0.12407994279313528</v>
      </c>
    </row>
    <row r="928" spans="1:6" x14ac:dyDescent="0.25">
      <c r="A928">
        <v>0.09</v>
      </c>
      <c r="B928">
        <v>0.62</v>
      </c>
      <c r="C928">
        <v>0.28999999999999998</v>
      </c>
      <c r="D928">
        <f>A928*'Monthly Returns'!$J$3 + B928*'Monthly Returns'!$J$4 + C928*'Monthly Returns'!$J$5</f>
        <v>0.87701248374999963</v>
      </c>
      <c r="E928">
        <f>SQRT((A928^2 * 'Monthly Returns'!$K$3^2) + (B928^2 * 'Monthly Returns'!$K$4^2) + (C928^2 * 'Monthly Returns'!$K$5^2) + (2 * A928 * B928 * 'Monthly Returns'!$K$3 * 'Monthly Returns'!$K$4 * 'Monthly Returns'!$N$3) + (2 * A928 * C928 * 'Monthly Returns'!$K$3 * 'Monthly Returns'!$K$5 * 'Monthly Returns'!$N$4) + (2 * B928 * C928 * 'Monthly Returns'!$K$4 * 'Monthly Returns'!$K$5 * 'Monthly Returns'!$N$5))</f>
        <v>7.0718758999100855</v>
      </c>
      <c r="F928" s="8">
        <f t="shared" si="18"/>
        <v>0.1240141224425545</v>
      </c>
    </row>
    <row r="929" spans="1:6" x14ac:dyDescent="0.25">
      <c r="A929">
        <v>0.09</v>
      </c>
      <c r="B929">
        <v>0.63</v>
      </c>
      <c r="C929">
        <v>0.28000000000000003</v>
      </c>
      <c r="D929">
        <f>A929*'Monthly Returns'!$J$3 + B929*'Monthly Returns'!$J$4 + C929*'Monthly Returns'!$J$5</f>
        <v>0.87447810666666648</v>
      </c>
      <c r="E929">
        <f>SQRT((A929^2 * 'Monthly Returns'!$K$3^2) + (B929^2 * 'Monthly Returns'!$K$4^2) + (C929^2 * 'Monthly Returns'!$K$5^2) + (2 * A929 * B929 * 'Monthly Returns'!$K$3 * 'Monthly Returns'!$K$4 * 'Monthly Returns'!$N$3) + (2 * A929 * C929 * 'Monthly Returns'!$K$3 * 'Monthly Returns'!$K$5 * 'Monthly Returns'!$N$4) + (2 * B929 * C929 * 'Monthly Returns'!$K$4 * 'Monthly Returns'!$K$5 * 'Monthly Returns'!$N$5))</f>
        <v>7.0576910712394563</v>
      </c>
      <c r="F929" s="8">
        <f t="shared" si="18"/>
        <v>0.12390427660261595</v>
      </c>
    </row>
    <row r="930" spans="1:6" x14ac:dyDescent="0.25">
      <c r="A930">
        <v>0.09</v>
      </c>
      <c r="B930">
        <v>0.64</v>
      </c>
      <c r="C930">
        <v>0.27</v>
      </c>
      <c r="D930">
        <f>A930*'Monthly Returns'!$J$3 + B930*'Monthly Returns'!$J$4 + C930*'Monthly Returns'!$J$5</f>
        <v>0.87194372958333299</v>
      </c>
      <c r="E930">
        <f>SQRT((A930^2 * 'Monthly Returns'!$K$3^2) + (B930^2 * 'Monthly Returns'!$K$4^2) + (C930^2 * 'Monthly Returns'!$K$5^2) + (2 * A930 * B930 * 'Monthly Returns'!$K$3 * 'Monthly Returns'!$K$4 * 'Monthly Returns'!$N$3) + (2 * A930 * C930 * 'Monthly Returns'!$K$3 * 'Monthly Returns'!$K$5 * 'Monthly Returns'!$N$4) + (2 * B930 * C930 * 'Monthly Returns'!$K$4 * 'Monthly Returns'!$K$5 * 'Monthly Returns'!$N$5))</f>
        <v>7.0460104048664007</v>
      </c>
      <c r="F930" s="8">
        <f t="shared" si="18"/>
        <v>0.12374999176571126</v>
      </c>
    </row>
    <row r="931" spans="1:6" x14ac:dyDescent="0.25">
      <c r="A931">
        <v>0.09</v>
      </c>
      <c r="B931">
        <v>0.65</v>
      </c>
      <c r="C931">
        <v>0.26</v>
      </c>
      <c r="D931">
        <f>A931*'Monthly Returns'!$J$3 + B931*'Monthly Returns'!$J$4 + C931*'Monthly Returns'!$J$5</f>
        <v>0.86940935249999973</v>
      </c>
      <c r="E931">
        <f>SQRT((A931^2 * 'Monthly Returns'!$K$3^2) + (B931^2 * 'Monthly Returns'!$K$4^2) + (C931^2 * 'Monthly Returns'!$K$5^2) + (2 * A931 * B931 * 'Monthly Returns'!$K$3 * 'Monthly Returns'!$K$4 * 'Monthly Returns'!$N$3) + (2 * A931 * C931 * 'Monthly Returns'!$K$3 * 'Monthly Returns'!$K$5 * 'Monthly Returns'!$N$4) + (2 * B931 * C931 * 'Monthly Returns'!$K$4 * 'Monthly Returns'!$K$5 * 'Monthly Returns'!$N$5))</f>
        <v>7.0368463709979068</v>
      </c>
      <c r="F931" s="8">
        <f t="shared" si="18"/>
        <v>0.12355099239955517</v>
      </c>
    </row>
    <row r="932" spans="1:6" x14ac:dyDescent="0.25">
      <c r="A932">
        <v>0.09</v>
      </c>
      <c r="B932">
        <v>0.66</v>
      </c>
      <c r="C932">
        <v>0.25</v>
      </c>
      <c r="D932">
        <f>A932*'Monthly Returns'!$J$3 + B932*'Monthly Returns'!$J$4 + C932*'Monthly Returns'!$J$5</f>
        <v>0.86687497541666625</v>
      </c>
      <c r="E932">
        <f>SQRT((A932^2 * 'Monthly Returns'!$K$3^2) + (B932^2 * 'Monthly Returns'!$K$4^2) + (C932^2 * 'Monthly Returns'!$K$5^2) + (2 * A932 * B932 * 'Monthly Returns'!$K$3 * 'Monthly Returns'!$K$4 * 'Monthly Returns'!$N$3) + (2 * A932 * C932 * 'Monthly Returns'!$K$3 * 'Monthly Returns'!$K$5 * 'Monthly Returns'!$N$4) + (2 * B932 * C932 * 'Monthly Returns'!$K$4 * 'Monthly Returns'!$K$5 * 'Monthly Returns'!$N$5))</f>
        <v>7.030208811100537</v>
      </c>
      <c r="F932" s="8">
        <f t="shared" si="18"/>
        <v>0.12330714473912791</v>
      </c>
    </row>
    <row r="933" spans="1:6" x14ac:dyDescent="0.25">
      <c r="A933">
        <v>0.09</v>
      </c>
      <c r="B933">
        <v>0.67</v>
      </c>
      <c r="C933">
        <v>0.24</v>
      </c>
      <c r="D933">
        <f>A933*'Monthly Returns'!$J$3 + B933*'Monthly Returns'!$J$4 + C933*'Monthly Returns'!$J$5</f>
        <v>0.86434059833333299</v>
      </c>
      <c r="E933">
        <f>SQRT((A933^2 * 'Monthly Returns'!$K$3^2) + (B933^2 * 'Monthly Returns'!$K$4^2) + (C933^2 * 'Monthly Returns'!$K$5^2) + (2 * A933 * B933 * 'Monthly Returns'!$K$3 * 'Monthly Returns'!$K$4 * 'Monthly Returns'!$N$3) + (2 * A933 * C933 * 'Monthly Returns'!$K$3 * 'Monthly Returns'!$K$5 * 'Monthly Returns'!$N$4) + (2 * B933 * C933 * 'Monthly Returns'!$K$4 * 'Monthly Returns'!$K$5 * 'Monthly Returns'!$N$5))</f>
        <v>7.0261048854563235</v>
      </c>
      <c r="F933" s="8">
        <f t="shared" si="18"/>
        <v>0.12301845936323462</v>
      </c>
    </row>
    <row r="934" spans="1:6" x14ac:dyDescent="0.25">
      <c r="A934">
        <v>0.09</v>
      </c>
      <c r="B934">
        <v>0.68</v>
      </c>
      <c r="C934">
        <v>0.23</v>
      </c>
      <c r="D934">
        <f>A934*'Monthly Returns'!$J$3 + B934*'Monthly Returns'!$J$4 + C934*'Monthly Returns'!$J$5</f>
        <v>0.86180622124999973</v>
      </c>
      <c r="E934">
        <f>SQRT((A934^2 * 'Monthly Returns'!$K$3^2) + (B934^2 * 'Monthly Returns'!$K$4^2) + (C934^2 * 'Monthly Returns'!$K$5^2) + (2 * A934 * B934 * 'Monthly Returns'!$K$3 * 'Monthly Returns'!$K$4 * 'Monthly Returns'!$N$3) + (2 * A934 * C934 * 'Monthly Returns'!$K$3 * 'Monthly Returns'!$K$5 * 'Monthly Returns'!$N$4) + (2 * B934 * C934 * 'Monthly Returns'!$K$4 * 'Monthly Returns'!$K$5 * 'Monthly Returns'!$N$5))</f>
        <v>7.0245390347195888</v>
      </c>
      <c r="F934" s="8">
        <f t="shared" si="18"/>
        <v>0.1226850925007924</v>
      </c>
    </row>
    <row r="935" spans="1:6" x14ac:dyDescent="0.25">
      <c r="A935">
        <v>0.09</v>
      </c>
      <c r="B935">
        <v>0.69</v>
      </c>
      <c r="C935">
        <v>0.22</v>
      </c>
      <c r="D935">
        <f>A935*'Monthly Returns'!$J$3 + B935*'Monthly Returns'!$J$4 + C935*'Monthly Returns'!$J$5</f>
        <v>0.85927184416666624</v>
      </c>
      <c r="E935">
        <f>SQRT((A935^2 * 'Monthly Returns'!$K$3^2) + (B935^2 * 'Monthly Returns'!$K$4^2) + (C935^2 * 'Monthly Returns'!$K$5^2) + (2 * A935 * B935 * 'Monthly Returns'!$K$3 * 'Monthly Returns'!$K$4 * 'Monthly Returns'!$N$3) + (2 * A935 * C935 * 'Monthly Returns'!$K$3 * 'Monthly Returns'!$K$5 * 'Monthly Returns'!$N$4) + (2 * B935 * C935 * 'Monthly Returns'!$K$4 * 'Monthly Returns'!$K$5 * 'Monthly Returns'!$N$5))</f>
        <v>7.0255129559537215</v>
      </c>
      <c r="F935" s="8">
        <f t="shared" si="18"/>
        <v>0.12230734603349958</v>
      </c>
    </row>
    <row r="936" spans="1:6" x14ac:dyDescent="0.25">
      <c r="A936">
        <v>0.09</v>
      </c>
      <c r="B936">
        <v>0.7</v>
      </c>
      <c r="C936">
        <v>0.21</v>
      </c>
      <c r="D936">
        <f>A936*'Monthly Returns'!$J$3 + B936*'Monthly Returns'!$J$4 + C936*'Monthly Returns'!$J$5</f>
        <v>0.85673746708333298</v>
      </c>
      <c r="E936">
        <f>SQRT((A936^2 * 'Monthly Returns'!$K$3^2) + (B936^2 * 'Monthly Returns'!$K$4^2) + (C936^2 * 'Monthly Returns'!$K$5^2) + (2 * A936 * B936 * 'Monthly Returns'!$K$3 * 'Monthly Returns'!$K$4 * 'Monthly Returns'!$N$3) + (2 * A936 * C936 * 'Monthly Returns'!$K$3 * 'Monthly Returns'!$K$5 * 'Monthly Returns'!$N$4) + (2 * B936 * C936 * 'Monthly Returns'!$K$4 * 'Monthly Returns'!$K$5 * 'Monthly Returns'!$N$5))</f>
        <v>7.0290255934486661</v>
      </c>
      <c r="F936" s="8">
        <f t="shared" si="18"/>
        <v>0.12188566618420719</v>
      </c>
    </row>
    <row r="937" spans="1:6" x14ac:dyDescent="0.25">
      <c r="A937">
        <v>0.09</v>
      </c>
      <c r="B937">
        <v>0.71</v>
      </c>
      <c r="C937">
        <v>0.2</v>
      </c>
      <c r="D937">
        <f>A937*'Monthly Returns'!$J$3 + B937*'Monthly Returns'!$J$4 + C937*'Monthly Returns'!$J$5</f>
        <v>0.85420308999999961</v>
      </c>
      <c r="E937">
        <f>SQRT((A937^2 * 'Monthly Returns'!$K$3^2) + (B937^2 * 'Monthly Returns'!$K$4^2) + (C937^2 * 'Monthly Returns'!$K$5^2) + (2 * A937 * B937 * 'Monthly Returns'!$K$3 * 'Monthly Returns'!$K$4 * 'Monthly Returns'!$N$3) + (2 * A937 * C937 * 'Monthly Returns'!$K$3 * 'Monthly Returns'!$K$5 * 'Monthly Returns'!$N$4) + (2 * B937 * C937 * 'Monthly Returns'!$K$4 * 'Monthly Returns'!$K$5 * 'Monthly Returns'!$N$5))</f>
        <v>7.0350731444347856</v>
      </c>
      <c r="F937" s="8">
        <f t="shared" si="18"/>
        <v>0.12142064090346118</v>
      </c>
    </row>
    <row r="938" spans="1:6" x14ac:dyDescent="0.25">
      <c r="A938">
        <v>0.09</v>
      </c>
      <c r="B938">
        <v>0.72</v>
      </c>
      <c r="C938">
        <v>0.19</v>
      </c>
      <c r="D938">
        <f>A938*'Monthly Returns'!$J$3 + B938*'Monthly Returns'!$J$4 + C938*'Monthly Returns'!$J$5</f>
        <v>0.85166871291666624</v>
      </c>
      <c r="E938">
        <f>SQRT((A938^2 * 'Monthly Returns'!$K$3^2) + (B938^2 * 'Monthly Returns'!$K$4^2) + (C938^2 * 'Monthly Returns'!$K$5^2) + (2 * A938 * B938 * 'Monthly Returns'!$K$3 * 'Monthly Returns'!$K$4 * 'Monthly Returns'!$N$3) + (2 * A938 * C938 * 'Monthly Returns'!$K$3 * 'Monthly Returns'!$K$5 * 'Monthly Returns'!$N$4) + (2 * B938 * C938 * 'Monthly Returns'!$K$4 * 'Monthly Returns'!$K$5 * 'Monthly Returns'!$N$5))</f>
        <v>7.043649079621094</v>
      </c>
      <c r="F938" s="8">
        <f t="shared" si="18"/>
        <v>0.12091299598964134</v>
      </c>
    </row>
    <row r="939" spans="1:6" x14ac:dyDescent="0.25">
      <c r="A939">
        <v>0.09</v>
      </c>
      <c r="B939">
        <v>0.73</v>
      </c>
      <c r="C939">
        <v>0.18</v>
      </c>
      <c r="D939">
        <f>A939*'Monthly Returns'!$J$3 + B939*'Monthly Returns'!$J$4 + C939*'Monthly Returns'!$J$5</f>
        <v>0.84913433583333298</v>
      </c>
      <c r="E939">
        <f>SQRT((A939^2 * 'Monthly Returns'!$K$3^2) + (B939^2 * 'Monthly Returns'!$K$4^2) + (C939^2 * 'Monthly Returns'!$K$5^2) + (2 * A939 * B939 * 'Monthly Returns'!$K$3 * 'Monthly Returns'!$K$4 * 'Monthly Returns'!$N$3) + (2 * A939 * C939 * 'Monthly Returns'!$K$3 * 'Monthly Returns'!$K$5 * 'Monthly Returns'!$N$4) + (2 * B939 * C939 * 'Monthly Returns'!$K$4 * 'Monthly Returns'!$K$5 * 'Monthly Returns'!$N$5))</f>
        <v>7.0547441782998073</v>
      </c>
      <c r="F939" s="8">
        <f t="shared" si="18"/>
        <v>0.12036359000022227</v>
      </c>
    </row>
    <row r="940" spans="1:6" x14ac:dyDescent="0.25">
      <c r="A940">
        <v>0.09</v>
      </c>
      <c r="B940">
        <v>0.74</v>
      </c>
      <c r="C940">
        <v>0.17</v>
      </c>
      <c r="D940">
        <f>A940*'Monthly Returns'!$J$3 + B940*'Monthly Returns'!$J$4 + C940*'Monthly Returns'!$J$5</f>
        <v>0.84659995874999971</v>
      </c>
      <c r="E940">
        <f>SQRT((A940^2 * 'Monthly Returns'!$K$3^2) + (B940^2 * 'Monthly Returns'!$K$4^2) + (C940^2 * 'Monthly Returns'!$K$5^2) + (2 * A940 * B940 * 'Monthly Returns'!$K$3 * 'Monthly Returns'!$K$4 * 'Monthly Returns'!$N$3) + (2 * A940 * C940 * 'Monthly Returns'!$K$3 * 'Monthly Returns'!$K$5 * 'Monthly Returns'!$N$4) + (2 * B940 * C940 * 'Monthly Returns'!$K$4 * 'Monthly Returns'!$K$5 * 'Monthly Returns'!$N$5))</f>
        <v>7.0683465775789012</v>
      </c>
      <c r="F940" s="8">
        <f t="shared" si="18"/>
        <v>0.1197734080322902</v>
      </c>
    </row>
    <row r="941" spans="1:6" x14ac:dyDescent="0.25">
      <c r="A941">
        <v>0.09</v>
      </c>
      <c r="B941">
        <v>0.75</v>
      </c>
      <c r="C941">
        <v>0.16</v>
      </c>
      <c r="D941">
        <f>A941*'Monthly Returns'!$J$3 + B941*'Monthly Returns'!$J$4 + C941*'Monthly Returns'!$J$5</f>
        <v>0.84406558166666623</v>
      </c>
      <c r="E941">
        <f>SQRT((A941^2 * 'Monthly Returns'!$K$3^2) + (B941^2 * 'Monthly Returns'!$K$4^2) + (C941^2 * 'Monthly Returns'!$K$5^2) + (2 * A941 * B941 * 'Monthly Returns'!$K$3 * 'Monthly Returns'!$K$4 * 'Monthly Returns'!$N$3) + (2 * A941 * C941 * 'Monthly Returns'!$K$3 * 'Monthly Returns'!$K$5 * 'Monthly Returns'!$N$4) + (2 * B941 * C941 * 'Monthly Returns'!$K$4 * 'Monthly Returns'!$K$5 * 'Monthly Returns'!$N$5))</f>
        <v>7.0844418351339495</v>
      </c>
      <c r="F941" s="8">
        <f t="shared" si="18"/>
        <v>0.11914355446898901</v>
      </c>
    </row>
    <row r="942" spans="1:6" x14ac:dyDescent="0.25">
      <c r="A942">
        <v>0.09</v>
      </c>
      <c r="B942">
        <v>0.76</v>
      </c>
      <c r="C942">
        <v>0.15</v>
      </c>
      <c r="D942">
        <f>A942*'Monthly Returns'!$J$3 + B942*'Monthly Returns'!$J$4 + C942*'Monthly Returns'!$J$5</f>
        <v>0.84153120458333297</v>
      </c>
      <c r="E942">
        <f>SQRT((A942^2 * 'Monthly Returns'!$K$3^2) + (B942^2 * 'Monthly Returns'!$K$4^2) + (C942^2 * 'Monthly Returns'!$K$5^2) + (2 * A942 * B942 * 'Monthly Returns'!$K$3 * 'Monthly Returns'!$K$4 * 'Monthly Returns'!$N$3) + (2 * A942 * C942 * 'Monthly Returns'!$K$3 * 'Monthly Returns'!$K$5 * 'Monthly Returns'!$N$4) + (2 * B942 * C942 * 'Monthly Returns'!$K$4 * 'Monthly Returns'!$K$5 * 'Monthly Returns'!$N$5))</f>
        <v>7.1030130047135067</v>
      </c>
      <c r="F942" s="8">
        <f t="shared" si="18"/>
        <v>0.11847524480454971</v>
      </c>
    </row>
    <row r="943" spans="1:6" x14ac:dyDescent="0.25">
      <c r="A943">
        <v>0.09</v>
      </c>
      <c r="B943">
        <v>0.77</v>
      </c>
      <c r="C943">
        <v>0.14000000000000001</v>
      </c>
      <c r="D943">
        <f>A943*'Monthly Returns'!$J$3 + B943*'Monthly Returns'!$J$4 + C943*'Monthly Returns'!$J$5</f>
        <v>0.83899682749999971</v>
      </c>
      <c r="E943">
        <f>SQRT((A943^2 * 'Monthly Returns'!$K$3^2) + (B943^2 * 'Monthly Returns'!$K$4^2) + (C943^2 * 'Monthly Returns'!$K$5^2) + (2 * A943 * B943 * 'Monthly Returns'!$K$3 * 'Monthly Returns'!$K$4 * 'Monthly Returns'!$N$3) + (2 * A943 * C943 * 'Monthly Returns'!$K$3 * 'Monthly Returns'!$K$5 * 'Monthly Returns'!$N$4) + (2 * B943 * C943 * 'Monthly Returns'!$K$4 * 'Monthly Returns'!$K$5 * 'Monthly Returns'!$N$5))</f>
        <v>7.1240407234918788</v>
      </c>
      <c r="F943" s="8">
        <f t="shared" si="18"/>
        <v>0.11776979667358806</v>
      </c>
    </row>
    <row r="944" spans="1:6" x14ac:dyDescent="0.25">
      <c r="A944">
        <v>0.09</v>
      </c>
      <c r="B944">
        <v>0.78</v>
      </c>
      <c r="C944">
        <v>0.13</v>
      </c>
      <c r="D944">
        <f>A944*'Monthly Returns'!$J$3 + B944*'Monthly Returns'!$J$4 + C944*'Monthly Returns'!$J$5</f>
        <v>0.83646245041666634</v>
      </c>
      <c r="E944">
        <f>SQRT((A944^2 * 'Monthly Returns'!$K$3^2) + (B944^2 * 'Monthly Returns'!$K$4^2) + (C944^2 * 'Monthly Returns'!$K$5^2) + (2 * A944 * B944 * 'Monthly Returns'!$K$3 * 'Monthly Returns'!$K$4 * 'Monthly Returns'!$N$3) + (2 * A944 * C944 * 'Monthly Returns'!$K$3 * 'Monthly Returns'!$K$5 * 'Monthly Returns'!$N$4) + (2 * B944 * C944 * 'Monthly Returns'!$K$4 * 'Monthly Returns'!$K$5 * 'Monthly Returns'!$N$5))</f>
        <v>7.1475033102420165</v>
      </c>
      <c r="F944" s="8">
        <f t="shared" si="18"/>
        <v>0.11702862022016237</v>
      </c>
    </row>
    <row r="945" spans="1:6" x14ac:dyDescent="0.25">
      <c r="A945">
        <v>0.09</v>
      </c>
      <c r="B945">
        <v>0.79</v>
      </c>
      <c r="C945">
        <v>0.12</v>
      </c>
      <c r="D945">
        <f>A945*'Monthly Returns'!$J$3 + B945*'Monthly Returns'!$J$4 + C945*'Monthly Returns'!$J$5</f>
        <v>0.83392807333333296</v>
      </c>
      <c r="E945">
        <f>SQRT((A945^2 * 'Monthly Returns'!$K$3^2) + (B945^2 * 'Monthly Returns'!$K$4^2) + (C945^2 * 'Monthly Returns'!$K$5^2) + (2 * A945 * B945 * 'Monthly Returns'!$K$3 * 'Monthly Returns'!$K$4 * 'Monthly Returns'!$N$3) + (2 * A945 * C945 * 'Monthly Returns'!$K$3 * 'Monthly Returns'!$K$5 * 'Monthly Returns'!$N$4) + (2 * B945 * C945 * 'Monthly Returns'!$K$4 * 'Monthly Returns'!$K$5 * 'Monthly Returns'!$N$5))</f>
        <v>7.1733768732012724</v>
      </c>
      <c r="F945" s="8">
        <f t="shared" si="18"/>
        <v>0.1162532079485146</v>
      </c>
    </row>
    <row r="946" spans="1:6" x14ac:dyDescent="0.25">
      <c r="A946">
        <v>0.09</v>
      </c>
      <c r="B946">
        <v>0.8</v>
      </c>
      <c r="C946">
        <v>0.11</v>
      </c>
      <c r="D946">
        <f>A946*'Monthly Returns'!$J$3 + B946*'Monthly Returns'!$J$4 + C946*'Monthly Returns'!$J$5</f>
        <v>0.8313936962499997</v>
      </c>
      <c r="E946">
        <f>SQRT((A946^2 * 'Monthly Returns'!$K$3^2) + (B946^2 * 'Monthly Returns'!$K$4^2) + (C946^2 * 'Monthly Returns'!$K$5^2) + (2 * A946 * B946 * 'Monthly Returns'!$K$3 * 'Monthly Returns'!$K$4 * 'Monthly Returns'!$N$3) + (2 * A946 * C946 * 'Monthly Returns'!$K$3 * 'Monthly Returns'!$K$5 * 'Monthly Returns'!$N$4) + (2 * B946 * C946 * 'Monthly Returns'!$K$4 * 'Monthly Returns'!$K$5 * 'Monthly Returns'!$N$5))</f>
        <v>7.2016354264254128</v>
      </c>
      <c r="F946" s="8">
        <f t="shared" si="18"/>
        <v>0.11544512420044406</v>
      </c>
    </row>
    <row r="947" spans="1:6" x14ac:dyDescent="0.25">
      <c r="A947">
        <v>0.09</v>
      </c>
      <c r="B947">
        <v>0.81</v>
      </c>
      <c r="C947">
        <v>0.1</v>
      </c>
      <c r="D947">
        <f>A947*'Monthly Returns'!$J$3 + B947*'Monthly Returns'!$J$4 + C947*'Monthly Returns'!$J$5</f>
        <v>0.82885931916666633</v>
      </c>
      <c r="E947">
        <f>SQRT((A947^2 * 'Monthly Returns'!$K$3^2) + (B947^2 * 'Monthly Returns'!$K$4^2) + (C947^2 * 'Monthly Returns'!$K$5^2) + (2 * A947 * B947 * 'Monthly Returns'!$K$3 * 'Monthly Returns'!$K$4 * 'Monthly Returns'!$N$3) + (2 * A947 * C947 * 'Monthly Returns'!$K$3 * 'Monthly Returns'!$K$5 * 'Monthly Returns'!$N$4) + (2 * B947 * C947 * 'Monthly Returns'!$K$4 * 'Monthly Returns'!$K$5 * 'Monthly Returns'!$N$5))</f>
        <v>7.2322510133720188</v>
      </c>
      <c r="F947" s="8">
        <f t="shared" si="18"/>
        <v>0.11460599440397641</v>
      </c>
    </row>
    <row r="948" spans="1:6" x14ac:dyDescent="0.25">
      <c r="A948">
        <v>0.09</v>
      </c>
      <c r="B948">
        <v>0.82</v>
      </c>
      <c r="C948">
        <v>0.09</v>
      </c>
      <c r="D948">
        <f>A948*'Monthly Returns'!$J$3 + B948*'Monthly Returns'!$J$4 + C948*'Monthly Returns'!$J$5</f>
        <v>0.82632494208333285</v>
      </c>
      <c r="E948">
        <f>SQRT((A948^2 * 'Monthly Returns'!$K$3^2) + (B948^2 * 'Monthly Returns'!$K$4^2) + (C948^2 * 'Monthly Returns'!$K$5^2) + (2 * A948 * B948 * 'Monthly Returns'!$K$3 * 'Monthly Returns'!$K$4 * 'Monthly Returns'!$N$3) + (2 * A948 * C948 * 'Monthly Returns'!$K$3 * 'Monthly Returns'!$K$5 * 'Monthly Returns'!$N$4) + (2 * B948 * C948 * 'Monthly Returns'!$K$4 * 'Monthly Returns'!$K$5 * 'Monthly Returns'!$N$5))</f>
        <v>7.2651938364233626</v>
      </c>
      <c r="F948" s="8">
        <f t="shared" si="18"/>
        <v>0.11373749423458338</v>
      </c>
    </row>
    <row r="949" spans="1:6" x14ac:dyDescent="0.25">
      <c r="A949">
        <v>0.09</v>
      </c>
      <c r="B949">
        <v>0.83</v>
      </c>
      <c r="C949">
        <v>0.08</v>
      </c>
      <c r="D949">
        <f>A949*'Monthly Returns'!$J$3 + B949*'Monthly Returns'!$J$4 + C949*'Monthly Returns'!$J$5</f>
        <v>0.82379056499999959</v>
      </c>
      <c r="E949">
        <f>SQRT((A949^2 * 'Monthly Returns'!$K$3^2) + (B949^2 * 'Monthly Returns'!$K$4^2) + (C949^2 * 'Monthly Returns'!$K$5^2) + (2 * A949 * B949 * 'Monthly Returns'!$K$3 * 'Monthly Returns'!$K$4 * 'Monthly Returns'!$N$3) + (2 * A949 * C949 * 'Monthly Returns'!$K$3 * 'Monthly Returns'!$K$5 * 'Monthly Returns'!$N$4) + (2 * B949 * C949 * 'Monthly Returns'!$K$4 * 'Monthly Returns'!$K$5 * 'Monthly Returns'!$N$5))</f>
        <v>7.3004323910502631</v>
      </c>
      <c r="F949" s="8">
        <f t="shared" si="18"/>
        <v>0.11284133882397156</v>
      </c>
    </row>
    <row r="950" spans="1:6" x14ac:dyDescent="0.25">
      <c r="A950">
        <v>0.09</v>
      </c>
      <c r="B950">
        <v>0.84</v>
      </c>
      <c r="C950">
        <v>7.0000000000000007E-2</v>
      </c>
      <c r="D950">
        <f>A950*'Monthly Returns'!$J$3 + B950*'Monthly Returns'!$J$4 + C950*'Monthly Returns'!$J$5</f>
        <v>0.82125618791666621</v>
      </c>
      <c r="E950">
        <f>SQRT((A950^2 * 'Monthly Returns'!$K$3^2) + (B950^2 * 'Monthly Returns'!$K$4^2) + (C950^2 * 'Monthly Returns'!$K$5^2) + (2 * A950 * B950 * 'Monthly Returns'!$K$3 * 'Monthly Returns'!$K$4 * 'Monthly Returns'!$N$3) + (2 * A950 * C950 * 'Monthly Returns'!$K$3 * 'Monthly Returns'!$K$5 * 'Monthly Returns'!$N$4) + (2 * B950 * C950 * 'Monthly Returns'!$K$4 * 'Monthly Returns'!$K$5 * 'Monthly Returns'!$N$5))</f>
        <v>7.3379336033311224</v>
      </c>
      <c r="F950" s="8">
        <f t="shared" si="18"/>
        <v>0.11191927214275275</v>
      </c>
    </row>
    <row r="951" spans="1:6" x14ac:dyDescent="0.25">
      <c r="A951">
        <v>0.09</v>
      </c>
      <c r="B951">
        <v>0.85</v>
      </c>
      <c r="C951">
        <v>0.06</v>
      </c>
      <c r="D951">
        <f>A951*'Monthly Returns'!$J$3 + B951*'Monthly Returns'!$J$4 + C951*'Monthly Returns'!$J$5</f>
        <v>0.81872181083333284</v>
      </c>
      <c r="E951">
        <f>SQRT((A951^2 * 'Monthly Returns'!$K$3^2) + (B951^2 * 'Monthly Returns'!$K$4^2) + (C951^2 * 'Monthly Returns'!$K$5^2) + (2 * A951 * B951 * 'Monthly Returns'!$K$3 * 'Monthly Returns'!$K$4 * 'Monthly Returns'!$N$3) + (2 * A951 * C951 * 'Monthly Returns'!$K$3 * 'Monthly Returns'!$K$5 * 'Monthly Returns'!$N$4) + (2 * B951 * C951 * 'Monthly Returns'!$K$4 * 'Monthly Returns'!$K$5 * 'Monthly Returns'!$N$5))</f>
        <v>7.3776629695727296</v>
      </c>
      <c r="F951" s="8">
        <f t="shared" si="18"/>
        <v>0.11097305667254523</v>
      </c>
    </row>
    <row r="952" spans="1:6" x14ac:dyDescent="0.25">
      <c r="A952">
        <v>0.09</v>
      </c>
      <c r="B952">
        <v>0.86</v>
      </c>
      <c r="C952">
        <v>0.05</v>
      </c>
      <c r="D952">
        <f>A952*'Monthly Returns'!$J$3 + B952*'Monthly Returns'!$J$4 + C952*'Monthly Returns'!$J$5</f>
        <v>0.81618743374999969</v>
      </c>
      <c r="E952">
        <f>SQRT((A952^2 * 'Monthly Returns'!$K$3^2) + (B952^2 * 'Monthly Returns'!$K$4^2) + (C952^2 * 'Monthly Returns'!$K$5^2) + (2 * A952 * B952 * 'Monthly Returns'!$K$3 * 'Monthly Returns'!$K$4 * 'Monthly Returns'!$N$3) + (2 * A952 * C952 * 'Monthly Returns'!$K$3 * 'Monthly Returns'!$K$5 * 'Monthly Returns'!$N$4) + (2 * B952 * C952 * 'Monthly Returns'!$K$4 * 'Monthly Returns'!$K$5 * 'Monthly Returns'!$N$5))</f>
        <v>7.4195846968291761</v>
      </c>
      <c r="F952" s="8">
        <f t="shared" si="18"/>
        <v>0.11000446347068515</v>
      </c>
    </row>
    <row r="953" spans="1:6" x14ac:dyDescent="0.25">
      <c r="A953">
        <v>0.09</v>
      </c>
      <c r="B953">
        <v>0.87</v>
      </c>
      <c r="C953">
        <v>0.04</v>
      </c>
      <c r="D953">
        <f>A953*'Monthly Returns'!$J$3 + B953*'Monthly Returns'!$J$4 + C953*'Monthly Returns'!$J$5</f>
        <v>0.81365305666666632</v>
      </c>
      <c r="E953">
        <f>SQRT((A953^2 * 'Monthly Returns'!$K$3^2) + (B953^2 * 'Monthly Returns'!$K$4^2) + (C953^2 * 'Monthly Returns'!$K$5^2) + (2 * A953 * B953 * 'Monthly Returns'!$K$3 * 'Monthly Returns'!$K$4 * 'Monthly Returns'!$N$3) + (2 * A953 * C953 * 'Monthly Returns'!$K$3 * 'Monthly Returns'!$K$5 * 'Monthly Returns'!$N$4) + (2 * B953 * C953 * 'Monthly Returns'!$K$4 * 'Monthly Returns'!$K$5 * 'Monthly Returns'!$N$5))</f>
        <v>7.4636618431804029</v>
      </c>
      <c r="F953" s="8">
        <f t="shared" si="18"/>
        <v>0.10901526271720181</v>
      </c>
    </row>
    <row r="954" spans="1:6" x14ac:dyDescent="0.25">
      <c r="A954">
        <v>0.09</v>
      </c>
      <c r="B954">
        <v>0.88</v>
      </c>
      <c r="C954">
        <v>0.03</v>
      </c>
      <c r="D954">
        <f>A954*'Monthly Returns'!$J$3 + B954*'Monthly Returns'!$J$4 + C954*'Monthly Returns'!$J$5</f>
        <v>0.81111867958333295</v>
      </c>
      <c r="E954">
        <f>SQRT((A954^2 * 'Monthly Returns'!$K$3^2) + (B954^2 * 'Monthly Returns'!$K$4^2) + (C954^2 * 'Monthly Returns'!$K$5^2) + (2 * A954 * B954 * 'Monthly Returns'!$K$3 * 'Monthly Returns'!$K$4 * 'Monthly Returns'!$N$3) + (2 * A954 * C954 * 'Monthly Returns'!$K$3 * 'Monthly Returns'!$K$5 * 'Monthly Returns'!$N$4) + (2 * B954 * C954 * 'Monthly Returns'!$K$4 * 'Monthly Returns'!$K$5 * 'Monthly Returns'!$N$5))</f>
        <v>7.5098564567094668</v>
      </c>
      <c r="F954" s="8">
        <f t="shared" si="18"/>
        <v>0.10800721481948727</v>
      </c>
    </row>
    <row r="955" spans="1:6" x14ac:dyDescent="0.25">
      <c r="A955">
        <v>0.09</v>
      </c>
      <c r="B955">
        <v>0.89</v>
      </c>
      <c r="C955">
        <v>0.02</v>
      </c>
      <c r="D955">
        <f>A955*'Monthly Returns'!$J$3 + B955*'Monthly Returns'!$J$4 + C955*'Monthly Returns'!$J$5</f>
        <v>0.80858430249999969</v>
      </c>
      <c r="E955">
        <f>SQRT((A955^2 * 'Monthly Returns'!$K$3^2) + (B955^2 * 'Monthly Returns'!$K$4^2) + (C955^2 * 'Monthly Returns'!$K$5^2) + (2 * A955 * B955 * 'Monthly Returns'!$K$3 * 'Monthly Returns'!$K$4 * 'Monthly Returns'!$N$3) + (2 * A955 * C955 * 'Monthly Returns'!$K$3 * 'Monthly Returns'!$K$5 * 'Monthly Returns'!$N$4) + (2 * B955 * C955 * 'Monthly Returns'!$K$4 * 'Monthly Returns'!$K$5 * 'Monthly Returns'!$N$5))</f>
        <v>7.5581297122054636</v>
      </c>
      <c r="F955" s="8">
        <f t="shared" si="18"/>
        <v>0.10698206213558813</v>
      </c>
    </row>
    <row r="956" spans="1:6" x14ac:dyDescent="0.25">
      <c r="A956">
        <v>0.09</v>
      </c>
      <c r="B956">
        <v>0.9</v>
      </c>
      <c r="C956">
        <v>0.01</v>
      </c>
      <c r="D956">
        <f>A956*'Monthly Returns'!$J$3 + B956*'Monthly Returns'!$J$4 + C956*'Monthly Returns'!$J$5</f>
        <v>0.80604992541666631</v>
      </c>
      <c r="E956">
        <f>SQRT((A956^2 * 'Monthly Returns'!$K$3^2) + (B956^2 * 'Monthly Returns'!$K$4^2) + (C956^2 * 'Monthly Returns'!$K$5^2) + (2 * A956 * B956 * 'Monthly Returns'!$K$3 * 'Monthly Returns'!$K$4 * 'Monthly Returns'!$N$3) + (2 * A956 * C956 * 'Monthly Returns'!$K$3 * 'Monthly Returns'!$K$5 * 'Monthly Returns'!$N$4) + (2 * B956 * C956 * 'Monthly Returns'!$K$4 * 'Monthly Returns'!$K$5 * 'Monthly Returns'!$N$5))</f>
        <v>7.6084420447141214</v>
      </c>
      <c r="F956" s="8">
        <f t="shared" si="18"/>
        <v>0.10594152136266324</v>
      </c>
    </row>
    <row r="957" spans="1:6" x14ac:dyDescent="0.25">
      <c r="A957">
        <v>0.1</v>
      </c>
      <c r="B957">
        <v>0</v>
      </c>
      <c r="C957">
        <v>0.9</v>
      </c>
      <c r="D957">
        <f>A957*'Monthly Returns'!$J$3 + B957*'Monthly Returns'!$J$4 + C957*'Monthly Returns'!$J$5</f>
        <v>1.0291846208333331</v>
      </c>
      <c r="E957">
        <f>SQRT((A957^2 * 'Monthly Returns'!$K$3^2) + (B957^2 * 'Monthly Returns'!$K$4^2) + (C957^2 * 'Monthly Returns'!$K$5^2) + (2 * A957 * B957 * 'Monthly Returns'!$K$3 * 'Monthly Returns'!$K$4 * 'Monthly Returns'!$N$3) + (2 * A957 * C957 * 'Monthly Returns'!$K$3 * 'Monthly Returns'!$K$5 * 'Monthly Returns'!$N$4) + (2 * B957 * C957 * 'Monthly Returns'!$K$4 * 'Monthly Returns'!$K$5 * 'Monthly Returns'!$N$5))</f>
        <v>11.376605755229575</v>
      </c>
      <c r="F957" s="8">
        <f t="shared" si="18"/>
        <v>9.0464998346298467E-2</v>
      </c>
    </row>
    <row r="958" spans="1:6" x14ac:dyDescent="0.25">
      <c r="A958">
        <v>0.1</v>
      </c>
      <c r="B958">
        <v>0.01</v>
      </c>
      <c r="C958">
        <v>0.89</v>
      </c>
      <c r="D958">
        <f>A958*'Monthly Returns'!$J$3 + B958*'Monthly Returns'!$J$4 + C958*'Monthly Returns'!$J$5</f>
        <v>1.0266502437499998</v>
      </c>
      <c r="E958">
        <f>SQRT((A958^2 * 'Monthly Returns'!$K$3^2) + (B958^2 * 'Monthly Returns'!$K$4^2) + (C958^2 * 'Monthly Returns'!$K$5^2) + (2 * A958 * B958 * 'Monthly Returns'!$K$3 * 'Monthly Returns'!$K$4 * 'Monthly Returns'!$N$3) + (2 * A958 * C958 * 'Monthly Returns'!$K$3 * 'Monthly Returns'!$K$5 * 'Monthly Returns'!$N$4) + (2 * B958 * C958 * 'Monthly Returns'!$K$4 * 'Monthly Returns'!$K$5 * 'Monthly Returns'!$N$5))</f>
        <v>11.271330037647425</v>
      </c>
      <c r="F958" s="8">
        <f t="shared" si="18"/>
        <v>9.1085101786646319E-2</v>
      </c>
    </row>
    <row r="959" spans="1:6" x14ac:dyDescent="0.25">
      <c r="A959">
        <v>0.1</v>
      </c>
      <c r="B959">
        <v>0.02</v>
      </c>
      <c r="C959">
        <v>0.88</v>
      </c>
      <c r="D959">
        <f>A959*'Monthly Returns'!$J$3 + B959*'Monthly Returns'!$J$4 + C959*'Monthly Returns'!$J$5</f>
        <v>1.0241158666666665</v>
      </c>
      <c r="E959">
        <f>SQRT((A959^2 * 'Monthly Returns'!$K$3^2) + (B959^2 * 'Monthly Returns'!$K$4^2) + (C959^2 * 'Monthly Returns'!$K$5^2) + (2 * A959 * B959 * 'Monthly Returns'!$K$3 * 'Monthly Returns'!$K$4 * 'Monthly Returns'!$N$3) + (2 * A959 * C959 * 'Monthly Returns'!$K$3 * 'Monthly Returns'!$K$5 * 'Monthly Returns'!$N$4) + (2 * B959 * C959 * 'Monthly Returns'!$K$4 * 'Monthly Returns'!$K$5 * 'Monthly Returns'!$N$5))</f>
        <v>11.166659660808685</v>
      </c>
      <c r="F959" s="8">
        <f t="shared" si="18"/>
        <v>9.1711926195886265E-2</v>
      </c>
    </row>
    <row r="960" spans="1:6" x14ac:dyDescent="0.25">
      <c r="A960">
        <v>0.1</v>
      </c>
      <c r="B960">
        <v>0.03</v>
      </c>
      <c r="C960">
        <v>0.87</v>
      </c>
      <c r="D960">
        <f>A960*'Monthly Returns'!$J$3 + B960*'Monthly Returns'!$J$4 + C960*'Monthly Returns'!$J$5</f>
        <v>1.0215814895833331</v>
      </c>
      <c r="E960">
        <f>SQRT((A960^2 * 'Monthly Returns'!$K$3^2) + (B960^2 * 'Monthly Returns'!$K$4^2) + (C960^2 * 'Monthly Returns'!$K$5^2) + (2 * A960 * B960 * 'Monthly Returns'!$K$3 * 'Monthly Returns'!$K$4 * 'Monthly Returns'!$N$3) + (2 * A960 * C960 * 'Monthly Returns'!$K$3 * 'Monthly Returns'!$K$5 * 'Monthly Returns'!$N$4) + (2 * B960 * C960 * 'Monthly Returns'!$K$4 * 'Monthly Returns'!$K$5 * 'Monthly Returns'!$N$5))</f>
        <v>11.062611807263201</v>
      </c>
      <c r="F960" s="8">
        <f t="shared" si="18"/>
        <v>9.2345416017636073E-2</v>
      </c>
    </row>
    <row r="961" spans="1:6" x14ac:dyDescent="0.25">
      <c r="A961">
        <v>0.1</v>
      </c>
      <c r="B961">
        <v>0.04</v>
      </c>
      <c r="C961">
        <v>0.86</v>
      </c>
      <c r="D961">
        <f>A961*'Monthly Returns'!$J$3 + B961*'Monthly Returns'!$J$4 + C961*'Monthly Returns'!$J$5</f>
        <v>1.0190471124999998</v>
      </c>
      <c r="E961">
        <f>SQRT((A961^2 * 'Monthly Returns'!$K$3^2) + (B961^2 * 'Monthly Returns'!$K$4^2) + (C961^2 * 'Monthly Returns'!$K$5^2) + (2 * A961 * B961 * 'Monthly Returns'!$K$3 * 'Monthly Returns'!$K$4 * 'Monthly Returns'!$N$3) + (2 * A961 * C961 * 'Monthly Returns'!$K$3 * 'Monthly Returns'!$K$5 * 'Monthly Returns'!$N$4) + (2 * B961 * C961 * 'Monthly Returns'!$K$4 * 'Monthly Returns'!$K$5 * 'Monthly Returns'!$N$5))</f>
        <v>10.959204207932927</v>
      </c>
      <c r="F961" s="8">
        <f t="shared" si="18"/>
        <v>9.298550270304777E-2</v>
      </c>
    </row>
    <row r="962" spans="1:6" x14ac:dyDescent="0.25">
      <c r="A962">
        <v>0.1</v>
      </c>
      <c r="B962">
        <v>0.05</v>
      </c>
      <c r="C962">
        <v>0.85</v>
      </c>
      <c r="D962">
        <f>A962*'Monthly Returns'!$J$3 + B962*'Monthly Returns'!$J$4 + C962*'Monthly Returns'!$J$5</f>
        <v>1.0165127354166663</v>
      </c>
      <c r="E962">
        <f>SQRT((A962^2 * 'Monthly Returns'!$K$3^2) + (B962^2 * 'Monthly Returns'!$K$4^2) + (C962^2 * 'Monthly Returns'!$K$5^2) + (2 * A962 * B962 * 'Monthly Returns'!$K$3 * 'Monthly Returns'!$K$4 * 'Monthly Returns'!$N$3) + (2 * A962 * C962 * 'Monthly Returns'!$K$3 * 'Monthly Returns'!$K$5 * 'Monthly Returns'!$N$4) + (2 * B962 * C962 * 'Monthly Returns'!$K$4 * 'Monthly Returns'!$K$5 * 'Monthly Returns'!$N$5))</f>
        <v>10.856455158073413</v>
      </c>
      <c r="F962" s="8">
        <f t="shared" ref="F962:F1025" si="19">D962/E962</f>
        <v>9.36321037222482E-2</v>
      </c>
    </row>
    <row r="963" spans="1:6" x14ac:dyDescent="0.25">
      <c r="A963">
        <v>0.1</v>
      </c>
      <c r="B963">
        <v>0.06</v>
      </c>
      <c r="C963">
        <v>0.84</v>
      </c>
      <c r="D963">
        <f>A963*'Monthly Returns'!$J$3 + B963*'Monthly Returns'!$J$4 + C963*'Monthly Returns'!$J$5</f>
        <v>1.0139783583333331</v>
      </c>
      <c r="E963">
        <f>SQRT((A963^2 * 'Monthly Returns'!$K$3^2) + (B963^2 * 'Monthly Returns'!$K$4^2) + (C963^2 * 'Monthly Returns'!$K$5^2) + (2 * A963 * B963 * 'Monthly Returns'!$K$3 * 'Monthly Returns'!$K$4 * 'Monthly Returns'!$N$3) + (2 * A963 * C963 * 'Monthly Returns'!$K$3 * 'Monthly Returns'!$K$5 * 'Monthly Returns'!$N$4) + (2 * B963 * C963 * 'Monthly Returns'!$K$4 * 'Monthly Returns'!$K$5 * 'Monthly Returns'!$N$5))</f>
        <v>10.754383533352865</v>
      </c>
      <c r="F963" s="8">
        <f t="shared" si="19"/>
        <v>9.4285121521717558E-2</v>
      </c>
    </row>
    <row r="964" spans="1:6" x14ac:dyDescent="0.25">
      <c r="A964">
        <v>0.1</v>
      </c>
      <c r="B964">
        <v>7.0000000000000007E-2</v>
      </c>
      <c r="C964">
        <v>0.83</v>
      </c>
      <c r="D964">
        <f>A964*'Monthly Returns'!$J$3 + B964*'Monthly Returns'!$J$4 + C964*'Monthly Returns'!$J$5</f>
        <v>1.0114439812499998</v>
      </c>
      <c r="E964">
        <f>SQRT((A964^2 * 'Monthly Returns'!$K$3^2) + (B964^2 * 'Monthly Returns'!$K$4^2) + (C964^2 * 'Monthly Returns'!$K$5^2) + (2 * A964 * B964 * 'Monthly Returns'!$K$3 * 'Monthly Returns'!$K$4 * 'Monthly Returns'!$N$3) + (2 * A964 * C964 * 'Monthly Returns'!$K$3 * 'Monthly Returns'!$K$5 * 'Monthly Returns'!$N$4) + (2 * B964 * C964 * 'Monthly Returns'!$K$4 * 'Monthly Returns'!$K$5 * 'Monthly Returns'!$N$5))</f>
        <v>10.653008806001807</v>
      </c>
      <c r="F964" s="8">
        <f t="shared" si="19"/>
        <v>9.4944442426459039E-2</v>
      </c>
    </row>
    <row r="965" spans="1:6" x14ac:dyDescent="0.25">
      <c r="A965">
        <v>0.1</v>
      </c>
      <c r="B965">
        <v>0.08</v>
      </c>
      <c r="C965">
        <v>0.82</v>
      </c>
      <c r="D965">
        <f>A965*'Monthly Returns'!$J$3 + B965*'Monthly Returns'!$J$4 + C965*'Monthly Returns'!$J$5</f>
        <v>1.0089096041666663</v>
      </c>
      <c r="E965">
        <f>SQRT((A965^2 * 'Monthly Returns'!$K$3^2) + (B965^2 * 'Monthly Returns'!$K$4^2) + (C965^2 * 'Monthly Returns'!$K$5^2) + (2 * A965 * B965 * 'Monthly Returns'!$K$3 * 'Monthly Returns'!$K$4 * 'Monthly Returns'!$N$3) + (2 * A965 * C965 * 'Monthly Returns'!$K$3 * 'Monthly Returns'!$K$5 * 'Monthly Returns'!$N$4) + (2 * B965 * C965 * 'Monthly Returns'!$K$4 * 'Monthly Returns'!$K$5 * 'Monthly Returns'!$N$5))</f>
        <v>10.552351060979786</v>
      </c>
      <c r="F965" s="8">
        <f t="shared" si="19"/>
        <v>9.5609935486072523E-2</v>
      </c>
    </row>
    <row r="966" spans="1:6" x14ac:dyDescent="0.25">
      <c r="A966">
        <v>0.1</v>
      </c>
      <c r="B966">
        <v>0.09</v>
      </c>
      <c r="C966">
        <v>0.81</v>
      </c>
      <c r="D966">
        <f>A966*'Monthly Returns'!$J$3 + B966*'Monthly Returns'!$J$4 + C966*'Monthly Returns'!$J$5</f>
        <v>1.006375227083333</v>
      </c>
      <c r="E966">
        <f>SQRT((A966^2 * 'Monthly Returns'!$K$3^2) + (B966^2 * 'Monthly Returns'!$K$4^2) + (C966^2 * 'Monthly Returns'!$K$5^2) + (2 * A966 * B966 * 'Monthly Returns'!$K$3 * 'Monthly Returns'!$K$4 * 'Monthly Returns'!$N$3) + (2 * A966 * C966 * 'Monthly Returns'!$K$3 * 'Monthly Returns'!$K$5 * 'Monthly Returns'!$N$4) + (2 * B966 * C966 * 'Monthly Returns'!$K$4 * 'Monthly Returns'!$K$5 * 'Monthly Returns'!$N$5))</f>
        <v>10.452431012098518</v>
      </c>
      <c r="F966" s="8">
        <f t="shared" si="19"/>
        <v>9.6281451264157603E-2</v>
      </c>
    </row>
    <row r="967" spans="1:6" x14ac:dyDescent="0.25">
      <c r="A967">
        <v>0.1</v>
      </c>
      <c r="B967">
        <v>0.1</v>
      </c>
      <c r="C967">
        <v>0.8</v>
      </c>
      <c r="D967">
        <f>A967*'Monthly Returns'!$J$3 + B967*'Monthly Returns'!$J$4 + C967*'Monthly Returns'!$J$5</f>
        <v>1.0038408499999998</v>
      </c>
      <c r="E967">
        <f>SQRT((A967^2 * 'Monthly Returns'!$K$3^2) + (B967^2 * 'Monthly Returns'!$K$4^2) + (C967^2 * 'Monthly Returns'!$K$5^2) + (2 * A967 * B967 * 'Monthly Returns'!$K$3 * 'Monthly Returns'!$K$4 * 'Monthly Returns'!$N$3) + (2 * A967 * C967 * 'Monthly Returns'!$K$3 * 'Monthly Returns'!$K$5 * 'Monthly Returns'!$N$4) + (2 * B967 * C967 * 'Monthly Returns'!$K$4 * 'Monthly Returns'!$K$5 * 'Monthly Returns'!$N$5))</f>
        <v>10.353270018033182</v>
      </c>
      <c r="F967" s="8">
        <f t="shared" si="19"/>
        <v>9.6958820570846094E-2</v>
      </c>
    </row>
    <row r="968" spans="1:6" x14ac:dyDescent="0.25">
      <c r="A968">
        <v>0.1</v>
      </c>
      <c r="B968">
        <v>0.11</v>
      </c>
      <c r="C968">
        <v>0.79</v>
      </c>
      <c r="D968">
        <f>A968*'Monthly Returns'!$J$3 + B968*'Monthly Returns'!$J$4 + C968*'Monthly Returns'!$J$5</f>
        <v>1.0013064729166665</v>
      </c>
      <c r="E968">
        <f>SQRT((A968^2 * 'Monthly Returns'!$K$3^2) + (B968^2 * 'Monthly Returns'!$K$4^2) + (C968^2 * 'Monthly Returns'!$K$5^2) + (2 * A968 * B968 * 'Monthly Returns'!$K$3 * 'Monthly Returns'!$K$4 * 'Monthly Returns'!$N$3) + (2 * A968 * C968 * 'Monthly Returns'!$K$3 * 'Monthly Returns'!$K$5 * 'Monthly Returns'!$N$4) + (2 * B968 * C968 * 'Monthly Returns'!$K$4 * 'Monthly Returns'!$K$5 * 'Monthly Returns'!$N$5))</f>
        <v>10.254890098145331</v>
      </c>
      <c r="F968" s="8">
        <f t="shared" si="19"/>
        <v>9.7641853138704993E-2</v>
      </c>
    </row>
    <row r="969" spans="1:6" x14ac:dyDescent="0.25">
      <c r="A969">
        <v>0.1</v>
      </c>
      <c r="B969">
        <v>0.12</v>
      </c>
      <c r="C969">
        <v>0.78</v>
      </c>
      <c r="D969">
        <f>A969*'Monthly Returns'!$J$3 + B969*'Monthly Returns'!$J$4 + C969*'Monthly Returns'!$J$5</f>
        <v>0.99877209583333304</v>
      </c>
      <c r="E969">
        <f>SQRT((A969^2 * 'Monthly Returns'!$K$3^2) + (B969^2 * 'Monthly Returns'!$K$4^2) + (C969^2 * 'Monthly Returns'!$K$5^2) + (2 * A969 * B969 * 'Monthly Returns'!$K$3 * 'Monthly Returns'!$K$4 * 'Monthly Returns'!$N$3) + (2 * A969 * C969 * 'Monthly Returns'!$K$3 * 'Monthly Returns'!$K$5 * 'Monthly Returns'!$N$4) + (2 * B969 * C969 * 'Monthly Returns'!$K$4 * 'Monthly Returns'!$K$5 * 'Monthly Returns'!$N$5))</f>
        <v>10.157313948031826</v>
      </c>
      <c r="F969" s="8">
        <f t="shared" si="19"/>
        <v>9.8330336242768615E-2</v>
      </c>
    </row>
    <row r="970" spans="1:6" x14ac:dyDescent="0.25">
      <c r="A970">
        <v>0.1</v>
      </c>
      <c r="B970">
        <v>0.13</v>
      </c>
      <c r="C970">
        <v>0.77</v>
      </c>
      <c r="D970">
        <f>A970*'Monthly Returns'!$J$3 + B970*'Monthly Returns'!$J$4 + C970*'Monthly Returns'!$J$5</f>
        <v>0.99623771874999978</v>
      </c>
      <c r="E970">
        <f>SQRT((A970^2 * 'Monthly Returns'!$K$3^2) + (B970^2 * 'Monthly Returns'!$K$4^2) + (C970^2 * 'Monthly Returns'!$K$5^2) + (2 * A970 * B970 * 'Monthly Returns'!$K$3 * 'Monthly Returns'!$K$4 * 'Monthly Returns'!$N$3) + (2 * A970 * C970 * 'Monthly Returns'!$K$3 * 'Monthly Returns'!$K$5 * 'Monthly Returns'!$N$4) + (2 * B970 * C970 * 'Monthly Returns'!$K$4 * 'Monthly Returns'!$K$5 * 'Monthly Returns'!$N$5))</f>
        <v>10.060564954704732</v>
      </c>
      <c r="F970" s="8">
        <f t="shared" si="19"/>
        <v>9.9024033266056119E-2</v>
      </c>
    </row>
    <row r="971" spans="1:6" x14ac:dyDescent="0.25">
      <c r="A971">
        <v>0.1</v>
      </c>
      <c r="B971">
        <v>0.14000000000000001</v>
      </c>
      <c r="C971">
        <v>0.76</v>
      </c>
      <c r="D971">
        <f>A971*'Monthly Returns'!$J$3 + B971*'Monthly Returns'!$J$4 + C971*'Monthly Returns'!$J$5</f>
        <v>0.99370334166666641</v>
      </c>
      <c r="E971">
        <f>SQRT((A971^2 * 'Monthly Returns'!$K$3^2) + (B971^2 * 'Monthly Returns'!$K$4^2) + (C971^2 * 'Monthly Returns'!$K$5^2) + (2 * A971 * B971 * 'Monthly Returns'!$K$3 * 'Monthly Returns'!$K$4 * 'Monthly Returns'!$N$3) + (2 * A971 * C971 * 'Monthly Returns'!$K$3 * 'Monthly Returns'!$K$5 * 'Monthly Returns'!$N$4) + (2 * B971 * C971 * 'Monthly Returns'!$K$4 * 'Monthly Returns'!$K$5 * 'Monthly Returns'!$N$5))</f>
        <v>9.9646672112967511</v>
      </c>
      <c r="F971" s="8">
        <f t="shared" si="19"/>
        <v>9.9722682212620622E-2</v>
      </c>
    </row>
    <row r="972" spans="1:6" x14ac:dyDescent="0.25">
      <c r="A972">
        <v>0.1</v>
      </c>
      <c r="B972">
        <v>0.15</v>
      </c>
      <c r="C972">
        <v>0.75</v>
      </c>
      <c r="D972">
        <f>A972*'Monthly Returns'!$J$3 + B972*'Monthly Returns'!$J$4 + C972*'Monthly Returns'!$J$5</f>
        <v>0.99116896458333315</v>
      </c>
      <c r="E972">
        <f>SQRT((A972^2 * 'Monthly Returns'!$K$3^2) + (B972^2 * 'Monthly Returns'!$K$4^2) + (C972^2 * 'Monthly Returns'!$K$5^2) + (2 * A972 * B972 * 'Monthly Returns'!$K$3 * 'Monthly Returns'!$K$4 * 'Monthly Returns'!$N$3) + (2 * A972 * C972 * 'Monthly Returns'!$K$3 * 'Monthly Returns'!$K$5 * 'Monthly Returns'!$N$4) + (2 * B972 * C972 * 'Monthly Returns'!$K$4 * 'Monthly Returns'!$K$5 * 'Monthly Returns'!$N$5))</f>
        <v>9.8696455311759017</v>
      </c>
      <c r="F972" s="8">
        <f t="shared" si="19"/>
        <v>0.1004259941709621</v>
      </c>
    </row>
    <row r="973" spans="1:6" x14ac:dyDescent="0.25">
      <c r="A973">
        <v>0.1</v>
      </c>
      <c r="B973">
        <v>0.16</v>
      </c>
      <c r="C973">
        <v>0.74</v>
      </c>
      <c r="D973">
        <f>A973*'Monthly Returns'!$J$3 + B973*'Monthly Returns'!$J$4 + C973*'Monthly Returns'!$J$5</f>
        <v>0.98863458749999977</v>
      </c>
      <c r="E973">
        <f>SQRT((A973^2 * 'Monthly Returns'!$K$3^2) + (B973^2 * 'Monthly Returns'!$K$4^2) + (C973^2 * 'Monthly Returns'!$K$5^2) + (2 * A973 * B973 * 'Monthly Returns'!$K$3 * 'Monthly Returns'!$K$4 * 'Monthly Returns'!$N$3) + (2 * A973 * C973 * 'Monthly Returns'!$K$3 * 'Monthly Returns'!$K$5 * 'Monthly Returns'!$N$4) + (2 * B973 * C973 * 'Monthly Returns'!$K$4 * 'Monthly Returns'!$K$5 * 'Monthly Returns'!$N$5))</f>
        <v>9.775525461341541</v>
      </c>
      <c r="F973" s="8">
        <f t="shared" si="19"/>
        <v>0.10113365173152798</v>
      </c>
    </row>
    <row r="974" spans="1:6" x14ac:dyDescent="0.25">
      <c r="A974">
        <v>0.1</v>
      </c>
      <c r="B974">
        <v>0.17</v>
      </c>
      <c r="C974">
        <v>0.73</v>
      </c>
      <c r="D974">
        <f>A974*'Monthly Returns'!$J$3 + B974*'Monthly Returns'!$J$4 + C974*'Monthly Returns'!$J$5</f>
        <v>0.98610021041666651</v>
      </c>
      <c r="E974">
        <f>SQRT((A974^2 * 'Monthly Returns'!$K$3^2) + (B974^2 * 'Monthly Returns'!$K$4^2) + (C974^2 * 'Monthly Returns'!$K$5^2) + (2 * A974 * B974 * 'Monthly Returns'!$K$3 * 'Monthly Returns'!$K$4 * 'Monthly Returns'!$N$3) + (2 * A974 * C974 * 'Monthly Returns'!$K$3 * 'Monthly Returns'!$K$5 * 'Monthly Returns'!$N$4) + (2 * B974 * C974 * 'Monthly Returns'!$K$4 * 'Monthly Returns'!$K$5 * 'Monthly Returns'!$N$5))</f>
        <v>9.682333294961575</v>
      </c>
      <c r="F974" s="8">
        <f t="shared" si="19"/>
        <v>0.10184530736303062</v>
      </c>
    </row>
    <row r="975" spans="1:6" x14ac:dyDescent="0.25">
      <c r="A975">
        <v>0.1</v>
      </c>
      <c r="B975">
        <v>0.18</v>
      </c>
      <c r="C975">
        <v>0.72</v>
      </c>
      <c r="D975">
        <f>A975*'Monthly Returns'!$J$3 + B975*'Monthly Returns'!$J$4 + C975*'Monthly Returns'!$J$5</f>
        <v>0.98356583333333314</v>
      </c>
      <c r="E975">
        <f>SQRT((A975^2 * 'Monthly Returns'!$K$3^2) + (B975^2 * 'Monthly Returns'!$K$4^2) + (C975^2 * 'Monthly Returns'!$K$5^2) + (2 * A975 * B975 * 'Monthly Returns'!$K$3 * 'Monthly Returns'!$K$4 * 'Monthly Returns'!$N$3) + (2 * A975 * C975 * 'Monthly Returns'!$K$3 * 'Monthly Returns'!$K$5 * 'Monthly Returns'!$N$4) + (2 * B975 * C975 * 'Monthly Returns'!$K$4 * 'Monthly Returns'!$K$5 * 'Monthly Returns'!$N$5))</f>
        <v>9.5900960828979471</v>
      </c>
      <c r="F975" s="8">
        <f t="shared" si="19"/>
        <v>0.10256058175343306</v>
      </c>
    </row>
    <row r="976" spans="1:6" x14ac:dyDescent="0.25">
      <c r="A976">
        <v>0.1</v>
      </c>
      <c r="B976">
        <v>0.19</v>
      </c>
      <c r="C976">
        <v>0.71</v>
      </c>
      <c r="D976">
        <f>A976*'Monthly Returns'!$J$3 + B976*'Monthly Returns'!$J$4 + C976*'Monthly Returns'!$J$5</f>
        <v>0.98103145624999977</v>
      </c>
      <c r="E976">
        <f>SQRT((A976^2 * 'Monthly Returns'!$K$3^2) + (B976^2 * 'Monthly Returns'!$K$4^2) + (C976^2 * 'Monthly Returns'!$K$5^2) + (2 * A976 * B976 * 'Monthly Returns'!$K$3 * 'Monthly Returns'!$K$4 * 'Monthly Returns'!$N$3) + (2 * A976 * C976 * 'Monthly Returns'!$K$3 * 'Monthly Returns'!$K$5 * 'Monthly Returns'!$N$4) + (2 * B976 * C976 * 'Monthly Returns'!$K$4 * 'Monthly Returns'!$K$5 * 'Monthly Returns'!$N$5))</f>
        <v>9.4988416440540799</v>
      </c>
      <c r="F976" s="8">
        <f t="shared" si="19"/>
        <v>0.10327906212270511</v>
      </c>
    </row>
    <row r="977" spans="1:6" x14ac:dyDescent="0.25">
      <c r="A977">
        <v>0.1</v>
      </c>
      <c r="B977">
        <v>0.2</v>
      </c>
      <c r="C977">
        <v>0.7</v>
      </c>
      <c r="D977">
        <f>A977*'Monthly Returns'!$J$3 + B977*'Monthly Returns'!$J$4 + C977*'Monthly Returns'!$J$5</f>
        <v>0.97849707916666651</v>
      </c>
      <c r="E977">
        <f>SQRT((A977^2 * 'Monthly Returns'!$K$3^2) + (B977^2 * 'Monthly Returns'!$K$4^2) + (C977^2 * 'Monthly Returns'!$K$5^2) + (2 * A977 * B977 * 'Monthly Returns'!$K$3 * 'Monthly Returns'!$K$4 * 'Monthly Returns'!$N$3) + (2 * A977 * C977 * 'Monthly Returns'!$K$3 * 'Monthly Returns'!$K$5 * 'Monthly Returns'!$N$4) + (2 * B977 * C977 * 'Monthly Returns'!$K$4 * 'Monthly Returns'!$K$5 * 'Monthly Returns'!$N$5))</f>
        <v>9.408598574364083</v>
      </c>
      <c r="F977" s="8">
        <f t="shared" si="19"/>
        <v>0.10400030051582916</v>
      </c>
    </row>
    <row r="978" spans="1:6" x14ac:dyDescent="0.25">
      <c r="A978">
        <v>0.1</v>
      </c>
      <c r="B978">
        <v>0.21</v>
      </c>
      <c r="C978">
        <v>0.69</v>
      </c>
      <c r="D978">
        <f>A978*'Monthly Returns'!$J$3 + B978*'Monthly Returns'!$J$4 + C978*'Monthly Returns'!$J$5</f>
        <v>0.97596270208333302</v>
      </c>
      <c r="E978">
        <f>SQRT((A978^2 * 'Monthly Returns'!$K$3^2) + (B978^2 * 'Monthly Returns'!$K$4^2) + (C978^2 * 'Monthly Returns'!$K$5^2) + (2 * A978 * B978 * 'Monthly Returns'!$K$3 * 'Monthly Returns'!$K$4 * 'Monthly Returns'!$N$3) + (2 * A978 * C978 * 'Monthly Returns'!$K$3 * 'Monthly Returns'!$K$5 * 'Monthly Returns'!$N$4) + (2 * B978 * C978 * 'Monthly Returns'!$K$4 * 'Monthly Returns'!$K$5 * 'Monthly Returns'!$N$5))</f>
        <v>9.3193962542293534</v>
      </c>
      <c r="F978" s="8">
        <f t="shared" si="19"/>
        <v>0.10472381208604785</v>
      </c>
    </row>
    <row r="979" spans="1:6" x14ac:dyDescent="0.25">
      <c r="A979">
        <v>0.1</v>
      </c>
      <c r="B979">
        <v>0.22</v>
      </c>
      <c r="C979">
        <v>0.68</v>
      </c>
      <c r="D979">
        <f>A979*'Monthly Returns'!$J$3 + B979*'Monthly Returns'!$J$4 + C979*'Monthly Returns'!$J$5</f>
        <v>0.97342832499999987</v>
      </c>
      <c r="E979">
        <f>SQRT((A979^2 * 'Monthly Returns'!$K$3^2) + (B979^2 * 'Monthly Returns'!$K$4^2) + (C979^2 * 'Monthly Returns'!$K$5^2) + (2 * A979 * B979 * 'Monthly Returns'!$K$3 * 'Monthly Returns'!$K$4 * 'Monthly Returns'!$N$3) + (2 * A979 * C979 * 'Monthly Returns'!$K$3 * 'Monthly Returns'!$K$5 * 'Monthly Returns'!$N$4) + (2 * B979 * C979 * 'Monthly Returns'!$K$4 * 'Monthly Returns'!$K$5 * 'Monthly Returns'!$N$5))</f>
        <v>9.2312648541936433</v>
      </c>
      <c r="F979" s="8">
        <f t="shared" si="19"/>
        <v>0.10544907337999126</v>
      </c>
    </row>
    <row r="980" spans="1:6" x14ac:dyDescent="0.25">
      <c r="A980">
        <v>0.1</v>
      </c>
      <c r="B980">
        <v>0.23</v>
      </c>
      <c r="C980">
        <v>0.67</v>
      </c>
      <c r="D980">
        <f>A980*'Monthly Returns'!$J$3 + B980*'Monthly Returns'!$J$4 + C980*'Monthly Returns'!$J$5</f>
        <v>0.9708939479166665</v>
      </c>
      <c r="E980">
        <f>SQRT((A980^2 * 'Monthly Returns'!$K$3^2) + (B980^2 * 'Monthly Returns'!$K$4^2) + (C980^2 * 'Monthly Returns'!$K$5^2) + (2 * A980 * B980 * 'Monthly Returns'!$K$3 * 'Monthly Returns'!$K$4 * 'Monthly Returns'!$N$3) + (2 * A980 * C980 * 'Monthly Returns'!$K$3 * 'Monthly Returns'!$K$5 * 'Monthly Returns'!$N$4) + (2 * B980 * C980 * 'Monthly Returns'!$K$4 * 'Monthly Returns'!$K$5 * 'Monthly Returns'!$N$5))</f>
        <v>9.1442353386330666</v>
      </c>
      <c r="F980" s="8">
        <f t="shared" si="19"/>
        <v>0.10617552063809868</v>
      </c>
    </row>
    <row r="981" spans="1:6" x14ac:dyDescent="0.25">
      <c r="A981">
        <v>0.1</v>
      </c>
      <c r="B981">
        <v>0.24</v>
      </c>
      <c r="C981">
        <v>0.66</v>
      </c>
      <c r="D981">
        <f>A981*'Monthly Returns'!$J$3 + B981*'Monthly Returns'!$J$4 + C981*'Monthly Returns'!$J$5</f>
        <v>0.96835957083333313</v>
      </c>
      <c r="E981">
        <f>SQRT((A981^2 * 'Monthly Returns'!$K$3^2) + (B981^2 * 'Monthly Returns'!$K$4^2) + (C981^2 * 'Monthly Returns'!$K$5^2) + (2 * A981 * B981 * 'Monthly Returns'!$K$3 * 'Monthly Returns'!$K$4 * 'Monthly Returns'!$N$3) + (2 * A981 * C981 * 'Monthly Returns'!$K$3 * 'Monthly Returns'!$K$5 * 'Monthly Returns'!$N$4) + (2 * B981 * C981 * 'Monthly Returns'!$K$4 * 'Monthly Returns'!$K$5 * 'Monthly Returns'!$N$5))</f>
        <v>9.0583394672229645</v>
      </c>
      <c r="F981" s="8">
        <f t="shared" si="19"/>
        <v>0.10690254812565611</v>
      </c>
    </row>
    <row r="982" spans="1:6" x14ac:dyDescent="0.25">
      <c r="A982">
        <v>0.1</v>
      </c>
      <c r="B982">
        <v>0.25</v>
      </c>
      <c r="C982">
        <v>0.65</v>
      </c>
      <c r="D982">
        <f>A982*'Monthly Returns'!$J$3 + B982*'Monthly Returns'!$J$4 + C982*'Monthly Returns'!$J$5</f>
        <v>0.96582519374999976</v>
      </c>
      <c r="E982">
        <f>SQRT((A982^2 * 'Monthly Returns'!$K$3^2) + (B982^2 * 'Monthly Returns'!$K$4^2) + (C982^2 * 'Monthly Returns'!$K$5^2) + (2 * A982 * B982 * 'Monthly Returns'!$K$3 * 'Monthly Returns'!$K$4 * 'Monthly Returns'!$N$3) + (2 * A982 * C982 * 'Monthly Returns'!$K$3 * 'Monthly Returns'!$K$5 * 'Monthly Returns'!$N$4) + (2 * B982 * C982 * 'Monthly Returns'!$K$4 * 'Monthly Returns'!$K$5 * 'Monthly Returns'!$N$5))</f>
        <v>8.9736097939291426</v>
      </c>
      <c r="F982" s="8">
        <f t="shared" si="19"/>
        <v>0.10762950651179452</v>
      </c>
    </row>
    <row r="983" spans="1:6" x14ac:dyDescent="0.25">
      <c r="A983">
        <v>0.1</v>
      </c>
      <c r="B983">
        <v>0.26</v>
      </c>
      <c r="C983">
        <v>0.64</v>
      </c>
      <c r="D983">
        <f>A983*'Monthly Returns'!$J$3 + B983*'Monthly Returns'!$J$4 + C983*'Monthly Returns'!$J$5</f>
        <v>0.96329081666666649</v>
      </c>
      <c r="E983">
        <f>SQRT((A983^2 * 'Monthly Returns'!$K$3^2) + (B983^2 * 'Monthly Returns'!$K$4^2) + (C983^2 * 'Monthly Returns'!$K$5^2) + (2 * A983 * B983 * 'Monthly Returns'!$K$3 * 'Monthly Returns'!$K$4 * 'Monthly Returns'!$N$3) + (2 * A983 * C983 * 'Monthly Returns'!$K$3 * 'Monthly Returns'!$K$5 * 'Monthly Returns'!$N$4) + (2 * B983 * C983 * 'Monthly Returns'!$K$4 * 'Monthly Returns'!$K$5 * 'Monthly Returns'!$N$5))</f>
        <v>8.8900796632573105</v>
      </c>
      <c r="F983" s="8">
        <f t="shared" si="19"/>
        <v>0.10835570131592255</v>
      </c>
    </row>
    <row r="984" spans="1:6" x14ac:dyDescent="0.25">
      <c r="A984">
        <v>0.1</v>
      </c>
      <c r="B984">
        <v>0.27</v>
      </c>
      <c r="C984">
        <v>0.63</v>
      </c>
      <c r="D984">
        <f>A984*'Monthly Returns'!$J$3 + B984*'Monthly Returns'!$J$4 + C984*'Monthly Returns'!$J$5</f>
        <v>0.96075643958333312</v>
      </c>
      <c r="E984">
        <f>SQRT((A984^2 * 'Monthly Returns'!$K$3^2) + (B984^2 * 'Monthly Returns'!$K$4^2) + (C984^2 * 'Monthly Returns'!$K$5^2) + (2 * A984 * B984 * 'Monthly Returns'!$K$3 * 'Monthly Returns'!$K$4 * 'Monthly Returns'!$N$3) + (2 * A984 * C984 * 'Monthly Returns'!$K$3 * 'Monthly Returns'!$K$5 * 'Monthly Returns'!$N$4) + (2 * B984 * C984 * 'Monthly Returns'!$K$4 * 'Monthly Returns'!$K$5 * 'Monthly Returns'!$N$5))</f>
        <v>8.8077832034814421</v>
      </c>
      <c r="F984" s="8">
        <f t="shared" si="19"/>
        <v>0.10908039144328349</v>
      </c>
    </row>
    <row r="985" spans="1:6" x14ac:dyDescent="0.25">
      <c r="A985">
        <v>0.1</v>
      </c>
      <c r="B985">
        <v>0.28000000000000003</v>
      </c>
      <c r="C985">
        <v>0.62</v>
      </c>
      <c r="D985">
        <f>A985*'Monthly Returns'!$J$3 + B985*'Monthly Returns'!$J$4 + C985*'Monthly Returns'!$J$5</f>
        <v>0.95822206249999975</v>
      </c>
      <c r="E985">
        <f>SQRT((A985^2 * 'Monthly Returns'!$K$3^2) + (B985^2 * 'Monthly Returns'!$K$4^2) + (C985^2 * 'Monthly Returns'!$K$5^2) + (2 * A985 * B985 * 'Monthly Returns'!$K$3 * 'Monthly Returns'!$K$4 * 'Monthly Returns'!$N$3) + (2 * A985 * C985 * 'Monthly Returns'!$K$3 * 'Monthly Returns'!$K$5 * 'Monthly Returns'!$N$4) + (2 * B985 * C985 * 'Monthly Returns'!$K$4 * 'Monthly Returns'!$K$5 * 'Monthly Returns'!$N$5))</f>
        <v>8.7267553165599168</v>
      </c>
      <c r="F985" s="8">
        <f t="shared" si="19"/>
        <v>0.10980278783360349</v>
      </c>
    </row>
    <row r="986" spans="1:6" x14ac:dyDescent="0.25">
      <c r="A986">
        <v>0.1</v>
      </c>
      <c r="B986">
        <v>0.28999999999999998</v>
      </c>
      <c r="C986">
        <v>0.61</v>
      </c>
      <c r="D986">
        <f>A986*'Monthly Returns'!$J$3 + B986*'Monthly Returns'!$J$4 + C986*'Monthly Returns'!$J$5</f>
        <v>0.95568768541666638</v>
      </c>
      <c r="E986">
        <f>SQRT((A986^2 * 'Monthly Returns'!$K$3^2) + (B986^2 * 'Monthly Returns'!$K$4^2) + (C986^2 * 'Monthly Returns'!$K$5^2) + (2 * A986 * B986 * 'Monthly Returns'!$K$3 * 'Monthly Returns'!$K$4 * 'Monthly Returns'!$N$3) + (2 * A986 * C986 * 'Monthly Returns'!$K$3 * 'Monthly Returns'!$K$5 * 'Monthly Returns'!$N$4) + (2 * B986 * C986 * 'Monthly Returns'!$K$4 * 'Monthly Returns'!$K$5 * 'Monthly Returns'!$N$5))</f>
        <v>8.6470316644379253</v>
      </c>
      <c r="F986" s="8">
        <f t="shared" si="19"/>
        <v>0.11052205224910415</v>
      </c>
    </row>
    <row r="987" spans="1:6" x14ac:dyDescent="0.25">
      <c r="A987">
        <v>0.1</v>
      </c>
      <c r="B987">
        <v>0.3</v>
      </c>
      <c r="C987">
        <v>0.6</v>
      </c>
      <c r="D987">
        <f>A987*'Monthly Returns'!$J$3 + B987*'Monthly Returns'!$J$4 + C987*'Monthly Returns'!$J$5</f>
        <v>0.953153308333333</v>
      </c>
      <c r="E987">
        <f>SQRT((A987^2 * 'Monthly Returns'!$K$3^2) + (B987^2 * 'Monthly Returns'!$K$4^2) + (C987^2 * 'Monthly Returns'!$K$5^2) + (2 * A987 * B987 * 'Monthly Returns'!$K$3 * 'Monthly Returns'!$K$4 * 'Monthly Returns'!$N$3) + (2 * A987 * C987 * 'Monthly Returns'!$K$3 * 'Monthly Returns'!$K$5 * 'Monthly Returns'!$N$4) + (2 * B987 * C987 * 'Monthly Returns'!$K$4 * 'Monthly Returns'!$K$5 * 'Monthly Returns'!$N$5))</f>
        <v>8.5686486514260753</v>
      </c>
      <c r="F987" s="8">
        <f t="shared" si="19"/>
        <v>0.11123729623045056</v>
      </c>
    </row>
    <row r="988" spans="1:6" x14ac:dyDescent="0.25">
      <c r="A988">
        <v>0.1</v>
      </c>
      <c r="B988">
        <v>0.31</v>
      </c>
      <c r="C988">
        <v>0.59</v>
      </c>
      <c r="D988">
        <f>A988*'Monthly Returns'!$J$3 + B988*'Monthly Returns'!$J$4 + C988*'Monthly Returns'!$J$5</f>
        <v>0.95061893124999974</v>
      </c>
      <c r="E988">
        <f>SQRT((A988^2 * 'Monthly Returns'!$K$3^2) + (B988^2 * 'Monthly Returns'!$K$4^2) + (C988^2 * 'Monthly Returns'!$K$5^2) + (2 * A988 * B988 * 'Monthly Returns'!$K$3 * 'Monthly Returns'!$K$4 * 'Monthly Returns'!$N$3) + (2 * A988 * C988 * 'Monthly Returns'!$K$3 * 'Monthly Returns'!$K$5 * 'Monthly Returns'!$N$4) + (2 * B988 * C988 * 'Monthly Returns'!$K$4 * 'Monthly Returns'!$K$5 * 'Monthly Returns'!$N$5))</f>
        <v>8.491643402339033</v>
      </c>
      <c r="F988" s="8">
        <f t="shared" si="19"/>
        <v>0.11194758025144469</v>
      </c>
    </row>
    <row r="989" spans="1:6" x14ac:dyDescent="0.25">
      <c r="A989">
        <v>0.1</v>
      </c>
      <c r="B989">
        <v>0.32</v>
      </c>
      <c r="C989">
        <v>0.57999999999999996</v>
      </c>
      <c r="D989">
        <f>A989*'Monthly Returns'!$J$3 + B989*'Monthly Returns'!$J$4 + C989*'Monthly Returns'!$J$5</f>
        <v>0.94808455416666637</v>
      </c>
      <c r="E989">
        <f>SQRT((A989^2 * 'Monthly Returns'!$K$3^2) + (B989^2 * 'Monthly Returns'!$K$4^2) + (C989^2 * 'Monthly Returns'!$K$5^2) + (2 * A989 * B989 * 'Monthly Returns'!$K$3 * 'Monthly Returns'!$K$4 * 'Monthly Returns'!$N$3) + (2 * A989 * C989 * 'Monthly Returns'!$K$3 * 'Monthly Returns'!$K$5 * 'Monthly Returns'!$N$4) + (2 * B989 * C989 * 'Monthly Returns'!$K$4 * 'Monthly Returns'!$K$5 * 'Monthly Returns'!$N$5))</f>
        <v>8.4160537360747991</v>
      </c>
      <c r="F989" s="8">
        <f t="shared" si="19"/>
        <v>0.11265191310539895</v>
      </c>
    </row>
    <row r="990" spans="1:6" x14ac:dyDescent="0.25">
      <c r="A990">
        <v>0.1</v>
      </c>
      <c r="B990">
        <v>0.33</v>
      </c>
      <c r="C990">
        <v>0.56999999999999995</v>
      </c>
      <c r="D990">
        <f>A990*'Monthly Returns'!$J$3 + B990*'Monthly Returns'!$J$4 + C990*'Monthly Returns'!$J$5</f>
        <v>0.945550177083333</v>
      </c>
      <c r="E990">
        <f>SQRT((A990^2 * 'Monthly Returns'!$K$3^2) + (B990^2 * 'Monthly Returns'!$K$4^2) + (C990^2 * 'Monthly Returns'!$K$5^2) + (2 * A990 * B990 * 'Monthly Returns'!$K$3 * 'Monthly Returns'!$K$4 * 'Monthly Returns'!$N$3) + (2 * A990 * C990 * 'Monthly Returns'!$K$3 * 'Monthly Returns'!$K$5 * 'Monthly Returns'!$N$4) + (2 * B990 * C990 * 'Monthly Returns'!$K$4 * 'Monthly Returns'!$K$5 * 'Monthly Returns'!$N$5))</f>
        <v>8.3419181343152413</v>
      </c>
      <c r="F990" s="8">
        <f t="shared" si="19"/>
        <v>0.11334925155807105</v>
      </c>
    </row>
    <row r="991" spans="1:6" x14ac:dyDescent="0.25">
      <c r="A991">
        <v>0.1</v>
      </c>
      <c r="B991">
        <v>0.34</v>
      </c>
      <c r="C991">
        <v>0.56000000000000005</v>
      </c>
      <c r="D991">
        <f>A991*'Monthly Returns'!$J$3 + B991*'Monthly Returns'!$J$4 + C991*'Monthly Returns'!$J$5</f>
        <v>0.94301579999999985</v>
      </c>
      <c r="E991">
        <f>SQRT((A991^2 * 'Monthly Returns'!$K$3^2) + (B991^2 * 'Monthly Returns'!$K$4^2) + (C991^2 * 'Monthly Returns'!$K$5^2) + (2 * A991 * B991 * 'Monthly Returns'!$K$3 * 'Monthly Returns'!$K$4 * 'Monthly Returns'!$N$3) + (2 * A991 * C991 * 'Monthly Returns'!$K$3 * 'Monthly Returns'!$K$5 * 'Monthly Returns'!$N$4) + (2 * B991 * C991 * 'Monthly Returns'!$K$4 * 'Monthly Returns'!$K$5 * 'Monthly Returns'!$N$5))</f>
        <v>8.2692757050327454</v>
      </c>
      <c r="F991" s="8">
        <f t="shared" si="19"/>
        <v>0.11403850030372951</v>
      </c>
    </row>
    <row r="992" spans="1:6" x14ac:dyDescent="0.25">
      <c r="A992">
        <v>0.1</v>
      </c>
      <c r="B992">
        <v>0.35</v>
      </c>
      <c r="C992">
        <v>0.55000000000000004</v>
      </c>
      <c r="D992">
        <f>A992*'Monthly Returns'!$J$3 + B992*'Monthly Returns'!$J$4 + C992*'Monthly Returns'!$J$5</f>
        <v>0.94048142291666648</v>
      </c>
      <c r="E992">
        <f>SQRT((A992^2 * 'Monthly Returns'!$K$3^2) + (B992^2 * 'Monthly Returns'!$K$4^2) + (C992^2 * 'Monthly Returns'!$K$5^2) + (2 * A992 * B992 * 'Monthly Returns'!$K$3 * 'Monthly Returns'!$K$4 * 'Monthly Returns'!$N$3) + (2 * A992 * C992 * 'Monthly Returns'!$K$3 * 'Monthly Returns'!$K$5 * 'Monthly Returns'!$N$4) + (2 * B992 * C992 * 'Monthly Returns'!$K$4 * 'Monthly Returns'!$K$5 * 'Monthly Returns'!$N$5))</f>
        <v>8.1981661404963315</v>
      </c>
      <c r="F992" s="8">
        <f t="shared" si="19"/>
        <v>0.11471851226227138</v>
      </c>
    </row>
    <row r="993" spans="1:6" x14ac:dyDescent="0.25">
      <c r="A993">
        <v>0.1</v>
      </c>
      <c r="B993">
        <v>0.36</v>
      </c>
      <c r="C993">
        <v>0.54</v>
      </c>
      <c r="D993">
        <f>A993*'Monthly Returns'!$J$3 + B993*'Monthly Returns'!$J$4 + C993*'Monthly Returns'!$J$5</f>
        <v>0.9379470458333331</v>
      </c>
      <c r="E993">
        <f>SQRT((A993^2 * 'Monthly Returns'!$K$3^2) + (B993^2 * 'Monthly Returns'!$K$4^2) + (C993^2 * 'Monthly Returns'!$K$5^2) + (2 * A993 * B993 * 'Monthly Returns'!$K$3 * 'Monthly Returns'!$K$4 * 'Monthly Returns'!$N$3) + (2 * A993 * C993 * 'Monthly Returns'!$K$3 * 'Monthly Returns'!$K$5 * 'Monthly Returns'!$N$4) + (2 * B993 * C993 * 'Monthly Returns'!$K$4 * 'Monthly Returns'!$K$5 * 'Monthly Returns'!$N$5))</f>
        <v>8.128629669484555</v>
      </c>
      <c r="F993" s="8">
        <f t="shared" si="19"/>
        <v>0.11538808925623122</v>
      </c>
    </row>
    <row r="994" spans="1:6" x14ac:dyDescent="0.25">
      <c r="A994">
        <v>0.1</v>
      </c>
      <c r="B994">
        <v>0.37</v>
      </c>
      <c r="C994">
        <v>0.53</v>
      </c>
      <c r="D994">
        <f>A994*'Monthly Returns'!$J$3 + B994*'Monthly Returns'!$J$4 + C994*'Monthly Returns'!$J$5</f>
        <v>0.93541266874999973</v>
      </c>
      <c r="E994">
        <f>SQRT((A994^2 * 'Monthly Returns'!$K$3^2) + (B994^2 * 'Monthly Returns'!$K$4^2) + (C994^2 * 'Monthly Returns'!$K$5^2) + (2 * A994 * B994 * 'Monthly Returns'!$K$3 * 'Monthly Returns'!$K$4 * 'Monthly Returns'!$N$3) + (2 * A994 * C994 * 'Monthly Returns'!$K$3 * 'Monthly Returns'!$K$5 * 'Monthly Returns'!$N$4) + (2 * B994 * C994 * 'Monthly Returns'!$K$4 * 'Monthly Returns'!$K$5 * 'Monthly Returns'!$N$5))</f>
        <v>8.060707003431963</v>
      </c>
      <c r="F994" s="8">
        <f t="shared" si="19"/>
        <v>0.11604598310690789</v>
      </c>
    </row>
    <row r="995" spans="1:6" x14ac:dyDescent="0.25">
      <c r="A995">
        <v>0.1</v>
      </c>
      <c r="B995">
        <v>0.38</v>
      </c>
      <c r="C995">
        <v>0.52</v>
      </c>
      <c r="D995">
        <f>A995*'Monthly Returns'!$J$3 + B995*'Monthly Returns'!$J$4 + C995*'Monthly Returns'!$J$5</f>
        <v>0.93287829166666647</v>
      </c>
      <c r="E995">
        <f>SQRT((A995^2 * 'Monthly Returns'!$K$3^2) + (B995^2 * 'Monthly Returns'!$K$4^2) + (C995^2 * 'Monthly Returns'!$K$5^2) + (2 * A995 * B995 * 'Monthly Returns'!$K$3 * 'Monthly Returns'!$K$4 * 'Monthly Returns'!$N$3) + (2 * A995 * C995 * 'Monthly Returns'!$K$3 * 'Monthly Returns'!$K$5 * 'Monthly Returns'!$N$4) + (2 * B995 * C995 * 'Monthly Returns'!$K$4 * 'Monthly Returns'!$K$5 * 'Monthly Returns'!$N$5))</f>
        <v>7.9944392762618417</v>
      </c>
      <c r="F995" s="8">
        <f t="shared" si="19"/>
        <v>0.11669089718858626</v>
      </c>
    </row>
    <row r="996" spans="1:6" x14ac:dyDescent="0.25">
      <c r="A996">
        <v>0.1</v>
      </c>
      <c r="B996">
        <v>0.39</v>
      </c>
      <c r="C996">
        <v>0.51</v>
      </c>
      <c r="D996">
        <f>A996*'Monthly Returns'!$J$3 + B996*'Monthly Returns'!$J$4 + C996*'Monthly Returns'!$J$5</f>
        <v>0.9303439145833331</v>
      </c>
      <c r="E996">
        <f>SQRT((A996^2 * 'Monthly Returns'!$K$3^2) + (B996^2 * 'Monthly Returns'!$K$4^2) + (C996^2 * 'Monthly Returns'!$K$5^2) + (2 * A996 * B996 * 'Monthly Returns'!$K$3 * 'Monthly Returns'!$K$4 * 'Monthly Returns'!$N$3) + (2 * A996 * C996 * 'Monthly Returns'!$K$3 * 'Monthly Returns'!$K$5 * 'Monthly Returns'!$N$4) + (2 * B996 * C996 * 'Monthly Returns'!$K$4 * 'Monthly Returns'!$K$5 * 'Monthly Returns'!$N$5))</f>
        <v>7.9298679776908774</v>
      </c>
      <c r="F996" s="8">
        <f t="shared" si="19"/>
        <v>0.11732148847883377</v>
      </c>
    </row>
    <row r="997" spans="1:6" x14ac:dyDescent="0.25">
      <c r="A997">
        <v>0.1</v>
      </c>
      <c r="B997">
        <v>0.4</v>
      </c>
      <c r="C997">
        <v>0.5</v>
      </c>
      <c r="D997">
        <f>A997*'Monthly Returns'!$J$3 + B997*'Monthly Returns'!$J$4 + C997*'Monthly Returns'!$J$5</f>
        <v>0.92780953749999973</v>
      </c>
      <c r="E997">
        <f>SQRT((A997^2 * 'Monthly Returns'!$K$3^2) + (B997^2 * 'Monthly Returns'!$K$4^2) + (C997^2 * 'Monthly Returns'!$K$5^2) + (2 * A997 * B997 * 'Monthly Returns'!$K$3 * 'Monthly Returns'!$K$4 * 'Monthly Returns'!$N$3) + (2 * A997 * C997 * 'Monthly Returns'!$K$3 * 'Monthly Returns'!$K$5 * 'Monthly Returns'!$N$4) + (2 * B997 * C997 * 'Monthly Returns'!$K$4 * 'Monthly Returns'!$K$5 * 'Monthly Returns'!$N$5))</f>
        <v>7.867034879831464</v>
      </c>
      <c r="F997" s="8">
        <f t="shared" si="19"/>
        <v>0.11793637014100493</v>
      </c>
    </row>
    <row r="998" spans="1:6" x14ac:dyDescent="0.25">
      <c r="A998">
        <v>0.1</v>
      </c>
      <c r="B998">
        <v>0.41</v>
      </c>
      <c r="C998">
        <v>0.49</v>
      </c>
      <c r="D998">
        <f>A998*'Monthly Returns'!$J$3 + B998*'Monthly Returns'!$J$4 + C998*'Monthly Returns'!$J$5</f>
        <v>0.92527516041666635</v>
      </c>
      <c r="E998">
        <f>SQRT((A998^2 * 'Monthly Returns'!$K$3^2) + (B998^2 * 'Monthly Returns'!$K$4^2) + (C998^2 * 'Monthly Returns'!$K$5^2) + (2 * A998 * B998 * 'Monthly Returns'!$K$3 * 'Monthly Returns'!$K$4 * 'Monthly Returns'!$N$3) + (2 * A998 * C998 * 'Monthly Returns'!$K$3 * 'Monthly Returns'!$K$5 * 'Monthly Returns'!$N$4) + (2 * B998 * C998 * 'Monthly Returns'!$K$4 * 'Monthly Returns'!$K$5 * 'Monthly Returns'!$N$5))</f>
        <v>7.8059819569654971</v>
      </c>
      <c r="F998" s="8">
        <f t="shared" si="19"/>
        <v>0.11853411467227609</v>
      </c>
    </row>
    <row r="999" spans="1:6" x14ac:dyDescent="0.25">
      <c r="A999">
        <v>0.1</v>
      </c>
      <c r="B999">
        <v>0.42</v>
      </c>
      <c r="C999">
        <v>0.48</v>
      </c>
      <c r="D999">
        <f>A999*'Monthly Returns'!$J$3 + B999*'Monthly Returns'!$J$4 + C999*'Monthly Returns'!$J$5</f>
        <v>0.92274078333333298</v>
      </c>
      <c r="E999">
        <f>SQRT((A999^2 * 'Monthly Returns'!$K$3^2) + (B999^2 * 'Monthly Returns'!$K$4^2) + (C999^2 * 'Monthly Returns'!$K$5^2) + (2 * A999 * B999 * 'Monthly Returns'!$K$3 * 'Monthly Returns'!$K$4 * 'Monthly Returns'!$N$3) + (2 * A999 * C999 * 'Monthly Returns'!$K$3 * 'Monthly Returns'!$K$5 * 'Monthly Returns'!$N$4) + (2 * B999 * C999 * 'Monthly Returns'!$K$4 * 'Monthly Returns'!$K$5 * 'Monthly Returns'!$N$5))</f>
        <v>7.7467512984195714</v>
      </c>
      <c r="F999" s="8">
        <f t="shared" si="19"/>
        <v>0.11911325764667093</v>
      </c>
    </row>
    <row r="1000" spans="1:6" x14ac:dyDescent="0.25">
      <c r="A1000">
        <v>0.1</v>
      </c>
      <c r="B1000">
        <v>0.43</v>
      </c>
      <c r="C1000">
        <v>0.47</v>
      </c>
      <c r="D1000">
        <f>A1000*'Monthly Returns'!$J$3 + B1000*'Monthly Returns'!$J$4 + C1000*'Monthly Returns'!$J$5</f>
        <v>0.92020640624999972</v>
      </c>
      <c r="E1000">
        <f>SQRT((A1000^2 * 'Monthly Returns'!$K$3^2) + (B1000^2 * 'Monthly Returns'!$K$4^2) + (C1000^2 * 'Monthly Returns'!$K$5^2) + (2 * A1000 * B1000 * 'Monthly Returns'!$K$3 * 'Monthly Returns'!$K$4 * 'Monthly Returns'!$N$3) + (2 * A1000 * C1000 * 'Monthly Returns'!$K$3 * 'Monthly Returns'!$K$5 * 'Monthly Returns'!$N$4) + (2 * B1000 * C1000 * 'Monthly Returns'!$K$4 * 'Monthly Returns'!$K$5 * 'Monthly Returns'!$N$5))</f>
        <v>7.6893850145358265</v>
      </c>
      <c r="F1000" s="8">
        <f t="shared" si="19"/>
        <v>0.11967230207753467</v>
      </c>
    </row>
    <row r="1001" spans="1:6" x14ac:dyDescent="0.25">
      <c r="A1001">
        <v>0.1</v>
      </c>
      <c r="B1001">
        <v>0.44</v>
      </c>
      <c r="C1001">
        <v>0.46</v>
      </c>
      <c r="D1001">
        <f>A1001*'Monthly Returns'!$J$3 + B1001*'Monthly Returns'!$J$4 + C1001*'Monthly Returns'!$J$5</f>
        <v>0.91767202916666646</v>
      </c>
      <c r="E1001">
        <f>SQRT((A1001^2 * 'Monthly Returns'!$K$3^2) + (B1001^2 * 'Monthly Returns'!$K$4^2) + (C1001^2 * 'Monthly Returns'!$K$5^2) + (2 * A1001 * B1001 * 'Monthly Returns'!$K$3 * 'Monthly Returns'!$K$4 * 'Monthly Returns'!$N$3) + (2 * A1001 * C1001 * 'Monthly Returns'!$K$3 * 'Monthly Returns'!$K$5 * 'Monthly Returns'!$N$4) + (2 * B1001 * C1001 * 'Monthly Returns'!$K$4 * 'Monthly Returns'!$K$5 * 'Monthly Returns'!$N$5))</f>
        <v>7.6339251358052591</v>
      </c>
      <c r="F1001" s="8">
        <f t="shared" si="19"/>
        <v>0.12020972341771158</v>
      </c>
    </row>
    <row r="1002" spans="1:6" x14ac:dyDescent="0.25">
      <c r="A1002">
        <v>0.1</v>
      </c>
      <c r="B1002">
        <v>0.45</v>
      </c>
      <c r="C1002">
        <v>0.45</v>
      </c>
      <c r="D1002">
        <f>A1002*'Monthly Returns'!$J$3 + B1002*'Monthly Returns'!$J$4 + C1002*'Monthly Returns'!$J$5</f>
        <v>0.91513765208333298</v>
      </c>
      <c r="E1002">
        <f>SQRT((A1002^2 * 'Monthly Returns'!$K$3^2) + (B1002^2 * 'Monthly Returns'!$K$4^2) + (C1002^2 * 'Monthly Returns'!$K$5^2) + (2 * A1002 * B1002 * 'Monthly Returns'!$K$3 * 'Monthly Returns'!$K$4 * 'Monthly Returns'!$N$3) + (2 * A1002 * C1002 * 'Monthly Returns'!$K$3 * 'Monthly Returns'!$K$5 * 'Monthly Returns'!$N$4) + (2 * B1002 * C1002 * 'Monthly Returns'!$K$4 * 'Monthly Returns'!$K$5 * 'Monthly Returns'!$N$5))</f>
        <v>7.5804135053108377</v>
      </c>
      <c r="F1002" s="8">
        <f t="shared" si="19"/>
        <v>0.12072397520823733</v>
      </c>
    </row>
    <row r="1003" spans="1:6" x14ac:dyDescent="0.25">
      <c r="A1003">
        <v>0.1</v>
      </c>
      <c r="B1003">
        <v>0.46</v>
      </c>
      <c r="C1003">
        <v>0.44</v>
      </c>
      <c r="D1003">
        <f>A1003*'Monthly Returns'!$J$3 + B1003*'Monthly Returns'!$J$4 + C1003*'Monthly Returns'!$J$5</f>
        <v>0.91260327499999971</v>
      </c>
      <c r="E1003">
        <f>SQRT((A1003^2 * 'Monthly Returns'!$K$3^2) + (B1003^2 * 'Monthly Returns'!$K$4^2) + (C1003^2 * 'Monthly Returns'!$K$5^2) + (2 * A1003 * B1003 * 'Monthly Returns'!$K$3 * 'Monthly Returns'!$K$4 * 'Monthly Returns'!$N$3) + (2 * A1003 * C1003 * 'Monthly Returns'!$K$3 * 'Monthly Returns'!$K$5 * 'Monthly Returns'!$N$4) + (2 * B1003 * C1003 * 'Monthly Returns'!$K$4 * 'Monthly Returns'!$K$5 * 'Monthly Returns'!$N$5))</f>
        <v>7.5288916647157915</v>
      </c>
      <c r="F1003" s="8">
        <f t="shared" si="19"/>
        <v>0.12121349537766919</v>
      </c>
    </row>
    <row r="1004" spans="1:6" x14ac:dyDescent="0.25">
      <c r="A1004">
        <v>0.1</v>
      </c>
      <c r="B1004">
        <v>0.47</v>
      </c>
      <c r="C1004">
        <v>0.43</v>
      </c>
      <c r="D1004">
        <f>A1004*'Monthly Returns'!$J$3 + B1004*'Monthly Returns'!$J$4 + C1004*'Monthly Returns'!$J$5</f>
        <v>0.91006889791666623</v>
      </c>
      <c r="E1004">
        <f>SQRT((A1004^2 * 'Monthly Returns'!$K$3^2) + (B1004^2 * 'Monthly Returns'!$K$4^2) + (C1004^2 * 'Monthly Returns'!$K$5^2) + (2 * A1004 * B1004 * 'Monthly Returns'!$K$3 * 'Monthly Returns'!$K$4 * 'Monthly Returns'!$N$3) + (2 * A1004 * C1004 * 'Monthly Returns'!$K$3 * 'Monthly Returns'!$K$5 * 'Monthly Returns'!$N$4) + (2 * B1004 * C1004 * 'Monthly Returns'!$K$4 * 'Monthly Returns'!$K$5 * 'Monthly Returns'!$N$5))</f>
        <v>7.4794007341272524</v>
      </c>
      <c r="F1004" s="8">
        <f t="shared" si="19"/>
        <v>0.12167671318427616</v>
      </c>
    </row>
    <row r="1005" spans="1:6" x14ac:dyDescent="0.25">
      <c r="A1005">
        <v>0.1</v>
      </c>
      <c r="B1005">
        <v>0.48</v>
      </c>
      <c r="C1005">
        <v>0.42</v>
      </c>
      <c r="D1005">
        <f>A1005*'Monthly Returns'!$J$3 + B1005*'Monthly Returns'!$J$4 + C1005*'Monthly Returns'!$J$5</f>
        <v>0.90753452083333297</v>
      </c>
      <c r="E1005">
        <f>SQRT((A1005^2 * 'Monthly Returns'!$K$3^2) + (B1005^2 * 'Monthly Returns'!$K$4^2) + (C1005^2 * 'Monthly Returns'!$K$5^2) + (2 * A1005 * B1005 * 'Monthly Returns'!$K$3 * 'Monthly Returns'!$K$4 * 'Monthly Returns'!$N$3) + (2 * A1005 * C1005 * 'Monthly Returns'!$K$3 * 'Monthly Returns'!$K$5 * 'Monthly Returns'!$N$4) + (2 * B1005 * C1005 * 'Monthly Returns'!$K$4 * 'Monthly Returns'!$K$5 * 'Monthly Returns'!$N$5))</f>
        <v>7.4319812862660015</v>
      </c>
      <c r="F1005" s="8">
        <f t="shared" si="19"/>
        <v>0.12211205678227685</v>
      </c>
    </row>
    <row r="1006" spans="1:6" x14ac:dyDescent="0.25">
      <c r="A1006">
        <v>0.1</v>
      </c>
      <c r="B1006">
        <v>0.49</v>
      </c>
      <c r="C1006">
        <v>0.41</v>
      </c>
      <c r="D1006">
        <f>A1006*'Monthly Returns'!$J$3 + B1006*'Monthly Returns'!$J$4 + C1006*'Monthly Returns'!$J$5</f>
        <v>0.90500014374999971</v>
      </c>
      <c r="E1006">
        <f>SQRT((A1006^2 * 'Monthly Returns'!$K$3^2) + (B1006^2 * 'Monthly Returns'!$K$4^2) + (C1006^2 * 'Monthly Returns'!$K$5^2) + (2 * A1006 * B1006 * 'Monthly Returns'!$K$3 * 'Monthly Returns'!$K$4 * 'Monthly Returns'!$N$3) + (2 * A1006 * C1006 * 'Monthly Returns'!$K$3 * 'Monthly Returns'!$K$5 * 'Monthly Returns'!$N$4) + (2 * B1006 * C1006 * 'Monthly Returns'!$K$4 * 'Monthly Returns'!$K$5 * 'Monthly Returns'!$N$5))</f>
        <v>7.3866732154780754</v>
      </c>
      <c r="F1006" s="8">
        <f t="shared" si="19"/>
        <v>0.12251796138126937</v>
      </c>
    </row>
    <row r="1007" spans="1:6" x14ac:dyDescent="0.25">
      <c r="A1007">
        <v>0.1</v>
      </c>
      <c r="B1007">
        <v>0.5</v>
      </c>
      <c r="C1007">
        <v>0.4</v>
      </c>
      <c r="D1007">
        <f>A1007*'Monthly Returns'!$J$3 + B1007*'Monthly Returns'!$J$4 + C1007*'Monthly Returns'!$J$5</f>
        <v>0.90246576666666634</v>
      </c>
      <c r="E1007">
        <f>SQRT((A1007^2 * 'Monthly Returns'!$K$3^2) + (B1007^2 * 'Monthly Returns'!$K$4^2) + (C1007^2 * 'Monthly Returns'!$K$5^2) + (2 * A1007 * B1007 * 'Monthly Returns'!$K$3 * 'Monthly Returns'!$K$4 * 'Monthly Returns'!$N$3) + (2 * A1007 * C1007 * 'Monthly Returns'!$K$3 * 'Monthly Returns'!$K$5 * 'Monthly Returns'!$N$4) + (2 * B1007 * C1007 * 'Monthly Returns'!$K$4 * 'Monthly Returns'!$K$5 * 'Monthly Returns'!$N$5))</f>
        <v>7.34351560223186</v>
      </c>
      <c r="F1007" s="8">
        <f t="shared" si="19"/>
        <v>0.1228928779551291</v>
      </c>
    </row>
    <row r="1008" spans="1:6" x14ac:dyDescent="0.25">
      <c r="A1008">
        <v>0.1</v>
      </c>
      <c r="B1008">
        <v>0.51</v>
      </c>
      <c r="C1008">
        <v>0.39</v>
      </c>
      <c r="D1008">
        <f>A1008*'Monthly Returns'!$J$3 + B1008*'Monthly Returns'!$J$4 + C1008*'Monthly Returns'!$J$5</f>
        <v>0.89993138958333307</v>
      </c>
      <c r="E1008">
        <f>SQRT((A1008^2 * 'Monthly Returns'!$K$3^2) + (B1008^2 * 'Monthly Returns'!$K$4^2) + (C1008^2 * 'Monthly Returns'!$K$5^2) + (2 * A1008 * B1008 * 'Monthly Returns'!$K$3 * 'Monthly Returns'!$K$4 * 'Monthly Returns'!$N$3) + (2 * A1008 * C1008 * 'Monthly Returns'!$K$3 * 'Monthly Returns'!$K$5 * 'Monthly Returns'!$N$4) + (2 * B1008 * C1008 * 'Monthly Returns'!$K$4 * 'Monthly Returns'!$K$5 * 'Monthly Returns'!$N$5))</f>
        <v>7.302546573853034</v>
      </c>
      <c r="F1008" s="8">
        <f t="shared" si="19"/>
        <v>0.12323528244319068</v>
      </c>
    </row>
    <row r="1009" spans="1:6" x14ac:dyDescent="0.25">
      <c r="A1009">
        <v>0.1</v>
      </c>
      <c r="B1009">
        <v>0.52</v>
      </c>
      <c r="C1009">
        <v>0.38</v>
      </c>
      <c r="D1009">
        <f>A1009*'Monthly Returns'!$J$3 + B1009*'Monthly Returns'!$J$4 + C1009*'Monthly Returns'!$J$5</f>
        <v>0.8973970124999997</v>
      </c>
      <c r="E1009">
        <f>SQRT((A1009^2 * 'Monthly Returns'!$K$3^2) + (B1009^2 * 'Monthly Returns'!$K$4^2) + (C1009^2 * 'Monthly Returns'!$K$5^2) + (2 * A1009 * B1009 * 'Monthly Returns'!$K$3 * 'Monthly Returns'!$K$4 * 'Monthly Returns'!$N$3) + (2 * A1009 * C1009 * 'Monthly Returns'!$K$3 * 'Monthly Returns'!$K$5 * 'Monthly Returns'!$N$4) + (2 * B1009 * C1009 * 'Monthly Returns'!$K$4 * 'Monthly Returns'!$K$5 * 'Monthly Returns'!$N$5))</f>
        <v>7.2638031623572372</v>
      </c>
      <c r="F1009" s="8">
        <f t="shared" si="19"/>
        <v>0.12354368537277075</v>
      </c>
    </row>
    <row r="1010" spans="1:6" x14ac:dyDescent="0.25">
      <c r="A1010">
        <v>0.1</v>
      </c>
      <c r="B1010">
        <v>0.53</v>
      </c>
      <c r="C1010">
        <v>0.37</v>
      </c>
      <c r="D1010">
        <f>A1010*'Monthly Returns'!$J$3 + B1010*'Monthly Returns'!$J$4 + C1010*'Monthly Returns'!$J$5</f>
        <v>0.89486263541666644</v>
      </c>
      <c r="E1010">
        <f>SQRT((A1010^2 * 'Monthly Returns'!$K$3^2) + (B1010^2 * 'Monthly Returns'!$K$4^2) + (C1010^2 * 'Monthly Returns'!$K$5^2) + (2 * A1010 * B1010 * 'Monthly Returns'!$K$3 * 'Monthly Returns'!$K$4 * 'Monthly Returns'!$N$3) + (2 * A1010 * C1010 * 'Monthly Returns'!$K$3 * 'Monthly Returns'!$K$5 * 'Monthly Returns'!$N$4) + (2 * B1010 * C1010 * 'Monthly Returns'!$K$4 * 'Monthly Returns'!$K$5 * 'Monthly Returns'!$N$5))</f>
        <v>7.2273211603441103</v>
      </c>
      <c r="F1010" s="8">
        <f t="shared" si="19"/>
        <v>0.12381664181837186</v>
      </c>
    </row>
    <row r="1011" spans="1:6" x14ac:dyDescent="0.25">
      <c r="A1011">
        <v>0.1</v>
      </c>
      <c r="B1011">
        <v>0.54</v>
      </c>
      <c r="C1011">
        <v>0.36</v>
      </c>
      <c r="D1011">
        <f>A1011*'Monthly Returns'!$J$3 + B1011*'Monthly Returns'!$J$4 + C1011*'Monthly Returns'!$J$5</f>
        <v>0.89232825833333296</v>
      </c>
      <c r="E1011">
        <f>SQRT((A1011^2 * 'Monthly Returns'!$K$3^2) + (B1011^2 * 'Monthly Returns'!$K$4^2) + (C1011^2 * 'Monthly Returns'!$K$5^2) + (2 * A1011 * B1011 * 'Monthly Returns'!$K$3 * 'Monthly Returns'!$K$4 * 'Monthly Returns'!$N$3) + (2 * A1011 * C1011 * 'Monthly Returns'!$K$3 * 'Monthly Returns'!$K$5 * 'Monthly Returns'!$N$4) + (2 * B1011 * C1011 * 'Monthly Returns'!$K$4 * 'Monthly Returns'!$K$5 * 'Monthly Returns'!$N$5))</f>
        <v>7.1931349760137842</v>
      </c>
      <c r="F1011" s="8">
        <f t="shared" si="19"/>
        <v>0.12405276159962092</v>
      </c>
    </row>
    <row r="1012" spans="1:6" x14ac:dyDescent="0.25">
      <c r="A1012">
        <v>0.1</v>
      </c>
      <c r="B1012">
        <v>0.55000000000000004</v>
      </c>
      <c r="C1012">
        <v>0.35</v>
      </c>
      <c r="D1012">
        <f>A1012*'Monthly Returns'!$J$3 + B1012*'Monthly Returns'!$J$4 + C1012*'Monthly Returns'!$J$5</f>
        <v>0.8897938812499997</v>
      </c>
      <c r="E1012">
        <f>SQRT((A1012^2 * 'Monthly Returns'!$K$3^2) + (B1012^2 * 'Monthly Returns'!$K$4^2) + (C1012^2 * 'Monthly Returns'!$K$5^2) + (2 * A1012 * B1012 * 'Monthly Returns'!$K$3 * 'Monthly Returns'!$K$4 * 'Monthly Returns'!$N$3) + (2 * A1012 * C1012 * 'Monthly Returns'!$K$3 * 'Monthly Returns'!$K$5 * 'Monthly Returns'!$N$4) + (2 * B1012 * C1012 * 'Monthly Returns'!$K$4 * 'Monthly Returns'!$K$5 * 'Monthly Returns'!$N$5))</f>
        <v>7.1612774884552763</v>
      </c>
      <c r="F1012" s="8">
        <f t="shared" si="19"/>
        <v>0.12425071960756162</v>
      </c>
    </row>
    <row r="1013" spans="1:6" x14ac:dyDescent="0.25">
      <c r="A1013">
        <v>0.1</v>
      </c>
      <c r="B1013">
        <v>0.56000000000000005</v>
      </c>
      <c r="C1013">
        <v>0.34</v>
      </c>
      <c r="D1013">
        <f>A1013*'Monthly Returns'!$J$3 + B1013*'Monthly Returns'!$J$4 + C1013*'Monthly Returns'!$J$5</f>
        <v>0.88725950416666644</v>
      </c>
      <c r="E1013">
        <f>SQRT((A1013^2 * 'Monthly Returns'!$K$3^2) + (B1013^2 * 'Monthly Returns'!$K$4^2) + (C1013^2 * 'Monthly Returns'!$K$5^2) + (2 * A1013 * B1013 * 'Monthly Returns'!$K$3 * 'Monthly Returns'!$K$4 * 'Monthly Returns'!$N$3) + (2 * A1013 * C1013 * 'Monthly Returns'!$K$3 * 'Monthly Returns'!$K$5 * 'Monthly Returns'!$N$4) + (2 * B1013 * C1013 * 'Monthly Returns'!$K$4 * 'Monthly Returns'!$K$5 * 'Monthly Returns'!$N$5))</f>
        <v>7.131779904432566</v>
      </c>
      <c r="F1013" s="8">
        <f t="shared" si="19"/>
        <v>0.12440926613778619</v>
      </c>
    </row>
    <row r="1014" spans="1:6" x14ac:dyDescent="0.25">
      <c r="A1014">
        <v>0.1</v>
      </c>
      <c r="B1014">
        <v>0.56999999999999995</v>
      </c>
      <c r="C1014">
        <v>0.33</v>
      </c>
      <c r="D1014">
        <f>A1014*'Monthly Returns'!$J$3 + B1014*'Monthly Returns'!$J$4 + C1014*'Monthly Returns'!$J$5</f>
        <v>0.88472512708333295</v>
      </c>
      <c r="E1014">
        <f>SQRT((A1014^2 * 'Monthly Returns'!$K$3^2) + (B1014^2 * 'Monthly Returns'!$K$4^2) + (C1014^2 * 'Monthly Returns'!$K$5^2) + (2 * A1014 * B1014 * 'Monthly Returns'!$K$3 * 'Monthly Returns'!$K$4 * 'Monthly Returns'!$N$3) + (2 * A1014 * C1014 * 'Monthly Returns'!$K$3 * 'Monthly Returns'!$K$5 * 'Monthly Returns'!$N$4) + (2 * B1014 * C1014 * 'Monthly Returns'!$K$4 * 'Monthly Returns'!$K$5 * 'Monthly Returns'!$N$5))</f>
        <v>7.1046716179559244</v>
      </c>
      <c r="F1014" s="8">
        <f t="shared" si="19"/>
        <v>0.12452723709950665</v>
      </c>
    </row>
    <row r="1015" spans="1:6" x14ac:dyDescent="0.25">
      <c r="A1015">
        <v>0.1</v>
      </c>
      <c r="B1015">
        <v>0.57999999999999996</v>
      </c>
      <c r="C1015">
        <v>0.32</v>
      </c>
      <c r="D1015">
        <f>A1015*'Monthly Returns'!$J$3 + B1015*'Monthly Returns'!$J$4 + C1015*'Monthly Returns'!$J$5</f>
        <v>0.88219074999999969</v>
      </c>
      <c r="E1015">
        <f>SQRT((A1015^2 * 'Monthly Returns'!$K$3^2) + (B1015^2 * 'Monthly Returns'!$K$4^2) + (C1015^2 * 'Monthly Returns'!$K$5^2) + (2 * A1015 * B1015 * 'Monthly Returns'!$K$3 * 'Monthly Returns'!$K$4 * 'Monthly Returns'!$N$3) + (2 * A1015 * C1015 * 'Monthly Returns'!$K$3 * 'Monthly Returns'!$K$5 * 'Monthly Returns'!$N$4) + (2 * B1015 * C1015 * 'Monthly Returns'!$K$4 * 'Monthly Returns'!$K$5 * 'Monthly Returns'!$N$5))</f>
        <v>7.0799800739703436</v>
      </c>
      <c r="F1015" s="8">
        <f t="shared" si="19"/>
        <v>0.12460356396247324</v>
      </c>
    </row>
    <row r="1016" spans="1:6" x14ac:dyDescent="0.25">
      <c r="A1016">
        <v>0.1</v>
      </c>
      <c r="B1016">
        <v>0.59</v>
      </c>
      <c r="C1016">
        <v>0.31</v>
      </c>
      <c r="D1016">
        <f>A1016*'Monthly Returns'!$J$3 + B1016*'Monthly Returns'!$J$4 + C1016*'Monthly Returns'!$J$5</f>
        <v>0.87965637291666632</v>
      </c>
      <c r="E1016">
        <f>SQRT((A1016^2 * 'Monthly Returns'!$K$3^2) + (B1016^2 * 'Monthly Returns'!$K$4^2) + (C1016^2 * 'Monthly Returns'!$K$5^2) + (2 * A1016 * B1016 * 'Monthly Returns'!$K$3 * 'Monthly Returns'!$K$4 * 'Monthly Returns'!$N$3) + (2 * A1016 * C1016 * 'Monthly Returns'!$K$3 * 'Monthly Returns'!$K$5 * 'Monthly Returns'!$N$4) + (2 * B1016 * C1016 * 'Monthly Returns'!$K$4 * 'Monthly Returns'!$K$5 * 'Monthly Returns'!$N$5))</f>
        <v>7.0577306375175697</v>
      </c>
      <c r="F1016" s="8">
        <f t="shared" si="19"/>
        <v>0.12463728329905059</v>
      </c>
    </row>
    <row r="1017" spans="1:6" x14ac:dyDescent="0.25">
      <c r="A1017">
        <v>0.1</v>
      </c>
      <c r="B1017">
        <v>0.6</v>
      </c>
      <c r="C1017">
        <v>0.3</v>
      </c>
      <c r="D1017">
        <f>A1017*'Monthly Returns'!$J$3 + B1017*'Monthly Returns'!$J$4 + C1017*'Monthly Returns'!$J$5</f>
        <v>0.87712199583333295</v>
      </c>
      <c r="E1017">
        <f>SQRT((A1017^2 * 'Monthly Returns'!$K$3^2) + (B1017^2 * 'Monthly Returns'!$K$4^2) + (C1017^2 * 'Monthly Returns'!$K$5^2) + (2 * A1017 * B1017 * 'Monthly Returns'!$K$3 * 'Monthly Returns'!$K$4 * 'Monthly Returns'!$N$3) + (2 * A1017 * C1017 * 'Monthly Returns'!$K$3 * 'Monthly Returns'!$K$5 * 'Monthly Returns'!$N$4) + (2 * B1017 * C1017 * 'Monthly Returns'!$K$4 * 'Monthly Returns'!$K$5 * 'Monthly Returns'!$N$5))</f>
        <v>7.0379464697310379</v>
      </c>
      <c r="F1017" s="8">
        <f t="shared" si="19"/>
        <v>0.12462754577712112</v>
      </c>
    </row>
    <row r="1018" spans="1:6" x14ac:dyDescent="0.25">
      <c r="A1018">
        <v>0.1</v>
      </c>
      <c r="B1018">
        <v>0.61</v>
      </c>
      <c r="C1018">
        <v>0.28999999999999998</v>
      </c>
      <c r="D1018">
        <f>A1018*'Monthly Returns'!$J$3 + B1018*'Monthly Returns'!$J$4 + C1018*'Monthly Returns'!$J$5</f>
        <v>0.87458761874999968</v>
      </c>
      <c r="E1018">
        <f>SQRT((A1018^2 * 'Monthly Returns'!$K$3^2) + (B1018^2 * 'Monthly Returns'!$K$4^2) + (C1018^2 * 'Monthly Returns'!$K$5^2) + (2 * A1018 * B1018 * 'Monthly Returns'!$K$3 * 'Monthly Returns'!$K$4 * 'Monthly Returns'!$N$3) + (2 * A1018 * C1018 * 'Monthly Returns'!$K$3 * 'Monthly Returns'!$K$5 * 'Monthly Returns'!$N$4) + (2 * B1018 * C1018 * 'Monthly Returns'!$K$4 * 'Monthly Returns'!$K$5 * 'Monthly Returns'!$N$5))</f>
        <v>7.0206484120025134</v>
      </c>
      <c r="F1018" s="8">
        <f t="shared" si="19"/>
        <v>0.12457362446106873</v>
      </c>
    </row>
    <row r="1019" spans="1:6" x14ac:dyDescent="0.25">
      <c r="A1019">
        <v>0.1</v>
      </c>
      <c r="B1019">
        <v>0.62</v>
      </c>
      <c r="C1019">
        <v>0.28000000000000003</v>
      </c>
      <c r="D1019">
        <f>A1019*'Monthly Returns'!$J$3 + B1019*'Monthly Returns'!$J$4 + C1019*'Monthly Returns'!$J$5</f>
        <v>0.87205324166666642</v>
      </c>
      <c r="E1019">
        <f>SQRT((A1019^2 * 'Monthly Returns'!$K$3^2) + (B1019^2 * 'Monthly Returns'!$K$4^2) + (C1019^2 * 'Monthly Returns'!$K$5^2) + (2 * A1019 * B1019 * 'Monthly Returns'!$K$3 * 'Monthly Returns'!$K$4 * 'Monthly Returns'!$N$3) + (2 * A1019 * C1019 * 'Monthly Returns'!$K$3 * 'Monthly Returns'!$K$5 * 'Monthly Returns'!$N$4) + (2 * B1019 * C1019 * 'Monthly Returns'!$K$4 * 'Monthly Returns'!$K$5 * 'Monthly Returns'!$N$5))</f>
        <v>7.0058548796143105</v>
      </c>
      <c r="F1019" s="8">
        <f t="shared" si="19"/>
        <v>0.12447492228309974</v>
      </c>
    </row>
    <row r="1020" spans="1:6" x14ac:dyDescent="0.25">
      <c r="A1020">
        <v>0.1</v>
      </c>
      <c r="B1020">
        <v>0.63</v>
      </c>
      <c r="C1020">
        <v>0.27</v>
      </c>
      <c r="D1020">
        <f>A1020*'Monthly Returns'!$J$3 + B1020*'Monthly Returns'!$J$4 + C1020*'Monthly Returns'!$J$5</f>
        <v>0.86951886458333316</v>
      </c>
      <c r="E1020">
        <f>SQRT((A1020^2 * 'Monthly Returns'!$K$3^2) + (B1020^2 * 'Monthly Returns'!$K$4^2) + (C1020^2 * 'Monthly Returns'!$K$5^2) + (2 * A1020 * B1020 * 'Monthly Returns'!$K$3 * 'Monthly Returns'!$K$4 * 'Monthly Returns'!$N$3) + (2 * A1020 * C1020 * 'Monthly Returns'!$K$3 * 'Monthly Returns'!$K$5 * 'Monthly Returns'!$N$4) + (2 * B1020 * C1020 * 'Monthly Returns'!$K$4 * 'Monthly Returns'!$K$5 * 'Monthly Returns'!$N$5))</f>
        <v>6.9935817660613822</v>
      </c>
      <c r="F1020" s="8">
        <f t="shared" si="19"/>
        <v>0.1243309785556458</v>
      </c>
    </row>
    <row r="1021" spans="1:6" x14ac:dyDescent="0.25">
      <c r="A1021">
        <v>0.1</v>
      </c>
      <c r="B1021">
        <v>0.64</v>
      </c>
      <c r="C1021">
        <v>0.26</v>
      </c>
      <c r="D1021">
        <f>A1021*'Monthly Returns'!$J$3 + B1021*'Monthly Returns'!$J$4 + C1021*'Monthly Returns'!$J$5</f>
        <v>0.86698448749999968</v>
      </c>
      <c r="E1021">
        <f>SQRT((A1021^2 * 'Monthly Returns'!$K$3^2) + (B1021^2 * 'Monthly Returns'!$K$4^2) + (C1021^2 * 'Monthly Returns'!$K$5^2) + (2 * A1021 * B1021 * 'Monthly Returns'!$K$3 * 'Monthly Returns'!$K$4 * 'Monthly Returns'!$N$3) + (2 * A1021 * C1021 * 'Monthly Returns'!$K$3 * 'Monthly Returns'!$K$5 * 'Monthly Returns'!$N$4) + (2 * B1021 * C1021 * 'Monthly Returns'!$K$4 * 'Monthly Returns'!$K$5 * 'Monthly Returns'!$N$5))</f>
        <v>6.9838423591934857</v>
      </c>
      <c r="F1021" s="8">
        <f t="shared" si="19"/>
        <v>0.12414147440752393</v>
      </c>
    </row>
    <row r="1022" spans="1:6" x14ac:dyDescent="0.25">
      <c r="A1022">
        <v>0.1</v>
      </c>
      <c r="B1022">
        <v>0.65</v>
      </c>
      <c r="C1022">
        <v>0.25</v>
      </c>
      <c r="D1022">
        <f>A1022*'Monthly Returns'!$J$3 + B1022*'Monthly Returns'!$J$4 + C1022*'Monthly Returns'!$J$5</f>
        <v>0.86445011041666642</v>
      </c>
      <c r="E1022">
        <f>SQRT((A1022^2 * 'Monthly Returns'!$K$3^2) + (B1022^2 * 'Monthly Returns'!$K$4^2) + (C1022^2 * 'Monthly Returns'!$K$5^2) + (2 * A1022 * B1022 * 'Monthly Returns'!$K$3 * 'Monthly Returns'!$K$4 * 'Monthly Returns'!$N$3) + (2 * A1022 * C1022 * 'Monthly Returns'!$K$3 * 'Monthly Returns'!$K$5 * 'Monthly Returns'!$N$4) + (2 * B1022 * C1022 * 'Monthly Returns'!$K$4 * 'Monthly Returns'!$K$5 * 'Monthly Returns'!$N$5))</f>
        <v>6.9766472701902176</v>
      </c>
      <c r="F1022" s="8">
        <f t="shared" si="19"/>
        <v>0.12390623704172123</v>
      </c>
    </row>
    <row r="1023" spans="1:6" x14ac:dyDescent="0.25">
      <c r="A1023">
        <v>0.1</v>
      </c>
      <c r="B1023">
        <v>0.66</v>
      </c>
      <c r="C1023">
        <v>0.24</v>
      </c>
      <c r="D1023">
        <f>A1023*'Monthly Returns'!$J$3 + B1023*'Monthly Returns'!$J$4 + C1023*'Monthly Returns'!$J$5</f>
        <v>0.86191573333333293</v>
      </c>
      <c r="E1023">
        <f>SQRT((A1023^2 * 'Monthly Returns'!$K$3^2) + (B1023^2 * 'Monthly Returns'!$K$4^2) + (C1023^2 * 'Monthly Returns'!$K$5^2) + (2 * A1023 * B1023 * 'Monthly Returns'!$K$3 * 'Monthly Returns'!$K$4 * 'Monthly Returns'!$N$3) + (2 * A1023 * C1023 * 'Monthly Returns'!$K$3 * 'Monthly Returns'!$K$5 * 'Monthly Returns'!$N$4) + (2 * B1023 * C1023 * 'Monthly Returns'!$K$4 * 'Monthly Returns'!$K$5 * 'Monthly Returns'!$N$5))</f>
        <v>6.9720043762427739</v>
      </c>
      <c r="F1023" s="8">
        <f t="shared" si="19"/>
        <v>0.12362524273081724</v>
      </c>
    </row>
    <row r="1024" spans="1:6" x14ac:dyDescent="0.25">
      <c r="A1024">
        <v>0.1</v>
      </c>
      <c r="B1024">
        <v>0.67</v>
      </c>
      <c r="C1024">
        <v>0.23</v>
      </c>
      <c r="D1024">
        <f>A1024*'Monthly Returns'!$J$3 + B1024*'Monthly Returns'!$J$4 + C1024*'Monthly Returns'!$J$5</f>
        <v>0.85938135624999978</v>
      </c>
      <c r="E1024">
        <f>SQRT((A1024^2 * 'Monthly Returns'!$K$3^2) + (B1024^2 * 'Monthly Returns'!$K$4^2) + (C1024^2 * 'Monthly Returns'!$K$5^2) + (2 * A1024 * B1024 * 'Monthly Returns'!$K$3 * 'Monthly Returns'!$K$4 * 'Monthly Returns'!$N$3) + (2 * A1024 * C1024 * 'Monthly Returns'!$K$3 * 'Monthly Returns'!$K$5 * 'Monthly Returns'!$N$4) + (2 * B1024 * C1024 * 'Monthly Returns'!$K$4 * 'Monthly Returns'!$K$5 * 'Monthly Returns'!$N$5))</f>
        <v>6.9699187776582123</v>
      </c>
      <c r="F1024" s="8">
        <f t="shared" si="19"/>
        <v>0.1232986184867335</v>
      </c>
    </row>
    <row r="1025" spans="1:6" x14ac:dyDescent="0.25">
      <c r="A1025">
        <v>0.1</v>
      </c>
      <c r="B1025">
        <v>0.68</v>
      </c>
      <c r="C1025">
        <v>0.22</v>
      </c>
      <c r="D1025">
        <f>A1025*'Monthly Returns'!$J$3 + B1025*'Monthly Returns'!$J$4 + C1025*'Monthly Returns'!$J$5</f>
        <v>0.85684697916666641</v>
      </c>
      <c r="E1025">
        <f>SQRT((A1025^2 * 'Monthly Returns'!$K$3^2) + (B1025^2 * 'Monthly Returns'!$K$4^2) + (C1025^2 * 'Monthly Returns'!$K$5^2) + (2 * A1025 * B1025 * 'Monthly Returns'!$K$3 * 'Monthly Returns'!$K$4 * 'Monthly Returns'!$N$3) + (2 * A1025 * C1025 * 'Monthly Returns'!$K$3 * 'Monthly Returns'!$K$5 * 'Monthly Returns'!$N$4) + (2 * B1025 * C1025 * 'Monthly Returns'!$K$4 * 'Monthly Returns'!$K$5 * 'Monthly Returns'!$N$5))</f>
        <v>6.9703927699280408</v>
      </c>
      <c r="F1025" s="8">
        <f t="shared" si="19"/>
        <v>0.12292664236415936</v>
      </c>
    </row>
    <row r="1026" spans="1:6" x14ac:dyDescent="0.25">
      <c r="A1026">
        <v>0.1</v>
      </c>
      <c r="B1026">
        <v>0.69</v>
      </c>
      <c r="C1026">
        <v>0.21</v>
      </c>
      <c r="D1026">
        <f>A1026*'Monthly Returns'!$J$3 + B1026*'Monthly Returns'!$J$4 + C1026*'Monthly Returns'!$J$5</f>
        <v>0.85431260208333293</v>
      </c>
      <c r="E1026">
        <f>SQRT((A1026^2 * 'Monthly Returns'!$K$3^2) + (B1026^2 * 'Monthly Returns'!$K$4^2) + (C1026^2 * 'Monthly Returns'!$K$5^2) + (2 * A1026 * B1026 * 'Monthly Returns'!$K$3 * 'Monthly Returns'!$K$4 * 'Monthly Returns'!$N$3) + (2 * A1026 * C1026 * 'Monthly Returns'!$K$3 * 'Monthly Returns'!$K$5 * 'Monthly Returns'!$N$4) + (2 * B1026 * C1026 * 'Monthly Returns'!$K$4 * 'Monthly Returns'!$K$5 * 'Monthly Returns'!$N$5))</f>
        <v>6.9734258311167272</v>
      </c>
      <c r="F1026" s="8">
        <f t="shared" ref="F1026:F1089" si="20">D1026/E1026</f>
        <v>0.12250974238103038</v>
      </c>
    </row>
    <row r="1027" spans="1:6" x14ac:dyDescent="0.25">
      <c r="A1027">
        <v>0.1</v>
      </c>
      <c r="B1027">
        <v>0.7</v>
      </c>
      <c r="C1027">
        <v>0.2</v>
      </c>
      <c r="D1027">
        <f>A1027*'Monthly Returns'!$J$3 + B1027*'Monthly Returns'!$J$4 + C1027*'Monthly Returns'!$J$5</f>
        <v>0.85177822499999967</v>
      </c>
      <c r="E1027">
        <f>SQRT((A1027^2 * 'Monthly Returns'!$K$3^2) + (B1027^2 * 'Monthly Returns'!$K$4^2) + (C1027^2 * 'Monthly Returns'!$K$5^2) + (2 * A1027 * B1027 * 'Monthly Returns'!$K$3 * 'Monthly Returns'!$K$4 * 'Monthly Returns'!$N$3) + (2 * A1027 * C1027 * 'Monthly Returns'!$K$3 * 'Monthly Returns'!$K$5 * 'Monthly Returns'!$N$4) + (2 * B1027 * C1027 * 'Monthly Returns'!$K$4 * 'Monthly Returns'!$K$5 * 'Monthly Returns'!$N$5))</f>
        <v>6.9790146247314429</v>
      </c>
      <c r="F1027" s="8">
        <f t="shared" si="20"/>
        <v>0.12204849406412824</v>
      </c>
    </row>
    <row r="1028" spans="1:6" x14ac:dyDescent="0.25">
      <c r="A1028">
        <v>0.1</v>
      </c>
      <c r="B1028">
        <v>0.71</v>
      </c>
      <c r="C1028">
        <v>0.19</v>
      </c>
      <c r="D1028">
        <f>A1028*'Monthly Returns'!$J$3 + B1028*'Monthly Returns'!$J$4 + C1028*'Monthly Returns'!$J$5</f>
        <v>0.84924384791666629</v>
      </c>
      <c r="E1028">
        <f>SQRT((A1028^2 * 'Monthly Returns'!$K$3^2) + (B1028^2 * 'Monthly Returns'!$K$4^2) + (C1028^2 * 'Monthly Returns'!$K$5^2) + (2 * A1028 * B1028 * 'Monthly Returns'!$K$3 * 'Monthly Returns'!$K$4 * 'Monthly Returns'!$N$3) + (2 * A1028 * C1028 * 'Monthly Returns'!$K$3 * 'Monthly Returns'!$K$5 * 'Monthly Returns'!$N$4) + (2 * B1028 * C1028 * 'Monthly Returns'!$K$4 * 'Monthly Returns'!$K$5 * 'Monthly Returns'!$N$5))</f>
        <v>6.9871530180362509</v>
      </c>
      <c r="F1028" s="8">
        <f t="shared" si="20"/>
        <v>0.12154361665251572</v>
      </c>
    </row>
    <row r="1029" spans="1:6" x14ac:dyDescent="0.25">
      <c r="A1029">
        <v>0.1</v>
      </c>
      <c r="B1029">
        <v>0.72</v>
      </c>
      <c r="C1029">
        <v>0.18</v>
      </c>
      <c r="D1029">
        <f>A1029*'Monthly Returns'!$J$3 + B1029*'Monthly Returns'!$J$4 + C1029*'Monthly Returns'!$J$5</f>
        <v>0.84670947083333292</v>
      </c>
      <c r="E1029">
        <f>SQRT((A1029^2 * 'Monthly Returns'!$K$3^2) + (B1029^2 * 'Monthly Returns'!$K$4^2) + (C1029^2 * 'Monthly Returns'!$K$5^2) + (2 * A1029 * B1029 * 'Monthly Returns'!$K$3 * 'Monthly Returns'!$K$4 * 'Monthly Returns'!$N$3) + (2 * A1029 * C1029 * 'Monthly Returns'!$K$3 * 'Monthly Returns'!$K$5 * 'Monthly Returns'!$N$4) + (2 * B1029 * C1029 * 'Monthly Returns'!$K$4 * 'Monthly Returns'!$K$5 * 'Monthly Returns'!$N$5))</f>
        <v>6.9978321155768795</v>
      </c>
      <c r="F1029" s="8">
        <f t="shared" si="20"/>
        <v>0.12099596801537912</v>
      </c>
    </row>
    <row r="1030" spans="1:6" x14ac:dyDescent="0.25">
      <c r="A1030">
        <v>0.1</v>
      </c>
      <c r="B1030">
        <v>0.73</v>
      </c>
      <c r="C1030">
        <v>0.17</v>
      </c>
      <c r="D1030">
        <f>A1030*'Monthly Returns'!$J$3 + B1030*'Monthly Returns'!$J$4 + C1030*'Monthly Returns'!$J$5</f>
        <v>0.84417509374999966</v>
      </c>
      <c r="E1030">
        <f>SQRT((A1030^2 * 'Monthly Returns'!$K$3^2) + (B1030^2 * 'Monthly Returns'!$K$4^2) + (C1030^2 * 'Monthly Returns'!$K$5^2) + (2 * A1030 * B1030 * 'Monthly Returns'!$K$3 * 'Monthly Returns'!$K$4 * 'Monthly Returns'!$N$3) + (2 * A1030 * C1030 * 'Monthly Returns'!$K$3 * 'Monthly Returns'!$K$5 * 'Monthly Returns'!$N$4) + (2 * B1030 * C1030 * 'Monthly Returns'!$K$4 * 'Monthly Returns'!$K$5 * 'Monthly Returns'!$N$5))</f>
        <v>7.0110403074903003</v>
      </c>
      <c r="F1030" s="8">
        <f t="shared" si="20"/>
        <v>0.12040653836323242</v>
      </c>
    </row>
    <row r="1031" spans="1:6" x14ac:dyDescent="0.25">
      <c r="A1031">
        <v>0.1</v>
      </c>
      <c r="B1031">
        <v>0.74</v>
      </c>
      <c r="C1031">
        <v>0.16</v>
      </c>
      <c r="D1031">
        <f>A1031*'Monthly Returns'!$J$3 + B1031*'Monthly Returns'!$J$4 + C1031*'Monthly Returns'!$J$5</f>
        <v>0.8416407166666664</v>
      </c>
      <c r="E1031">
        <f>SQRT((A1031^2 * 'Monthly Returns'!$K$3^2) + (B1031^2 * 'Monthly Returns'!$K$4^2) + (C1031^2 * 'Monthly Returns'!$K$5^2) + (2 * A1031 * B1031 * 'Monthly Returns'!$K$3 * 'Monthly Returns'!$K$4 * 'Monthly Returns'!$N$3) + (2 * A1031 * C1031 * 'Monthly Returns'!$K$3 * 'Monthly Returns'!$K$5 * 'Monthly Returns'!$N$4) + (2 * B1031 * C1031 * 'Monthly Returns'!$K$4 * 'Monthly Returns'!$K$5 * 'Monthly Returns'!$N$5))</f>
        <v>7.0267633319912362</v>
      </c>
      <c r="F1031" s="8">
        <f t="shared" si="20"/>
        <v>0.11977644285169958</v>
      </c>
    </row>
    <row r="1032" spans="1:6" x14ac:dyDescent="0.25">
      <c r="A1032">
        <v>0.1</v>
      </c>
      <c r="B1032">
        <v>0.75</v>
      </c>
      <c r="C1032">
        <v>0.15</v>
      </c>
      <c r="D1032">
        <f>A1032*'Monthly Returns'!$J$3 + B1032*'Monthly Returns'!$J$4 + C1032*'Monthly Returns'!$J$5</f>
        <v>0.83910633958333292</v>
      </c>
      <c r="E1032">
        <f>SQRT((A1032^2 * 'Monthly Returns'!$K$3^2) + (B1032^2 * 'Monthly Returns'!$K$4^2) + (C1032^2 * 'Monthly Returns'!$K$5^2) + (2 * A1032 * B1032 * 'Monthly Returns'!$K$3 * 'Monthly Returns'!$K$4 * 'Monthly Returns'!$N$3) + (2 * A1032 * C1032 * 'Monthly Returns'!$K$3 * 'Monthly Returns'!$K$5 * 'Monthly Returns'!$N$4) + (2 * B1032 * C1032 * 'Monthly Returns'!$K$4 * 'Monthly Returns'!$K$5 * 'Monthly Returns'!$N$5))</f>
        <v>7.0449843512592603</v>
      </c>
      <c r="F1032" s="8">
        <f t="shared" si="20"/>
        <v>0.11910691319468245</v>
      </c>
    </row>
    <row r="1033" spans="1:6" x14ac:dyDescent="0.25">
      <c r="A1033">
        <v>0.1</v>
      </c>
      <c r="B1033">
        <v>0.76</v>
      </c>
      <c r="C1033">
        <v>0.14000000000000001</v>
      </c>
      <c r="D1033">
        <f>A1033*'Monthly Returns'!$J$3 + B1033*'Monthly Returns'!$J$4 + C1033*'Monthly Returns'!$J$5</f>
        <v>0.83657196249999977</v>
      </c>
      <c r="E1033">
        <f>SQRT((A1033^2 * 'Monthly Returns'!$K$3^2) + (B1033^2 * 'Monthly Returns'!$K$4^2) + (C1033^2 * 'Monthly Returns'!$K$5^2) + (2 * A1033 * B1033 * 'Monthly Returns'!$K$3 * 'Monthly Returns'!$K$4 * 'Monthly Returns'!$N$3) + (2 * A1033 * C1033 * 'Monthly Returns'!$K$3 * 'Monthly Returns'!$K$5 * 'Monthly Returns'!$N$4) + (2 * B1033 * C1033 * 'Monthly Returns'!$K$4 * 'Monthly Returns'!$K$5 * 'Monthly Returns'!$N$5))</f>
        <v>7.0656840397988017</v>
      </c>
      <c r="F1033" s="8">
        <f t="shared" si="20"/>
        <v>0.11839928841819843</v>
      </c>
    </row>
    <row r="1034" spans="1:6" x14ac:dyDescent="0.25">
      <c r="A1034">
        <v>0.1</v>
      </c>
      <c r="B1034">
        <v>0.77</v>
      </c>
      <c r="C1034">
        <v>0.13</v>
      </c>
      <c r="D1034">
        <f>A1034*'Monthly Returns'!$J$3 + B1034*'Monthly Returns'!$J$4 + C1034*'Monthly Returns'!$J$5</f>
        <v>0.83403758541666639</v>
      </c>
      <c r="E1034">
        <f>SQRT((A1034^2 * 'Monthly Returns'!$K$3^2) + (B1034^2 * 'Monthly Returns'!$K$4^2) + (C1034^2 * 'Monthly Returns'!$K$5^2) + (2 * A1034 * B1034 * 'Monthly Returns'!$K$3 * 'Monthly Returns'!$K$4 * 'Monthly Returns'!$N$3) + (2 * A1034 * C1034 * 'Monthly Returns'!$K$3 * 'Monthly Returns'!$K$5 * 'Monthly Returns'!$N$4) + (2 * B1034 * C1034 * 'Monthly Returns'!$K$4 * 'Monthly Returns'!$K$5 * 'Monthly Returns'!$N$5))</f>
        <v>7.0888406842131513</v>
      </c>
      <c r="F1034" s="8">
        <f t="shared" si="20"/>
        <v>0.11765500489721376</v>
      </c>
    </row>
    <row r="1035" spans="1:6" x14ac:dyDescent="0.25">
      <c r="A1035">
        <v>0.1</v>
      </c>
      <c r="B1035">
        <v>0.78</v>
      </c>
      <c r="C1035">
        <v>0.12</v>
      </c>
      <c r="D1035">
        <f>A1035*'Monthly Returns'!$J$3 + B1035*'Monthly Returns'!$J$4 + C1035*'Monthly Returns'!$J$5</f>
        <v>0.83150320833333302</v>
      </c>
      <c r="E1035">
        <f>SQRT((A1035^2 * 'Monthly Returns'!$K$3^2) + (B1035^2 * 'Monthly Returns'!$K$4^2) + (C1035^2 * 'Monthly Returns'!$K$5^2) + (2 * A1035 * B1035 * 'Monthly Returns'!$K$3 * 'Monthly Returns'!$K$4 * 'Monthly Returns'!$N$3) + (2 * A1035 * C1035 * 'Monthly Returns'!$K$3 * 'Monthly Returns'!$K$5 * 'Monthly Returns'!$N$4) + (2 * B1035 * C1035 * 'Monthly Returns'!$K$4 * 'Monthly Returns'!$K$5 * 'Monthly Returns'!$N$5))</f>
        <v>7.1144302932246113</v>
      </c>
      <c r="F1035" s="8">
        <f t="shared" si="20"/>
        <v>0.11687558582522209</v>
      </c>
    </row>
    <row r="1036" spans="1:6" x14ac:dyDescent="0.25">
      <c r="A1036">
        <v>0.1</v>
      </c>
      <c r="B1036">
        <v>0.79</v>
      </c>
      <c r="C1036">
        <v>0.11</v>
      </c>
      <c r="D1036">
        <f>A1036*'Monthly Returns'!$J$3 + B1036*'Monthly Returns'!$J$4 + C1036*'Monthly Returns'!$J$5</f>
        <v>0.82896883124999965</v>
      </c>
      <c r="E1036">
        <f>SQRT((A1036^2 * 'Monthly Returns'!$K$3^2) + (B1036^2 * 'Monthly Returns'!$K$4^2) + (C1036^2 * 'Monthly Returns'!$K$5^2) + (2 * A1036 * B1036 * 'Monthly Returns'!$K$3 * 'Monthly Returns'!$K$4 * 'Monthly Returns'!$N$3) + (2 * A1036 * C1036 * 'Monthly Returns'!$K$3 * 'Monthly Returns'!$K$5 * 'Monthly Returns'!$N$4) + (2 * B1036 * C1036 * 'Monthly Returns'!$K$4 * 'Monthly Returns'!$K$5 * 'Monthly Returns'!$N$5))</f>
        <v>7.1424267166878836</v>
      </c>
      <c r="F1036" s="8">
        <f t="shared" si="20"/>
        <v>0.11606263027006773</v>
      </c>
    </row>
    <row r="1037" spans="1:6" x14ac:dyDescent="0.25">
      <c r="A1037">
        <v>0.1</v>
      </c>
      <c r="B1037">
        <v>0.8</v>
      </c>
      <c r="C1037">
        <v>0.1</v>
      </c>
      <c r="D1037">
        <f>A1037*'Monthly Returns'!$J$3 + B1037*'Monthly Returns'!$J$4 + C1037*'Monthly Returns'!$J$5</f>
        <v>0.82643445416666639</v>
      </c>
      <c r="E1037">
        <f>SQRT((A1037^2 * 'Monthly Returns'!$K$3^2) + (B1037^2 * 'Monthly Returns'!$K$4^2) + (C1037^2 * 'Monthly Returns'!$K$5^2) + (2 * A1037 * B1037 * 'Monthly Returns'!$K$3 * 'Monthly Returns'!$K$4 * 'Monthly Returns'!$N$3) + (2 * A1037 * C1037 * 'Monthly Returns'!$K$3 * 'Monthly Returns'!$K$5 * 'Monthly Returns'!$N$4) + (2 * B1037 * C1037 * 'Monthly Returns'!$K$4 * 'Monthly Returns'!$K$5 * 'Monthly Returns'!$N$5))</f>
        <v>7.1728017722832744</v>
      </c>
      <c r="F1037" s="8">
        <f t="shared" si="20"/>
        <v>0.11521780196967475</v>
      </c>
    </row>
    <row r="1038" spans="1:6" x14ac:dyDescent="0.25">
      <c r="A1038">
        <v>0.1</v>
      </c>
      <c r="B1038">
        <v>0.81</v>
      </c>
      <c r="C1038">
        <v>0.09</v>
      </c>
      <c r="D1038">
        <f>A1038*'Monthly Returns'!$J$3 + B1038*'Monthly Returns'!$J$4 + C1038*'Monthly Returns'!$J$5</f>
        <v>0.82390007708333302</v>
      </c>
      <c r="E1038">
        <f>SQRT((A1038^2 * 'Monthly Returns'!$K$3^2) + (B1038^2 * 'Monthly Returns'!$K$4^2) + (C1038^2 * 'Monthly Returns'!$K$5^2) + (2 * A1038 * B1038 * 'Monthly Returns'!$K$3 * 'Monthly Returns'!$K$4 * 'Monthly Returns'!$N$3) + (2 * A1038 * C1038 * 'Monthly Returns'!$K$3 * 'Monthly Returns'!$K$5 * 'Monthly Returns'!$N$4) + (2 * B1038 * C1038 * 'Monthly Returns'!$K$4 * 'Monthly Returns'!$K$5 * 'Monthly Returns'!$N$5))</f>
        <v>7.2055253785405338</v>
      </c>
      <c r="F1038" s="8">
        <f t="shared" si="20"/>
        <v>0.11434281801810994</v>
      </c>
    </row>
    <row r="1039" spans="1:6" x14ac:dyDescent="0.25">
      <c r="A1039">
        <v>0.1</v>
      </c>
      <c r="B1039">
        <v>0.82</v>
      </c>
      <c r="C1039">
        <v>0.08</v>
      </c>
      <c r="D1039">
        <f>A1039*'Monthly Returns'!$J$3 + B1039*'Monthly Returns'!$J$4 + C1039*'Monthly Returns'!$J$5</f>
        <v>0.82136569999999953</v>
      </c>
      <c r="E1039">
        <f>SQRT((A1039^2 * 'Monthly Returns'!$K$3^2) + (B1039^2 * 'Monthly Returns'!$K$4^2) + (C1039^2 * 'Monthly Returns'!$K$5^2) + (2 * A1039 * B1039 * 'Monthly Returns'!$K$3 * 'Monthly Returns'!$K$4 * 'Monthly Returns'!$N$3) + (2 * A1039 * C1039 * 'Monthly Returns'!$K$3 * 'Monthly Returns'!$K$5 * 'Monthly Returns'!$N$4) + (2 * B1039 * C1039 * 'Monthly Returns'!$K$4 * 'Monthly Returns'!$K$5 * 'Monthly Returns'!$N$5))</f>
        <v>7.2405656928324111</v>
      </c>
      <c r="F1039" s="8">
        <f t="shared" si="20"/>
        <v>0.11343943758608348</v>
      </c>
    </row>
    <row r="1040" spans="1:6" x14ac:dyDescent="0.25">
      <c r="A1040">
        <v>0.1</v>
      </c>
      <c r="B1040">
        <v>0.83</v>
      </c>
      <c r="C1040">
        <v>7.0000000000000007E-2</v>
      </c>
      <c r="D1040">
        <f>A1040*'Monthly Returns'!$J$3 + B1040*'Monthly Returns'!$J$4 + C1040*'Monthly Returns'!$J$5</f>
        <v>0.81883132291666627</v>
      </c>
      <c r="E1040">
        <f>SQRT((A1040^2 * 'Monthly Returns'!$K$3^2) + (B1040^2 * 'Monthly Returns'!$K$4^2) + (C1040^2 * 'Monthly Returns'!$K$5^2) + (2 * A1040 * B1040 * 'Monthly Returns'!$K$3 * 'Monthly Returns'!$K$4 * 'Monthly Returns'!$N$3) + (2 * A1040 * C1040 * 'Monthly Returns'!$K$3 * 'Monthly Returns'!$K$5 * 'Monthly Returns'!$N$4) + (2 * B1040 * C1040 * 'Monthly Returns'!$K$4 * 'Monthly Returns'!$K$5 * 'Monthly Returns'!$N$5))</f>
        <v>7.2778892529881265</v>
      </c>
      <c r="F1040" s="8">
        <f t="shared" si="20"/>
        <v>0.11250945081095784</v>
      </c>
    </row>
    <row r="1041" spans="1:6" x14ac:dyDescent="0.25">
      <c r="A1041">
        <v>0.1</v>
      </c>
      <c r="B1041">
        <v>0.84</v>
      </c>
      <c r="C1041">
        <v>0.06</v>
      </c>
      <c r="D1041">
        <f>A1041*'Monthly Returns'!$J$3 + B1041*'Monthly Returns'!$J$4 + C1041*'Monthly Returns'!$J$5</f>
        <v>0.8162969458333329</v>
      </c>
      <c r="E1041">
        <f>SQRT((A1041^2 * 'Monthly Returns'!$K$3^2) + (B1041^2 * 'Monthly Returns'!$K$4^2) + (C1041^2 * 'Monthly Returns'!$K$5^2) + (2 * A1041 * B1041 * 'Monthly Returns'!$K$3 * 'Monthly Returns'!$K$4 * 'Monthly Returns'!$N$3) + (2 * A1041 * C1041 * 'Monthly Returns'!$K$3 * 'Monthly Returns'!$K$5 * 'Monthly Returns'!$N$4) + (2 * B1041 * C1041 * 'Monthly Returns'!$K$4 * 'Monthly Returns'!$K$5 * 'Monthly Returns'!$N$5))</f>
        <v>7.3174611212091083</v>
      </c>
      <c r="F1041" s="8">
        <f t="shared" si="20"/>
        <v>0.11155466798003995</v>
      </c>
    </row>
    <row r="1042" spans="1:6" x14ac:dyDescent="0.25">
      <c r="A1042">
        <v>0.1</v>
      </c>
      <c r="B1042">
        <v>0.85</v>
      </c>
      <c r="C1042">
        <v>0.05</v>
      </c>
      <c r="D1042">
        <f>A1042*'Monthly Returns'!$J$3 + B1042*'Monthly Returns'!$J$4 + C1042*'Monthly Returns'!$J$5</f>
        <v>0.81376256874999964</v>
      </c>
      <c r="E1042">
        <f>SQRT((A1042^2 * 'Monthly Returns'!$K$3^2) + (B1042^2 * 'Monthly Returns'!$K$4^2) + (C1042^2 * 'Monthly Returns'!$K$5^2) + (2 * A1042 * B1042 * 'Monthly Returns'!$K$3 * 'Monthly Returns'!$K$4 * 'Monthly Returns'!$N$3) + (2 * A1042 * C1042 * 'Monthly Returns'!$K$3 * 'Monthly Returns'!$K$5 * 'Monthly Returns'!$N$4) + (2 * B1042 * C1042 * 'Monthly Returns'!$K$4 * 'Monthly Returns'!$K$5 * 'Monthly Returns'!$N$5))</f>
        <v>7.3592450290204381</v>
      </c>
      <c r="F1042" s="8">
        <f t="shared" si="20"/>
        <v>0.11057690911785234</v>
      </c>
    </row>
    <row r="1043" spans="1:6" x14ac:dyDescent="0.25">
      <c r="A1043">
        <v>0.1</v>
      </c>
      <c r="B1043">
        <v>0.86</v>
      </c>
      <c r="C1043">
        <v>0.04</v>
      </c>
      <c r="D1043">
        <f>A1043*'Monthly Returns'!$J$3 + B1043*'Monthly Returns'!$J$4 + C1043*'Monthly Returns'!$J$5</f>
        <v>0.81122819166666638</v>
      </c>
      <c r="E1043">
        <f>SQRT((A1043^2 * 'Monthly Returns'!$K$3^2) + (B1043^2 * 'Monthly Returns'!$K$4^2) + (C1043^2 * 'Monthly Returns'!$K$5^2) + (2 * A1043 * B1043 * 'Monthly Returns'!$K$3 * 'Monthly Returns'!$K$4 * 'Monthly Returns'!$N$3) + (2 * A1043 * C1043 * 'Monthly Returns'!$K$3 * 'Monthly Returns'!$K$5 * 'Monthly Returns'!$N$4) + (2 * B1043 * C1043 * 'Monthly Returns'!$K$4 * 'Monthly Returns'!$K$5 * 'Monthly Returns'!$N$5))</f>
        <v>7.4032035220589192</v>
      </c>
      <c r="F1043" s="8">
        <f t="shared" si="20"/>
        <v>0.10957799407371339</v>
      </c>
    </row>
    <row r="1044" spans="1:6" x14ac:dyDescent="0.25">
      <c r="A1044">
        <v>0.1</v>
      </c>
      <c r="B1044">
        <v>0.87</v>
      </c>
      <c r="C1044">
        <v>0.03</v>
      </c>
      <c r="D1044">
        <f>A1044*'Monthly Returns'!$J$3 + B1044*'Monthly Returns'!$J$4 + C1044*'Monthly Returns'!$J$5</f>
        <v>0.808693814583333</v>
      </c>
      <c r="E1044">
        <f>SQRT((A1044^2 * 'Monthly Returns'!$K$3^2) + (B1044^2 * 'Monthly Returns'!$K$4^2) + (C1044^2 * 'Monthly Returns'!$K$5^2) + (2 * A1044 * B1044 * 'Monthly Returns'!$K$3 * 'Monthly Returns'!$K$4 * 'Monthly Returns'!$N$3) + (2 * A1044 * C1044 * 'Monthly Returns'!$K$3 * 'Monthly Returns'!$K$5 * 'Monthly Returns'!$N$4) + (2 * B1044 * C1044 * 'Monthly Returns'!$K$4 * 'Monthly Returns'!$K$5 * 'Monthly Returns'!$N$5))</f>
        <v>7.4492981035797952</v>
      </c>
      <c r="F1044" s="8">
        <f t="shared" si="20"/>
        <v>0.10855973319079705</v>
      </c>
    </row>
    <row r="1045" spans="1:6" x14ac:dyDescent="0.25">
      <c r="A1045">
        <v>0.1</v>
      </c>
      <c r="B1045">
        <v>0.88</v>
      </c>
      <c r="C1045">
        <v>0.02</v>
      </c>
      <c r="D1045">
        <f>A1045*'Monthly Returns'!$J$3 + B1045*'Monthly Returns'!$J$4 + C1045*'Monthly Returns'!$J$5</f>
        <v>0.80615943749999963</v>
      </c>
      <c r="E1045">
        <f>SQRT((A1045^2 * 'Monthly Returns'!$K$3^2) + (B1045^2 * 'Monthly Returns'!$K$4^2) + (C1045^2 * 'Monthly Returns'!$K$5^2) + (2 * A1045 * B1045 * 'Monthly Returns'!$K$3 * 'Monthly Returns'!$K$4 * 'Monthly Returns'!$N$3) + (2 * A1045 * C1045 * 'Monthly Returns'!$K$3 * 'Monthly Returns'!$K$5 * 'Monthly Returns'!$N$4) + (2 * B1045 * C1045 * 'Monthly Returns'!$K$4 * 'Monthly Returns'!$K$5 * 'Monthly Returns'!$N$5))</f>
        <v>7.4974893756562189</v>
      </c>
      <c r="F1045" s="8">
        <f t="shared" si="20"/>
        <v>0.10752391862235089</v>
      </c>
    </row>
    <row r="1046" spans="1:6" x14ac:dyDescent="0.25">
      <c r="A1046">
        <v>0.1</v>
      </c>
      <c r="B1046">
        <v>0.89</v>
      </c>
      <c r="C1046">
        <v>0.01</v>
      </c>
      <c r="D1046">
        <f>A1046*'Monthly Returns'!$J$3 + B1046*'Monthly Returns'!$J$4 + C1046*'Monthly Returns'!$J$5</f>
        <v>0.80362506041666637</v>
      </c>
      <c r="E1046">
        <f>SQRT((A1046^2 * 'Monthly Returns'!$K$3^2) + (B1046^2 * 'Monthly Returns'!$K$4^2) + (C1046^2 * 'Monthly Returns'!$K$5^2) + (2 * A1046 * B1046 * 'Monthly Returns'!$K$3 * 'Monthly Returns'!$K$4 * 'Monthly Returns'!$N$3) + (2 * A1046 * C1046 * 'Monthly Returns'!$K$3 * 'Monthly Returns'!$K$5 * 'Monthly Returns'!$N$4) + (2 * B1046 * C1046 * 'Monthly Returns'!$K$4 * 'Monthly Returns'!$K$5 * 'Monthly Returns'!$N$5))</f>
        <v>7.5477371771456507</v>
      </c>
      <c r="F1046" s="8">
        <f t="shared" si="20"/>
        <v>0.10647231634535737</v>
      </c>
    </row>
    <row r="1047" spans="1:6" x14ac:dyDescent="0.25">
      <c r="A1047">
        <v>0.11</v>
      </c>
      <c r="B1047">
        <v>0</v>
      </c>
      <c r="C1047">
        <v>0.89</v>
      </c>
      <c r="D1047">
        <f>A1047*'Monthly Returns'!$J$3 + B1047*'Monthly Returns'!$J$4 + C1047*'Monthly Returns'!$J$5</f>
        <v>1.0242253787499997</v>
      </c>
      <c r="E1047">
        <f>SQRT((A1047^2 * 'Monthly Returns'!$K$3^2) + (B1047^2 * 'Monthly Returns'!$K$4^2) + (C1047^2 * 'Monthly Returns'!$K$5^2) + (2 * A1047 * B1047 * 'Monthly Returns'!$K$3 * 'Monthly Returns'!$K$4 * 'Monthly Returns'!$N$3) + (2 * A1047 * C1047 * 'Monthly Returns'!$K$3 * 'Monthly Returns'!$K$5 * 'Monthly Returns'!$N$4) + (2 * B1047 * C1047 * 'Monthly Returns'!$K$4 * 'Monthly Returns'!$K$5 * 'Monthly Returns'!$N$5))</f>
        <v>11.258772875781386</v>
      </c>
      <c r="F1047" s="8">
        <f t="shared" si="20"/>
        <v>9.0971315439997813E-2</v>
      </c>
    </row>
    <row r="1048" spans="1:6" x14ac:dyDescent="0.25">
      <c r="A1048">
        <v>0.11</v>
      </c>
      <c r="B1048">
        <v>0.01</v>
      </c>
      <c r="C1048">
        <v>0.88</v>
      </c>
      <c r="D1048">
        <f>A1048*'Monthly Returns'!$J$3 + B1048*'Monthly Returns'!$J$4 + C1048*'Monthly Returns'!$J$5</f>
        <v>1.0216910016666665</v>
      </c>
      <c r="E1048">
        <f>SQRT((A1048^2 * 'Monthly Returns'!$K$3^2) + (B1048^2 * 'Monthly Returns'!$K$4^2) + (C1048^2 * 'Monthly Returns'!$K$5^2) + (2 * A1048 * B1048 * 'Monthly Returns'!$K$3 * 'Monthly Returns'!$K$4 * 'Monthly Returns'!$N$3) + (2 * A1048 * C1048 * 'Monthly Returns'!$K$3 * 'Monthly Returns'!$K$5 * 'Monthly Returns'!$N$4) + (2 * B1048 * C1048 * 'Monthly Returns'!$K$4 * 'Monthly Returns'!$K$5 * 'Monthly Returns'!$N$5))</f>
        <v>11.153667459052546</v>
      </c>
      <c r="F1048" s="8">
        <f t="shared" si="20"/>
        <v>9.1601350445269111E-2</v>
      </c>
    </row>
    <row r="1049" spans="1:6" x14ac:dyDescent="0.25">
      <c r="A1049">
        <v>0.11</v>
      </c>
      <c r="B1049">
        <v>0.02</v>
      </c>
      <c r="C1049">
        <v>0.87</v>
      </c>
      <c r="D1049">
        <f>A1049*'Monthly Returns'!$J$3 + B1049*'Monthly Returns'!$J$4 + C1049*'Monthly Returns'!$J$5</f>
        <v>1.0191566245833332</v>
      </c>
      <c r="E1049">
        <f>SQRT((A1049^2 * 'Monthly Returns'!$K$3^2) + (B1049^2 * 'Monthly Returns'!$K$4^2) + (C1049^2 * 'Monthly Returns'!$K$5^2) + (2 * A1049 * B1049 * 'Monthly Returns'!$K$3 * 'Monthly Returns'!$K$4 * 'Monthly Returns'!$N$3) + (2 * A1049 * C1049 * 'Monthly Returns'!$K$3 * 'Monthly Returns'!$K$5 * 'Monthly Returns'!$N$4) + (2 * B1049 * C1049 * 'Monthly Returns'!$K$4 * 'Monthly Returns'!$K$5 * 'Monthly Returns'!$N$5))</f>
        <v>11.049177062611182</v>
      </c>
      <c r="F1049" s="8">
        <f t="shared" si="20"/>
        <v>9.2238238088518998E-2</v>
      </c>
    </row>
    <row r="1050" spans="1:6" x14ac:dyDescent="0.25">
      <c r="A1050">
        <v>0.11</v>
      </c>
      <c r="B1050">
        <v>0.03</v>
      </c>
      <c r="C1050">
        <v>0.86</v>
      </c>
      <c r="D1050">
        <f>A1050*'Monthly Returns'!$J$3 + B1050*'Monthly Returns'!$J$4 + C1050*'Monthly Returns'!$J$5</f>
        <v>1.0166222474999997</v>
      </c>
      <c r="E1050">
        <f>SQRT((A1050^2 * 'Monthly Returns'!$K$3^2) + (B1050^2 * 'Monthly Returns'!$K$4^2) + (C1050^2 * 'Monthly Returns'!$K$5^2) + (2 * A1050 * B1050 * 'Monthly Returns'!$K$3 * 'Monthly Returns'!$K$4 * 'Monthly Returns'!$N$3) + (2 * A1050 * C1050 * 'Monthly Returns'!$K$3 * 'Monthly Returns'!$K$5 * 'Monthly Returns'!$N$4) + (2 * B1050 * C1050 * 'Monthly Returns'!$K$4 * 'Monthly Returns'!$K$5 * 'Monthly Returns'!$N$5))</f>
        <v>10.945319300497673</v>
      </c>
      <c r="F1050" s="8">
        <f t="shared" si="20"/>
        <v>9.2881917794191249E-2</v>
      </c>
    </row>
    <row r="1051" spans="1:6" x14ac:dyDescent="0.25">
      <c r="A1051">
        <v>0.11</v>
      </c>
      <c r="B1051">
        <v>0.04</v>
      </c>
      <c r="C1051">
        <v>0.85</v>
      </c>
      <c r="D1051">
        <f>A1051*'Monthly Returns'!$J$3 + B1051*'Monthly Returns'!$J$4 + C1051*'Monthly Returns'!$J$5</f>
        <v>1.0140878704166665</v>
      </c>
      <c r="E1051">
        <f>SQRT((A1051^2 * 'Monthly Returns'!$K$3^2) + (B1051^2 * 'Monthly Returns'!$K$4^2) + (C1051^2 * 'Monthly Returns'!$K$5^2) + (2 * A1051 * B1051 * 'Monthly Returns'!$K$3 * 'Monthly Returns'!$K$4 * 'Monthly Returns'!$N$3) + (2 * A1051 * C1051 * 'Monthly Returns'!$K$3 * 'Monthly Returns'!$K$5 * 'Monthly Returns'!$N$4) + (2 * B1051 * C1051 * 'Monthly Returns'!$K$4 * 'Monthly Returns'!$K$5 * 'Monthly Returns'!$N$5))</f>
        <v>10.842112352944376</v>
      </c>
      <c r="F1051" s="8">
        <f t="shared" si="20"/>
        <v>9.3532315235718075E-2</v>
      </c>
    </row>
    <row r="1052" spans="1:6" x14ac:dyDescent="0.25">
      <c r="A1052">
        <v>0.11</v>
      </c>
      <c r="B1052">
        <v>0.05</v>
      </c>
      <c r="C1052">
        <v>0.84</v>
      </c>
      <c r="D1052">
        <f>A1052*'Monthly Returns'!$J$3 + B1052*'Monthly Returns'!$J$4 + C1052*'Monthly Returns'!$J$5</f>
        <v>1.011553493333333</v>
      </c>
      <c r="E1052">
        <f>SQRT((A1052^2 * 'Monthly Returns'!$K$3^2) + (B1052^2 * 'Monthly Returns'!$K$4^2) + (C1052^2 * 'Monthly Returns'!$K$5^2) + (2 * A1052 * B1052 * 'Monthly Returns'!$K$3 * 'Monthly Returns'!$K$4 * 'Monthly Returns'!$N$3) + (2 * A1052 * C1052 * 'Monthly Returns'!$K$3 * 'Monthly Returns'!$K$5 * 'Monthly Returns'!$N$4) + (2 * B1052 * C1052 * 'Monthly Returns'!$K$4 * 'Monthly Returns'!$K$5 * 'Monthly Returns'!$N$5))</f>
        <v>10.739574982884546</v>
      </c>
      <c r="F1052" s="8">
        <f t="shared" si="20"/>
        <v>9.4189341286356892E-2</v>
      </c>
    </row>
    <row r="1053" spans="1:6" x14ac:dyDescent="0.25">
      <c r="A1053">
        <v>0.11</v>
      </c>
      <c r="B1053">
        <v>0.06</v>
      </c>
      <c r="C1053">
        <v>0.83</v>
      </c>
      <c r="D1053">
        <f>A1053*'Monthly Returns'!$J$3 + B1053*'Monthly Returns'!$J$4 + C1053*'Monthly Returns'!$J$5</f>
        <v>1.0090191162499997</v>
      </c>
      <c r="E1053">
        <f>SQRT((A1053^2 * 'Monthly Returns'!$K$3^2) + (B1053^2 * 'Monthly Returns'!$K$4^2) + (C1053^2 * 'Monthly Returns'!$K$5^2) + (2 * A1053 * B1053 * 'Monthly Returns'!$K$3 * 'Monthly Returns'!$K$4 * 'Monthly Returns'!$N$3) + (2 * A1053 * C1053 * 'Monthly Returns'!$K$3 * 'Monthly Returns'!$K$5 * 'Monthly Returns'!$N$4) + (2 * B1053 * C1053 * 'Monthly Returns'!$K$4 * 'Monthly Returns'!$K$5 * 'Monthly Returns'!$N$5))</f>
        <v>10.637726552569331</v>
      </c>
      <c r="F1053" s="8">
        <f t="shared" si="20"/>
        <v>9.4852890912700813E-2</v>
      </c>
    </row>
    <row r="1054" spans="1:6" x14ac:dyDescent="0.25">
      <c r="A1054">
        <v>0.11</v>
      </c>
      <c r="B1054">
        <v>7.0000000000000007E-2</v>
      </c>
      <c r="C1054">
        <v>0.82</v>
      </c>
      <c r="D1054">
        <f>A1054*'Monthly Returns'!$J$3 + B1054*'Monthly Returns'!$J$4 + C1054*'Monthly Returns'!$J$5</f>
        <v>1.0064847391666665</v>
      </c>
      <c r="E1054">
        <f>SQRT((A1054^2 * 'Monthly Returns'!$K$3^2) + (B1054^2 * 'Monthly Returns'!$K$4^2) + (C1054^2 * 'Monthly Returns'!$K$5^2) + (2 * A1054 * B1054 * 'Monthly Returns'!$K$3 * 'Monthly Returns'!$K$4 * 'Monthly Returns'!$N$3) + (2 * A1054 * C1054 * 'Monthly Returns'!$K$3 * 'Monthly Returns'!$K$5 * 'Monthly Returns'!$N$4) + (2 * B1054 * C1054 * 'Monthly Returns'!$K$4 * 'Monthly Returns'!$K$5 * 'Monthly Returns'!$N$5))</f>
        <v>10.536587040241539</v>
      </c>
      <c r="F1054" s="8">
        <f t="shared" si="20"/>
        <v>9.5522842009721012E-2</v>
      </c>
    </row>
    <row r="1055" spans="1:6" x14ac:dyDescent="0.25">
      <c r="A1055">
        <v>0.11</v>
      </c>
      <c r="B1055">
        <v>0.08</v>
      </c>
      <c r="C1055">
        <v>0.81</v>
      </c>
      <c r="D1055">
        <f>A1055*'Monthly Returns'!$J$3 + B1055*'Monthly Returns'!$J$4 + C1055*'Monthly Returns'!$J$5</f>
        <v>1.0039503620833332</v>
      </c>
      <c r="E1055">
        <f>SQRT((A1055^2 * 'Monthly Returns'!$K$3^2) + (B1055^2 * 'Monthly Returns'!$K$4^2) + (C1055^2 * 'Monthly Returns'!$K$5^2) + (2 * A1055 * B1055 * 'Monthly Returns'!$K$3 * 'Monthly Returns'!$K$4 * 'Monthly Returns'!$N$3) + (2 * A1055 * C1055 * 'Monthly Returns'!$K$3 * 'Monthly Returns'!$K$5 * 'Monthly Returns'!$N$4) + (2 * B1055 * C1055 * 'Monthly Returns'!$K$4 * 'Monthly Returns'!$K$5 * 'Monthly Returns'!$N$5))</f>
        <v>10.436177056807811</v>
      </c>
      <c r="F1055" s="8">
        <f t="shared" si="20"/>
        <v>9.619905417649352E-2</v>
      </c>
    </row>
    <row r="1056" spans="1:6" x14ac:dyDescent="0.25">
      <c r="A1056">
        <v>0.11</v>
      </c>
      <c r="B1056">
        <v>0.09</v>
      </c>
      <c r="C1056">
        <v>0.8</v>
      </c>
      <c r="D1056">
        <f>A1056*'Monthly Returns'!$J$3 + B1056*'Monthly Returns'!$J$4 + C1056*'Monthly Returns'!$J$5</f>
        <v>1.0014159849999997</v>
      </c>
      <c r="E1056">
        <f>SQRT((A1056^2 * 'Monthly Returns'!$K$3^2) + (B1056^2 * 'Monthly Returns'!$K$4^2) + (C1056^2 * 'Monthly Returns'!$K$5^2) + (2 * A1056 * B1056 * 'Monthly Returns'!$K$3 * 'Monthly Returns'!$K$4 * 'Monthly Returns'!$N$3) + (2 * A1056 * C1056 * 'Monthly Returns'!$K$3 * 'Monthly Returns'!$K$5 * 'Monthly Returns'!$N$4) + (2 * B1056 * C1056 * 'Monthly Returns'!$K$4 * 'Monthly Returns'!$K$5 * 'Monthly Returns'!$N$5))</f>
        <v>10.336517862443129</v>
      </c>
      <c r="F1056" s="8">
        <f t="shared" si="20"/>
        <v>9.6881367432117615E-2</v>
      </c>
    </row>
    <row r="1057" spans="1:6" x14ac:dyDescent="0.25">
      <c r="A1057">
        <v>0.11</v>
      </c>
      <c r="B1057">
        <v>0.1</v>
      </c>
      <c r="C1057">
        <v>0.79</v>
      </c>
      <c r="D1057">
        <f>A1057*'Monthly Returns'!$J$3 + B1057*'Monthly Returns'!$J$4 + C1057*'Monthly Returns'!$J$5</f>
        <v>0.99888160791666647</v>
      </c>
      <c r="E1057">
        <f>SQRT((A1057^2 * 'Monthly Returns'!$K$3^2) + (B1057^2 * 'Monthly Returns'!$K$4^2) + (C1057^2 * 'Monthly Returns'!$K$5^2) + (2 * A1057 * B1057 * 'Monthly Returns'!$K$3 * 'Monthly Returns'!$K$4 * 'Monthly Returns'!$N$3) + (2 * A1057 * C1057 * 'Monthly Returns'!$K$3 * 'Monthly Returns'!$K$5 * 'Monthly Returns'!$N$4) + (2 * B1057 * C1057 * 'Monthly Returns'!$K$4 * 'Monthly Returns'!$K$5 * 'Monthly Returns'!$N$5))</f>
        <v>10.237631383053328</v>
      </c>
      <c r="F1057" s="8">
        <f t="shared" si="20"/>
        <v>9.7569600871755008E-2</v>
      </c>
    </row>
    <row r="1058" spans="1:6" x14ac:dyDescent="0.25">
      <c r="A1058">
        <v>0.11</v>
      </c>
      <c r="B1058">
        <v>0.11</v>
      </c>
      <c r="C1058">
        <v>0.78</v>
      </c>
      <c r="D1058">
        <f>A1058*'Monthly Returns'!$J$3 + B1058*'Monthly Returns'!$J$4 + C1058*'Monthly Returns'!$J$5</f>
        <v>0.9963472308333331</v>
      </c>
      <c r="E1058">
        <f>SQRT((A1058^2 * 'Monthly Returns'!$K$3^2) + (B1058^2 * 'Monthly Returns'!$K$4^2) + (C1058^2 * 'Monthly Returns'!$K$5^2) + (2 * A1058 * B1058 * 'Monthly Returns'!$K$3 * 'Monthly Returns'!$K$4 * 'Monthly Returns'!$N$3) + (2 * A1058 * C1058 * 'Monthly Returns'!$K$3 * 'Monthly Returns'!$K$5 * 'Monthly Returns'!$N$4) + (2 * B1058 * C1058 * 'Monthly Returns'!$K$4 * 'Monthly Returns'!$K$5 * 'Monthly Returns'!$N$5))</f>
        <v>10.13954022651221</v>
      </c>
      <c r="F1058" s="8">
        <f t="shared" si="20"/>
        <v>9.8263551263216967E-2</v>
      </c>
    </row>
    <row r="1059" spans="1:6" x14ac:dyDescent="0.25">
      <c r="A1059">
        <v>0.11</v>
      </c>
      <c r="B1059">
        <v>0.12</v>
      </c>
      <c r="C1059">
        <v>0.77</v>
      </c>
      <c r="D1059">
        <f>A1059*'Monthly Returns'!$J$3 + B1059*'Monthly Returns'!$J$4 + C1059*'Monthly Returns'!$J$5</f>
        <v>0.99381285374999973</v>
      </c>
      <c r="E1059">
        <f>SQRT((A1059^2 * 'Monthly Returns'!$K$3^2) + (B1059^2 * 'Monthly Returns'!$K$4^2) + (C1059^2 * 'Monthly Returns'!$K$5^2) + (2 * A1059 * B1059 * 'Monthly Returns'!$K$3 * 'Monthly Returns'!$K$4 * 'Monthly Returns'!$N$3) + (2 * A1059 * C1059 * 'Monthly Returns'!$K$3 * 'Monthly Returns'!$K$5 * 'Monthly Returns'!$N$4) + (2 * B1059 * C1059 * 'Monthly Returns'!$K$4 * 'Monthly Returns'!$K$5 * 'Monthly Returns'!$N$5))</f>
        <v>10.042267698580265</v>
      </c>
      <c r="F1059" s="8">
        <f t="shared" si="20"/>
        <v>9.8962991585107907E-2</v>
      </c>
    </row>
    <row r="1060" spans="1:6" x14ac:dyDescent="0.25">
      <c r="A1060">
        <v>0.11</v>
      </c>
      <c r="B1060">
        <v>0.13</v>
      </c>
      <c r="C1060">
        <v>0.76</v>
      </c>
      <c r="D1060">
        <f>A1060*'Monthly Returns'!$J$3 + B1060*'Monthly Returns'!$J$4 + C1060*'Monthly Returns'!$J$5</f>
        <v>0.99127847666666646</v>
      </c>
      <c r="E1060">
        <f>SQRT((A1060^2 * 'Monthly Returns'!$K$3^2) + (B1060^2 * 'Monthly Returns'!$K$4^2) + (C1060^2 * 'Monthly Returns'!$K$5^2) + (2 * A1060 * B1060 * 'Monthly Returns'!$K$3 * 'Monthly Returns'!$K$4 * 'Monthly Returns'!$N$3) + (2 * A1060 * C1060 * 'Monthly Returns'!$K$3 * 'Monthly Returns'!$K$5 * 'Monthly Returns'!$N$4) + (2 * B1060 * C1060 * 'Monthly Returns'!$K$4 * 'Monthly Returns'!$K$5 * 'Monthly Returns'!$N$5))</f>
        <v>9.9458378184015377</v>
      </c>
      <c r="F1060" s="8">
        <f t="shared" si="20"/>
        <v>9.9667669508206547E-2</v>
      </c>
    </row>
    <row r="1061" spans="1:6" x14ac:dyDescent="0.25">
      <c r="A1061">
        <v>0.11</v>
      </c>
      <c r="B1061">
        <v>0.14000000000000001</v>
      </c>
      <c r="C1061">
        <v>0.75</v>
      </c>
      <c r="D1061">
        <f>A1061*'Monthly Returns'!$J$3 + B1061*'Monthly Returns'!$J$4 + C1061*'Monthly Returns'!$J$5</f>
        <v>0.9887440995833332</v>
      </c>
      <c r="E1061">
        <f>SQRT((A1061^2 * 'Monthly Returns'!$K$3^2) + (B1061^2 * 'Monthly Returns'!$K$4^2) + (C1061^2 * 'Monthly Returns'!$K$5^2) + (2 * A1061 * B1061 * 'Monthly Returns'!$K$3 * 'Monthly Returns'!$K$4 * 'Monthly Returns'!$N$3) + (2 * A1061 * C1061 * 'Monthly Returns'!$K$3 * 'Monthly Returns'!$K$5 * 'Monthly Returns'!$N$4) + (2 * B1061 * C1061 * 'Monthly Returns'!$K$4 * 'Monthly Returns'!$K$5 * 'Monthly Returns'!$N$5))</f>
        <v>9.8502753334641557</v>
      </c>
      <c r="F1061" s="8">
        <f t="shared" si="20"/>
        <v>0.10037730582253791</v>
      </c>
    </row>
    <row r="1062" spans="1:6" x14ac:dyDescent="0.25">
      <c r="A1062">
        <v>0.11</v>
      </c>
      <c r="B1062">
        <v>0.15</v>
      </c>
      <c r="C1062">
        <v>0.74</v>
      </c>
      <c r="D1062">
        <f>A1062*'Monthly Returns'!$J$3 + B1062*'Monthly Returns'!$J$4 + C1062*'Monthly Returns'!$J$5</f>
        <v>0.98620972249999983</v>
      </c>
      <c r="E1062">
        <f>SQRT((A1062^2 * 'Monthly Returns'!$K$3^2) + (B1062^2 * 'Monthly Returns'!$K$4^2) + (C1062^2 * 'Monthly Returns'!$K$5^2) + (2 * A1062 * B1062 * 'Monthly Returns'!$K$3 * 'Monthly Returns'!$K$4 * 'Monthly Returns'!$N$3) + (2 * A1062 * C1062 * 'Monthly Returns'!$K$3 * 'Monthly Returns'!$K$5 * 'Monthly Returns'!$N$4) + (2 * B1062 * C1062 * 'Monthly Returns'!$K$4 * 'Monthly Returns'!$K$5 * 'Monthly Returns'!$N$5))</f>
        <v>9.7556057338981681</v>
      </c>
      <c r="F1062" s="8">
        <f t="shared" si="20"/>
        <v>0.10109159281347134</v>
      </c>
    </row>
    <row r="1063" spans="1:6" x14ac:dyDescent="0.25">
      <c r="A1063">
        <v>0.11</v>
      </c>
      <c r="B1063">
        <v>0.16</v>
      </c>
      <c r="C1063">
        <v>0.73</v>
      </c>
      <c r="D1063">
        <f>A1063*'Monthly Returns'!$J$3 + B1063*'Monthly Returns'!$J$4 + C1063*'Monthly Returns'!$J$5</f>
        <v>0.98367534541666646</v>
      </c>
      <c r="E1063">
        <f>SQRT((A1063^2 * 'Monthly Returns'!$K$3^2) + (B1063^2 * 'Monthly Returns'!$K$4^2) + (C1063^2 * 'Monthly Returns'!$K$5^2) + (2 * A1063 * B1063 * 'Monthly Returns'!$K$3 * 'Monthly Returns'!$K$4 * 'Monthly Returns'!$N$3) + (2 * A1063 * C1063 * 'Monthly Returns'!$K$3 * 'Monthly Returns'!$K$5 * 'Monthly Returns'!$N$4) + (2 * B1063 * C1063 * 'Monthly Returns'!$K$4 * 'Monthly Returns'!$K$5 * 'Monthly Returns'!$N$5))</f>
        <v>9.661855265971937</v>
      </c>
      <c r="F1063" s="8">
        <f t="shared" si="20"/>
        <v>0.10181019259117553</v>
      </c>
    </row>
    <row r="1064" spans="1:6" x14ac:dyDescent="0.25">
      <c r="A1064">
        <v>0.11</v>
      </c>
      <c r="B1064">
        <v>0.17</v>
      </c>
      <c r="C1064">
        <v>0.72</v>
      </c>
      <c r="D1064">
        <f>A1064*'Monthly Returns'!$J$3 + B1064*'Monthly Returns'!$J$4 + C1064*'Monthly Returns'!$J$5</f>
        <v>0.9811409683333332</v>
      </c>
      <c r="E1064">
        <f>SQRT((A1064^2 * 'Monthly Returns'!$K$3^2) + (B1064^2 * 'Monthly Returns'!$K$4^2) + (C1064^2 * 'Monthly Returns'!$K$5^2) + (2 * A1064 * B1064 * 'Monthly Returns'!$K$3 * 'Monthly Returns'!$K$4 * 'Monthly Returns'!$N$3) + (2 * A1064 * C1064 * 'Monthly Returns'!$K$3 * 'Monthly Returns'!$K$5 * 'Monthly Returns'!$N$4) + (2 * B1064 * C1064 * 'Monthly Returns'!$K$4 * 'Monthly Returns'!$K$5 * 'Monthly Returns'!$N$5))</f>
        <v>9.56905094463505</v>
      </c>
      <c r="F1064" s="8">
        <f t="shared" si="20"/>
        <v>0.1025327353788848</v>
      </c>
    </row>
    <row r="1065" spans="1:6" x14ac:dyDescent="0.25">
      <c r="A1065">
        <v>0.11</v>
      </c>
      <c r="B1065">
        <v>0.18</v>
      </c>
      <c r="C1065">
        <v>0.71</v>
      </c>
      <c r="D1065">
        <f>A1065*'Monthly Returns'!$J$3 + B1065*'Monthly Returns'!$J$4 + C1065*'Monthly Returns'!$J$5</f>
        <v>0.97860659124999971</v>
      </c>
      <c r="E1065">
        <f>SQRT((A1065^2 * 'Monthly Returns'!$K$3^2) + (B1065^2 * 'Monthly Returns'!$K$4^2) + (C1065^2 * 'Monthly Returns'!$K$5^2) + (2 * A1065 * B1065 * 'Monthly Returns'!$K$3 * 'Monthly Returns'!$K$4 * 'Monthly Returns'!$N$3) + (2 * A1065 * C1065 * 'Monthly Returns'!$K$3 * 'Monthly Returns'!$K$5 * 'Monthly Returns'!$N$4) + (2 * B1065 * C1065 * 'Monthly Returns'!$K$4 * 'Monthly Returns'!$K$5 * 'Monthly Returns'!$N$5))</f>
        <v>9.4772205649420531</v>
      </c>
      <c r="F1065" s="8">
        <f t="shared" si="20"/>
        <v>0.10325881776668171</v>
      </c>
    </row>
    <row r="1066" spans="1:6" x14ac:dyDescent="0.25">
      <c r="A1066">
        <v>0.11</v>
      </c>
      <c r="B1066">
        <v>0.19</v>
      </c>
      <c r="C1066">
        <v>0.7</v>
      </c>
      <c r="D1066">
        <f>A1066*'Monthly Returns'!$J$3 + B1066*'Monthly Returns'!$J$4 + C1066*'Monthly Returns'!$J$5</f>
        <v>0.97607221416666645</v>
      </c>
      <c r="E1066">
        <f>SQRT((A1066^2 * 'Monthly Returns'!$K$3^2) + (B1066^2 * 'Monthly Returns'!$K$4^2) + (C1066^2 * 'Monthly Returns'!$K$5^2) + (2 * A1066 * B1066 * 'Monthly Returns'!$K$3 * 'Monthly Returns'!$K$4 * 'Monthly Returns'!$N$3) + (2 * A1066 * C1066 * 'Monthly Returns'!$K$3 * 'Monthly Returns'!$K$5 * 'Monthly Returns'!$N$4) + (2 * B1066 * C1066 * 'Monthly Returns'!$K$4 * 'Monthly Returns'!$K$5 * 'Monthly Returns'!$N$5))</f>
        <v>9.3863927121769528</v>
      </c>
      <c r="F1066" s="8">
        <f t="shared" si="20"/>
        <v>0.10398800093889204</v>
      </c>
    </row>
    <row r="1067" spans="1:6" x14ac:dyDescent="0.25">
      <c r="A1067">
        <v>0.11</v>
      </c>
      <c r="B1067">
        <v>0.2</v>
      </c>
      <c r="C1067">
        <v>0.69</v>
      </c>
      <c r="D1067">
        <f>A1067*'Monthly Returns'!$J$3 + B1067*'Monthly Returns'!$J$4 + C1067*'Monthly Returns'!$J$5</f>
        <v>0.97353783708333308</v>
      </c>
      <c r="E1067">
        <f>SQRT((A1067^2 * 'Monthly Returns'!$K$3^2) + (B1067^2 * 'Monthly Returns'!$K$4^2) + (C1067^2 * 'Monthly Returns'!$K$5^2) + (2 * A1067 * B1067 * 'Monthly Returns'!$K$3 * 'Monthly Returns'!$K$4 * 'Monthly Returns'!$N$3) + (2 * A1067 * C1067 * 'Monthly Returns'!$K$3 * 'Monthly Returns'!$K$5 * 'Monthly Returns'!$N$4) + (2 * B1067 * C1067 * 'Monthly Returns'!$K$4 * 'Monthly Returns'!$K$5 * 'Monthly Returns'!$N$5))</f>
        <v>9.2965967704835411</v>
      </c>
      <c r="F1067" s="8">
        <f t="shared" si="20"/>
        <v>0.10471980888471909</v>
      </c>
    </row>
    <row r="1068" spans="1:6" x14ac:dyDescent="0.25">
      <c r="A1068">
        <v>0.11</v>
      </c>
      <c r="B1068">
        <v>0.21</v>
      </c>
      <c r="C1068">
        <v>0.68</v>
      </c>
      <c r="D1068">
        <f>A1068*'Monthly Returns'!$J$3 + B1068*'Monthly Returns'!$J$4 + C1068*'Monthly Returns'!$J$5</f>
        <v>0.97100345999999982</v>
      </c>
      <c r="E1068">
        <f>SQRT((A1068^2 * 'Monthly Returns'!$K$3^2) + (B1068^2 * 'Monthly Returns'!$K$4^2) + (C1068^2 * 'Monthly Returns'!$K$5^2) + (2 * A1068 * B1068 * 'Monthly Returns'!$K$3 * 'Monthly Returns'!$K$4 * 'Monthly Returns'!$N$3) + (2 * A1068 * C1068 * 'Monthly Returns'!$K$3 * 'Monthly Returns'!$K$5 * 'Monthly Returns'!$N$4) + (2 * B1068 * C1068 * 'Monthly Returns'!$K$4 * 'Monthly Returns'!$K$5 * 'Monthly Returns'!$N$5))</f>
        <v>9.2078629297915722</v>
      </c>
      <c r="F1068" s="8">
        <f t="shared" si="20"/>
        <v>0.1054537266034193</v>
      </c>
    </row>
    <row r="1069" spans="1:6" x14ac:dyDescent="0.25">
      <c r="A1069">
        <v>0.11</v>
      </c>
      <c r="B1069">
        <v>0.22</v>
      </c>
      <c r="C1069">
        <v>0.67</v>
      </c>
      <c r="D1069">
        <f>A1069*'Monthly Returns'!$J$3 + B1069*'Monthly Returns'!$J$4 + C1069*'Monthly Returns'!$J$5</f>
        <v>0.96846908291666645</v>
      </c>
      <c r="E1069">
        <f>SQRT((A1069^2 * 'Monthly Returns'!$K$3^2) + (B1069^2 * 'Monthly Returns'!$K$4^2) + (C1069^2 * 'Monthly Returns'!$K$5^2) + (2 * A1069 * B1069 * 'Monthly Returns'!$K$3 * 'Monthly Returns'!$K$4 * 'Monthly Returns'!$N$3) + (2 * A1069 * C1069 * 'Monthly Returns'!$K$3 * 'Monthly Returns'!$K$5 * 'Monthly Returns'!$N$4) + (2 * B1069 * C1069 * 'Monthly Returns'!$K$4 * 'Monthly Returns'!$K$5 * 'Monthly Returns'!$N$5))</f>
        <v>9.1202221908132834</v>
      </c>
      <c r="F1069" s="8">
        <f t="shared" si="20"/>
        <v>0.10618919831714149</v>
      </c>
    </row>
    <row r="1070" spans="1:6" x14ac:dyDescent="0.25">
      <c r="A1070">
        <v>0.11</v>
      </c>
      <c r="B1070">
        <v>0.23</v>
      </c>
      <c r="C1070">
        <v>0.66</v>
      </c>
      <c r="D1070">
        <f>A1070*'Monthly Returns'!$J$3 + B1070*'Monthly Returns'!$J$4 + C1070*'Monthly Returns'!$J$5</f>
        <v>0.96593470583333318</v>
      </c>
      <c r="E1070">
        <f>SQRT((A1070^2 * 'Monthly Returns'!$K$3^2) + (B1070^2 * 'Monthly Returns'!$K$4^2) + (C1070^2 * 'Monthly Returns'!$K$5^2) + (2 * A1070 * B1070 * 'Monthly Returns'!$K$3 * 'Monthly Returns'!$K$4 * 'Monthly Returns'!$N$3) + (2 * A1070 * C1070 * 'Monthly Returns'!$K$3 * 'Monthly Returns'!$K$5 * 'Monthly Returns'!$N$4) + (2 * B1070 * C1070 * 'Monthly Returns'!$K$4 * 'Monthly Returns'!$K$5 * 'Monthly Returns'!$N$5))</f>
        <v>9.033706367869426</v>
      </c>
      <c r="F1070" s="8">
        <f t="shared" si="20"/>
        <v>0.10692562570651122</v>
      </c>
    </row>
    <row r="1071" spans="1:6" x14ac:dyDescent="0.25">
      <c r="A1071">
        <v>0.11</v>
      </c>
      <c r="B1071">
        <v>0.24</v>
      </c>
      <c r="C1071">
        <v>0.65</v>
      </c>
      <c r="D1071">
        <f>A1071*'Monthly Returns'!$J$3 + B1071*'Monthly Returns'!$J$4 + C1071*'Monthly Returns'!$J$5</f>
        <v>0.96340032874999981</v>
      </c>
      <c r="E1071">
        <f>SQRT((A1071^2 * 'Monthly Returns'!$K$3^2) + (B1071^2 * 'Monthly Returns'!$K$4^2) + (C1071^2 * 'Monthly Returns'!$K$5^2) + (2 * A1071 * B1071 * 'Monthly Returns'!$K$3 * 'Monthly Returns'!$K$4 * 'Monthly Returns'!$N$3) + (2 * A1071 * C1071 * 'Monthly Returns'!$K$3 * 'Monthly Returns'!$K$5 * 'Monthly Returns'!$N$4) + (2 * B1071 * C1071 * 'Monthly Returns'!$K$4 * 'Monthly Returns'!$K$5 * 'Monthly Returns'!$N$5))</f>
        <v>8.9483480892885794</v>
      </c>
      <c r="F1071" s="8">
        <f t="shared" si="20"/>
        <v>0.10766236618613627</v>
      </c>
    </row>
    <row r="1072" spans="1:6" x14ac:dyDescent="0.25">
      <c r="A1072">
        <v>0.11</v>
      </c>
      <c r="B1072">
        <v>0.25</v>
      </c>
      <c r="C1072">
        <v>0.64</v>
      </c>
      <c r="D1072">
        <f>A1072*'Monthly Returns'!$J$3 + B1072*'Monthly Returns'!$J$4 + C1072*'Monthly Returns'!$J$5</f>
        <v>0.96086595166666644</v>
      </c>
      <c r="E1072">
        <f>SQRT((A1072^2 * 'Monthly Returns'!$K$3^2) + (B1072^2 * 'Monthly Returns'!$K$4^2) + (C1072^2 * 'Monthly Returns'!$K$5^2) + (2 * A1072 * B1072 * 'Monthly Returns'!$K$3 * 'Monthly Returns'!$K$4 * 'Monthly Returns'!$N$3) + (2 * A1072 * C1072 * 'Monthly Returns'!$K$3 * 'Monthly Returns'!$K$5 * 'Monthly Returns'!$N$4) + (2 * B1072 * C1072 * 'Monthly Returns'!$K$4 * 'Monthly Returns'!$K$5 * 'Monthly Returns'!$N$5))</f>
        <v>8.8641807951086466</v>
      </c>
      <c r="F1072" s="8">
        <f t="shared" si="20"/>
        <v>0.10839873123942631</v>
      </c>
    </row>
    <row r="1073" spans="1:6" x14ac:dyDescent="0.25">
      <c r="A1073">
        <v>0.11</v>
      </c>
      <c r="B1073">
        <v>0.26</v>
      </c>
      <c r="C1073">
        <v>0.63</v>
      </c>
      <c r="D1073">
        <f>A1073*'Monthly Returns'!$J$3 + B1073*'Monthly Returns'!$J$4 + C1073*'Monthly Returns'!$J$5</f>
        <v>0.95833157458333318</v>
      </c>
      <c r="E1073">
        <f>SQRT((A1073^2 * 'Monthly Returns'!$K$3^2) + (B1073^2 * 'Monthly Returns'!$K$4^2) + (C1073^2 * 'Monthly Returns'!$K$5^2) + (2 * A1073 * B1073 * 'Monthly Returns'!$K$3 * 'Monthly Returns'!$K$4 * 'Monthly Returns'!$N$3) + (2 * A1073 * C1073 * 'Monthly Returns'!$K$3 * 'Monthly Returns'!$K$5 * 'Monthly Returns'!$N$4) + (2 * B1073 * C1073 * 'Monthly Returns'!$K$4 * 'Monthly Returns'!$K$5 * 'Monthly Returns'!$N$5))</f>
        <v>8.7812387317951739</v>
      </c>
      <c r="F1073" s="8">
        <f t="shared" si="20"/>
        <v>0.10913398483444017</v>
      </c>
    </row>
    <row r="1074" spans="1:6" x14ac:dyDescent="0.25">
      <c r="A1074">
        <v>0.11</v>
      </c>
      <c r="B1074">
        <v>0.27</v>
      </c>
      <c r="C1074">
        <v>0.62</v>
      </c>
      <c r="D1074">
        <f>A1074*'Monthly Returns'!$J$3 + B1074*'Monthly Returns'!$J$4 + C1074*'Monthly Returns'!$J$5</f>
        <v>0.95579719749999981</v>
      </c>
      <c r="E1074">
        <f>SQRT((A1074^2 * 'Monthly Returns'!$K$3^2) + (B1074^2 * 'Monthly Returns'!$K$4^2) + (C1074^2 * 'Monthly Returns'!$K$5^2) + (2 * A1074 * B1074 * 'Monthly Returns'!$K$3 * 'Monthly Returns'!$K$4 * 'Monthly Returns'!$N$3) + (2 * A1074 * C1074 * 'Monthly Returns'!$K$3 * 'Monthly Returns'!$K$5 * 'Monthly Returns'!$N$4) + (2 * B1074 * C1074 * 'Monthly Returns'!$K$4 * 'Monthly Returns'!$K$5 * 'Monthly Returns'!$N$5))</f>
        <v>8.6995569436779281</v>
      </c>
      <c r="F1074" s="8">
        <f t="shared" si="20"/>
        <v>0.10986734194487791</v>
      </c>
    </row>
    <row r="1075" spans="1:6" x14ac:dyDescent="0.25">
      <c r="A1075">
        <v>0.11</v>
      </c>
      <c r="B1075">
        <v>0.28000000000000003</v>
      </c>
      <c r="C1075">
        <v>0.61</v>
      </c>
      <c r="D1075">
        <f>A1075*'Monthly Returns'!$J$3 + B1075*'Monthly Returns'!$J$4 + C1075*'Monthly Returns'!$J$5</f>
        <v>0.95326282041666643</v>
      </c>
      <c r="E1075">
        <f>SQRT((A1075^2 * 'Monthly Returns'!$K$3^2) + (B1075^2 * 'Monthly Returns'!$K$4^2) + (C1075^2 * 'Monthly Returns'!$K$5^2) + (2 * A1075 * B1075 * 'Monthly Returns'!$K$3 * 'Monthly Returns'!$K$4 * 'Monthly Returns'!$N$3) + (2 * A1075 * C1075 * 'Monthly Returns'!$K$3 * 'Monthly Returns'!$K$5 * 'Monthly Returns'!$N$4) + (2 * B1075 * C1075 * 'Monthly Returns'!$K$4 * 'Monthly Returns'!$K$5 * 'Monthly Returns'!$N$5))</f>
        <v>8.6191712607952269</v>
      </c>
      <c r="F1075" s="8">
        <f t="shared" si="20"/>
        <v>0.11059796720279068</v>
      </c>
    </row>
    <row r="1076" spans="1:6" x14ac:dyDescent="0.25">
      <c r="A1076">
        <v>0.11</v>
      </c>
      <c r="B1076">
        <v>0.28999999999999998</v>
      </c>
      <c r="C1076">
        <v>0.6</v>
      </c>
      <c r="D1076">
        <f>A1076*'Monthly Returns'!$J$3 + B1076*'Monthly Returns'!$J$4 + C1076*'Monthly Returns'!$J$5</f>
        <v>0.95072844333333306</v>
      </c>
      <c r="E1076">
        <f>SQRT((A1076^2 * 'Monthly Returns'!$K$3^2) + (B1076^2 * 'Monthly Returns'!$K$4^2) + (C1076^2 * 'Monthly Returns'!$K$5^2) + (2 * A1076 * B1076 * 'Monthly Returns'!$K$3 * 'Monthly Returns'!$K$4 * 'Monthly Returns'!$N$3) + (2 * A1076 * C1076 * 'Monthly Returns'!$K$3 * 'Monthly Returns'!$K$5 * 'Monthly Returns'!$N$4) + (2 * B1076 * C1076 * 'Monthly Returns'!$K$4 * 'Monthly Returns'!$K$5 * 'Monthly Returns'!$N$5))</f>
        <v>8.540118282825496</v>
      </c>
      <c r="F1076" s="8">
        <f t="shared" si="20"/>
        <v>0.1113249737120485</v>
      </c>
    </row>
    <row r="1077" spans="1:6" x14ac:dyDescent="0.25">
      <c r="A1077">
        <v>0.11</v>
      </c>
      <c r="B1077">
        <v>0.3</v>
      </c>
      <c r="C1077">
        <v>0.59</v>
      </c>
      <c r="D1077">
        <f>A1077*'Monthly Returns'!$J$3 + B1077*'Monthly Returns'!$J$4 + C1077*'Monthly Returns'!$J$5</f>
        <v>0.94819406624999969</v>
      </c>
      <c r="E1077">
        <f>SQRT((A1077^2 * 'Monthly Returns'!$K$3^2) + (B1077^2 * 'Monthly Returns'!$K$4^2) + (C1077^2 * 'Monthly Returns'!$K$5^2) + (2 * A1077 * B1077 * 'Monthly Returns'!$K$3 * 'Monthly Returns'!$K$4 * 'Monthly Returns'!$N$3) + (2 * A1077 * C1077 * 'Monthly Returns'!$K$3 * 'Monthly Returns'!$K$5 * 'Monthly Returns'!$N$4) + (2 * B1077 * C1077 * 'Monthly Returns'!$K$4 * 'Monthly Returns'!$K$5 * 'Monthly Returns'!$N$5))</f>
        <v>8.4624353587776735</v>
      </c>
      <c r="F1077" s="8">
        <f t="shared" si="20"/>
        <v>0.11204742205404074</v>
      </c>
    </row>
    <row r="1078" spans="1:6" x14ac:dyDescent="0.25">
      <c r="A1078">
        <v>0.11</v>
      </c>
      <c r="B1078">
        <v>0.31</v>
      </c>
      <c r="C1078">
        <v>0.57999999999999996</v>
      </c>
      <c r="D1078">
        <f>A1078*'Monthly Returns'!$J$3 + B1078*'Monthly Returns'!$J$4 + C1078*'Monthly Returns'!$J$5</f>
        <v>0.94565968916666643</v>
      </c>
      <c r="E1078">
        <f>SQRT((A1078^2 * 'Monthly Returns'!$K$3^2) + (B1078^2 * 'Monthly Returns'!$K$4^2) + (C1078^2 * 'Monthly Returns'!$K$5^2) + (2 * A1078 * B1078 * 'Monthly Returns'!$K$3 * 'Monthly Returns'!$K$4 * 'Monthly Returns'!$N$3) + (2 * A1078 * C1078 * 'Monthly Returns'!$K$3 * 'Monthly Returns'!$K$5 * 'Monthly Returns'!$N$4) + (2 * B1078 * C1078 * 'Monthly Returns'!$K$4 * 'Monthly Returns'!$K$5 * 'Monthly Returns'!$N$5))</f>
        <v>8.3861605621070296</v>
      </c>
      <c r="F1078" s="8">
        <f t="shared" si="20"/>
        <v>0.1127643195194284</v>
      </c>
    </row>
    <row r="1079" spans="1:6" x14ac:dyDescent="0.25">
      <c r="A1079">
        <v>0.11</v>
      </c>
      <c r="B1079">
        <v>0.32</v>
      </c>
      <c r="C1079">
        <v>0.56999999999999995</v>
      </c>
      <c r="D1079">
        <f>A1079*'Monthly Returns'!$J$3 + B1079*'Monthly Returns'!$J$4 + C1079*'Monthly Returns'!$J$5</f>
        <v>0.94312531208333306</v>
      </c>
      <c r="E1079">
        <f>SQRT((A1079^2 * 'Monthly Returns'!$K$3^2) + (B1079^2 * 'Monthly Returns'!$K$4^2) + (C1079^2 * 'Monthly Returns'!$K$5^2) + (2 * A1079 * B1079 * 'Monthly Returns'!$K$3 * 'Monthly Returns'!$K$4 * 'Monthly Returns'!$N$3) + (2 * A1079 * C1079 * 'Monthly Returns'!$K$3 * 'Monthly Returns'!$K$5 * 'Monthly Returns'!$N$4) + (2 * B1079 * C1079 * 'Monthly Returns'!$K$4 * 'Monthly Returns'!$K$5 * 'Monthly Returns'!$N$5))</f>
        <v>8.3113326609212557</v>
      </c>
      <c r="F1079" s="8">
        <f t="shared" si="20"/>
        <v>0.11347461960195369</v>
      </c>
    </row>
    <row r="1080" spans="1:6" x14ac:dyDescent="0.25">
      <c r="A1080">
        <v>0.11</v>
      </c>
      <c r="B1080">
        <v>0.33</v>
      </c>
      <c r="C1080">
        <v>0.56000000000000005</v>
      </c>
      <c r="D1080">
        <f>A1080*'Monthly Returns'!$J$3 + B1080*'Monthly Returns'!$J$4 + C1080*'Monthly Returns'!$J$5</f>
        <v>0.94059093499999979</v>
      </c>
      <c r="E1080">
        <f>SQRT((A1080^2 * 'Monthly Returns'!$K$3^2) + (B1080^2 * 'Monthly Returns'!$K$4^2) + (C1080^2 * 'Monthly Returns'!$K$5^2) + (2 * A1080 * B1080 * 'Monthly Returns'!$K$3 * 'Monthly Returns'!$K$4 * 'Monthly Returns'!$N$3) + (2 * A1080 * C1080 * 'Monthly Returns'!$K$3 * 'Monthly Returns'!$K$5 * 'Monthly Returns'!$N$4) + (2 * B1080 * C1080 * 'Monthly Returns'!$K$4 * 'Monthly Returns'!$K$5 * 'Monthly Returns'!$N$5))</f>
        <v>8.2379910829438199</v>
      </c>
      <c r="F1080" s="8">
        <f t="shared" si="20"/>
        <v>0.11417722179226766</v>
      </c>
    </row>
    <row r="1081" spans="1:6" x14ac:dyDescent="0.25">
      <c r="A1081">
        <v>0.11</v>
      </c>
      <c r="B1081">
        <v>0.34</v>
      </c>
      <c r="C1081">
        <v>0.55000000000000004</v>
      </c>
      <c r="D1081">
        <f>A1081*'Monthly Returns'!$J$3 + B1081*'Monthly Returns'!$J$4 + C1081*'Monthly Returns'!$J$5</f>
        <v>0.93805655791666642</v>
      </c>
      <c r="E1081">
        <f>SQRT((A1081^2 * 'Monthly Returns'!$K$3^2) + (B1081^2 * 'Monthly Returns'!$K$4^2) + (C1081^2 * 'Monthly Returns'!$K$5^2) + (2 * A1081 * B1081 * 'Monthly Returns'!$K$3 * 'Monthly Returns'!$K$4 * 'Monthly Returns'!$N$3) + (2 * A1081 * C1081 * 'Monthly Returns'!$K$3 * 'Monthly Returns'!$K$5 * 'Monthly Returns'!$N$4) + (2 * B1081 * C1081 * 'Monthly Returns'!$K$4 * 'Monthly Returns'!$K$5 * 'Monthly Returns'!$N$5))</f>
        <v>8.1661758749083866</v>
      </c>
      <c r="F1081" s="8">
        <f t="shared" si="20"/>
        <v>0.11487097171136915</v>
      </c>
    </row>
    <row r="1082" spans="1:6" x14ac:dyDescent="0.25">
      <c r="A1082">
        <v>0.11</v>
      </c>
      <c r="B1082">
        <v>0.35</v>
      </c>
      <c r="C1082">
        <v>0.54</v>
      </c>
      <c r="D1082">
        <f>A1082*'Monthly Returns'!$J$3 + B1082*'Monthly Returns'!$J$4 + C1082*'Monthly Returns'!$J$5</f>
        <v>0.93552218083333316</v>
      </c>
      <c r="E1082">
        <f>SQRT((A1082^2 * 'Monthly Returns'!$K$3^2) + (B1082^2 * 'Monthly Returns'!$K$4^2) + (C1082^2 * 'Monthly Returns'!$K$5^2) + (2 * A1082 * B1082 * 'Monthly Returns'!$K$3 * 'Monthly Returns'!$K$4 * 'Monthly Returns'!$N$3) + (2 * A1082 * C1082 * 'Monthly Returns'!$K$3 * 'Monthly Returns'!$K$5 * 'Monthly Returns'!$N$4) + (2 * B1082 * C1082 * 'Monthly Returns'!$K$4 * 'Monthly Returns'!$K$5 * 'Monthly Returns'!$N$5))</f>
        <v>8.095927656069934</v>
      </c>
      <c r="F1082" s="8">
        <f t="shared" si="20"/>
        <v>0.11555466162446795</v>
      </c>
    </row>
    <row r="1083" spans="1:6" x14ac:dyDescent="0.25">
      <c r="A1083">
        <v>0.11</v>
      </c>
      <c r="B1083">
        <v>0.36</v>
      </c>
      <c r="C1083">
        <v>0.53</v>
      </c>
      <c r="D1083">
        <f>A1083*'Monthly Returns'!$J$3 + B1083*'Monthly Returns'!$J$4 + C1083*'Monthly Returns'!$J$5</f>
        <v>0.93298780374999968</v>
      </c>
      <c r="E1083">
        <f>SQRT((A1083^2 * 'Monthly Returns'!$K$3^2) + (B1083^2 * 'Monthly Returns'!$K$4^2) + (C1083^2 * 'Monthly Returns'!$K$5^2) + (2 * A1083 * B1083 * 'Monthly Returns'!$K$3 * 'Monthly Returns'!$K$4 * 'Monthly Returns'!$N$3) + (2 * A1083 * C1083 * 'Monthly Returns'!$K$3 * 'Monthly Returns'!$K$5 * 'Monthly Returns'!$N$4) + (2 * B1083 * C1083 * 'Monthly Returns'!$K$4 * 'Monthly Returns'!$K$5 * 'Monthly Returns'!$N$5))</f>
        <v>8.0272875655359854</v>
      </c>
      <c r="F1083" s="8">
        <f t="shared" si="20"/>
        <v>0.11622703137678159</v>
      </c>
    </row>
    <row r="1084" spans="1:6" x14ac:dyDescent="0.25">
      <c r="A1084">
        <v>0.11</v>
      </c>
      <c r="B1084">
        <v>0.37</v>
      </c>
      <c r="C1084">
        <v>0.52</v>
      </c>
      <c r="D1084">
        <f>A1084*'Monthly Returns'!$J$3 + B1084*'Monthly Returns'!$J$4 + C1084*'Monthly Returns'!$J$5</f>
        <v>0.93045342666666642</v>
      </c>
      <c r="E1084">
        <f>SQRT((A1084^2 * 'Monthly Returns'!$K$3^2) + (B1084^2 * 'Monthly Returns'!$K$4^2) + (C1084^2 * 'Monthly Returns'!$K$5^2) + (2 * A1084 * B1084 * 'Monthly Returns'!$K$3 * 'Monthly Returns'!$K$4 * 'Monthly Returns'!$N$3) + (2 * A1084 * C1084 * 'Monthly Returns'!$K$3 * 'Monthly Returns'!$K$5 * 'Monthly Returns'!$N$4) + (2 * B1084 * C1084 * 'Monthly Returns'!$K$4 * 'Monthly Returns'!$K$5 * 'Monthly Returns'!$N$5))</f>
        <v>7.9602972031456014</v>
      </c>
      <c r="F1084" s="8">
        <f t="shared" si="20"/>
        <v>0.1168867697928398</v>
      </c>
    </row>
    <row r="1085" spans="1:6" x14ac:dyDescent="0.25">
      <c r="A1085">
        <v>0.11</v>
      </c>
      <c r="B1085">
        <v>0.38</v>
      </c>
      <c r="C1085">
        <v>0.51</v>
      </c>
      <c r="D1085">
        <f>A1085*'Monthly Returns'!$J$3 + B1085*'Monthly Returns'!$J$4 + C1085*'Monthly Returns'!$J$5</f>
        <v>0.92791904958333316</v>
      </c>
      <c r="E1085">
        <f>SQRT((A1085^2 * 'Monthly Returns'!$K$3^2) + (B1085^2 * 'Monthly Returns'!$K$4^2) + (C1085^2 * 'Monthly Returns'!$K$5^2) + (2 * A1085 * B1085 * 'Monthly Returns'!$K$3 * 'Monthly Returns'!$K$4 * 'Monthly Returns'!$N$3) + (2 * A1085 * C1085 * 'Monthly Returns'!$K$3 * 'Monthly Returns'!$K$5 * 'Monthly Returns'!$N$4) + (2 * B1085 * C1085 * 'Monthly Returns'!$K$4 * 'Monthly Returns'!$K$5 * 'Monthly Returns'!$N$5))</f>
        <v>7.8949985636550375</v>
      </c>
      <c r="F1085" s="8">
        <f t="shared" si="20"/>
        <v>0.11753251658018636</v>
      </c>
    </row>
    <row r="1086" spans="1:6" x14ac:dyDescent="0.25">
      <c r="A1086">
        <v>0.11</v>
      </c>
      <c r="B1086">
        <v>0.39</v>
      </c>
      <c r="C1086">
        <v>0.5</v>
      </c>
      <c r="D1086">
        <f>A1086*'Monthly Returns'!$J$3 + B1086*'Monthly Returns'!$J$4 + C1086*'Monthly Returns'!$J$5</f>
        <v>0.92538467249999967</v>
      </c>
      <c r="E1086">
        <f>SQRT((A1086^2 * 'Monthly Returns'!$K$3^2) + (B1086^2 * 'Monthly Returns'!$K$4^2) + (C1086^2 * 'Monthly Returns'!$K$5^2) + (2 * A1086 * B1086 * 'Monthly Returns'!$K$3 * 'Monthly Returns'!$K$4 * 'Monthly Returns'!$N$3) + (2 * A1086 * C1086 * 'Monthly Returns'!$K$3 * 'Monthly Returns'!$K$5 * 'Monthly Returns'!$N$4) + (2 * B1086 * C1086 * 'Monthly Returns'!$K$4 * 'Monthly Returns'!$K$5 * 'Monthly Returns'!$N$5))</f>
        <v>7.8314339640279753</v>
      </c>
      <c r="F1086" s="8">
        <f t="shared" si="20"/>
        <v>0.11816286477681573</v>
      </c>
    </row>
    <row r="1087" spans="1:6" x14ac:dyDescent="0.25">
      <c r="A1087">
        <v>0.11</v>
      </c>
      <c r="B1087">
        <v>0.4</v>
      </c>
      <c r="C1087">
        <v>0.49</v>
      </c>
      <c r="D1087">
        <f>A1087*'Monthly Returns'!$J$3 + B1087*'Monthly Returns'!$J$4 + C1087*'Monthly Returns'!$J$5</f>
        <v>0.92285029541666641</v>
      </c>
      <c r="E1087">
        <f>SQRT((A1087^2 * 'Monthly Returns'!$K$3^2) + (B1087^2 * 'Monthly Returns'!$K$4^2) + (C1087^2 * 'Monthly Returns'!$K$5^2) + (2 * A1087 * B1087 * 'Monthly Returns'!$K$3 * 'Monthly Returns'!$K$4 * 'Monthly Returns'!$N$3) + (2 * A1087 * C1087 * 'Monthly Returns'!$K$3 * 'Monthly Returns'!$K$5 * 'Monthly Returns'!$N$4) + (2 * B1087 * C1087 * 'Monthly Returns'!$K$4 * 'Monthly Returns'!$K$5 * 'Monthly Returns'!$N$5))</f>
        <v>7.7696459636752513</v>
      </c>
      <c r="F1087" s="8">
        <f t="shared" si="20"/>
        <v>0.11877636377914617</v>
      </c>
    </row>
    <row r="1088" spans="1:6" x14ac:dyDescent="0.25">
      <c r="A1088">
        <v>0.11</v>
      </c>
      <c r="B1088">
        <v>0.41</v>
      </c>
      <c r="C1088">
        <v>0.48</v>
      </c>
      <c r="D1088">
        <f>A1088*'Monthly Returns'!$J$3 + B1088*'Monthly Returns'!$J$4 + C1088*'Monthly Returns'!$J$5</f>
        <v>0.92031591833333293</v>
      </c>
      <c r="E1088">
        <f>SQRT((A1088^2 * 'Monthly Returns'!$K$3^2) + (B1088^2 * 'Monthly Returns'!$K$4^2) + (C1088^2 * 'Monthly Returns'!$K$5^2) + (2 * A1088 * B1088 * 'Monthly Returns'!$K$3 * 'Monthly Returns'!$K$4 * 'Monthly Returns'!$N$3) + (2 * A1088 * C1088 * 'Monthly Returns'!$K$3 * 'Monthly Returns'!$K$5 * 'Monthly Returns'!$N$4) + (2 * B1088 * C1088 * 'Monthly Returns'!$K$4 * 'Monthly Returns'!$K$5 * 'Monthly Returns'!$N$5))</f>
        <v>7.7096772775446132</v>
      </c>
      <c r="F1088" s="8">
        <f t="shared" si="20"/>
        <v>0.11937152298370084</v>
      </c>
    </row>
    <row r="1089" spans="1:6" x14ac:dyDescent="0.25">
      <c r="A1089">
        <v>0.11</v>
      </c>
      <c r="B1089">
        <v>0.42</v>
      </c>
      <c r="C1089">
        <v>0.47</v>
      </c>
      <c r="D1089">
        <f>A1089*'Monthly Returns'!$J$3 + B1089*'Monthly Returns'!$J$4 + C1089*'Monthly Returns'!$J$5</f>
        <v>0.91778154124999967</v>
      </c>
      <c r="E1089">
        <f>SQRT((A1089^2 * 'Monthly Returns'!$K$3^2) + (B1089^2 * 'Monthly Returns'!$K$4^2) + (C1089^2 * 'Monthly Returns'!$K$5^2) + (2 * A1089 * B1089 * 'Monthly Returns'!$K$3 * 'Monthly Returns'!$K$4 * 'Monthly Returns'!$N$3) + (2 * A1089 * C1089 * 'Monthly Returns'!$K$3 * 'Monthly Returns'!$K$5 * 'Monthly Returns'!$N$4) + (2 * B1089 * C1089 * 'Monthly Returns'!$K$4 * 'Monthly Returns'!$K$5 * 'Monthly Returns'!$N$5))</f>
        <v>7.651570682025274</v>
      </c>
      <c r="F1089" s="8">
        <f t="shared" si="20"/>
        <v>0.11994681607085077</v>
      </c>
    </row>
    <row r="1090" spans="1:6" x14ac:dyDescent="0.25">
      <c r="A1090">
        <v>0.11</v>
      </c>
      <c r="B1090">
        <v>0.43</v>
      </c>
      <c r="C1090">
        <v>0.46</v>
      </c>
      <c r="D1090">
        <f>A1090*'Monthly Returns'!$J$3 + B1090*'Monthly Returns'!$J$4 + C1090*'Monthly Returns'!$J$5</f>
        <v>0.9152471641666664</v>
      </c>
      <c r="E1090">
        <f>SQRT((A1090^2 * 'Monthly Returns'!$K$3^2) + (B1090^2 * 'Monthly Returns'!$K$4^2) + (C1090^2 * 'Monthly Returns'!$K$5^2) + (2 * A1090 * B1090 * 'Monthly Returns'!$K$3 * 'Monthly Returns'!$K$4 * 'Monthly Returns'!$N$3) + (2 * A1090 * C1090 * 'Monthly Returns'!$K$3 * 'Monthly Returns'!$K$5 * 'Monthly Returns'!$N$4) + (2 * B1090 * C1090 * 'Monthly Returns'!$K$4 * 'Monthly Returns'!$K$5 * 'Monthly Returns'!$N$5))</f>
        <v>7.5953689137051192</v>
      </c>
      <c r="F1090" s="8">
        <f t="shared" ref="F1090:F1153" si="21">D1090/E1090</f>
        <v>0.12050068595288244</v>
      </c>
    </row>
    <row r="1091" spans="1:6" x14ac:dyDescent="0.25">
      <c r="A1091">
        <v>0.11</v>
      </c>
      <c r="B1091">
        <v>0.44</v>
      </c>
      <c r="C1091">
        <v>0.45</v>
      </c>
      <c r="D1091">
        <f>A1091*'Monthly Returns'!$J$3 + B1091*'Monthly Returns'!$J$4 + C1091*'Monthly Returns'!$J$5</f>
        <v>0.91271278708333303</v>
      </c>
      <c r="E1091">
        <f>SQRT((A1091^2 * 'Monthly Returns'!$K$3^2) + (B1091^2 * 'Monthly Returns'!$K$4^2) + (C1091^2 * 'Monthly Returns'!$K$5^2) + (2 * A1091 * B1091 * 'Monthly Returns'!$K$3 * 'Monthly Returns'!$K$4 * 'Monthly Returns'!$N$3) + (2 * A1091 * C1091 * 'Monthly Returns'!$K$3 * 'Monthly Returns'!$K$5 * 'Monthly Returns'!$N$4) + (2 * B1091 * C1091 * 'Monthly Returns'!$K$4 * 'Monthly Returns'!$K$5 * 'Monthly Returns'!$N$5))</f>
        <v>7.5411145611000929</v>
      </c>
      <c r="F1091" s="8">
        <f t="shared" si="21"/>
        <v>0.12103155040124296</v>
      </c>
    </row>
    <row r="1092" spans="1:6" x14ac:dyDescent="0.25">
      <c r="A1092">
        <v>0.11</v>
      </c>
      <c r="B1092">
        <v>0.45</v>
      </c>
      <c r="C1092">
        <v>0.44</v>
      </c>
      <c r="D1092">
        <f>A1092*'Monthly Returns'!$J$3 + B1092*'Monthly Returns'!$J$4 + C1092*'Monthly Returns'!$J$5</f>
        <v>0.91017840999999966</v>
      </c>
      <c r="E1092">
        <f>SQRT((A1092^2 * 'Monthly Returns'!$K$3^2) + (B1092^2 * 'Monthly Returns'!$K$4^2) + (C1092^2 * 'Monthly Returns'!$K$5^2) + (2 * A1092 * B1092 * 'Monthly Returns'!$K$3 * 'Monthly Returns'!$K$4 * 'Monthly Returns'!$N$3) + (2 * A1092 * C1092 * 'Monthly Returns'!$K$3 * 'Monthly Returns'!$K$5 * 'Monthly Returns'!$N$4) + (2 * B1092 * C1092 * 'Monthly Returns'!$K$4 * 'Monthly Returns'!$K$5 * 'Monthly Returns'!$N$5))</f>
        <v>7.4888499495651528</v>
      </c>
      <c r="F1092" s="8">
        <f t="shared" si="21"/>
        <v>0.1215378083590592</v>
      </c>
    </row>
    <row r="1093" spans="1:6" x14ac:dyDescent="0.25">
      <c r="A1093">
        <v>0.11</v>
      </c>
      <c r="B1093">
        <v>0.46</v>
      </c>
      <c r="C1093">
        <v>0.43</v>
      </c>
      <c r="D1093">
        <f>A1093*'Monthly Returns'!$J$3 + B1093*'Monthly Returns'!$J$4 + C1093*'Monthly Returns'!$J$5</f>
        <v>0.9076440329166664</v>
      </c>
      <c r="E1093">
        <f>SQRT((A1093^2 * 'Monthly Returns'!$K$3^2) + (B1093^2 * 'Monthly Returns'!$K$4^2) + (C1093^2 * 'Monthly Returns'!$K$5^2) + (2 * A1093 * B1093 * 'Monthly Returns'!$K$3 * 'Monthly Returns'!$K$4 * 'Monthly Returns'!$N$3) + (2 * A1093 * C1093 * 'Monthly Returns'!$K$3 * 'Monthly Returns'!$K$5 * 'Monthly Returns'!$N$4) + (2 * B1093 * C1093 * 'Monthly Returns'!$K$4 * 'Monthly Returns'!$K$5 * 'Monthly Returns'!$N$5))</f>
        <v>7.4386170196936829</v>
      </c>
      <c r="F1093" s="8">
        <f t="shared" si="21"/>
        <v>0.12201784693494579</v>
      </c>
    </row>
    <row r="1094" spans="1:6" x14ac:dyDescent="0.25">
      <c r="A1094">
        <v>0.11</v>
      </c>
      <c r="B1094">
        <v>0.47</v>
      </c>
      <c r="C1094">
        <v>0.42</v>
      </c>
      <c r="D1094">
        <f>A1094*'Monthly Returns'!$J$3 + B1094*'Monthly Returns'!$J$4 + C1094*'Monthly Returns'!$J$5</f>
        <v>0.90510965583333292</v>
      </c>
      <c r="E1094">
        <f>SQRT((A1094^2 * 'Monthly Returns'!$K$3^2) + (B1094^2 * 'Monthly Returns'!$K$4^2) + (C1094^2 * 'Monthly Returns'!$K$5^2) + (2 * A1094 * B1094 * 'Monthly Returns'!$K$3 * 'Monthly Returns'!$K$4 * 'Monthly Returns'!$N$3) + (2 * A1094 * C1094 * 'Monthly Returns'!$K$3 * 'Monthly Returns'!$K$5 * 'Monthly Returns'!$N$4) + (2 * B1094 * C1094 * 'Monthly Returns'!$K$4 * 'Monthly Returns'!$K$5 * 'Monthly Returns'!$N$5))</f>
        <v>7.390457199616236</v>
      </c>
      <c r="F1094" s="8">
        <f t="shared" si="21"/>
        <v>0.12247004906277416</v>
      </c>
    </row>
    <row r="1095" spans="1:6" x14ac:dyDescent="0.25">
      <c r="A1095">
        <v>0.11</v>
      </c>
      <c r="B1095">
        <v>0.48</v>
      </c>
      <c r="C1095">
        <v>0.41</v>
      </c>
      <c r="D1095">
        <f>A1095*'Monthly Returns'!$J$3 + B1095*'Monthly Returns'!$J$4 + C1095*'Monthly Returns'!$J$5</f>
        <v>0.90257527874999965</v>
      </c>
      <c r="E1095">
        <f>SQRT((A1095^2 * 'Monthly Returns'!$K$3^2) + (B1095^2 * 'Monthly Returns'!$K$4^2) + (C1095^2 * 'Monthly Returns'!$K$5^2) + (2 * A1095 * B1095 * 'Monthly Returns'!$K$3 * 'Monthly Returns'!$K$4 * 'Monthly Returns'!$N$3) + (2 * A1095 * C1095 * 'Monthly Returns'!$K$3 * 'Monthly Returns'!$K$5 * 'Monthly Returns'!$N$4) + (2 * B1095 * C1095 * 'Monthly Returns'!$K$4 * 'Monthly Returns'!$K$5 * 'Monthly Returns'!$N$5))</f>
        <v>7.3444112717188421</v>
      </c>
      <c r="F1095" s="8">
        <f t="shared" si="21"/>
        <v>0.12289280179958745</v>
      </c>
    </row>
    <row r="1096" spans="1:6" x14ac:dyDescent="0.25">
      <c r="A1096">
        <v>0.11</v>
      </c>
      <c r="B1096">
        <v>0.49</v>
      </c>
      <c r="C1096">
        <v>0.4</v>
      </c>
      <c r="D1096">
        <f>A1096*'Monthly Returns'!$J$3 + B1096*'Monthly Returns'!$J$4 + C1096*'Monthly Returns'!$J$5</f>
        <v>0.90004090166666639</v>
      </c>
      <c r="E1096">
        <f>SQRT((A1096^2 * 'Monthly Returns'!$K$3^2) + (B1096^2 * 'Monthly Returns'!$K$4^2) + (C1096^2 * 'Monthly Returns'!$K$5^2) + (2 * A1096 * B1096 * 'Monthly Returns'!$K$3 * 'Monthly Returns'!$K$4 * 'Monthly Returns'!$N$3) + (2 * A1096 * C1096 * 'Monthly Returns'!$K$3 * 'Monthly Returns'!$K$5 * 'Monthly Returns'!$N$4) + (2 * B1096 * C1096 * 'Monthly Returns'!$K$4 * 'Monthly Returns'!$K$5 * 'Monthly Returns'!$N$5))</f>
        <v>7.3005192344141188</v>
      </c>
      <c r="F1096" s="8">
        <f t="shared" si="21"/>
        <v>0.12328450522038745</v>
      </c>
    </row>
    <row r="1097" spans="1:6" x14ac:dyDescent="0.25">
      <c r="A1097">
        <v>0.11</v>
      </c>
      <c r="B1097">
        <v>0.5</v>
      </c>
      <c r="C1097">
        <v>0.39</v>
      </c>
      <c r="D1097">
        <f>A1097*'Monthly Returns'!$J$3 + B1097*'Monthly Returns'!$J$4 + C1097*'Monthly Returns'!$J$5</f>
        <v>0.89750652458333302</v>
      </c>
      <c r="E1097">
        <f>SQRT((A1097^2 * 'Monthly Returns'!$K$3^2) + (B1097^2 * 'Monthly Returns'!$K$4^2) + (C1097^2 * 'Monthly Returns'!$K$5^2) + (2 * A1097 * B1097 * 'Monthly Returns'!$K$3 * 'Monthly Returns'!$K$4 * 'Monthly Returns'!$N$3) + (2 * A1097 * C1097 * 'Monthly Returns'!$K$3 * 'Monthly Returns'!$K$5 * 'Monthly Returns'!$N$4) + (2 * B1097 * C1097 * 'Monthly Returns'!$K$4 * 'Monthly Returns'!$K$5 * 'Monthly Returns'!$N$5))</f>
        <v>7.2588201597131885</v>
      </c>
      <c r="F1097" s="8">
        <f t="shared" si="21"/>
        <v>0.1236435818543265</v>
      </c>
    </row>
    <row r="1098" spans="1:6" x14ac:dyDescent="0.25">
      <c r="A1098">
        <v>0.11</v>
      </c>
      <c r="B1098">
        <v>0.51</v>
      </c>
      <c r="C1098">
        <v>0.38</v>
      </c>
      <c r="D1098">
        <f>A1098*'Monthly Returns'!$J$3 + B1098*'Monthly Returns'!$J$4 + C1098*'Monthly Returns'!$J$5</f>
        <v>0.89497214749999965</v>
      </c>
      <c r="E1098">
        <f>SQRT((A1098^2 * 'Monthly Returns'!$K$3^2) + (B1098^2 * 'Monthly Returns'!$K$4^2) + (C1098^2 * 'Monthly Returns'!$K$5^2) + (2 * A1098 * B1098 * 'Monthly Returns'!$K$3 * 'Monthly Returns'!$K$4 * 'Monthly Returns'!$N$3) + (2 * A1098 * C1098 * 'Monthly Returns'!$K$3 * 'Monthly Returns'!$K$5 * 'Monthly Returns'!$N$4) + (2 * B1098 * C1098 * 'Monthly Returns'!$K$4 * 'Monthly Returns'!$K$5 * 'Monthly Returns'!$N$5))</f>
        <v>7.2193520474607054</v>
      </c>
      <c r="F1098" s="8">
        <f t="shared" si="21"/>
        <v>0.12396848659219939</v>
      </c>
    </row>
    <row r="1099" spans="1:6" x14ac:dyDescent="0.25">
      <c r="A1099">
        <v>0.11</v>
      </c>
      <c r="B1099">
        <v>0.52</v>
      </c>
      <c r="C1099">
        <v>0.37</v>
      </c>
      <c r="D1099">
        <f>A1099*'Monthly Returns'!$J$3 + B1099*'Monthly Returns'!$J$4 + C1099*'Monthly Returns'!$J$5</f>
        <v>0.89243777041666639</v>
      </c>
      <c r="E1099">
        <f>SQRT((A1099^2 * 'Monthly Returns'!$K$3^2) + (B1099^2 * 'Monthly Returns'!$K$4^2) + (C1099^2 * 'Monthly Returns'!$K$5^2) + (2 * A1099 * B1099 * 'Monthly Returns'!$K$3 * 'Monthly Returns'!$K$4 * 'Monthly Returns'!$N$3) + (2 * A1099 * C1099 * 'Monthly Returns'!$K$3 * 'Monthly Returns'!$K$5 * 'Monthly Returns'!$N$4) + (2 * B1099 * C1099 * 'Monthly Returns'!$K$4 * 'Monthly Returns'!$K$5 * 'Monthly Returns'!$N$5))</f>
        <v>7.1821516772064875</v>
      </c>
      <c r="F1099" s="8">
        <f t="shared" si="21"/>
        <v>0.12425771698040522</v>
      </c>
    </row>
    <row r="1100" spans="1:6" x14ac:dyDescent="0.25">
      <c r="A1100">
        <v>0.11</v>
      </c>
      <c r="B1100">
        <v>0.53</v>
      </c>
      <c r="C1100">
        <v>0.36</v>
      </c>
      <c r="D1100">
        <f>A1100*'Monthly Returns'!$J$3 + B1100*'Monthly Returns'!$J$4 + C1100*'Monthly Returns'!$J$5</f>
        <v>0.88990339333333313</v>
      </c>
      <c r="E1100">
        <f>SQRT((A1100^2 * 'Monthly Returns'!$K$3^2) + (B1100^2 * 'Monthly Returns'!$K$4^2) + (C1100^2 * 'Monthly Returns'!$K$5^2) + (2 * A1100 * B1100 * 'Monthly Returns'!$K$3 * 'Monthly Returns'!$K$4 * 'Monthly Returns'!$N$3) + (2 * A1100 * C1100 * 'Monthly Returns'!$K$3 * 'Monthly Returns'!$K$5 * 'Monthly Returns'!$N$4) + (2 * B1100 * C1100 * 'Monthly Returns'!$K$4 * 'Monthly Returns'!$K$5 * 'Monthly Returns'!$N$5))</f>
        <v>7.1472544587927773</v>
      </c>
      <c r="F1100" s="8">
        <f t="shared" si="21"/>
        <v>0.12450982380213789</v>
      </c>
    </row>
    <row r="1101" spans="1:6" x14ac:dyDescent="0.25">
      <c r="A1101">
        <v>0.11</v>
      </c>
      <c r="B1101">
        <v>0.54</v>
      </c>
      <c r="C1101">
        <v>0.35</v>
      </c>
      <c r="D1101">
        <f>A1101*'Monthly Returns'!$J$3 + B1101*'Monthly Returns'!$J$4 + C1101*'Monthly Returns'!$J$5</f>
        <v>0.88736901624999964</v>
      </c>
      <c r="E1101">
        <f>SQRT((A1101^2 * 'Monthly Returns'!$K$3^2) + (B1101^2 * 'Monthly Returns'!$K$4^2) + (C1101^2 * 'Monthly Returns'!$K$5^2) + (2 * A1101 * B1101 * 'Monthly Returns'!$K$3 * 'Monthly Returns'!$K$4 * 'Monthly Returns'!$N$3) + (2 * A1101 * C1101 * 'Monthly Returns'!$K$3 * 'Monthly Returns'!$K$5 * 'Monthly Returns'!$N$4) + (2 * B1101 * C1101 * 'Monthly Returns'!$K$4 * 'Monthly Returns'!$K$5 * 'Monthly Returns'!$N$5))</f>
        <v>7.1146942828328816</v>
      </c>
      <c r="F1101" s="8">
        <f t="shared" si="21"/>
        <v>0.12472342183291577</v>
      </c>
    </row>
    <row r="1102" spans="1:6" x14ac:dyDescent="0.25">
      <c r="A1102">
        <v>0.11</v>
      </c>
      <c r="B1102">
        <v>0.55000000000000004</v>
      </c>
      <c r="C1102">
        <v>0.34</v>
      </c>
      <c r="D1102">
        <f>A1102*'Monthly Returns'!$J$3 + B1102*'Monthly Returns'!$J$4 + C1102*'Monthly Returns'!$J$5</f>
        <v>0.88483463916666649</v>
      </c>
      <c r="E1102">
        <f>SQRT((A1102^2 * 'Monthly Returns'!$K$3^2) + (B1102^2 * 'Monthly Returns'!$K$4^2) + (C1102^2 * 'Monthly Returns'!$K$5^2) + (2 * A1102 * B1102 * 'Monthly Returns'!$K$3 * 'Monthly Returns'!$K$4 * 'Monthly Returns'!$N$3) + (2 * A1102 * C1102 * 'Monthly Returns'!$K$3 * 'Monthly Returns'!$K$5 * 'Monthly Returns'!$N$4) + (2 * B1102 * C1102 * 'Monthly Returns'!$K$4 * 'Monthly Returns'!$K$5 * 'Monthly Returns'!$N$5))</f>
        <v>7.0845033723419828</v>
      </c>
      <c r="F1102" s="8">
        <f t="shared" si="21"/>
        <v>0.12489720064515396</v>
      </c>
    </row>
    <row r="1103" spans="1:6" x14ac:dyDescent="0.25">
      <c r="A1103">
        <v>0.11</v>
      </c>
      <c r="B1103">
        <v>0.56000000000000005</v>
      </c>
      <c r="C1103">
        <v>0.33</v>
      </c>
      <c r="D1103">
        <f>A1103*'Monthly Returns'!$J$3 + B1103*'Monthly Returns'!$J$4 + C1103*'Monthly Returns'!$J$5</f>
        <v>0.88230026208333312</v>
      </c>
      <c r="E1103">
        <f>SQRT((A1103^2 * 'Monthly Returns'!$K$3^2) + (B1103^2 * 'Monthly Returns'!$K$4^2) + (C1103^2 * 'Monthly Returns'!$K$5^2) + (2 * A1103 * B1103 * 'Monthly Returns'!$K$3 * 'Monthly Returns'!$K$4 * 'Monthly Returns'!$N$3) + (2 * A1103 * C1103 * 'Monthly Returns'!$K$3 * 'Monthly Returns'!$K$5 * 'Monthly Returns'!$N$4) + (2 * B1103 * C1103 * 'Monthly Returns'!$K$4 * 'Monthly Returns'!$K$5 * 'Monthly Returns'!$N$5))</f>
        <v>7.0567121368512238</v>
      </c>
      <c r="F1103" s="8">
        <f t="shared" si="21"/>
        <v>0.1250299353258052</v>
      </c>
    </row>
    <row r="1104" spans="1:6" x14ac:dyDescent="0.25">
      <c r="A1104">
        <v>0.11</v>
      </c>
      <c r="B1104">
        <v>0.56999999999999995</v>
      </c>
      <c r="C1104">
        <v>0.32</v>
      </c>
      <c r="D1104">
        <f>A1104*'Monthly Returns'!$J$3 + B1104*'Monthly Returns'!$J$4 + C1104*'Monthly Returns'!$J$5</f>
        <v>0.87976588499999964</v>
      </c>
      <c r="E1104">
        <f>SQRT((A1104^2 * 'Monthly Returns'!$K$3^2) + (B1104^2 * 'Monthly Returns'!$K$4^2) + (C1104^2 * 'Monthly Returns'!$K$5^2) + (2 * A1104 * B1104 * 'Monthly Returns'!$K$3 * 'Monthly Returns'!$K$4 * 'Monthly Returns'!$N$3) + (2 * A1104 * C1104 * 'Monthly Returns'!$K$3 * 'Monthly Returns'!$K$5 * 'Monthly Returns'!$N$4) + (2 * B1104 * C1104 * 'Monthly Returns'!$K$4 * 'Monthly Returns'!$K$5 * 'Monthly Returns'!$N$5))</f>
        <v>7.0313490303888466</v>
      </c>
      <c r="F1104" s="8">
        <f t="shared" si="21"/>
        <v>0.12512049696263577</v>
      </c>
    </row>
    <row r="1105" spans="1:6" x14ac:dyDescent="0.25">
      <c r="A1105">
        <v>0.11</v>
      </c>
      <c r="B1105">
        <v>0.57999999999999996</v>
      </c>
      <c r="C1105">
        <v>0.31</v>
      </c>
      <c r="D1105">
        <f>A1105*'Monthly Returns'!$J$3 + B1105*'Monthly Returns'!$J$4 + C1105*'Monthly Returns'!$J$5</f>
        <v>0.87723150791666638</v>
      </c>
      <c r="E1105">
        <f>SQRT((A1105^2 * 'Monthly Returns'!$K$3^2) + (B1105^2 * 'Monthly Returns'!$K$4^2) + (C1105^2 * 'Monthly Returns'!$K$5^2) + (2 * A1105 * B1105 * 'Monthly Returns'!$K$3 * 'Monthly Returns'!$K$4 * 'Monthly Returns'!$N$3) + (2 * A1105 * C1105 * 'Monthly Returns'!$K$3 * 'Monthly Returns'!$K$5 * 'Monthly Returns'!$N$4) + (2 * B1105 * C1105 * 'Monthly Returns'!$K$4 * 'Monthly Returns'!$K$5 * 'Monthly Returns'!$N$5))</f>
        <v>7.0084404147445962</v>
      </c>
      <c r="F1105" s="8">
        <f t="shared" si="21"/>
        <v>0.12516786274891012</v>
      </c>
    </row>
    <row r="1106" spans="1:6" x14ac:dyDescent="0.25">
      <c r="A1106">
        <v>0.11</v>
      </c>
      <c r="B1106">
        <v>0.59</v>
      </c>
      <c r="C1106">
        <v>0.3</v>
      </c>
      <c r="D1106">
        <f>A1106*'Monthly Returns'!$J$3 + B1106*'Monthly Returns'!$J$4 + C1106*'Monthly Returns'!$J$5</f>
        <v>0.874697130833333</v>
      </c>
      <c r="E1106">
        <f>SQRT((A1106^2 * 'Monthly Returns'!$K$3^2) + (B1106^2 * 'Monthly Returns'!$K$4^2) + (C1106^2 * 'Monthly Returns'!$K$5^2) + (2 * A1106 * B1106 * 'Monthly Returns'!$K$3 * 'Monthly Returns'!$K$4 * 'Monthly Returns'!$N$3) + (2 * A1106 * C1106 * 'Monthly Returns'!$K$3 * 'Monthly Returns'!$K$5 * 'Monthly Returns'!$N$4) + (2 * B1106 * C1106 * 'Monthly Returns'!$K$4 * 'Monthly Returns'!$K$5 * 'Monthly Returns'!$N$5))</f>
        <v>6.9880104294433485</v>
      </c>
      <c r="F1106" s="8">
        <f t="shared" si="21"/>
        <v>0.12517112555354468</v>
      </c>
    </row>
    <row r="1107" spans="1:6" x14ac:dyDescent="0.25">
      <c r="A1107">
        <v>0.11</v>
      </c>
      <c r="B1107">
        <v>0.6</v>
      </c>
      <c r="C1107">
        <v>0.28999999999999998</v>
      </c>
      <c r="D1107">
        <f>A1107*'Monthly Returns'!$J$3 + B1107*'Monthly Returns'!$J$4 + C1107*'Monthly Returns'!$J$5</f>
        <v>0.87216275374999963</v>
      </c>
      <c r="E1107">
        <f>SQRT((A1107^2 * 'Monthly Returns'!$K$3^2) + (B1107^2 * 'Monthly Returns'!$K$4^2) + (C1107^2 * 'Monthly Returns'!$K$5^2) + (2 * A1107 * B1107 * 'Monthly Returns'!$K$3 * 'Monthly Returns'!$K$4 * 'Monthly Returns'!$N$3) + (2 * A1107 * C1107 * 'Monthly Returns'!$K$3 * 'Monthly Returns'!$K$5 * 'Monthly Returns'!$N$4) + (2 * B1107 * C1107 * 'Monthly Returns'!$K$4 * 'Monthly Returns'!$K$5 * 'Monthly Returns'!$N$5))</f>
        <v>6.9700808698393883</v>
      </c>
      <c r="F1107" s="8">
        <f t="shared" si="21"/>
        <v>0.12512950280447704</v>
      </c>
    </row>
    <row r="1108" spans="1:6" x14ac:dyDescent="0.25">
      <c r="A1108">
        <v>0.11</v>
      </c>
      <c r="B1108">
        <v>0.61</v>
      </c>
      <c r="C1108">
        <v>0.28000000000000003</v>
      </c>
      <c r="D1108">
        <f>A1108*'Monthly Returns'!$J$3 + B1108*'Monthly Returns'!$J$4 + C1108*'Monthly Returns'!$J$5</f>
        <v>0.86962837666666637</v>
      </c>
      <c r="E1108">
        <f>SQRT((A1108^2 * 'Monthly Returns'!$K$3^2) + (B1108^2 * 'Monthly Returns'!$K$4^2) + (C1108^2 * 'Monthly Returns'!$K$5^2) + (2 * A1108 * B1108 * 'Monthly Returns'!$K$3 * 'Monthly Returns'!$K$4 * 'Monthly Returns'!$N$3) + (2 * A1108 * C1108 * 'Monthly Returns'!$K$3 * 'Monthly Returns'!$K$5 * 'Monthly Returns'!$N$4) + (2 * B1108 * C1108 * 'Monthly Returns'!$K$4 * 'Monthly Returns'!$K$5 * 'Monthly Returns'!$N$5))</f>
        <v>6.9546710747023388</v>
      </c>
      <c r="F1108" s="8">
        <f t="shared" si="21"/>
        <v>0.12504234453732044</v>
      </c>
    </row>
    <row r="1109" spans="1:6" x14ac:dyDescent="0.25">
      <c r="A1109">
        <v>0.11</v>
      </c>
      <c r="B1109">
        <v>0.62</v>
      </c>
      <c r="C1109">
        <v>0.27</v>
      </c>
      <c r="D1109">
        <f>A1109*'Monthly Returns'!$J$3 + B1109*'Monthly Returns'!$J$4 + C1109*'Monthly Returns'!$J$5</f>
        <v>0.86709399958333289</v>
      </c>
      <c r="E1109">
        <f>SQRT((A1109^2 * 'Monthly Returns'!$K$3^2) + (B1109^2 * 'Monthly Returns'!$K$4^2) + (C1109^2 * 'Monthly Returns'!$K$5^2) + (2 * A1109 * B1109 * 'Monthly Returns'!$K$3 * 'Monthly Returns'!$K$4 * 'Monthly Returns'!$N$3) + (2 * A1109 * C1109 * 'Monthly Returns'!$K$3 * 'Monthly Returns'!$K$5 * 'Monthly Returns'!$N$4) + (2 * B1109 * C1109 * 'Monthly Returns'!$K$4 * 'Monthly Returns'!$K$5 * 'Monthly Returns'!$N$5))</f>
        <v>6.941797824599198</v>
      </c>
      <c r="F1109" s="8">
        <f t="shared" si="21"/>
        <v>0.12490914046944268</v>
      </c>
    </row>
    <row r="1110" spans="1:6" x14ac:dyDescent="0.25">
      <c r="A1110">
        <v>0.11</v>
      </c>
      <c r="B1110">
        <v>0.63</v>
      </c>
      <c r="C1110">
        <v>0.26</v>
      </c>
      <c r="D1110">
        <f>A1110*'Monthly Returns'!$J$3 + B1110*'Monthly Returns'!$J$4 + C1110*'Monthly Returns'!$J$5</f>
        <v>0.86455962249999985</v>
      </c>
      <c r="E1110">
        <f>SQRT((A1110^2 * 'Monthly Returns'!$K$3^2) + (B1110^2 * 'Monthly Returns'!$K$4^2) + (C1110^2 * 'Monthly Returns'!$K$5^2) + (2 * A1110 * B1110 * 'Monthly Returns'!$K$3 * 'Monthly Returns'!$K$4 * 'Monthly Returns'!$N$3) + (2 * A1110 * C1110 * 'Monthly Returns'!$K$3 * 'Monthly Returns'!$K$5 * 'Monthly Returns'!$N$4) + (2 * B1110 * C1110 * 'Monthly Returns'!$K$4 * 'Monthly Returns'!$K$5 * 'Monthly Returns'!$N$5))</f>
        <v>6.9314752522841285</v>
      </c>
      <c r="F1110" s="8">
        <f t="shared" si="21"/>
        <v>0.12472952597141591</v>
      </c>
    </row>
    <row r="1111" spans="1:6" x14ac:dyDescent="0.25">
      <c r="A1111">
        <v>0.11</v>
      </c>
      <c r="B1111">
        <v>0.64</v>
      </c>
      <c r="C1111">
        <v>0.25</v>
      </c>
      <c r="D1111">
        <f>A1111*'Monthly Returns'!$J$3 + B1111*'Monthly Returns'!$J$4 + C1111*'Monthly Returns'!$J$5</f>
        <v>0.86202524541666636</v>
      </c>
      <c r="E1111">
        <f>SQRT((A1111^2 * 'Monthly Returns'!$K$3^2) + (B1111^2 * 'Monthly Returns'!$K$4^2) + (C1111^2 * 'Monthly Returns'!$K$5^2) + (2 * A1111 * B1111 * 'Monthly Returns'!$K$3 * 'Monthly Returns'!$K$4 * 'Monthly Returns'!$N$3) + (2 * A1111 * C1111 * 'Monthly Returns'!$K$3 * 'Monthly Returns'!$K$5 * 'Monthly Returns'!$N$4) + (2 * B1111 * C1111 * 'Monthly Returns'!$K$4 * 'Monthly Returns'!$K$5 * 'Monthly Returns'!$N$5))</f>
        <v>6.9237147661896694</v>
      </c>
      <c r="F1111" s="8">
        <f t="shared" si="21"/>
        <v>0.12450328682316084</v>
      </c>
    </row>
    <row r="1112" spans="1:6" x14ac:dyDescent="0.25">
      <c r="A1112">
        <v>0.11</v>
      </c>
      <c r="B1112">
        <v>0.65</v>
      </c>
      <c r="C1112">
        <v>0.24</v>
      </c>
      <c r="D1112">
        <f>A1112*'Monthly Returns'!$J$3 + B1112*'Monthly Returns'!$J$4 + C1112*'Monthly Returns'!$J$5</f>
        <v>0.8594908683333331</v>
      </c>
      <c r="E1112">
        <f>SQRT((A1112^2 * 'Monthly Returns'!$K$3^2) + (B1112^2 * 'Monthly Returns'!$K$4^2) + (C1112^2 * 'Monthly Returns'!$K$5^2) + (2 * A1112 * B1112 * 'Monthly Returns'!$K$3 * 'Monthly Returns'!$K$4 * 'Monthly Returns'!$N$3) + (2 * A1112 * C1112 * 'Monthly Returns'!$K$3 * 'Monthly Returns'!$K$5 * 'Monthly Returns'!$N$4) + (2 * B1112 * C1112 * 'Monthly Returns'!$K$4 * 'Monthly Returns'!$K$5 * 'Monthly Returns'!$N$5))</f>
        <v>6.9185249879715549</v>
      </c>
      <c r="F1112" s="8">
        <f t="shared" si="21"/>
        <v>0.12423036266077396</v>
      </c>
    </row>
    <row r="1113" spans="1:6" x14ac:dyDescent="0.25">
      <c r="A1113">
        <v>0.11</v>
      </c>
      <c r="B1113">
        <v>0.66</v>
      </c>
      <c r="C1113">
        <v>0.23</v>
      </c>
      <c r="D1113">
        <f>A1113*'Monthly Returns'!$J$3 + B1113*'Monthly Returns'!$J$4 + C1113*'Monthly Returns'!$J$5</f>
        <v>0.85695649124999973</v>
      </c>
      <c r="E1113">
        <f>SQRT((A1113^2 * 'Monthly Returns'!$K$3^2) + (B1113^2 * 'Monthly Returns'!$K$4^2) + (C1113^2 * 'Monthly Returns'!$K$5^2) + (2 * A1113 * B1113 * 'Monthly Returns'!$K$3 * 'Monthly Returns'!$K$4 * 'Monthly Returns'!$N$3) + (2 * A1113 * C1113 * 'Monthly Returns'!$K$3 * 'Monthly Returns'!$K$5 * 'Monthly Returns'!$N$4) + (2 * B1113 * C1113 * 'Monthly Returns'!$K$4 * 'Monthly Returns'!$K$5 * 'Monthly Returns'!$N$5))</f>
        <v>6.9159117048968417</v>
      </c>
      <c r="F1113" s="8">
        <f t="shared" si="21"/>
        <v>0.12391084904152665</v>
      </c>
    </row>
    <row r="1114" spans="1:6" x14ac:dyDescent="0.25">
      <c r="A1114">
        <v>0.11</v>
      </c>
      <c r="B1114">
        <v>0.67</v>
      </c>
      <c r="C1114">
        <v>0.22</v>
      </c>
      <c r="D1114">
        <f>A1114*'Monthly Returns'!$J$3 + B1114*'Monthly Returns'!$J$4 + C1114*'Monthly Returns'!$J$5</f>
        <v>0.85442211416666636</v>
      </c>
      <c r="E1114">
        <f>SQRT((A1114^2 * 'Monthly Returns'!$K$3^2) + (B1114^2 * 'Monthly Returns'!$K$4^2) + (C1114^2 * 'Monthly Returns'!$K$5^2) + (2 * A1114 * B1114 * 'Monthly Returns'!$K$3 * 'Monthly Returns'!$K$4 * 'Monthly Returns'!$N$3) + (2 * A1114 * C1114 * 'Monthly Returns'!$K$3 * 'Monthly Returns'!$K$5 * 'Monthly Returns'!$N$4) + (2 * B1114 * C1114 * 'Monthly Returns'!$K$4 * 'Monthly Returns'!$K$5 * 'Monthly Returns'!$N$5))</f>
        <v>6.9158778376848051</v>
      </c>
      <c r="F1114" s="8">
        <f t="shared" si="21"/>
        <v>0.12354499807832017</v>
      </c>
    </row>
    <row r="1115" spans="1:6" x14ac:dyDescent="0.25">
      <c r="A1115">
        <v>0.11</v>
      </c>
      <c r="B1115">
        <v>0.68</v>
      </c>
      <c r="C1115">
        <v>0.21</v>
      </c>
      <c r="D1115">
        <f>A1115*'Monthly Returns'!$J$3 + B1115*'Monthly Returns'!$J$4 + C1115*'Monthly Returns'!$J$5</f>
        <v>0.85188773708333299</v>
      </c>
      <c r="E1115">
        <f>SQRT((A1115^2 * 'Monthly Returns'!$K$3^2) + (B1115^2 * 'Monthly Returns'!$K$4^2) + (C1115^2 * 'Monthly Returns'!$K$5^2) + (2 * A1115 * B1115 * 'Monthly Returns'!$K$3 * 'Monthly Returns'!$K$4 * 'Monthly Returns'!$N$3) + (2 * A1115 * C1115 * 'Monthly Returns'!$K$3 * 'Monthly Returns'!$K$5 * 'Monthly Returns'!$N$4) + (2 * B1115 * C1115 * 'Monthly Returns'!$K$4 * 'Monthly Returns'!$K$5 * 'Monthly Returns'!$N$5))</f>
        <v>6.9184234242158791</v>
      </c>
      <c r="F1115" s="8">
        <f t="shared" si="21"/>
        <v>0.12313321762029683</v>
      </c>
    </row>
    <row r="1116" spans="1:6" x14ac:dyDescent="0.25">
      <c r="A1116">
        <v>0.11</v>
      </c>
      <c r="B1116">
        <v>0.69</v>
      </c>
      <c r="C1116">
        <v>0.2</v>
      </c>
      <c r="D1116">
        <f>A1116*'Monthly Returns'!$J$3 + B1116*'Monthly Returns'!$J$4 + C1116*'Monthly Returns'!$J$5</f>
        <v>0.84935335999999961</v>
      </c>
      <c r="E1116">
        <f>SQRT((A1116^2 * 'Monthly Returns'!$K$3^2) + (B1116^2 * 'Monthly Returns'!$K$4^2) + (C1116^2 * 'Monthly Returns'!$K$5^2) + (2 * A1116 * B1116 * 'Monthly Returns'!$K$3 * 'Monthly Returns'!$K$4 * 'Monthly Returns'!$N$3) + (2 * A1116 * C1116 * 'Monthly Returns'!$K$3 * 'Monthly Returns'!$K$5 * 'Monthly Returns'!$N$4) + (2 * B1116 * C1116 * 'Monthly Returns'!$K$4 * 'Monthly Returns'!$K$5 * 'Monthly Returns'!$N$5))</f>
        <v>6.9235456193200928</v>
      </c>
      <c r="F1116" s="8">
        <f t="shared" si="21"/>
        <v>0.12267606898261586</v>
      </c>
    </row>
    <row r="1117" spans="1:6" x14ac:dyDescent="0.25">
      <c r="A1117">
        <v>0.11</v>
      </c>
      <c r="B1117">
        <v>0.7</v>
      </c>
      <c r="C1117">
        <v>0.19</v>
      </c>
      <c r="D1117">
        <f>A1117*'Monthly Returns'!$J$3 + B1117*'Monthly Returns'!$J$4 + C1117*'Monthly Returns'!$J$5</f>
        <v>0.84681898291666624</v>
      </c>
      <c r="E1117">
        <f>SQRT((A1117^2 * 'Monthly Returns'!$K$3^2) + (B1117^2 * 'Monthly Returns'!$K$4^2) + (C1117^2 * 'Monthly Returns'!$K$5^2) + (2 * A1117 * B1117 * 'Monthly Returns'!$K$3 * 'Monthly Returns'!$K$4 * 'Monthly Returns'!$N$3) + (2 * A1117 * C1117 * 'Monthly Returns'!$K$3 * 'Monthly Returns'!$K$5 * 'Monthly Returns'!$N$4) + (2 * B1117 * C1117 * 'Monthly Returns'!$K$4 * 'Monthly Returns'!$K$5 * 'Monthly Returns'!$N$5))</f>
        <v>6.9312387106477829</v>
      </c>
      <c r="F1117" s="8">
        <f t="shared" si="21"/>
        <v>0.12217426325481781</v>
      </c>
    </row>
    <row r="1118" spans="1:6" x14ac:dyDescent="0.25">
      <c r="A1118">
        <v>0.11</v>
      </c>
      <c r="B1118">
        <v>0.71</v>
      </c>
      <c r="C1118">
        <v>0.18</v>
      </c>
      <c r="D1118">
        <f>A1118*'Monthly Returns'!$J$3 + B1118*'Monthly Returns'!$J$4 + C1118*'Monthly Returns'!$J$5</f>
        <v>0.84428460583333287</v>
      </c>
      <c r="E1118">
        <f>SQRT((A1118^2 * 'Monthly Returns'!$K$3^2) + (B1118^2 * 'Monthly Returns'!$K$4^2) + (C1118^2 * 'Monthly Returns'!$K$5^2) + (2 * A1118 * B1118 * 'Monthly Returns'!$K$3 * 'Monthly Returns'!$K$4 * 'Monthly Returns'!$N$3) + (2 * A1118 * C1118 * 'Monthly Returns'!$K$3 * 'Monthly Returns'!$K$5 * 'Monthly Returns'!$N$4) + (2 * B1118 * C1118 * 'Monthly Returns'!$K$4 * 'Monthly Returns'!$K$5 * 'Monthly Returns'!$N$5))</f>
        <v>6.9414941504165091</v>
      </c>
      <c r="F1118" s="8">
        <f t="shared" si="21"/>
        <v>0.121628656242932</v>
      </c>
    </row>
    <row r="1119" spans="1:6" x14ac:dyDescent="0.25">
      <c r="A1119">
        <v>0.11</v>
      </c>
      <c r="B1119">
        <v>0.72</v>
      </c>
      <c r="C1119">
        <v>0.17</v>
      </c>
      <c r="D1119">
        <f>A1119*'Monthly Returns'!$J$3 + B1119*'Monthly Returns'!$J$4 + C1119*'Monthly Returns'!$J$5</f>
        <v>0.84175022874999961</v>
      </c>
      <c r="E1119">
        <f>SQRT((A1119^2 * 'Monthly Returns'!$K$3^2) + (B1119^2 * 'Monthly Returns'!$K$4^2) + (C1119^2 * 'Monthly Returns'!$K$5^2) + (2 * A1119 * B1119 * 'Monthly Returns'!$K$3 * 'Monthly Returns'!$K$4 * 'Monthly Returns'!$N$3) + (2 * A1119 * C1119 * 'Monthly Returns'!$K$3 * 'Monthly Returns'!$K$5 * 'Monthly Returns'!$N$4) + (2 * B1119 * C1119 * 'Monthly Returns'!$K$4 * 'Monthly Returns'!$K$5 * 'Monthly Returns'!$N$5))</f>
        <v>6.9543006026241976</v>
      </c>
      <c r="F1119" s="8">
        <f t="shared" si="21"/>
        <v>0.12104024212476033</v>
      </c>
    </row>
    <row r="1120" spans="1:6" x14ac:dyDescent="0.25">
      <c r="A1120">
        <v>0.11</v>
      </c>
      <c r="B1120">
        <v>0.73</v>
      </c>
      <c r="C1120">
        <v>0.16</v>
      </c>
      <c r="D1120">
        <f>A1120*'Monthly Returns'!$J$3 + B1120*'Monthly Returns'!$J$4 + C1120*'Monthly Returns'!$J$5</f>
        <v>0.83921585166666635</v>
      </c>
      <c r="E1120">
        <f>SQRT((A1120^2 * 'Monthly Returns'!$K$3^2) + (B1120^2 * 'Monthly Returns'!$K$4^2) + (C1120^2 * 'Monthly Returns'!$K$5^2) + (2 * A1120 * B1120 * 'Monthly Returns'!$K$3 * 'Monthly Returns'!$K$4 * 'Monthly Returns'!$N$3) + (2 * A1120 * C1120 * 'Monthly Returns'!$K$3 * 'Monthly Returns'!$K$5 * 'Monthly Returns'!$N$4) + (2 * B1120 * C1120 * 'Monthly Returns'!$K$4 * 'Monthly Returns'!$K$5 * 'Monthly Returns'!$N$5))</f>
        <v>6.9696440051239588</v>
      </c>
      <c r="F1120" s="8">
        <f t="shared" si="21"/>
        <v>0.12041014591989056</v>
      </c>
    </row>
    <row r="1121" spans="1:6" x14ac:dyDescent="0.25">
      <c r="A1121">
        <v>0.11</v>
      </c>
      <c r="B1121">
        <v>0.74</v>
      </c>
      <c r="C1121">
        <v>0.15</v>
      </c>
      <c r="D1121">
        <f>A1121*'Monthly Returns'!$J$3 + B1121*'Monthly Returns'!$J$4 + C1121*'Monthly Returns'!$J$5</f>
        <v>0.83668147458333308</v>
      </c>
      <c r="E1121">
        <f>SQRT((A1121^2 * 'Monthly Returns'!$K$3^2) + (B1121^2 * 'Monthly Returns'!$K$4^2) + (C1121^2 * 'Monthly Returns'!$K$5^2) + (2 * A1121 * B1121 * 'Monthly Returns'!$K$3 * 'Monthly Returns'!$K$4 * 'Monthly Returns'!$N$3) + (2 * A1121 * C1121 * 'Monthly Returns'!$K$3 * 'Monthly Returns'!$K$5 * 'Monthly Returns'!$N$4) + (2 * B1121 * C1121 * 'Monthly Returns'!$K$4 * 'Monthly Returns'!$K$5 * 'Monthly Returns'!$N$5))</f>
        <v>6.9875076457754073</v>
      </c>
      <c r="F1121" s="8">
        <f t="shared" si="21"/>
        <v>0.11973961489533169</v>
      </c>
    </row>
    <row r="1122" spans="1:6" x14ac:dyDescent="0.25">
      <c r="A1122">
        <v>0.11</v>
      </c>
      <c r="B1122">
        <v>0.75</v>
      </c>
      <c r="C1122">
        <v>0.14000000000000001</v>
      </c>
      <c r="D1122">
        <f>A1122*'Monthly Returns'!$J$3 + B1122*'Monthly Returns'!$J$4 + C1122*'Monthly Returns'!$J$5</f>
        <v>0.83414709749999971</v>
      </c>
      <c r="E1122">
        <f>SQRT((A1122^2 * 'Monthly Returns'!$K$3^2) + (B1122^2 * 'Monthly Returns'!$K$4^2) + (C1122^2 * 'Monthly Returns'!$K$5^2) + (2 * A1122 * B1122 * 'Monthly Returns'!$K$3 * 'Monthly Returns'!$K$4 * 'Monthly Returns'!$N$3) + (2 * A1122 * C1122 * 'Monthly Returns'!$K$3 * 'Monthly Returns'!$K$5 * 'Monthly Returns'!$N$4) + (2 * B1122 * C1122 * 'Monthly Returns'!$K$4 * 'Monthly Returns'!$K$5 * 'Monthly Returns'!$N$5))</f>
        <v>7.0078722517243142</v>
      </c>
      <c r="F1122" s="8">
        <f t="shared" si="21"/>
        <v>0.11903000904372288</v>
      </c>
    </row>
    <row r="1123" spans="1:6" x14ac:dyDescent="0.25">
      <c r="A1123">
        <v>0.11</v>
      </c>
      <c r="B1123">
        <v>0.76</v>
      </c>
      <c r="C1123">
        <v>0.13</v>
      </c>
      <c r="D1123">
        <f>A1123*'Monthly Returns'!$J$3 + B1123*'Monthly Returns'!$J$4 + C1123*'Monthly Returns'!$J$5</f>
        <v>0.83161272041666634</v>
      </c>
      <c r="E1123">
        <f>SQRT((A1123^2 * 'Monthly Returns'!$K$3^2) + (B1123^2 * 'Monthly Returns'!$K$4^2) + (C1123^2 * 'Monthly Returns'!$K$5^2) + (2 * A1123 * B1123 * 'Monthly Returns'!$K$3 * 'Monthly Returns'!$K$4 * 'Monthly Returns'!$N$3) + (2 * A1123 * C1123 * 'Monthly Returns'!$K$3 * 'Monthly Returns'!$K$5 * 'Monthly Returns'!$N$4) + (2 * B1123 * C1123 * 'Monthly Returns'!$K$4 * 'Monthly Returns'!$K$5 * 'Monthly Returns'!$N$5))</f>
        <v>7.0307160907203352</v>
      </c>
      <c r="F1123" s="8">
        <f t="shared" si="21"/>
        <v>0.1182827907834724</v>
      </c>
    </row>
    <row r="1124" spans="1:6" x14ac:dyDescent="0.25">
      <c r="A1124">
        <v>0.11</v>
      </c>
      <c r="B1124">
        <v>0.77</v>
      </c>
      <c r="C1124">
        <v>0.12</v>
      </c>
      <c r="D1124">
        <f>A1124*'Monthly Returns'!$J$3 + B1124*'Monthly Returns'!$J$4 + C1124*'Monthly Returns'!$J$5</f>
        <v>0.82907834333333297</v>
      </c>
      <c r="E1124">
        <f>SQRT((A1124^2 * 'Monthly Returns'!$K$3^2) + (B1124^2 * 'Monthly Returns'!$K$4^2) + (C1124^2 * 'Monthly Returns'!$K$5^2) + (2 * A1124 * B1124 * 'Monthly Returns'!$K$3 * 'Monthly Returns'!$K$4 * 'Monthly Returns'!$N$3) + (2 * A1124 * C1124 * 'Monthly Returns'!$K$3 * 'Monthly Returns'!$K$5 * 'Monthly Returns'!$N$4) + (2 * B1124 * C1124 * 'Monthly Returns'!$K$4 * 'Monthly Returns'!$K$5 * 'Monthly Returns'!$N$5))</f>
        <v>7.0560150832639552</v>
      </c>
      <c r="F1124" s="8">
        <f t="shared" si="21"/>
        <v>0.11749951403871146</v>
      </c>
    </row>
    <row r="1125" spans="1:6" x14ac:dyDescent="0.25">
      <c r="A1125">
        <v>0.11</v>
      </c>
      <c r="B1125">
        <v>0.78</v>
      </c>
      <c r="C1125">
        <v>0.11</v>
      </c>
      <c r="D1125">
        <f>A1125*'Monthly Returns'!$J$3 + B1125*'Monthly Returns'!$J$4 + C1125*'Monthly Returns'!$J$5</f>
        <v>0.8265439662499996</v>
      </c>
      <c r="E1125">
        <f>SQRT((A1125^2 * 'Monthly Returns'!$K$3^2) + (B1125^2 * 'Monthly Returns'!$K$4^2) + (C1125^2 * 'Monthly Returns'!$K$5^2) + (2 * A1125 * B1125 * 'Monthly Returns'!$K$3 * 'Monthly Returns'!$K$4 * 'Monthly Returns'!$N$3) + (2 * A1125 * C1125 * 'Monthly Returns'!$K$3 * 'Monthly Returns'!$K$5 * 'Monthly Returns'!$N$4) + (2 * B1125 * C1125 * 'Monthly Returns'!$K$4 * 'Monthly Returns'!$K$5 * 'Monthly Returns'!$N$5))</f>
        <v>7.0837429242803172</v>
      </c>
      <c r="F1125" s="8">
        <f t="shared" si="21"/>
        <v>0.11668181286152102</v>
      </c>
    </row>
    <row r="1126" spans="1:6" x14ac:dyDescent="0.25">
      <c r="A1126">
        <v>0.11</v>
      </c>
      <c r="B1126">
        <v>0.79</v>
      </c>
      <c r="C1126">
        <v>0.1</v>
      </c>
      <c r="D1126">
        <f>A1126*'Monthly Returns'!$J$3 + B1126*'Monthly Returns'!$J$4 + C1126*'Monthly Returns'!$J$5</f>
        <v>0.82400958916666622</v>
      </c>
      <c r="E1126">
        <f>SQRT((A1126^2 * 'Monthly Returns'!$K$3^2) + (B1126^2 * 'Monthly Returns'!$K$4^2) + (C1126^2 * 'Monthly Returns'!$K$5^2) + (2 * A1126 * B1126 * 'Monthly Returns'!$K$3 * 'Monthly Returns'!$K$4 * 'Monthly Returns'!$N$3) + (2 * A1126 * C1126 * 'Monthly Returns'!$K$3 * 'Monthly Returns'!$K$5 * 'Monthly Returns'!$N$4) + (2 * B1126 * C1126 * 'Monthly Returns'!$K$4 * 'Monthly Returns'!$K$5 * 'Monthly Returns'!$N$5))</f>
        <v>7.1138712129502917</v>
      </c>
      <c r="F1126" s="8">
        <f t="shared" si="21"/>
        <v>0.11583138975957506</v>
      </c>
    </row>
    <row r="1127" spans="1:6" x14ac:dyDescent="0.25">
      <c r="A1127">
        <v>0.11</v>
      </c>
      <c r="B1127">
        <v>0.8</v>
      </c>
      <c r="C1127">
        <v>0.09</v>
      </c>
      <c r="D1127">
        <f>A1127*'Monthly Returns'!$J$3 + B1127*'Monthly Returns'!$J$4 + C1127*'Monthly Returns'!$J$5</f>
        <v>0.82147521208333307</v>
      </c>
      <c r="E1127">
        <f>SQRT((A1127^2 * 'Monthly Returns'!$K$3^2) + (B1127^2 * 'Monthly Returns'!$K$4^2) + (C1127^2 * 'Monthly Returns'!$K$5^2) + (2 * A1127 * B1127 * 'Monthly Returns'!$K$3 * 'Monthly Returns'!$K$4 * 'Monthly Returns'!$N$3) + (2 * A1127 * C1127 * 'Monthly Returns'!$K$3 * 'Monthly Returns'!$K$5 * 'Monthly Returns'!$N$4) + (2 * B1127 * C1127 * 'Monthly Returns'!$K$4 * 'Monthly Returns'!$K$5 * 'Monthly Returns'!$N$5))</f>
        <v>7.1463695892881605</v>
      </c>
      <c r="F1127" s="8">
        <f t="shared" si="21"/>
        <v>0.11495000388933971</v>
      </c>
    </row>
    <row r="1128" spans="1:6" x14ac:dyDescent="0.25">
      <c r="A1128">
        <v>0.11</v>
      </c>
      <c r="B1128">
        <v>0.81</v>
      </c>
      <c r="C1128">
        <v>0.08</v>
      </c>
      <c r="D1128">
        <f>A1128*'Monthly Returns'!$J$3 + B1128*'Monthly Returns'!$J$4 + C1128*'Monthly Returns'!$J$5</f>
        <v>0.8189408349999997</v>
      </c>
      <c r="E1128">
        <f>SQRT((A1128^2 * 'Monthly Returns'!$K$3^2) + (B1128^2 * 'Monthly Returns'!$K$4^2) + (C1128^2 * 'Monthly Returns'!$K$5^2) + (2 * A1128 * B1128 * 'Monthly Returns'!$K$3 * 'Monthly Returns'!$K$4 * 'Monthly Returns'!$N$3) + (2 * A1128 * C1128 * 'Monthly Returns'!$K$3 * 'Monthly Returns'!$K$5 * 'Monthly Returns'!$N$4) + (2 * B1128 * C1128 * 'Monthly Returns'!$K$4 * 'Monthly Returns'!$K$5 * 'Monthly Returns'!$N$5))</f>
        <v>7.1812058760399564</v>
      </c>
      <c r="F1128" s="8">
        <f t="shared" si="21"/>
        <v>0.11403945926858748</v>
      </c>
    </row>
    <row r="1129" spans="1:6" x14ac:dyDescent="0.25">
      <c r="A1129">
        <v>0.11</v>
      </c>
      <c r="B1129">
        <v>0.82</v>
      </c>
      <c r="C1129">
        <v>7.0000000000000007E-2</v>
      </c>
      <c r="D1129">
        <f>A1129*'Monthly Returns'!$J$3 + B1129*'Monthly Returns'!$J$4 + C1129*'Monthly Returns'!$J$5</f>
        <v>0.81640645791666611</v>
      </c>
      <c r="E1129">
        <f>SQRT((A1129^2 * 'Monthly Returns'!$K$3^2) + (B1129^2 * 'Monthly Returns'!$K$4^2) + (C1129^2 * 'Monthly Returns'!$K$5^2) + (2 * A1129 * B1129 * 'Monthly Returns'!$K$3 * 'Monthly Returns'!$K$4 * 'Monthly Returns'!$N$3) + (2 * A1129 * C1129 * 'Monthly Returns'!$K$3 * 'Monthly Returns'!$K$5 * 'Monthly Returns'!$N$4) + (2 * B1129 * C1129 * 'Monthly Returns'!$K$4 * 'Monthly Returns'!$K$5 * 'Monthly Returns'!$N$5))</f>
        <v>7.2183462244857264</v>
      </c>
      <c r="F1129" s="8">
        <f t="shared" si="21"/>
        <v>0.11310159315263812</v>
      </c>
    </row>
    <row r="1130" spans="1:6" x14ac:dyDescent="0.25">
      <c r="A1130">
        <v>0.11</v>
      </c>
      <c r="B1130">
        <v>0.83</v>
      </c>
      <c r="C1130">
        <v>0.06</v>
      </c>
      <c r="D1130">
        <f>A1130*'Monthly Returns'!$J$3 + B1130*'Monthly Returns'!$J$4 + C1130*'Monthly Returns'!$J$5</f>
        <v>0.81387208083333296</v>
      </c>
      <c r="E1130">
        <f>SQRT((A1130^2 * 'Monthly Returns'!$K$3^2) + (B1130^2 * 'Monthly Returns'!$K$4^2) + (C1130^2 * 'Monthly Returns'!$K$5^2) + (2 * A1130 * B1130 * 'Monthly Returns'!$K$3 * 'Monthly Returns'!$K$4 * 'Monthly Returns'!$N$3) + (2 * A1130 * C1130 * 'Monthly Returns'!$K$3 * 'Monthly Returns'!$K$5 * 'Monthly Returns'!$N$4) + (2 * B1130 * C1130 * 'Monthly Returns'!$K$4 * 'Monthly Returns'!$K$5 * 'Monthly Returns'!$N$5))</f>
        <v>7.2577552627608135</v>
      </c>
      <c r="F1130" s="8">
        <f t="shared" si="21"/>
        <v>0.11213826470689509</v>
      </c>
    </row>
    <row r="1131" spans="1:6" x14ac:dyDescent="0.25">
      <c r="A1131">
        <v>0.11</v>
      </c>
      <c r="B1131">
        <v>0.84</v>
      </c>
      <c r="C1131">
        <v>0.05</v>
      </c>
      <c r="D1131">
        <f>A1131*'Monthly Returns'!$J$3 + B1131*'Monthly Returns'!$J$4 + C1131*'Monthly Returns'!$J$5</f>
        <v>0.81133770374999958</v>
      </c>
      <c r="E1131">
        <f>SQRT((A1131^2 * 'Monthly Returns'!$K$3^2) + (B1131^2 * 'Monthly Returns'!$K$4^2) + (C1131^2 * 'Monthly Returns'!$K$5^2) + (2 * A1131 * B1131 * 'Monthly Returns'!$K$3 * 'Monthly Returns'!$K$4 * 'Monthly Returns'!$N$3) + (2 * A1131 * C1131 * 'Monthly Returns'!$K$3 * 'Monthly Returns'!$K$5 * 'Monthly Returns'!$N$4) + (2 * B1131 * C1131 * 'Monthly Returns'!$K$4 * 'Monthly Returns'!$K$5 * 'Monthly Returns'!$N$5))</f>
        <v>7.2993962453634218</v>
      </c>
      <c r="F1131" s="8">
        <f t="shared" si="21"/>
        <v>0.11115134409443267</v>
      </c>
    </row>
    <row r="1132" spans="1:6" x14ac:dyDescent="0.25">
      <c r="A1132">
        <v>0.11</v>
      </c>
      <c r="B1132">
        <v>0.85</v>
      </c>
      <c r="C1132">
        <v>0.04</v>
      </c>
      <c r="D1132">
        <f>A1132*'Monthly Returns'!$J$3 + B1132*'Monthly Returns'!$J$4 + C1132*'Monthly Returns'!$J$5</f>
        <v>0.80880332666666632</v>
      </c>
      <c r="E1132">
        <f>SQRT((A1132^2 * 'Monthly Returns'!$K$3^2) + (B1132^2 * 'Monthly Returns'!$K$4^2) + (C1132^2 * 'Monthly Returns'!$K$5^2) + (2 * A1132 * B1132 * 'Monthly Returns'!$K$3 * 'Monthly Returns'!$K$4 * 'Monthly Returns'!$N$3) + (2 * A1132 * C1132 * 'Monthly Returns'!$K$3 * 'Monthly Returns'!$K$5 * 'Monthly Returns'!$N$4) + (2 * B1132 * C1132 * 'Monthly Returns'!$K$4 * 'Monthly Returns'!$K$5 * 'Monthly Returns'!$N$5))</f>
        <v>7.343231202585641</v>
      </c>
      <c r="F1132" s="8">
        <f t="shared" si="21"/>
        <v>0.11014270208214019</v>
      </c>
    </row>
    <row r="1133" spans="1:6" x14ac:dyDescent="0.25">
      <c r="A1133">
        <v>0.11</v>
      </c>
      <c r="B1133">
        <v>0.86</v>
      </c>
      <c r="C1133">
        <v>0.03</v>
      </c>
      <c r="D1133">
        <f>A1133*'Monthly Returns'!$J$3 + B1133*'Monthly Returns'!$J$4 + C1133*'Monthly Returns'!$J$5</f>
        <v>0.80626894958333295</v>
      </c>
      <c r="E1133">
        <f>SQRT((A1133^2 * 'Monthly Returns'!$K$3^2) + (B1133^2 * 'Monthly Returns'!$K$4^2) + (C1133^2 * 'Monthly Returns'!$K$5^2) + (2 * A1133 * B1133 * 'Monthly Returns'!$K$3 * 'Monthly Returns'!$K$4 * 'Monthly Returns'!$N$3) + (2 * A1133 * C1133 * 'Monthly Returns'!$K$3 * 'Monthly Returns'!$K$5 * 'Monthly Returns'!$N$4) + (2 * B1133 * C1133 * 'Monthly Returns'!$K$4 * 'Monthly Returns'!$K$5 * 'Monthly Returns'!$N$5))</f>
        <v>7.3892210886897587</v>
      </c>
      <c r="F1133" s="8">
        <f t="shared" si="21"/>
        <v>0.10911420025277642</v>
      </c>
    </row>
    <row r="1134" spans="1:6" x14ac:dyDescent="0.25">
      <c r="A1134">
        <v>0.11</v>
      </c>
      <c r="B1134">
        <v>0.87</v>
      </c>
      <c r="C1134">
        <v>0.02</v>
      </c>
      <c r="D1134">
        <f>A1134*'Monthly Returns'!$J$3 + B1134*'Monthly Returns'!$J$4 + C1134*'Monthly Returns'!$J$5</f>
        <v>0.80373457249999958</v>
      </c>
      <c r="E1134">
        <f>SQRT((A1134^2 * 'Monthly Returns'!$K$3^2) + (B1134^2 * 'Monthly Returns'!$K$4^2) + (C1134^2 * 'Monthly Returns'!$K$5^2) + (2 * A1134 * B1134 * 'Monthly Returns'!$K$3 * 'Monthly Returns'!$K$4 * 'Monthly Returns'!$N$3) + (2 * A1134 * C1134 * 'Monthly Returns'!$K$3 * 'Monthly Returns'!$K$5 * 'Monthly Returns'!$N$4) + (2 * B1134 * C1134 * 'Monthly Returns'!$K$4 * 'Monthly Returns'!$K$5 * 'Monthly Returns'!$N$5))</f>
        <v>7.4373259277482244</v>
      </c>
      <c r="F1134" s="8">
        <f t="shared" si="21"/>
        <v>0.10806768189374534</v>
      </c>
    </row>
    <row r="1135" spans="1:6" x14ac:dyDescent="0.25">
      <c r="A1135">
        <v>0.11</v>
      </c>
      <c r="B1135">
        <v>0.88</v>
      </c>
      <c r="C1135">
        <v>0.01</v>
      </c>
      <c r="D1135">
        <f>A1135*'Monthly Returns'!$J$3 + B1135*'Monthly Returns'!$J$4 + C1135*'Monthly Returns'!$J$5</f>
        <v>0.80120019541666621</v>
      </c>
      <c r="E1135">
        <f>SQRT((A1135^2 * 'Monthly Returns'!$K$3^2) + (B1135^2 * 'Monthly Returns'!$K$4^2) + (C1135^2 * 'Monthly Returns'!$K$5^2) + (2 * A1135 * B1135 * 'Monthly Returns'!$K$3 * 'Monthly Returns'!$K$4 * 'Monthly Returns'!$N$3) + (2 * A1135 * C1135 * 'Monthly Returns'!$K$3 * 'Monthly Returns'!$K$5 * 'Monthly Returns'!$N$4) + (2 * B1135 * C1135 * 'Monthly Returns'!$K$4 * 'Monthly Returns'!$K$5 * 'Monthly Returns'!$N$5))</f>
        <v>7.487504956170838</v>
      </c>
      <c r="F1135" s="8">
        <f t="shared" si="21"/>
        <v>0.10700496361693303</v>
      </c>
    </row>
    <row r="1136" spans="1:6" x14ac:dyDescent="0.25">
      <c r="A1136">
        <v>0.12</v>
      </c>
      <c r="B1136">
        <v>0</v>
      </c>
      <c r="C1136">
        <v>0.88</v>
      </c>
      <c r="D1136">
        <f>A1136*'Monthly Returns'!$J$3 + B1136*'Monthly Returns'!$J$4 + C1136*'Monthly Returns'!$J$5</f>
        <v>1.0192661366666664</v>
      </c>
      <c r="E1136">
        <f>SQRT((A1136^2 * 'Monthly Returns'!$K$3^2) + (B1136^2 * 'Monthly Returns'!$K$4^2) + (C1136^2 * 'Monthly Returns'!$K$5^2) + (2 * A1136 * B1136 * 'Monthly Returns'!$K$3 * 'Monthly Returns'!$K$4 * 'Monthly Returns'!$N$3) + (2 * A1136 * C1136 * 'Monthly Returns'!$K$3 * 'Monthly Returns'!$K$5 * 'Monthly Returns'!$N$4) + (2 * B1136 * C1136 * 'Monthly Returns'!$K$4 * 'Monthly Returns'!$K$5 * 'Monthly Returns'!$N$5))</f>
        <v>11.141308514705383</v>
      </c>
      <c r="F1136" s="8">
        <f t="shared" si="21"/>
        <v>9.1485316587485196E-2</v>
      </c>
    </row>
    <row r="1137" spans="1:6" x14ac:dyDescent="0.25">
      <c r="A1137">
        <v>0.12</v>
      </c>
      <c r="B1137">
        <v>0.01</v>
      </c>
      <c r="C1137">
        <v>0.87</v>
      </c>
      <c r="D1137">
        <f>A1137*'Monthly Returns'!$J$3 + B1137*'Monthly Returns'!$J$4 + C1137*'Monthly Returns'!$J$5</f>
        <v>1.0167317595833332</v>
      </c>
      <c r="E1137">
        <f>SQRT((A1137^2 * 'Monthly Returns'!$K$3^2) + (B1137^2 * 'Monthly Returns'!$K$4^2) + (C1137^2 * 'Monthly Returns'!$K$5^2) + (2 * A1137 * B1137 * 'Monthly Returns'!$K$3 * 'Monthly Returns'!$K$4 * 'Monthly Returns'!$N$3) + (2 * A1137 * C1137 * 'Monthly Returns'!$K$3 * 'Monthly Returns'!$K$5 * 'Monthly Returns'!$N$4) + (2 * B1137 * C1137 * 'Monthly Returns'!$K$4 * 'Monthly Returns'!$K$5 * 'Monthly Returns'!$N$5))</f>
        <v>11.0363805366429</v>
      </c>
      <c r="F1137" s="8">
        <f t="shared" si="21"/>
        <v>9.2125471408636986E-2</v>
      </c>
    </row>
    <row r="1138" spans="1:6" x14ac:dyDescent="0.25">
      <c r="A1138">
        <v>0.12</v>
      </c>
      <c r="B1138">
        <v>0.02</v>
      </c>
      <c r="C1138">
        <v>0.86</v>
      </c>
      <c r="D1138">
        <f>A1138*'Monthly Returns'!$J$3 + B1138*'Monthly Returns'!$J$4 + C1138*'Monthly Returns'!$J$5</f>
        <v>1.0141973824999997</v>
      </c>
      <c r="E1138">
        <f>SQRT((A1138^2 * 'Monthly Returns'!$K$3^2) + (B1138^2 * 'Monthly Returns'!$K$4^2) + (C1138^2 * 'Monthly Returns'!$K$5^2) + (2 * A1138 * B1138 * 'Monthly Returns'!$K$3 * 'Monthly Returns'!$K$4 * 'Monthly Returns'!$N$3) + (2 * A1138 * C1138 * 'Monthly Returns'!$K$3 * 'Monthly Returns'!$K$5 * 'Monthly Returns'!$N$4) + (2 * B1138 * C1138 * 'Monthly Returns'!$K$4 * 'Monthly Returns'!$K$5 * 'Monthly Returns'!$N$5))</f>
        <v>10.932077576309188</v>
      </c>
      <c r="F1138" s="8">
        <f t="shared" si="21"/>
        <v>9.2772611191294332E-2</v>
      </c>
    </row>
    <row r="1139" spans="1:6" x14ac:dyDescent="0.25">
      <c r="A1139">
        <v>0.12</v>
      </c>
      <c r="B1139">
        <v>0.03</v>
      </c>
      <c r="C1139">
        <v>0.85</v>
      </c>
      <c r="D1139">
        <f>A1139*'Monthly Returns'!$J$3 + B1139*'Monthly Returns'!$J$4 + C1139*'Monthly Returns'!$J$5</f>
        <v>1.0116630054166664</v>
      </c>
      <c r="E1139">
        <f>SQRT((A1139^2 * 'Monthly Returns'!$K$3^2) + (B1139^2 * 'Monthly Returns'!$K$4^2) + (C1139^2 * 'Monthly Returns'!$K$5^2) + (2 * A1139 * B1139 * 'Monthly Returns'!$K$3 * 'Monthly Returns'!$K$4 * 'Monthly Returns'!$N$3) + (2 * A1139 * C1139 * 'Monthly Returns'!$K$3 * 'Monthly Returns'!$K$5 * 'Monthly Returns'!$N$4) + (2 * B1139 * C1139 * 'Monthly Returns'!$K$4 * 'Monthly Returns'!$K$5 * 'Monthly Returns'!$N$5))</f>
        <v>10.828417694862095</v>
      </c>
      <c r="F1139" s="8">
        <f t="shared" si="21"/>
        <v>9.3426669890715783E-2</v>
      </c>
    </row>
    <row r="1140" spans="1:6" x14ac:dyDescent="0.25">
      <c r="A1140">
        <v>0.12</v>
      </c>
      <c r="B1140">
        <v>0.04</v>
      </c>
      <c r="C1140">
        <v>0.84</v>
      </c>
      <c r="D1140">
        <f>A1140*'Monthly Returns'!$J$3 + B1140*'Monthly Returns'!$J$4 + C1140*'Monthly Returns'!$J$5</f>
        <v>1.0091286283333332</v>
      </c>
      <c r="E1140">
        <f>SQRT((A1140^2 * 'Monthly Returns'!$K$3^2) + (B1140^2 * 'Monthly Returns'!$K$4^2) + (C1140^2 * 'Monthly Returns'!$K$5^2) + (2 * A1140 * B1140 * 'Monthly Returns'!$K$3 * 'Monthly Returns'!$K$4 * 'Monthly Returns'!$N$3) + (2 * A1140 * C1140 * 'Monthly Returns'!$K$3 * 'Monthly Returns'!$K$5 * 'Monthly Returns'!$N$4) + (2 * B1140 * C1140 * 'Monthly Returns'!$K$4 * 'Monthly Returns'!$K$5 * 'Monthly Returns'!$N$5))</f>
        <v>10.725419538156597</v>
      </c>
      <c r="F1140" s="8">
        <f t="shared" si="21"/>
        <v>9.4087566900602049E-2</v>
      </c>
    </row>
    <row r="1141" spans="1:6" x14ac:dyDescent="0.25">
      <c r="A1141">
        <v>0.12</v>
      </c>
      <c r="B1141">
        <v>0.05</v>
      </c>
      <c r="C1141">
        <v>0.83</v>
      </c>
      <c r="D1141">
        <f>A1141*'Monthly Returns'!$J$3 + B1141*'Monthly Returns'!$J$4 + C1141*'Monthly Returns'!$J$5</f>
        <v>1.0065942512499997</v>
      </c>
      <c r="E1141">
        <f>SQRT((A1141^2 * 'Monthly Returns'!$K$3^2) + (B1141^2 * 'Monthly Returns'!$K$4^2) + (C1141^2 * 'Monthly Returns'!$K$5^2) + (2 * A1141 * B1141 * 'Monthly Returns'!$K$3 * 'Monthly Returns'!$K$4 * 'Monthly Returns'!$N$3) + (2 * A1141 * C1141 * 'Monthly Returns'!$K$3 * 'Monthly Returns'!$K$5 * 'Monthly Returns'!$N$4) + (2 * B1141 * C1141 * 'Monthly Returns'!$K$4 * 'Monthly Returns'!$K$5 * 'Monthly Returns'!$N$5))</f>
        <v>10.623102353815877</v>
      </c>
      <c r="F1141" s="8">
        <f t="shared" si="21"/>
        <v>9.4755205939291876E-2</v>
      </c>
    </row>
    <row r="1142" spans="1:6" x14ac:dyDescent="0.25">
      <c r="A1142">
        <v>0.12</v>
      </c>
      <c r="B1142">
        <v>0.06</v>
      </c>
      <c r="C1142">
        <v>0.82</v>
      </c>
      <c r="D1142">
        <f>A1142*'Monthly Returns'!$J$3 + B1142*'Monthly Returns'!$J$4 + C1142*'Monthly Returns'!$J$5</f>
        <v>1.0040598741666664</v>
      </c>
      <c r="E1142">
        <f>SQRT((A1142^2 * 'Monthly Returns'!$K$3^2) + (B1142^2 * 'Monthly Returns'!$K$4^2) + (C1142^2 * 'Monthly Returns'!$K$5^2) + (2 * A1142 * B1142 * 'Monthly Returns'!$K$3 * 'Monthly Returns'!$K$4 * 'Monthly Returns'!$N$3) + (2 * A1142 * C1142 * 'Monthly Returns'!$K$3 * 'Monthly Returns'!$K$5 * 'Monthly Returns'!$N$4) + (2 * B1142 * C1142 * 'Monthly Returns'!$K$4 * 'Monthly Returns'!$K$5 * 'Monthly Returns'!$N$5))</f>
        <v>10.521486008398904</v>
      </c>
      <c r="F1142" s="8">
        <f t="shared" si="21"/>
        <v>9.5429473875188672E-2</v>
      </c>
    </row>
    <row r="1143" spans="1:6" x14ac:dyDescent="0.25">
      <c r="A1143">
        <v>0.12</v>
      </c>
      <c r="B1143">
        <v>7.0000000000000007E-2</v>
      </c>
      <c r="C1143">
        <v>0.81</v>
      </c>
      <c r="D1143">
        <f>A1143*'Monthly Returns'!$J$3 + B1143*'Monthly Returns'!$J$4 + C1143*'Monthly Returns'!$J$5</f>
        <v>1.0015254970833332</v>
      </c>
      <c r="E1143">
        <f>SQRT((A1143^2 * 'Monthly Returns'!$K$3^2) + (B1143^2 * 'Monthly Returns'!$K$4^2) + (C1143^2 * 'Monthly Returns'!$K$5^2) + (2 * A1143 * B1143 * 'Monthly Returns'!$K$3 * 'Monthly Returns'!$K$4 * 'Monthly Returns'!$N$3) + (2 * A1143 * C1143 * 'Monthly Returns'!$K$3 * 'Monthly Returns'!$K$5 * 'Monthly Returns'!$N$4) + (2 * B1143 * C1143 * 'Monthly Returns'!$K$4 * 'Monthly Returns'!$K$5 * 'Monthly Returns'!$N$5))</f>
        <v>10.420591004608514</v>
      </c>
      <c r="F1143" s="8">
        <f t="shared" si="21"/>
        <v>9.6110239490294527E-2</v>
      </c>
    </row>
    <row r="1144" spans="1:6" x14ac:dyDescent="0.25">
      <c r="A1144">
        <v>0.12</v>
      </c>
      <c r="B1144">
        <v>0.08</v>
      </c>
      <c r="C1144">
        <v>0.8</v>
      </c>
      <c r="D1144">
        <f>A1144*'Monthly Returns'!$J$3 + B1144*'Monthly Returns'!$J$4 + C1144*'Monthly Returns'!$J$5</f>
        <v>0.99899111999999979</v>
      </c>
      <c r="E1144">
        <f>SQRT((A1144^2 * 'Monthly Returns'!$K$3^2) + (B1144^2 * 'Monthly Returns'!$K$4^2) + (C1144^2 * 'Monthly Returns'!$K$5^2) + (2 * A1144 * B1144 * 'Monthly Returns'!$K$3 * 'Monthly Returns'!$K$4 * 'Monthly Returns'!$N$3) + (2 * A1144 * C1144 * 'Monthly Returns'!$K$3 * 'Monthly Returns'!$K$5 * 'Monthly Returns'!$N$4) + (2 * B1144 * C1144 * 'Monthly Returns'!$K$4 * 'Monthly Returns'!$K$5 * 'Monthly Returns'!$N$5))</f>
        <v>10.320438498476223</v>
      </c>
      <c r="F1144" s="8">
        <f t="shared" si="21"/>
        <v>9.6797352181062599E-2</v>
      </c>
    </row>
    <row r="1145" spans="1:6" x14ac:dyDescent="0.25">
      <c r="A1145">
        <v>0.12</v>
      </c>
      <c r="B1145">
        <v>0.09</v>
      </c>
      <c r="C1145">
        <v>0.79</v>
      </c>
      <c r="D1145">
        <f>A1145*'Monthly Returns'!$J$3 + B1145*'Monthly Returns'!$J$4 + C1145*'Monthly Returns'!$J$5</f>
        <v>0.99645674291666642</v>
      </c>
      <c r="E1145">
        <f>SQRT((A1145^2 * 'Monthly Returns'!$K$3^2) + (B1145^2 * 'Monthly Returns'!$K$4^2) + (C1145^2 * 'Monthly Returns'!$K$5^2) + (2 * A1145 * B1145 * 'Monthly Returns'!$K$3 * 'Monthly Returns'!$K$4 * 'Monthly Returns'!$N$3) + (2 * A1145 * C1145 * 'Monthly Returns'!$K$3 * 'Monthly Returns'!$K$5 * 'Monthly Returns'!$N$4) + (2 * B1145 * C1145 * 'Monthly Returns'!$K$4 * 'Monthly Returns'!$K$5 * 'Monthly Returns'!$N$5))</f>
        <v>10.221050316451869</v>
      </c>
      <c r="F1145" s="8">
        <f t="shared" si="21"/>
        <v>9.7490640596178568E-2</v>
      </c>
    </row>
    <row r="1146" spans="1:6" x14ac:dyDescent="0.25">
      <c r="A1146">
        <v>0.12</v>
      </c>
      <c r="B1146">
        <v>0.1</v>
      </c>
      <c r="C1146">
        <v>0.78</v>
      </c>
      <c r="D1146">
        <f>A1146*'Monthly Returns'!$J$3 + B1146*'Monthly Returns'!$J$4 + C1146*'Monthly Returns'!$J$5</f>
        <v>0.99392236583333315</v>
      </c>
      <c r="E1146">
        <f>SQRT((A1146^2 * 'Monthly Returns'!$K$3^2) + (B1146^2 * 'Monthly Returns'!$K$4^2) + (C1146^2 * 'Monthly Returns'!$K$5^2) + (2 * A1146 * B1146 * 'Monthly Returns'!$K$3 * 'Monthly Returns'!$K$4 * 'Monthly Returns'!$N$3) + (2 * A1146 * C1146 * 'Monthly Returns'!$K$3 * 'Monthly Returns'!$K$5 * 'Monthly Returns'!$N$4) + (2 * B1146 * C1146 * 'Monthly Returns'!$K$4 * 'Monthly Returns'!$K$5 * 'Monthly Returns'!$N$5))</f>
        <v>10.122448972316922</v>
      </c>
      <c r="F1146" s="8">
        <f t="shared" si="21"/>
        <v>9.8189911211361211E-2</v>
      </c>
    </row>
    <row r="1147" spans="1:6" x14ac:dyDescent="0.25">
      <c r="A1147">
        <v>0.12</v>
      </c>
      <c r="B1147">
        <v>0.11</v>
      </c>
      <c r="C1147">
        <v>0.77</v>
      </c>
      <c r="D1147">
        <f>A1147*'Monthly Returns'!$J$3 + B1147*'Monthly Returns'!$J$4 + C1147*'Monthly Returns'!$J$5</f>
        <v>0.99138798874999978</v>
      </c>
      <c r="E1147">
        <f>SQRT((A1147^2 * 'Monthly Returns'!$K$3^2) + (B1147^2 * 'Monthly Returns'!$K$4^2) + (C1147^2 * 'Monthly Returns'!$K$5^2) + (2 * A1147 * B1147 * 'Monthly Returns'!$K$3 * 'Monthly Returns'!$K$4 * 'Monthly Returns'!$N$3) + (2 * A1147 * C1147 * 'Monthly Returns'!$K$3 * 'Monthly Returns'!$K$5 * 'Monthly Returns'!$N$4) + (2 * B1147 * C1147 * 'Monthly Returns'!$K$4 * 'Monthly Returns'!$K$5 * 'Monthly Returns'!$N$5))</f>
        <v>10.024657683830775</v>
      </c>
      <c r="F1147" s="8">
        <f t="shared" si="21"/>
        <v>9.8894946841831269E-2</v>
      </c>
    </row>
    <row r="1148" spans="1:6" x14ac:dyDescent="0.25">
      <c r="A1148">
        <v>0.12</v>
      </c>
      <c r="B1148">
        <v>0.12</v>
      </c>
      <c r="C1148">
        <v>0.76</v>
      </c>
      <c r="D1148">
        <f>A1148*'Monthly Returns'!$J$3 + B1148*'Monthly Returns'!$J$4 + C1148*'Monthly Returns'!$J$5</f>
        <v>0.98885361166666641</v>
      </c>
      <c r="E1148">
        <f>SQRT((A1148^2 * 'Monthly Returns'!$K$3^2) + (B1148^2 * 'Monthly Returns'!$K$4^2) + (C1148^2 * 'Monthly Returns'!$K$5^2) + (2 * A1148 * B1148 * 'Monthly Returns'!$K$3 * 'Monthly Returns'!$K$4 * 'Monthly Returns'!$N$3) + (2 * A1148 * C1148 * 'Monthly Returns'!$K$3 * 'Monthly Returns'!$K$5 * 'Monthly Returns'!$N$4) + (2 * B1148 * C1148 * 'Monthly Returns'!$K$4 * 'Monthly Returns'!$K$5 * 'Monthly Returns'!$N$5))</f>
        <v>9.9277003890086881</v>
      </c>
      <c r="F1148" s="8">
        <f t="shared" si="21"/>
        <v>9.9605505093753793E-2</v>
      </c>
    </row>
    <row r="1149" spans="1:6" x14ac:dyDescent="0.25">
      <c r="A1149">
        <v>0.12</v>
      </c>
      <c r="B1149">
        <v>0.13</v>
      </c>
      <c r="C1149">
        <v>0.75</v>
      </c>
      <c r="D1149">
        <f>A1149*'Monthly Returns'!$J$3 + B1149*'Monthly Returns'!$J$4 + C1149*'Monthly Returns'!$J$5</f>
        <v>0.98631923458333315</v>
      </c>
      <c r="E1149">
        <f>SQRT((A1149^2 * 'Monthly Returns'!$K$3^2) + (B1149^2 * 'Monthly Returns'!$K$4^2) + (C1149^2 * 'Monthly Returns'!$K$5^2) + (2 * A1149 * B1149 * 'Monthly Returns'!$K$3 * 'Monthly Returns'!$K$4 * 'Monthly Returns'!$N$3) + (2 * A1149 * C1149 * 'Monthly Returns'!$K$3 * 'Monthly Returns'!$K$5 * 'Monthly Returns'!$N$4) + (2 * B1149 * C1149 * 'Monthly Returns'!$K$4 * 'Monthly Returns'!$K$5 * 'Monthly Returns'!$N$5))</f>
        <v>9.831601761918936</v>
      </c>
      <c r="F1149" s="8">
        <f t="shared" si="21"/>
        <v>0.1003213167567136</v>
      </c>
    </row>
    <row r="1150" spans="1:6" x14ac:dyDescent="0.25">
      <c r="A1150">
        <v>0.12</v>
      </c>
      <c r="B1150">
        <v>0.14000000000000001</v>
      </c>
      <c r="C1150">
        <v>0.74</v>
      </c>
      <c r="D1150">
        <f>A1150*'Monthly Returns'!$J$3 + B1150*'Monthly Returns'!$J$4 + C1150*'Monthly Returns'!$J$5</f>
        <v>0.98378485749999989</v>
      </c>
      <c r="E1150">
        <f>SQRT((A1150^2 * 'Monthly Returns'!$K$3^2) + (B1150^2 * 'Monthly Returns'!$K$4^2) + (C1150^2 * 'Monthly Returns'!$K$5^2) + (2 * A1150 * B1150 * 'Monthly Returns'!$K$3 * 'Monthly Returns'!$K$4 * 'Monthly Returns'!$N$3) + (2 * A1150 * C1150 * 'Monthly Returns'!$K$3 * 'Monthly Returns'!$K$5 * 'Monthly Returns'!$N$4) + (2 * B1150 * C1150 * 'Monthly Returns'!$K$4 * 'Monthly Returns'!$K$5 * 'Monthly Returns'!$N$5))</f>
        <v>9.7363872278746264</v>
      </c>
      <c r="F1150" s="8">
        <f t="shared" si="21"/>
        <v>0.10104208414015103</v>
      </c>
    </row>
    <row r="1151" spans="1:6" x14ac:dyDescent="0.25">
      <c r="A1151">
        <v>0.12</v>
      </c>
      <c r="B1151">
        <v>0.15</v>
      </c>
      <c r="C1151">
        <v>0.73</v>
      </c>
      <c r="D1151">
        <f>A1151*'Monthly Returns'!$J$3 + B1151*'Monthly Returns'!$J$4 + C1151*'Monthly Returns'!$J$5</f>
        <v>0.9812504804166664</v>
      </c>
      <c r="E1151">
        <f>SQRT((A1151^2 * 'Monthly Returns'!$K$3^2) + (B1151^2 * 'Monthly Returns'!$K$4^2) + (C1151^2 * 'Monthly Returns'!$K$5^2) + (2 * A1151 * B1151 * 'Monthly Returns'!$K$3 * 'Monthly Returns'!$K$4 * 'Monthly Returns'!$N$3) + (2 * A1151 * C1151 * 'Monthly Returns'!$K$3 * 'Monthly Returns'!$K$5 * 'Monthly Returns'!$N$4) + (2 * B1151 * C1151 * 'Monthly Returns'!$K$4 * 'Monthly Returns'!$K$5 * 'Monthly Returns'!$N$5))</f>
        <v>9.6420829778830033</v>
      </c>
      <c r="F1151" s="8">
        <f t="shared" si="21"/>
        <v>0.10176747935767172</v>
      </c>
    </row>
    <row r="1152" spans="1:6" x14ac:dyDescent="0.25">
      <c r="A1152">
        <v>0.12</v>
      </c>
      <c r="B1152">
        <v>0.16</v>
      </c>
      <c r="C1152">
        <v>0.72</v>
      </c>
      <c r="D1152">
        <f>A1152*'Monthly Returns'!$J$3 + B1152*'Monthly Returns'!$J$4 + C1152*'Monthly Returns'!$J$5</f>
        <v>0.97871610333333314</v>
      </c>
      <c r="E1152">
        <f>SQRT((A1152^2 * 'Monthly Returns'!$K$3^2) + (B1152^2 * 'Monthly Returns'!$K$4^2) + (C1152^2 * 'Monthly Returns'!$K$5^2) + (2 * A1152 * B1152 * 'Monthly Returns'!$K$3 * 'Monthly Returns'!$K$4 * 'Monthly Returns'!$N$3) + (2 * A1152 * C1152 * 'Monthly Returns'!$K$3 * 'Monthly Returns'!$K$5 * 'Monthly Returns'!$N$4) + (2 * B1152 * C1152 * 'Monthly Returns'!$K$4 * 'Monthly Returns'!$K$5 * 'Monthly Returns'!$N$5))</f>
        <v>9.5487159822015126</v>
      </c>
      <c r="F1152" s="8">
        <f t="shared" si="21"/>
        <v>0.10249714256425967</v>
      </c>
    </row>
    <row r="1153" spans="1:6" x14ac:dyDescent="0.25">
      <c r="A1153">
        <v>0.12</v>
      </c>
      <c r="B1153">
        <v>0.17</v>
      </c>
      <c r="C1153">
        <v>0.71</v>
      </c>
      <c r="D1153">
        <f>A1153*'Monthly Returns'!$J$3 + B1153*'Monthly Returns'!$J$4 + C1153*'Monthly Returns'!$J$5</f>
        <v>0.97618172624999977</v>
      </c>
      <c r="E1153">
        <f>SQRT((A1153^2 * 'Monthly Returns'!$K$3^2) + (B1153^2 * 'Monthly Returns'!$K$4^2) + (C1153^2 * 'Monthly Returns'!$K$5^2) + (2 * A1153 * B1153 * 'Monthly Returns'!$K$3 * 'Monthly Returns'!$K$4 * 'Monthly Returns'!$N$3) + (2 * A1153 * C1153 * 'Monthly Returns'!$K$3 * 'Monthly Returns'!$K$5 * 'Monthly Returns'!$N$4) + (2 * B1153 * C1153 * 'Monthly Returns'!$K$4 * 'Monthly Returns'!$K$5 * 'Monthly Returns'!$N$5))</f>
        <v>9.4563140028357981</v>
      </c>
      <c r="F1153" s="8">
        <f t="shared" si="21"/>
        <v>0.10323068015267454</v>
      </c>
    </row>
    <row r="1154" spans="1:6" x14ac:dyDescent="0.25">
      <c r="A1154">
        <v>0.12</v>
      </c>
      <c r="B1154">
        <v>0.18</v>
      </c>
      <c r="C1154">
        <v>0.7</v>
      </c>
      <c r="D1154">
        <f>A1154*'Monthly Returns'!$J$3 + B1154*'Monthly Returns'!$J$4 + C1154*'Monthly Returns'!$J$5</f>
        <v>0.9736473491666664</v>
      </c>
      <c r="E1154">
        <f>SQRT((A1154^2 * 'Monthly Returns'!$K$3^2) + (B1154^2 * 'Monthly Returns'!$K$4^2) + (C1154^2 * 'Monthly Returns'!$K$5^2) + (2 * A1154 * B1154 * 'Monthly Returns'!$K$3 * 'Monthly Returns'!$K$4 * 'Monthly Returns'!$N$3) + (2 * A1154 * C1154 * 'Monthly Returns'!$K$3 * 'Monthly Returns'!$K$5 * 'Monthly Returns'!$N$4) + (2 * B1154 * C1154 * 'Monthly Returns'!$K$4 * 'Monthly Returns'!$K$5 * 'Monthly Returns'!$N$5))</f>
        <v>9.3649056048000059</v>
      </c>
      <c r="F1154" s="8">
        <f t="shared" ref="F1154:F1217" si="22">D1154/E1154</f>
        <v>0.1039676629167112</v>
      </c>
    </row>
    <row r="1155" spans="1:6" x14ac:dyDescent="0.25">
      <c r="A1155">
        <v>0.12</v>
      </c>
      <c r="B1155">
        <v>0.19</v>
      </c>
      <c r="C1155">
        <v>0.69</v>
      </c>
      <c r="D1155">
        <f>A1155*'Monthly Returns'!$J$3 + B1155*'Monthly Returns'!$J$4 + C1155*'Monthly Returns'!$J$5</f>
        <v>0.97111297208333314</v>
      </c>
      <c r="E1155">
        <f>SQRT((A1155^2 * 'Monthly Returns'!$K$3^2) + (B1155^2 * 'Monthly Returns'!$K$4^2) + (C1155^2 * 'Monthly Returns'!$K$5^2) + (2 * A1155 * B1155 * 'Monthly Returns'!$K$3 * 'Monthly Returns'!$K$4 * 'Monthly Returns'!$N$3) + (2 * A1155 * C1155 * 'Monthly Returns'!$K$3 * 'Monthly Returns'!$K$5 * 'Monthly Returns'!$N$4) + (2 * B1155 * C1155 * 'Monthly Returns'!$K$4 * 'Monthly Returns'!$K$5 * 'Monthly Returns'!$N$5))</f>
        <v>9.2745201659443914</v>
      </c>
      <c r="F1155" s="8">
        <f t="shared" si="22"/>
        <v>0.10470762419054465</v>
      </c>
    </row>
    <row r="1156" spans="1:6" x14ac:dyDescent="0.25">
      <c r="A1156">
        <v>0.12</v>
      </c>
      <c r="B1156">
        <v>0.2</v>
      </c>
      <c r="C1156">
        <v>0.68</v>
      </c>
      <c r="D1156">
        <f>A1156*'Monthly Returns'!$J$3 + B1156*'Monthly Returns'!$J$4 + C1156*'Monthly Returns'!$J$5</f>
        <v>0.96857859499999988</v>
      </c>
      <c r="E1156">
        <f>SQRT((A1156^2 * 'Monthly Returns'!$K$3^2) + (B1156^2 * 'Monthly Returns'!$K$4^2) + (C1156^2 * 'Monthly Returns'!$K$5^2) + (2 * A1156 * B1156 * 'Monthly Returns'!$K$3 * 'Monthly Returns'!$K$4 * 'Monthly Returns'!$N$3) + (2 * A1156 * C1156 * 'Monthly Returns'!$K$3 * 'Monthly Returns'!$K$5 * 'Monthly Returns'!$N$4) + (2 * B1156 * C1156 * 'Monthly Returns'!$K$4 * 'Monthly Returns'!$K$5 * 'Monthly Returns'!$N$5))</f>
        <v>9.1851878851394311</v>
      </c>
      <c r="F1156" s="8">
        <f t="shared" si="22"/>
        <v>0.10545005797508483</v>
      </c>
    </row>
    <row r="1157" spans="1:6" x14ac:dyDescent="0.25">
      <c r="A1157">
        <v>0.12</v>
      </c>
      <c r="B1157">
        <v>0.21</v>
      </c>
      <c r="C1157">
        <v>0.67</v>
      </c>
      <c r="D1157">
        <f>A1157*'Monthly Returns'!$J$3 + B1157*'Monthly Returns'!$J$4 + C1157*'Monthly Returns'!$J$5</f>
        <v>0.9660442179166665</v>
      </c>
      <c r="E1157">
        <f>SQRT((A1157^2 * 'Monthly Returns'!$K$3^2) + (B1157^2 * 'Monthly Returns'!$K$4^2) + (C1157^2 * 'Monthly Returns'!$K$5^2) + (2 * A1157 * B1157 * 'Monthly Returns'!$K$3 * 'Monthly Returns'!$K$4 * 'Monthly Returns'!$N$3) + (2 * A1157 * C1157 * 'Monthly Returns'!$K$3 * 'Monthly Returns'!$K$5 * 'Monthly Returns'!$N$4) + (2 * B1157 * C1157 * 'Monthly Returns'!$K$4 * 'Monthly Returns'!$K$5 * 'Monthly Returns'!$N$5))</f>
        <v>9.0969397885895411</v>
      </c>
      <c r="F1157" s="8">
        <f t="shared" si="22"/>
        <v>0.10619441706412013</v>
      </c>
    </row>
    <row r="1158" spans="1:6" x14ac:dyDescent="0.25">
      <c r="A1158">
        <v>0.12</v>
      </c>
      <c r="B1158">
        <v>0.22</v>
      </c>
      <c r="C1158">
        <v>0.66</v>
      </c>
      <c r="D1158">
        <f>A1158*'Monthly Returns'!$J$3 + B1158*'Monthly Returns'!$J$4 + C1158*'Monthly Returns'!$J$5</f>
        <v>0.96350984083333313</v>
      </c>
      <c r="E1158">
        <f>SQRT((A1158^2 * 'Monthly Returns'!$K$3^2) + (B1158^2 * 'Monthly Returns'!$K$4^2) + (C1158^2 * 'Monthly Returns'!$K$5^2) + (2 * A1158 * B1158 * 'Monthly Returns'!$K$3 * 'Monthly Returns'!$K$4 * 'Monthly Returns'!$N$3) + (2 * A1158 * C1158 * 'Monthly Returns'!$K$3 * 'Monthly Returns'!$K$5 * 'Monthly Returns'!$N$4) + (2 * B1158 * C1158 * 'Monthly Returns'!$K$4 * 'Monthly Returns'!$K$5 * 'Monthly Returns'!$N$5))</f>
        <v>9.0098077340331333</v>
      </c>
      <c r="F1158" s="8">
        <f t="shared" si="22"/>
        <v>0.10694011118503961</v>
      </c>
    </row>
    <row r="1159" spans="1:6" x14ac:dyDescent="0.25">
      <c r="A1159">
        <v>0.12</v>
      </c>
      <c r="B1159">
        <v>0.23</v>
      </c>
      <c r="C1159">
        <v>0.65</v>
      </c>
      <c r="D1159">
        <f>A1159*'Monthly Returns'!$J$3 + B1159*'Monthly Returns'!$J$4 + C1159*'Monthly Returns'!$J$5</f>
        <v>0.96097546374999987</v>
      </c>
      <c r="E1159">
        <f>SQRT((A1159^2 * 'Monthly Returns'!$K$3^2) + (B1159^2 * 'Monthly Returns'!$K$4^2) + (C1159^2 * 'Monthly Returns'!$K$5^2) + (2 * A1159 * B1159 * 'Monthly Returns'!$K$3 * 'Monthly Returns'!$K$4 * 'Monthly Returns'!$N$3) + (2 * A1159 * C1159 * 'Monthly Returns'!$K$3 * 'Monthly Returns'!$K$5 * 'Monthly Returns'!$N$4) + (2 * B1159 * C1159 * 'Monthly Returns'!$K$4 * 'Monthly Returns'!$K$5 * 'Monthly Returns'!$N$5))</f>
        <v>8.9238244125695001</v>
      </c>
      <c r="F1159" s="8">
        <f t="shared" si="22"/>
        <v>0.10768650517108275</v>
      </c>
    </row>
    <row r="1160" spans="1:6" x14ac:dyDescent="0.25">
      <c r="A1160">
        <v>0.12</v>
      </c>
      <c r="B1160">
        <v>0.24</v>
      </c>
      <c r="C1160">
        <v>0.64</v>
      </c>
      <c r="D1160">
        <f>A1160*'Monthly Returns'!$J$3 + B1160*'Monthly Returns'!$J$4 + C1160*'Monthly Returns'!$J$5</f>
        <v>0.9584410866666665</v>
      </c>
      <c r="E1160">
        <f>SQRT((A1160^2 * 'Monthly Returns'!$K$3^2) + (B1160^2 * 'Monthly Returns'!$K$4^2) + (C1160^2 * 'Monthly Returns'!$K$5^2) + (2 * A1160 * B1160 * 'Monthly Returns'!$K$3 * 'Monthly Returns'!$K$4 * 'Monthly Returns'!$N$3) + (2 * A1160 * C1160 * 'Monthly Returns'!$K$3 * 'Monthly Returns'!$K$5 * 'Monthly Returns'!$N$4) + (2 * B1160 * C1160 * 'Monthly Returns'!$K$4 * 'Monthly Returns'!$K$5 * 'Monthly Returns'!$N$5))</f>
        <v>8.8390233478370188</v>
      </c>
      <c r="F1160" s="8">
        <f t="shared" si="22"/>
        <v>0.10843291718436346</v>
      </c>
    </row>
    <row r="1161" spans="1:6" x14ac:dyDescent="0.25">
      <c r="A1161">
        <v>0.12</v>
      </c>
      <c r="B1161">
        <v>0.25</v>
      </c>
      <c r="C1161">
        <v>0.63</v>
      </c>
      <c r="D1161">
        <f>A1161*'Monthly Returns'!$J$3 + B1161*'Monthly Returns'!$J$4 + C1161*'Monthly Returns'!$J$5</f>
        <v>0.95590670958333313</v>
      </c>
      <c r="E1161">
        <f>SQRT((A1161^2 * 'Monthly Returns'!$K$3^2) + (B1161^2 * 'Monthly Returns'!$K$4^2) + (C1161^2 * 'Monthly Returns'!$K$5^2) + (2 * A1161 * B1161 * 'Monthly Returns'!$K$3 * 'Monthly Returns'!$K$4 * 'Monthly Returns'!$N$3) + (2 * A1161 * C1161 * 'Monthly Returns'!$K$3 * 'Monthly Returns'!$K$5 * 'Monthly Returns'!$N$4) + (2 * B1161 * C1161 * 'Monthly Returns'!$K$4 * 'Monthly Returns'!$K$5 * 'Monthly Returns'!$N$5))</f>
        <v>8.7554388922516537</v>
      </c>
      <c r="F1161" s="8">
        <f t="shared" si="22"/>
        <v>0.10917861701133987</v>
      </c>
    </row>
    <row r="1162" spans="1:6" x14ac:dyDescent="0.25">
      <c r="A1162">
        <v>0.12</v>
      </c>
      <c r="B1162">
        <v>0.26</v>
      </c>
      <c r="C1162">
        <v>0.62</v>
      </c>
      <c r="D1162">
        <f>A1162*'Monthly Returns'!$J$3 + B1162*'Monthly Returns'!$J$4 + C1162*'Monthly Returns'!$J$5</f>
        <v>0.95337233249999975</v>
      </c>
      <c r="E1162">
        <f>SQRT((A1162^2 * 'Monthly Returns'!$K$3^2) + (B1162^2 * 'Monthly Returns'!$K$4^2) + (C1162^2 * 'Monthly Returns'!$K$5^2) + (2 * A1162 * B1162 * 'Monthly Returns'!$K$3 * 'Monthly Returns'!$K$4 * 'Monthly Returns'!$N$3) + (2 * A1162 * C1162 * 'Monthly Returns'!$K$3 * 'Monthly Returns'!$K$5 * 'Monthly Returns'!$N$4) + (2 * B1162 * C1162 * 'Monthly Returns'!$K$4 * 'Monthly Returns'!$K$5 * 'Monthly Returns'!$N$5))</f>
        <v>8.6731062200002</v>
      </c>
      <c r="F1162" s="8">
        <f t="shared" si="22"/>
        <v>0.10992282445492496</v>
      </c>
    </row>
    <row r="1163" spans="1:6" x14ac:dyDescent="0.25">
      <c r="A1163">
        <v>0.12</v>
      </c>
      <c r="B1163">
        <v>0.27</v>
      </c>
      <c r="C1163">
        <v>0.61</v>
      </c>
      <c r="D1163">
        <f>A1163*'Monthly Returns'!$J$3 + B1163*'Monthly Returns'!$J$4 + C1163*'Monthly Returns'!$J$5</f>
        <v>0.95083795541666638</v>
      </c>
      <c r="E1163">
        <f>SQRT((A1163^2 * 'Monthly Returns'!$K$3^2) + (B1163^2 * 'Monthly Returns'!$K$4^2) + (C1163^2 * 'Monthly Returns'!$K$5^2) + (2 * A1163 * B1163 * 'Monthly Returns'!$K$3 * 'Monthly Returns'!$K$4 * 'Monthly Returns'!$N$3) + (2 * A1163 * C1163 * 'Monthly Returns'!$K$3 * 'Monthly Returns'!$K$5 * 'Monthly Returns'!$N$4) + (2 * B1163 * C1163 * 'Monthly Returns'!$K$4 * 'Monthly Returns'!$K$5 * 'Monthly Returns'!$N$5))</f>
        <v>8.5920613164692838</v>
      </c>
      <c r="F1163" s="8">
        <f t="shared" si="22"/>
        <v>0.1106647078500357</v>
      </c>
    </row>
    <row r="1164" spans="1:6" x14ac:dyDescent="0.25">
      <c r="A1164">
        <v>0.12</v>
      </c>
      <c r="B1164">
        <v>0.28000000000000003</v>
      </c>
      <c r="C1164">
        <v>0.6</v>
      </c>
      <c r="D1164">
        <f>A1164*'Monthly Returns'!$J$3 + B1164*'Monthly Returns'!$J$4 + C1164*'Monthly Returns'!$J$5</f>
        <v>0.94830357833333312</v>
      </c>
      <c r="E1164">
        <f>SQRT((A1164^2 * 'Monthly Returns'!$K$3^2) + (B1164^2 * 'Monthly Returns'!$K$4^2) + (C1164^2 * 'Monthly Returns'!$K$5^2) + (2 * A1164 * B1164 * 'Monthly Returns'!$K$3 * 'Monthly Returns'!$K$4 * 'Monthly Returns'!$N$3) + (2 * A1164 * C1164 * 'Monthly Returns'!$K$3 * 'Monthly Returns'!$K$5 * 'Monthly Returns'!$N$4) + (2 * B1164 * C1164 * 'Monthly Returns'!$K$4 * 'Monthly Returns'!$K$5 * 'Monthly Returns'!$N$5))</f>
        <v>8.5123409637794687</v>
      </c>
      <c r="F1164" s="8">
        <f t="shared" si="22"/>
        <v>0.11140338273201494</v>
      </c>
    </row>
    <row r="1165" spans="1:6" x14ac:dyDescent="0.25">
      <c r="A1165">
        <v>0.12</v>
      </c>
      <c r="B1165">
        <v>0.28999999999999998</v>
      </c>
      <c r="C1165">
        <v>0.59</v>
      </c>
      <c r="D1165">
        <f>A1165*'Monthly Returns'!$J$3 + B1165*'Monthly Returns'!$J$4 + C1165*'Monthly Returns'!$J$5</f>
        <v>0.94576920124999975</v>
      </c>
      <c r="E1165">
        <f>SQRT((A1165^2 * 'Monthly Returns'!$K$3^2) + (B1165^2 * 'Monthly Returns'!$K$4^2) + (C1165^2 * 'Monthly Returns'!$K$5^2) + (2 * A1165 * B1165 * 'Monthly Returns'!$K$3 * 'Monthly Returns'!$K$4 * 'Monthly Returns'!$N$3) + (2 * A1165 * C1165 * 'Monthly Returns'!$K$3 * 'Monthly Returns'!$K$5 * 'Monthly Returns'!$N$4) + (2 * B1165 * C1165 * 'Monthly Returns'!$K$4 * 'Monthly Returns'!$K$5 * 'Monthly Returns'!$N$5))</f>
        <v>8.4339827220842949</v>
      </c>
      <c r="F1165" s="8">
        <f t="shared" si="22"/>
        <v>0.11213791068998909</v>
      </c>
    </row>
    <row r="1166" spans="1:6" x14ac:dyDescent="0.25">
      <c r="A1166">
        <v>0.12</v>
      </c>
      <c r="B1166">
        <v>0.3</v>
      </c>
      <c r="C1166">
        <v>0.57999999999999996</v>
      </c>
      <c r="D1166">
        <f>A1166*'Monthly Returns'!$J$3 + B1166*'Monthly Returns'!$J$4 + C1166*'Monthly Returns'!$J$5</f>
        <v>0.94323482416666637</v>
      </c>
      <c r="E1166">
        <f>SQRT((A1166^2 * 'Monthly Returns'!$K$3^2) + (B1166^2 * 'Monthly Returns'!$K$4^2) + (C1166^2 * 'Monthly Returns'!$K$5^2) + (2 * A1166 * B1166 * 'Monthly Returns'!$K$3 * 'Monthly Returns'!$K$4 * 'Monthly Returns'!$N$3) + (2 * A1166 * C1166 * 'Monthly Returns'!$K$3 * 'Monthly Returns'!$K$5 * 'Monthly Returns'!$N$4) + (2 * B1166 * C1166 * 'Monthly Returns'!$K$4 * 'Monthly Returns'!$K$5 * 'Monthly Returns'!$N$5))</f>
        <v>8.3570249062871227</v>
      </c>
      <c r="F1166" s="8">
        <f t="shared" si="22"/>
        <v>0.11286729843978996</v>
      </c>
    </row>
    <row r="1167" spans="1:6" x14ac:dyDescent="0.25">
      <c r="A1167">
        <v>0.12</v>
      </c>
      <c r="B1167">
        <v>0.31</v>
      </c>
      <c r="C1167">
        <v>0.56999999999999995</v>
      </c>
      <c r="D1167">
        <f>A1167*'Monthly Returns'!$J$3 + B1167*'Monthly Returns'!$J$4 + C1167*'Monthly Returns'!$J$5</f>
        <v>0.940700447083333</v>
      </c>
      <c r="E1167">
        <f>SQRT((A1167^2 * 'Monthly Returns'!$K$3^2) + (B1167^2 * 'Monthly Returns'!$K$4^2) + (C1167^2 * 'Monthly Returns'!$K$5^2) + (2 * A1167 * B1167 * 'Monthly Returns'!$K$3 * 'Monthly Returns'!$K$4 * 'Monthly Returns'!$N$3) + (2 * A1167 * C1167 * 'Monthly Returns'!$K$3 * 'Monthly Returns'!$K$5 * 'Monthly Returns'!$N$4) + (2 * B1167 * C1167 * 'Monthly Returns'!$K$4 * 'Monthly Returns'!$K$5 * 'Monthly Returns'!$N$5))</f>
        <v>8.2815065578250042</v>
      </c>
      <c r="F1167" s="8">
        <f t="shared" si="22"/>
        <v>0.11359049715350245</v>
      </c>
    </row>
    <row r="1168" spans="1:6" x14ac:dyDescent="0.25">
      <c r="A1168">
        <v>0.12</v>
      </c>
      <c r="B1168">
        <v>0.32</v>
      </c>
      <c r="C1168">
        <v>0.56000000000000005</v>
      </c>
      <c r="D1168">
        <f>A1168*'Monthly Returns'!$J$3 + B1168*'Monthly Returns'!$J$4 + C1168*'Monthly Returns'!$J$5</f>
        <v>0.93816606999999985</v>
      </c>
      <c r="E1168">
        <f>SQRT((A1168^2 * 'Monthly Returns'!$K$3^2) + (B1168^2 * 'Monthly Returns'!$K$4^2) + (C1168^2 * 'Monthly Returns'!$K$5^2) + (2 * A1168 * B1168 * 'Monthly Returns'!$K$3 * 'Monthly Returns'!$K$4 * 'Monthly Returns'!$N$3) + (2 * A1168 * C1168 * 'Monthly Returns'!$K$3 * 'Monthly Returns'!$K$5 * 'Monthly Returns'!$N$4) + (2 * B1168 * C1168 * 'Monthly Returns'!$K$4 * 'Monthly Returns'!$K$5 * 'Monthly Returns'!$N$5))</f>
        <v>8.2074674111690644</v>
      </c>
      <c r="F1168" s="8">
        <f t="shared" si="22"/>
        <v>0.11430640208492382</v>
      </c>
    </row>
    <row r="1169" spans="1:6" x14ac:dyDescent="0.25">
      <c r="A1169">
        <v>0.12</v>
      </c>
      <c r="B1169">
        <v>0.33</v>
      </c>
      <c r="C1169">
        <v>0.55000000000000004</v>
      </c>
      <c r="D1169">
        <f>A1169*'Monthly Returns'!$J$3 + B1169*'Monthly Returns'!$J$4 + C1169*'Monthly Returns'!$J$5</f>
        <v>0.93563169291666648</v>
      </c>
      <c r="E1169">
        <f>SQRT((A1169^2 * 'Monthly Returns'!$K$3^2) + (B1169^2 * 'Monthly Returns'!$K$4^2) + (C1169^2 * 'Monthly Returns'!$K$5^2) + (2 * A1169 * B1169 * 'Monthly Returns'!$K$3 * 'Monthly Returns'!$K$4 * 'Monthly Returns'!$N$3) + (2 * A1169 * C1169 * 'Monthly Returns'!$K$3 * 'Monthly Returns'!$K$5 * 'Monthly Returns'!$N$4) + (2 * B1169 * C1169 * 'Monthly Returns'!$K$4 * 'Monthly Returns'!$K$5 * 'Monthly Returns'!$N$5))</f>
        <v>8.1349478546954579</v>
      </c>
      <c r="F1169" s="8">
        <f t="shared" si="22"/>
        <v>0.11501385253214914</v>
      </c>
    </row>
    <row r="1170" spans="1:6" x14ac:dyDescent="0.25">
      <c r="A1170">
        <v>0.12</v>
      </c>
      <c r="B1170">
        <v>0.34</v>
      </c>
      <c r="C1170">
        <v>0.54</v>
      </c>
      <c r="D1170">
        <f>A1170*'Monthly Returns'!$J$3 + B1170*'Monthly Returns'!$J$4 + C1170*'Monthly Returns'!$J$5</f>
        <v>0.93309731583333311</v>
      </c>
      <c r="E1170">
        <f>SQRT((A1170^2 * 'Monthly Returns'!$K$3^2) + (B1170^2 * 'Monthly Returns'!$K$4^2) + (C1170^2 * 'Monthly Returns'!$K$5^2) + (2 * A1170 * B1170 * 'Monthly Returns'!$K$3 * 'Monthly Returns'!$K$4 * 'Monthly Returns'!$N$3) + (2 * A1170 * C1170 * 'Monthly Returns'!$K$3 * 'Monthly Returns'!$K$5 * 'Monthly Returns'!$N$4) + (2 * B1170 * C1170 * 'Monthly Returns'!$K$4 * 'Monthly Returns'!$K$5 * 'Monthly Returns'!$N$5))</f>
        <v>8.0639888855909696</v>
      </c>
      <c r="F1170" s="8">
        <f t="shared" si="22"/>
        <v>0.11571163218002763</v>
      </c>
    </row>
    <row r="1171" spans="1:6" x14ac:dyDescent="0.25">
      <c r="A1171">
        <v>0.12</v>
      </c>
      <c r="B1171">
        <v>0.35</v>
      </c>
      <c r="C1171">
        <v>0.53</v>
      </c>
      <c r="D1171">
        <f>A1171*'Monthly Returns'!$J$3 + B1171*'Monthly Returns'!$J$4 + C1171*'Monthly Returns'!$J$5</f>
        <v>0.93056293874999974</v>
      </c>
      <c r="E1171">
        <f>SQRT((A1171^2 * 'Monthly Returns'!$K$3^2) + (B1171^2 * 'Monthly Returns'!$K$4^2) + (C1171^2 * 'Monthly Returns'!$K$5^2) + (2 * A1171 * B1171 * 'Monthly Returns'!$K$3 * 'Monthly Returns'!$K$4 * 'Monthly Returns'!$N$3) + (2 * A1171 * C1171 * 'Monthly Returns'!$K$3 * 'Monthly Returns'!$K$5 * 'Monthly Returns'!$N$4) + (2 * B1171 * C1171 * 'Monthly Returns'!$K$4 * 'Monthly Returns'!$K$5 * 'Monthly Returns'!$N$5))</f>
        <v>7.9946320584729529</v>
      </c>
      <c r="F1171" s="8">
        <f t="shared" si="22"/>
        <v>0.11639846986625994</v>
      </c>
    </row>
    <row r="1172" spans="1:6" x14ac:dyDescent="0.25">
      <c r="A1172">
        <v>0.12</v>
      </c>
      <c r="B1172">
        <v>0.36</v>
      </c>
      <c r="C1172">
        <v>0.52</v>
      </c>
      <c r="D1172">
        <f>A1172*'Monthly Returns'!$J$3 + B1172*'Monthly Returns'!$J$4 + C1172*'Monthly Returns'!$J$5</f>
        <v>0.92802856166666636</v>
      </c>
      <c r="E1172">
        <f>SQRT((A1172^2 * 'Monthly Returns'!$K$3^2) + (B1172^2 * 'Monthly Returns'!$K$4^2) + (C1172^2 * 'Monthly Returns'!$K$5^2) + (2 * A1172 * B1172 * 'Monthly Returns'!$K$3 * 'Monthly Returns'!$K$4 * 'Monthly Returns'!$N$3) + (2 * A1172 * C1172 * 'Monthly Returns'!$K$3 * 'Monthly Returns'!$K$5 * 'Monthly Returns'!$N$4) + (2 * B1172 * C1172 * 'Monthly Returns'!$K$4 * 'Monthly Returns'!$K$5 * 'Monthly Returns'!$N$5))</f>
        <v>7.9269194274258075</v>
      </c>
      <c r="F1172" s="8">
        <f t="shared" si="22"/>
        <v>0.11707304081530634</v>
      </c>
    </row>
    <row r="1173" spans="1:6" x14ac:dyDescent="0.25">
      <c r="A1173">
        <v>0.12</v>
      </c>
      <c r="B1173">
        <v>0.37</v>
      </c>
      <c r="C1173">
        <v>0.51</v>
      </c>
      <c r="D1173">
        <f>A1173*'Monthly Returns'!$J$3 + B1173*'Monthly Returns'!$J$4 + C1173*'Monthly Returns'!$J$5</f>
        <v>0.9254941845833331</v>
      </c>
      <c r="E1173">
        <f>SQRT((A1173^2 * 'Monthly Returns'!$K$3^2) + (B1173^2 * 'Monthly Returns'!$K$4^2) + (C1173^2 * 'Monthly Returns'!$K$5^2) + (2 * A1173 * B1173 * 'Monthly Returns'!$K$3 * 'Monthly Returns'!$K$4 * 'Monthly Returns'!$N$3) + (2 * A1173 * C1173 * 'Monthly Returns'!$K$3 * 'Monthly Returns'!$K$5 * 'Monthly Returns'!$N$4) + (2 * B1173 * C1173 * 'Monthly Returns'!$K$4 * 'Monthly Returns'!$K$5 * 'Monthly Returns'!$N$5))</f>
        <v>7.8608934811856006</v>
      </c>
      <c r="F1173" s="8">
        <f t="shared" si="22"/>
        <v>0.11773396838392824</v>
      </c>
    </row>
    <row r="1174" spans="1:6" x14ac:dyDescent="0.25">
      <c r="A1174">
        <v>0.12</v>
      </c>
      <c r="B1174">
        <v>0.38</v>
      </c>
      <c r="C1174">
        <v>0.5</v>
      </c>
      <c r="D1174">
        <f>A1174*'Monthly Returns'!$J$3 + B1174*'Monthly Returns'!$J$4 + C1174*'Monthly Returns'!$J$5</f>
        <v>0.92295980749999973</v>
      </c>
      <c r="E1174">
        <f>SQRT((A1174^2 * 'Monthly Returns'!$K$3^2) + (B1174^2 * 'Monthly Returns'!$K$4^2) + (C1174^2 * 'Monthly Returns'!$K$5^2) + (2 * A1174 * B1174 * 'Monthly Returns'!$K$3 * 'Monthly Returns'!$K$4 * 'Monthly Returns'!$N$3) + (2 * A1174 * C1174 * 'Monthly Returns'!$K$3 * 'Monthly Returns'!$K$5 * 'Monthly Returns'!$N$4) + (2 * B1174 * C1174 * 'Monthly Returns'!$K$4 * 'Monthly Returns'!$K$5 * 'Monthly Returns'!$N$5))</f>
        <v>7.7965970712420596</v>
      </c>
      <c r="F1174" s="8">
        <f t="shared" si="22"/>
        <v>0.11837982636095941</v>
      </c>
    </row>
    <row r="1175" spans="1:6" x14ac:dyDescent="0.25">
      <c r="A1175">
        <v>0.12</v>
      </c>
      <c r="B1175">
        <v>0.39</v>
      </c>
      <c r="C1175">
        <v>0.49</v>
      </c>
      <c r="D1175">
        <f>A1175*'Monthly Returns'!$J$3 + B1175*'Monthly Returns'!$J$4 + C1175*'Monthly Returns'!$J$5</f>
        <v>0.92042543041666636</v>
      </c>
      <c r="E1175">
        <f>SQRT((A1175^2 * 'Monthly Returns'!$K$3^2) + (B1175^2 * 'Monthly Returns'!$K$4^2) + (C1175^2 * 'Monthly Returns'!$K$5^2) + (2 * A1175 * B1175 * 'Monthly Returns'!$K$3 * 'Monthly Returns'!$K$4 * 'Monthly Returns'!$N$3) + (2 * A1175 * C1175 * 'Monthly Returns'!$K$3 * 'Monthly Returns'!$K$5 * 'Monthly Returns'!$N$4) + (2 * B1175 * C1175 * 'Monthly Returns'!$K$4 * 'Monthly Returns'!$K$5 * 'Monthly Returns'!$N$5))</f>
        <v>7.7340733326729341</v>
      </c>
      <c r="F1175" s="8">
        <f t="shared" si="22"/>
        <v>0.11900914186167443</v>
      </c>
    </row>
    <row r="1176" spans="1:6" x14ac:dyDescent="0.25">
      <c r="A1176">
        <v>0.12</v>
      </c>
      <c r="B1176">
        <v>0.4</v>
      </c>
      <c r="C1176">
        <v>0.48</v>
      </c>
      <c r="D1176">
        <f>A1176*'Monthly Returns'!$J$3 + B1176*'Monthly Returns'!$J$4 + C1176*'Monthly Returns'!$J$5</f>
        <v>0.9178910533333331</v>
      </c>
      <c r="E1176">
        <f>SQRT((A1176^2 * 'Monthly Returns'!$K$3^2) + (B1176^2 * 'Monthly Returns'!$K$4^2) + (C1176^2 * 'Monthly Returns'!$K$5^2) + (2 * A1176 * B1176 * 'Monthly Returns'!$K$3 * 'Monthly Returns'!$K$4 * 'Monthly Returns'!$N$3) + (2 * A1176 * C1176 * 'Monthly Returns'!$K$3 * 'Monthly Returns'!$K$5 * 'Monthly Returns'!$N$4) + (2 * B1176 * C1176 * 'Monthly Returns'!$K$4 * 'Monthly Returns'!$K$5 * 'Monthly Returns'!$N$5))</f>
        <v>7.6733655975805943</v>
      </c>
      <c r="F1176" s="8">
        <f t="shared" si="22"/>
        <v>0.11962039885376285</v>
      </c>
    </row>
    <row r="1177" spans="1:6" x14ac:dyDescent="0.25">
      <c r="A1177">
        <v>0.12</v>
      </c>
      <c r="B1177">
        <v>0.41</v>
      </c>
      <c r="C1177">
        <v>0.47</v>
      </c>
      <c r="D1177">
        <f>A1177*'Monthly Returns'!$J$3 + B1177*'Monthly Returns'!$J$4 + C1177*'Monthly Returns'!$J$5</f>
        <v>0.91535667624999961</v>
      </c>
      <c r="E1177">
        <f>SQRT((A1177^2 * 'Monthly Returns'!$K$3^2) + (B1177^2 * 'Monthly Returns'!$K$4^2) + (C1177^2 * 'Monthly Returns'!$K$5^2) + (2 * A1177 * B1177 * 'Monthly Returns'!$K$3 * 'Monthly Returns'!$K$4 * 'Monthly Returns'!$N$3) + (2 * A1177 * C1177 * 'Monthly Returns'!$K$3 * 'Monthly Returns'!$K$5 * 'Monthly Returns'!$N$4) + (2 * B1177 * C1177 * 'Monthly Returns'!$K$4 * 'Monthly Returns'!$K$5 * 'Monthly Returns'!$N$5))</f>
        <v>7.6145173010646277</v>
      </c>
      <c r="F1177" s="8">
        <f t="shared" si="22"/>
        <v>0.12021204234732234</v>
      </c>
    </row>
    <row r="1178" spans="1:6" x14ac:dyDescent="0.25">
      <c r="A1178">
        <v>0.12</v>
      </c>
      <c r="B1178">
        <v>0.42</v>
      </c>
      <c r="C1178">
        <v>0.46</v>
      </c>
      <c r="D1178">
        <f>A1178*'Monthly Returns'!$J$3 + B1178*'Monthly Returns'!$J$4 + C1178*'Monthly Returns'!$J$5</f>
        <v>0.91282229916666635</v>
      </c>
      <c r="E1178">
        <f>SQRT((A1178^2 * 'Monthly Returns'!$K$3^2) + (B1178^2 * 'Monthly Returns'!$K$4^2) + (C1178^2 * 'Monthly Returns'!$K$5^2) + (2 * A1178 * B1178 * 'Monthly Returns'!$K$3 * 'Monthly Returns'!$K$4 * 'Monthly Returns'!$N$3) + (2 * A1178 * C1178 * 'Monthly Returns'!$K$3 * 'Monthly Returns'!$K$5 * 'Monthly Returns'!$N$4) + (2 * B1178 * C1178 * 'Monthly Returns'!$K$4 * 'Monthly Returns'!$K$5 * 'Monthly Returns'!$N$5))</f>
        <v>7.5575718797375719</v>
      </c>
      <c r="F1178" s="8">
        <f t="shared" si="22"/>
        <v>0.120782483275351</v>
      </c>
    </row>
    <row r="1179" spans="1:6" x14ac:dyDescent="0.25">
      <c r="A1179">
        <v>0.12</v>
      </c>
      <c r="B1179">
        <v>0.43</v>
      </c>
      <c r="C1179">
        <v>0.45</v>
      </c>
      <c r="D1179">
        <f>A1179*'Monthly Returns'!$J$3 + B1179*'Monthly Returns'!$J$4 + C1179*'Monthly Returns'!$J$5</f>
        <v>0.91028792208333309</v>
      </c>
      <c r="E1179">
        <f>SQRT((A1179^2 * 'Monthly Returns'!$K$3^2) + (B1179^2 * 'Monthly Returns'!$K$4^2) + (C1179^2 * 'Monthly Returns'!$K$5^2) + (2 * A1179 * B1179 * 'Monthly Returns'!$K$3 * 'Monthly Returns'!$K$4 * 'Monthly Returns'!$N$3) + (2 * A1179 * C1179 * 'Monthly Returns'!$K$3 * 'Monthly Returns'!$K$5 * 'Monthly Returns'!$N$4) + (2 * B1179 * C1179 * 'Monthly Returns'!$K$4 * 'Monthly Returns'!$K$5 * 'Monthly Returns'!$N$5))</f>
        <v>7.5025726628734501</v>
      </c>
      <c r="F1179" s="8">
        <f t="shared" si="22"/>
        <v>0.12133010408388328</v>
      </c>
    </row>
    <row r="1180" spans="1:6" x14ac:dyDescent="0.25">
      <c r="A1180">
        <v>0.12</v>
      </c>
      <c r="B1180">
        <v>0.44</v>
      </c>
      <c r="C1180">
        <v>0.44</v>
      </c>
      <c r="D1180">
        <f>A1180*'Monthly Returns'!$J$3 + B1180*'Monthly Returns'!$J$4 + C1180*'Monthly Returns'!$J$5</f>
        <v>0.90775354499999961</v>
      </c>
      <c r="E1180">
        <f>SQRT((A1180^2 * 'Monthly Returns'!$K$3^2) + (B1180^2 * 'Monthly Returns'!$K$4^2) + (C1180^2 * 'Monthly Returns'!$K$5^2) + (2 * A1180 * B1180 * 'Monthly Returns'!$K$3 * 'Monthly Returns'!$K$4 * 'Monthly Returns'!$N$3) + (2 * A1180 * C1180 * 'Monthly Returns'!$K$3 * 'Monthly Returns'!$K$5 * 'Monthly Returns'!$N$4) + (2 * B1180 * C1180 * 'Monthly Returns'!$K$4 * 'Monthly Returns'!$K$5 * 'Monthly Returns'!$N$5))</f>
        <v>7.4495627563703586</v>
      </c>
      <c r="F1180" s="8">
        <f t="shared" si="22"/>
        <v>0.12185326504213292</v>
      </c>
    </row>
    <row r="1181" spans="1:6" x14ac:dyDescent="0.25">
      <c r="A1181">
        <v>0.12</v>
      </c>
      <c r="B1181">
        <v>0.45</v>
      </c>
      <c r="C1181">
        <v>0.43</v>
      </c>
      <c r="D1181">
        <f>A1181*'Monthly Returns'!$J$3 + B1181*'Monthly Returns'!$J$4 + C1181*'Monthly Returns'!$J$5</f>
        <v>0.90521916791666635</v>
      </c>
      <c r="E1181">
        <f>SQRT((A1181^2 * 'Monthly Returns'!$K$3^2) + (B1181^2 * 'Monthly Returns'!$K$4^2) + (C1181^2 * 'Monthly Returns'!$K$5^2) + (2 * A1181 * B1181 * 'Monthly Returns'!$K$3 * 'Monthly Returns'!$K$4 * 'Monthly Returns'!$N$3) + (2 * A1181 * C1181 * 'Monthly Returns'!$K$3 * 'Monthly Returns'!$K$5 * 'Monthly Returns'!$N$4) + (2 * B1181 * C1181 * 'Monthly Returns'!$K$4 * 'Monthly Returns'!$K$5 * 'Monthly Returns'!$N$5))</f>
        <v>7.3985849198081821</v>
      </c>
      <c r="F1181" s="8">
        <f t="shared" si="22"/>
        <v>0.1223503112727853</v>
      </c>
    </row>
    <row r="1182" spans="1:6" x14ac:dyDescent="0.25">
      <c r="A1182">
        <v>0.12</v>
      </c>
      <c r="B1182">
        <v>0.46</v>
      </c>
      <c r="C1182">
        <v>0.42</v>
      </c>
      <c r="D1182">
        <f>A1182*'Monthly Returns'!$J$3 + B1182*'Monthly Returns'!$J$4 + C1182*'Monthly Returns'!$J$5</f>
        <v>0.90268479083333308</v>
      </c>
      <c r="E1182">
        <f>SQRT((A1182^2 * 'Monthly Returns'!$K$3^2) + (B1182^2 * 'Monthly Returns'!$K$4^2) + (C1182^2 * 'Monthly Returns'!$K$5^2) + (2 * A1182 * B1182 * 'Monthly Returns'!$K$3 * 'Monthly Returns'!$K$4 * 'Monthly Returns'!$N$3) + (2 * A1182 * C1182 * 'Monthly Returns'!$K$3 * 'Monthly Returns'!$K$5 * 'Monthly Returns'!$N$4) + (2 * B1182 * C1182 * 'Monthly Returns'!$K$4 * 'Monthly Returns'!$K$5 * 'Monthly Returns'!$N$5))</f>
        <v>7.3496814369899148</v>
      </c>
      <c r="F1182" s="8">
        <f t="shared" si="22"/>
        <v>0.12281958049096485</v>
      </c>
    </row>
    <row r="1183" spans="1:6" x14ac:dyDescent="0.25">
      <c r="A1183">
        <v>0.12</v>
      </c>
      <c r="B1183">
        <v>0.47</v>
      </c>
      <c r="C1183">
        <v>0.41</v>
      </c>
      <c r="D1183">
        <f>A1183*'Monthly Returns'!$J$3 + B1183*'Monthly Returns'!$J$4 + C1183*'Monthly Returns'!$J$5</f>
        <v>0.9001504137499996</v>
      </c>
      <c r="E1183">
        <f>SQRT((A1183^2 * 'Monthly Returns'!$K$3^2) + (B1183^2 * 'Monthly Returns'!$K$4^2) + (C1183^2 * 'Monthly Returns'!$K$5^2) + (2 * A1183 * B1183 * 'Monthly Returns'!$K$3 * 'Monthly Returns'!$K$4 * 'Monthly Returns'!$N$3) + (2 * A1183 * C1183 * 'Monthly Returns'!$K$3 * 'Monthly Returns'!$K$5 * 'Monthly Returns'!$N$4) + (2 * B1183 * C1183 * 'Monthly Returns'!$K$4 * 'Monthly Returns'!$K$5 * 'Monthly Returns'!$N$5))</f>
        <v>7.3028939804685393</v>
      </c>
      <c r="F1183" s="8">
        <f t="shared" si="22"/>
        <v>0.12325941142750202</v>
      </c>
    </row>
    <row r="1184" spans="1:6" x14ac:dyDescent="0.25">
      <c r="A1184">
        <v>0.12</v>
      </c>
      <c r="B1184">
        <v>0.48</v>
      </c>
      <c r="C1184">
        <v>0.4</v>
      </c>
      <c r="D1184">
        <f>A1184*'Monthly Returns'!$J$3 + B1184*'Monthly Returns'!$J$4 + C1184*'Monthly Returns'!$J$5</f>
        <v>0.89761603666666634</v>
      </c>
      <c r="E1184">
        <f>SQRT((A1184^2 * 'Monthly Returns'!$K$3^2) + (B1184^2 * 'Monthly Returns'!$K$4^2) + (C1184^2 * 'Monthly Returns'!$K$5^2) + (2 * A1184 * B1184 * 'Monthly Returns'!$K$3 * 'Monthly Returns'!$K$4 * 'Monthly Returns'!$N$3) + (2 * A1184 * C1184 * 'Monthly Returns'!$K$3 * 'Monthly Returns'!$K$5 * 'Monthly Returns'!$N$4) + (2 * B1184 * C1184 * 'Monthly Returns'!$K$4 * 'Monthly Returns'!$K$5 * 'Monthly Returns'!$N$5))</f>
        <v>7.2582634706795748</v>
      </c>
      <c r="F1184" s="8">
        <f t="shared" si="22"/>
        <v>0.12366815289809596</v>
      </c>
    </row>
    <row r="1185" spans="1:6" x14ac:dyDescent="0.25">
      <c r="A1185">
        <v>0.12</v>
      </c>
      <c r="B1185">
        <v>0.49</v>
      </c>
      <c r="C1185">
        <v>0.39</v>
      </c>
      <c r="D1185">
        <f>A1185*'Monthly Returns'!$J$3 + B1185*'Monthly Returns'!$J$4 + C1185*'Monthly Returns'!$J$5</f>
        <v>0.89508165958333297</v>
      </c>
      <c r="E1185">
        <f>SQRT((A1185^2 * 'Monthly Returns'!$K$3^2) + (B1185^2 * 'Monthly Returns'!$K$4^2) + (C1185^2 * 'Monthly Returns'!$K$5^2) + (2 * A1185 * B1185 * 'Monthly Returns'!$K$3 * 'Monthly Returns'!$K$4 * 'Monthly Returns'!$N$3) + (2 * A1185 * C1185 * 'Monthly Returns'!$K$3 * 'Monthly Returns'!$K$5 * 'Monthly Returns'!$N$4) + (2 * B1185 * C1185 * 'Monthly Returns'!$K$4 * 'Monthly Returns'!$K$5 * 'Monthly Returns'!$N$5))</f>
        <v>7.2158299304201847</v>
      </c>
      <c r="F1185" s="8">
        <f t="shared" si="22"/>
        <v>0.12404417346504888</v>
      </c>
    </row>
    <row r="1186" spans="1:6" x14ac:dyDescent="0.25">
      <c r="A1186">
        <v>0.12</v>
      </c>
      <c r="B1186">
        <v>0.5</v>
      </c>
      <c r="C1186">
        <v>0.38</v>
      </c>
      <c r="D1186">
        <f>A1186*'Monthly Returns'!$J$3 + B1186*'Monthly Returns'!$J$4 + C1186*'Monthly Returns'!$J$5</f>
        <v>0.89254728249999971</v>
      </c>
      <c r="E1186">
        <f>SQRT((A1186^2 * 'Monthly Returns'!$K$3^2) + (B1186^2 * 'Monthly Returns'!$K$4^2) + (C1186^2 * 'Monthly Returns'!$K$5^2) + (2 * A1186 * B1186 * 'Monthly Returns'!$K$3 * 'Monthly Returns'!$K$4 * 'Monthly Returns'!$N$3) + (2 * A1186 * C1186 * 'Monthly Returns'!$K$3 * 'Monthly Returns'!$K$5 * 'Monthly Returns'!$N$4) + (2 * B1186 * C1186 * 'Monthly Returns'!$K$4 * 'Monthly Returns'!$K$5 * 'Monthly Returns'!$N$5))</f>
        <v>7.1756323355368776</v>
      </c>
      <c r="F1186" s="8">
        <f t="shared" si="22"/>
        <v>0.12438587162272992</v>
      </c>
    </row>
    <row r="1187" spans="1:6" x14ac:dyDescent="0.25">
      <c r="A1187">
        <v>0.12</v>
      </c>
      <c r="B1187">
        <v>0.51</v>
      </c>
      <c r="C1187">
        <v>0.37</v>
      </c>
      <c r="D1187">
        <f>A1187*'Monthly Returns'!$J$3 + B1187*'Monthly Returns'!$J$4 + C1187*'Monthly Returns'!$J$5</f>
        <v>0.89001290541666633</v>
      </c>
      <c r="E1187">
        <f>SQRT((A1187^2 * 'Monthly Returns'!$K$3^2) + (B1187^2 * 'Monthly Returns'!$K$4^2) + (C1187^2 * 'Monthly Returns'!$K$5^2) + (2 * A1187 * B1187 * 'Monthly Returns'!$K$3 * 'Monthly Returns'!$K$4 * 'Monthly Returns'!$N$3) + (2 * A1187 * C1187 * 'Monthly Returns'!$K$3 * 'Monthly Returns'!$K$5 * 'Monthly Returns'!$N$4) + (2 * B1187 * C1187 * 'Monthly Returns'!$K$4 * 'Monthly Returns'!$K$5 * 'Monthly Returns'!$N$5))</f>
        <v>7.1377084628027125</v>
      </c>
      <c r="F1187" s="8">
        <f t="shared" si="22"/>
        <v>0.1246916864221702</v>
      </c>
    </row>
    <row r="1188" spans="1:6" x14ac:dyDescent="0.25">
      <c r="A1188">
        <v>0.12</v>
      </c>
      <c r="B1188">
        <v>0.52</v>
      </c>
      <c r="C1188">
        <v>0.36</v>
      </c>
      <c r="D1188">
        <f>A1188*'Monthly Returns'!$J$3 + B1188*'Monthly Returns'!$J$4 + C1188*'Monthly Returns'!$J$5</f>
        <v>0.88747852833333307</v>
      </c>
      <c r="E1188">
        <f>SQRT((A1188^2 * 'Monthly Returns'!$K$3^2) + (B1188^2 * 'Monthly Returns'!$K$4^2) + (C1188^2 * 'Monthly Returns'!$K$5^2) + (2 * A1188 * B1188 * 'Monthly Returns'!$K$3 * 'Monthly Returns'!$K$4 * 'Monthly Returns'!$N$3) + (2 * A1188 * C1188 * 'Monthly Returns'!$K$3 * 'Monthly Returns'!$K$5 * 'Monthly Returns'!$N$4) + (2 * B1188 * C1188 * 'Monthly Returns'!$K$4 * 'Monthly Returns'!$K$5 * 'Monthly Returns'!$N$5))</f>
        <v>7.1020947360787092</v>
      </c>
      <c r="F1188" s="8">
        <f t="shared" si="22"/>
        <v>0.1249601084346191</v>
      </c>
    </row>
    <row r="1189" spans="1:6" x14ac:dyDescent="0.25">
      <c r="A1189">
        <v>0.12</v>
      </c>
      <c r="B1189">
        <v>0.53</v>
      </c>
      <c r="C1189">
        <v>0.35</v>
      </c>
      <c r="D1189">
        <f>A1189*'Monthly Returns'!$J$3 + B1189*'Monthly Returns'!$J$4 + C1189*'Monthly Returns'!$J$5</f>
        <v>0.88494415124999981</v>
      </c>
      <c r="E1189">
        <f>SQRT((A1189^2 * 'Monthly Returns'!$K$3^2) + (B1189^2 * 'Monthly Returns'!$K$4^2) + (C1189^2 * 'Monthly Returns'!$K$5^2) + (2 * A1189 * B1189 * 'Monthly Returns'!$K$3 * 'Monthly Returns'!$K$4 * 'Monthly Returns'!$N$3) + (2 * A1189 * C1189 * 'Monthly Returns'!$K$3 * 'Monthly Returns'!$K$5 * 'Monthly Returns'!$N$4) + (2 * B1189 * C1189 * 'Monthly Returns'!$K$4 * 'Monthly Returns'!$K$5 * 'Monthly Returns'!$N$5))</f>
        <v>7.0688260719596663</v>
      </c>
      <c r="F1189" s="8">
        <f t="shared" si="22"/>
        <v>0.12518969093897508</v>
      </c>
    </row>
    <row r="1190" spans="1:6" x14ac:dyDescent="0.25">
      <c r="A1190">
        <v>0.12</v>
      </c>
      <c r="B1190">
        <v>0.54</v>
      </c>
      <c r="C1190">
        <v>0.34</v>
      </c>
      <c r="D1190">
        <f>A1190*'Monthly Returns'!$J$3 + B1190*'Monthly Returns'!$J$4 + C1190*'Monthly Returns'!$J$5</f>
        <v>0.88240977416666644</v>
      </c>
      <c r="E1190">
        <f>SQRT((A1190^2 * 'Monthly Returns'!$K$3^2) + (B1190^2 * 'Monthly Returns'!$K$4^2) + (C1190^2 * 'Monthly Returns'!$K$5^2) + (2 * A1190 * B1190 * 'Monthly Returns'!$K$3 * 'Monthly Returns'!$K$4 * 'Monthly Returns'!$N$3) + (2 * A1190 * C1190 * 'Monthly Returns'!$K$3 * 'Monthly Returns'!$K$5 * 'Monthly Returns'!$N$4) + (2 * B1190 * C1190 * 'Monthly Returns'!$K$4 * 'Monthly Returns'!$K$5 * 'Monthly Returns'!$N$5))</f>
        <v>7.0379357261987661</v>
      </c>
      <c r="F1190" s="8">
        <f t="shared" si="22"/>
        <v>0.12537906120425193</v>
      </c>
    </row>
    <row r="1191" spans="1:6" x14ac:dyDescent="0.25">
      <c r="A1191">
        <v>0.12</v>
      </c>
      <c r="B1191">
        <v>0.55000000000000004</v>
      </c>
      <c r="C1191">
        <v>0.33</v>
      </c>
      <c r="D1191">
        <f>A1191*'Monthly Returns'!$J$3 + B1191*'Monthly Returns'!$J$4 + C1191*'Monthly Returns'!$J$5</f>
        <v>0.87987539708333307</v>
      </c>
      <c r="E1191">
        <f>SQRT((A1191^2 * 'Monthly Returns'!$K$3^2) + (B1191^2 * 'Monthly Returns'!$K$4^2) + (C1191^2 * 'Monthly Returns'!$K$5^2) + (2 * A1191 * B1191 * 'Monthly Returns'!$K$3 * 'Monthly Returns'!$K$4 * 'Monthly Returns'!$N$3) + (2 * A1191 * C1191 * 'Monthly Returns'!$K$3 * 'Monthly Returns'!$K$5 * 'Monthly Returns'!$N$4) + (2 * B1191 * C1191 * 'Monthly Returns'!$K$4 * 'Monthly Returns'!$K$5 * 'Monthly Returns'!$N$5))</f>
        <v>7.0094551422847085</v>
      </c>
      <c r="F1191" s="8">
        <f t="shared" si="22"/>
        <v>0.12552693172618559</v>
      </c>
    </row>
    <row r="1192" spans="1:6" x14ac:dyDescent="0.25">
      <c r="A1192">
        <v>0.12</v>
      </c>
      <c r="B1192">
        <v>0.56000000000000005</v>
      </c>
      <c r="C1192">
        <v>0.32</v>
      </c>
      <c r="D1192">
        <f>A1192*'Monthly Returns'!$J$3 + B1192*'Monthly Returns'!$J$4 + C1192*'Monthly Returns'!$J$5</f>
        <v>0.8773410199999998</v>
      </c>
      <c r="E1192">
        <f>SQRT((A1192^2 * 'Monthly Returns'!$K$3^2) + (B1192^2 * 'Monthly Returns'!$K$4^2) + (C1192^2 * 'Monthly Returns'!$K$5^2) + (2 * A1192 * B1192 * 'Monthly Returns'!$K$3 * 'Monthly Returns'!$K$4 * 'Monthly Returns'!$N$3) + (2 * A1192 * C1192 * 'Monthly Returns'!$K$3 * 'Monthly Returns'!$K$5 * 'Monthly Returns'!$N$4) + (2 * B1192 * C1192 * 'Monthly Returns'!$K$4 * 'Monthly Returns'!$K$5 * 'Monthly Returns'!$N$5))</f>
        <v>6.9834138036068394</v>
      </c>
      <c r="F1192" s="8">
        <f t="shared" si="22"/>
        <v>0.12563211126725227</v>
      </c>
    </row>
    <row r="1193" spans="1:6" x14ac:dyDescent="0.25">
      <c r="A1193">
        <v>0.12</v>
      </c>
      <c r="B1193">
        <v>0.56999999999999995</v>
      </c>
      <c r="C1193">
        <v>0.31</v>
      </c>
      <c r="D1193">
        <f>A1193*'Monthly Returns'!$J$3 + B1193*'Monthly Returns'!$J$4 + C1193*'Monthly Returns'!$J$5</f>
        <v>0.87480664291666632</v>
      </c>
      <c r="E1193">
        <f>SQRT((A1193^2 * 'Monthly Returns'!$K$3^2) + (B1193^2 * 'Monthly Returns'!$K$4^2) + (C1193^2 * 'Monthly Returns'!$K$5^2) + (2 * A1193 * B1193 * 'Monthly Returns'!$K$3 * 'Monthly Returns'!$K$4 * 'Monthly Returns'!$N$3) + (2 * A1193 * C1193 * 'Monthly Returns'!$K$3 * 'Monthly Returns'!$K$5 * 'Monthly Returns'!$N$4) + (2 * B1193 * C1193 * 'Monthly Returns'!$K$4 * 'Monthly Returns'!$K$5 * 'Monthly Returns'!$N$5))</f>
        <v>6.9598390906844907</v>
      </c>
      <c r="F1193" s="8">
        <f t="shared" si="22"/>
        <v>0.12569351554227243</v>
      </c>
    </row>
    <row r="1194" spans="1:6" x14ac:dyDescent="0.25">
      <c r="A1194">
        <v>0.12</v>
      </c>
      <c r="B1194">
        <v>0.57999999999999996</v>
      </c>
      <c r="C1194">
        <v>0.3</v>
      </c>
      <c r="D1194">
        <f>A1194*'Monthly Returns'!$J$3 + B1194*'Monthly Returns'!$J$4 + C1194*'Monthly Returns'!$J$5</f>
        <v>0.87227226583333295</v>
      </c>
      <c r="E1194">
        <f>SQRT((A1194^2 * 'Monthly Returns'!$K$3^2) + (B1194^2 * 'Monthly Returns'!$K$4^2) + (C1194^2 * 'Monthly Returns'!$K$5^2) + (2 * A1194 * B1194 * 'Monthly Returns'!$K$3 * 'Monthly Returns'!$K$4 * 'Monthly Returns'!$N$3) + (2 * A1194 * C1194 * 'Monthly Returns'!$K$3 * 'Monthly Returns'!$K$5 * 'Monthly Returns'!$N$4) + (2 * B1194 * C1194 * 'Monthly Returns'!$K$4 * 'Monthly Returns'!$K$5 * 'Monthly Returns'!$N$5))</f>
        <v>6.9387561449543451</v>
      </c>
      <c r="F1194" s="8">
        <f t="shared" si="22"/>
        <v>0.12571017738786269</v>
      </c>
    </row>
    <row r="1195" spans="1:6" x14ac:dyDescent="0.25">
      <c r="A1195">
        <v>0.12</v>
      </c>
      <c r="B1195">
        <v>0.59</v>
      </c>
      <c r="C1195">
        <v>0.28999999999999998</v>
      </c>
      <c r="D1195">
        <f>A1195*'Monthly Returns'!$J$3 + B1195*'Monthly Returns'!$J$4 + C1195*'Monthly Returns'!$J$5</f>
        <v>0.86973788874999969</v>
      </c>
      <c r="E1195">
        <f>SQRT((A1195^2 * 'Monthly Returns'!$K$3^2) + (B1195^2 * 'Monthly Returns'!$K$4^2) + (C1195^2 * 'Monthly Returns'!$K$5^2) + (2 * A1195 * B1195 * 'Monthly Returns'!$K$3 * 'Monthly Returns'!$K$4 * 'Monthly Returns'!$N$3) + (2 * A1195 * C1195 * 'Monthly Returns'!$K$3 * 'Monthly Returns'!$K$5 * 'Monthly Returns'!$N$4) + (2 * B1195 * C1195 * 'Monthly Returns'!$K$4 * 'Monthly Returns'!$K$5 * 'Monthly Returns'!$N$5))</f>
        <v>6.9201877406015395</v>
      </c>
      <c r="F1195" s="8">
        <f t="shared" si="22"/>
        <v>0.12568125625366305</v>
      </c>
    </row>
    <row r="1196" spans="1:6" x14ac:dyDescent="0.25">
      <c r="A1196">
        <v>0.12</v>
      </c>
      <c r="B1196">
        <v>0.6</v>
      </c>
      <c r="C1196">
        <v>0.28000000000000003</v>
      </c>
      <c r="D1196">
        <f>A1196*'Monthly Returns'!$J$3 + B1196*'Monthly Returns'!$J$4 + C1196*'Monthly Returns'!$J$5</f>
        <v>0.86720351166666632</v>
      </c>
      <c r="E1196">
        <f>SQRT((A1196^2 * 'Monthly Returns'!$K$3^2) + (B1196^2 * 'Monthly Returns'!$K$4^2) + (C1196^2 * 'Monthly Returns'!$K$5^2) + (2 * A1196 * B1196 * 'Monthly Returns'!$K$3 * 'Monthly Returns'!$K$4 * 'Monthly Returns'!$N$3) + (2 * A1196 * C1196 * 'Monthly Returns'!$K$3 * 'Monthly Returns'!$K$5 * 'Monthly Returns'!$N$4) + (2 * B1196 * C1196 * 'Monthly Returns'!$K$4 * 'Monthly Returns'!$K$5 * 'Monthly Returns'!$N$5))</f>
        <v>6.904154165885231</v>
      </c>
      <c r="F1196" s="8">
        <f t="shared" si="22"/>
        <v>0.1256060468567877</v>
      </c>
    </row>
    <row r="1197" spans="1:6" x14ac:dyDescent="0.25">
      <c r="A1197">
        <v>0.12</v>
      </c>
      <c r="B1197">
        <v>0.61</v>
      </c>
      <c r="C1197">
        <v>0.27</v>
      </c>
      <c r="D1197">
        <f>A1197*'Monthly Returns'!$J$3 + B1197*'Monthly Returns'!$J$4 + C1197*'Monthly Returns'!$J$5</f>
        <v>0.86466913458333305</v>
      </c>
      <c r="E1197">
        <f>SQRT((A1197^2 * 'Monthly Returns'!$K$3^2) + (B1197^2 * 'Monthly Returns'!$K$4^2) + (C1197^2 * 'Monthly Returns'!$K$5^2) + (2 * A1197 * B1197 * 'Monthly Returns'!$K$3 * 'Monthly Returns'!$K$4 * 'Monthly Returns'!$N$3) + (2 * A1197 * C1197 * 'Monthly Returns'!$K$3 * 'Monthly Returns'!$K$5 * 'Monthly Returns'!$N$4) + (2 * B1197 * C1197 * 'Monthly Returns'!$K$4 * 'Monthly Returns'!$K$5 * 'Monthly Returns'!$N$5))</f>
        <v>6.8906731153463765</v>
      </c>
      <c r="F1197" s="8">
        <f t="shared" si="22"/>
        <v>0.12548398684848489</v>
      </c>
    </row>
    <row r="1198" spans="1:6" x14ac:dyDescent="0.25">
      <c r="A1198">
        <v>0.12</v>
      </c>
      <c r="B1198">
        <v>0.62</v>
      </c>
      <c r="C1198">
        <v>0.26</v>
      </c>
      <c r="D1198">
        <f>A1198*'Monthly Returns'!$J$3 + B1198*'Monthly Returns'!$J$4 + C1198*'Monthly Returns'!$J$5</f>
        <v>0.86213475749999957</v>
      </c>
      <c r="E1198">
        <f>SQRT((A1198^2 * 'Monthly Returns'!$K$3^2) + (B1198^2 * 'Monthly Returns'!$K$4^2) + (C1198^2 * 'Monthly Returns'!$K$5^2) + (2 * A1198 * B1198 * 'Monthly Returns'!$K$3 * 'Monthly Returns'!$K$4 * 'Monthly Returns'!$N$3) + (2 * A1198 * C1198 * 'Monthly Returns'!$K$3 * 'Monthly Returns'!$K$5 * 'Monthly Returns'!$N$4) + (2 * B1198 * C1198 * 'Monthly Returns'!$K$4 * 'Monthly Returns'!$K$5 * 'Monthly Returns'!$N$5))</f>
        <v>6.879759594194601</v>
      </c>
      <c r="F1198" s="8">
        <f t="shared" si="22"/>
        <v>0.12531466335357141</v>
      </c>
    </row>
    <row r="1199" spans="1:6" x14ac:dyDescent="0.25">
      <c r="A1199">
        <v>0.12</v>
      </c>
      <c r="B1199">
        <v>0.63</v>
      </c>
      <c r="C1199">
        <v>0.25</v>
      </c>
      <c r="D1199">
        <f>A1199*'Monthly Returns'!$J$3 + B1199*'Monthly Returns'!$J$4 + C1199*'Monthly Returns'!$J$5</f>
        <v>0.85960038041666631</v>
      </c>
      <c r="E1199">
        <f>SQRT((A1199^2 * 'Monthly Returns'!$K$3^2) + (B1199^2 * 'Monthly Returns'!$K$4^2) + (C1199^2 * 'Monthly Returns'!$K$5^2) + (2 * A1199 * B1199 * 'Monthly Returns'!$K$3 * 'Monthly Returns'!$K$4 * 'Monthly Returns'!$N$3) + (2 * A1199 * C1199 * 'Monthly Returns'!$K$3 * 'Monthly Returns'!$K$5 * 'Monthly Returns'!$N$4) + (2 * B1199 * C1199 * 'Monthly Returns'!$K$4 * 'Monthly Returns'!$K$5 * 'Monthly Returns'!$N$5))</f>
        <v>6.8714258360529783</v>
      </c>
      <c r="F1199" s="8">
        <f t="shared" si="22"/>
        <v>0.12509781825869637</v>
      </c>
    </row>
    <row r="1200" spans="1:6" x14ac:dyDescent="0.25">
      <c r="A1200">
        <v>0.12</v>
      </c>
      <c r="B1200">
        <v>0.64</v>
      </c>
      <c r="C1200">
        <v>0.24</v>
      </c>
      <c r="D1200">
        <f>A1200*'Monthly Returns'!$J$3 + B1200*'Monthly Returns'!$J$4 + C1200*'Monthly Returns'!$J$5</f>
        <v>0.85706600333333305</v>
      </c>
      <c r="E1200">
        <f>SQRT((A1200^2 * 'Monthly Returns'!$K$3^2) + (B1200^2 * 'Monthly Returns'!$K$4^2) + (C1200^2 * 'Monthly Returns'!$K$5^2) + (2 * A1200 * B1200 * 'Monthly Returns'!$K$3 * 'Monthly Returns'!$K$4 * 'Monthly Returns'!$N$3) + (2 * A1200 * C1200 * 'Monthly Returns'!$K$3 * 'Monthly Returns'!$K$5 * 'Monthly Returns'!$N$4) + (2 * B1200 * C1200 * 'Monthly Returns'!$K$4 * 'Monthly Returns'!$K$5 * 'Monthly Returns'!$N$5))</f>
        <v>6.8656812350959378</v>
      </c>
      <c r="F1200" s="8">
        <f t="shared" si="22"/>
        <v>0.12483335214460431</v>
      </c>
    </row>
    <row r="1201" spans="1:6" x14ac:dyDescent="0.25">
      <c r="A1201">
        <v>0.12</v>
      </c>
      <c r="B1201">
        <v>0.65</v>
      </c>
      <c r="C1201">
        <v>0.23</v>
      </c>
      <c r="D1201">
        <f>A1201*'Monthly Returns'!$J$3 + B1201*'Monthly Returns'!$J$4 + C1201*'Monthly Returns'!$J$5</f>
        <v>0.85453162624999968</v>
      </c>
      <c r="E1201">
        <f>SQRT((A1201^2 * 'Monthly Returns'!$K$3^2) + (B1201^2 * 'Monthly Returns'!$K$4^2) + (C1201^2 * 'Monthly Returns'!$K$5^2) + (2 * A1201 * B1201 * 'Monthly Returns'!$K$3 * 'Monthly Returns'!$K$4 * 'Monthly Returns'!$N$3) + (2 * A1201 * C1201 * 'Monthly Returns'!$K$3 * 'Monthly Returns'!$K$5 * 'Monthly Returns'!$N$4) + (2 * B1201 * C1201 * 'Monthly Returns'!$K$4 * 'Monthly Returns'!$K$5 * 'Monthly Returns'!$N$5))</f>
        <v>6.8625322934488979</v>
      </c>
      <c r="F1201" s="8">
        <f t="shared" si="22"/>
        <v>0.12452132677987564</v>
      </c>
    </row>
    <row r="1202" spans="1:6" x14ac:dyDescent="0.25">
      <c r="A1202">
        <v>0.12</v>
      </c>
      <c r="B1202">
        <v>0.66</v>
      </c>
      <c r="C1202">
        <v>0.22</v>
      </c>
      <c r="D1202">
        <f>A1202*'Monthly Returns'!$J$3 + B1202*'Monthly Returns'!$J$4 + C1202*'Monthly Returns'!$J$5</f>
        <v>0.8519972491666663</v>
      </c>
      <c r="E1202">
        <f>SQRT((A1202^2 * 'Monthly Returns'!$K$3^2) + (B1202^2 * 'Monthly Returns'!$K$4^2) + (C1202^2 * 'Monthly Returns'!$K$5^2) + (2 * A1202 * B1202 * 'Monthly Returns'!$K$3 * 'Monthly Returns'!$K$4 * 'Monthly Returns'!$N$3) + (2 * A1202 * C1202 * 'Monthly Returns'!$K$3 * 'Monthly Returns'!$K$5 * 'Monthly Returns'!$N$4) + (2 * B1202 * C1202 * 'Monthly Returns'!$K$4 * 'Monthly Returns'!$K$5 * 'Monthly Returns'!$N$5))</f>
        <v>6.8619825845318108</v>
      </c>
      <c r="F1202" s="8">
        <f t="shared" si="22"/>
        <v>0.12416196611854234</v>
      </c>
    </row>
    <row r="1203" spans="1:6" x14ac:dyDescent="0.25">
      <c r="A1203">
        <v>0.12</v>
      </c>
      <c r="B1203">
        <v>0.67</v>
      </c>
      <c r="C1203">
        <v>0.21</v>
      </c>
      <c r="D1203">
        <f>A1203*'Monthly Returns'!$J$3 + B1203*'Monthly Returns'!$J$4 + C1203*'Monthly Returns'!$J$5</f>
        <v>0.84946287208333304</v>
      </c>
      <c r="E1203">
        <f>SQRT((A1203^2 * 'Monthly Returns'!$K$3^2) + (B1203^2 * 'Monthly Returns'!$K$4^2) + (C1203^2 * 'Monthly Returns'!$K$5^2) + (2 * A1203 * B1203 * 'Monthly Returns'!$K$3 * 'Monthly Returns'!$K$4 * 'Monthly Returns'!$N$3) + (2 * A1203 * C1203 * 'Monthly Returns'!$K$3 * 'Monthly Returns'!$K$5 * 'Monthly Returns'!$N$4) + (2 * B1203 * C1203 * 'Monthly Returns'!$K$4 * 'Monthly Returns'!$K$5 * 'Monthly Returns'!$N$5))</f>
        <v>6.8640327328266109</v>
      </c>
      <c r="F1203" s="8">
        <f t="shared" si="22"/>
        <v>0.1237556557708203</v>
      </c>
    </row>
    <row r="1204" spans="1:6" x14ac:dyDescent="0.25">
      <c r="A1204">
        <v>0.12</v>
      </c>
      <c r="B1204">
        <v>0.68</v>
      </c>
      <c r="C1204">
        <v>0.2</v>
      </c>
      <c r="D1204">
        <f>A1204*'Monthly Returns'!$J$3 + B1204*'Monthly Returns'!$J$4 + C1204*'Monthly Returns'!$J$5</f>
        <v>0.84692849499999967</v>
      </c>
      <c r="E1204">
        <f>SQRT((A1204^2 * 'Monthly Returns'!$K$3^2) + (B1204^2 * 'Monthly Returns'!$K$4^2) + (C1204^2 * 'Monthly Returns'!$K$5^2) + (2 * A1204 * B1204 * 'Monthly Returns'!$K$3 * 'Monthly Returns'!$K$4 * 'Monthly Returns'!$N$3) + (2 * A1204 * C1204 * 'Monthly Returns'!$K$3 * 'Monthly Returns'!$K$5 * 'Monthly Returns'!$N$4) + (2 * B1204 * C1204 * 'Monthly Returns'!$K$4 * 'Monthly Returns'!$K$5 * 'Monthly Returns'!$N$5))</f>
        <v>6.8686804103350747</v>
      </c>
      <c r="F1204" s="8">
        <f t="shared" si="22"/>
        <v>0.12330294094418115</v>
      </c>
    </row>
    <row r="1205" spans="1:6" x14ac:dyDescent="0.25">
      <c r="A1205">
        <v>0.12</v>
      </c>
      <c r="B1205">
        <v>0.69</v>
      </c>
      <c r="C1205">
        <v>0.19</v>
      </c>
      <c r="D1205">
        <f>A1205*'Monthly Returns'!$J$3 + B1205*'Monthly Returns'!$J$4 + C1205*'Monthly Returns'!$J$5</f>
        <v>0.84439411791666619</v>
      </c>
      <c r="E1205">
        <f>SQRT((A1205^2 * 'Monthly Returns'!$K$3^2) + (B1205^2 * 'Monthly Returns'!$K$4^2) + (C1205^2 * 'Monthly Returns'!$K$5^2) + (2 * A1205 * B1205 * 'Monthly Returns'!$K$3 * 'Monthly Returns'!$K$4 * 'Monthly Returns'!$N$3) + (2 * A1205 * C1205 * 'Monthly Returns'!$K$3 * 'Monthly Returns'!$K$5 * 'Monthly Returns'!$N$4) + (2 * B1205 * C1205 * 'Monthly Returns'!$K$4 * 'Monthly Returns'!$K$5 * 'Monthly Returns'!$N$5))</f>
        <v>6.8759203497739021</v>
      </c>
      <c r="F1205" s="8">
        <f t="shared" si="22"/>
        <v>0.1228045228802617</v>
      </c>
    </row>
    <row r="1206" spans="1:6" x14ac:dyDescent="0.25">
      <c r="A1206">
        <v>0.12</v>
      </c>
      <c r="B1206">
        <v>0.7</v>
      </c>
      <c r="C1206">
        <v>0.18</v>
      </c>
      <c r="D1206">
        <f>A1206*'Monthly Returns'!$J$3 + B1206*'Monthly Returns'!$J$4 + C1206*'Monthly Returns'!$J$5</f>
        <v>0.84185974083333293</v>
      </c>
      <c r="E1206">
        <f>SQRT((A1206^2 * 'Monthly Returns'!$K$3^2) + (B1206^2 * 'Monthly Returns'!$K$4^2) + (C1206^2 * 'Monthly Returns'!$K$5^2) + (2 * A1206 * B1206 * 'Monthly Returns'!$K$3 * 'Monthly Returns'!$K$4 * 'Monthly Returns'!$N$3) + (2 * A1206 * C1206 * 'Monthly Returns'!$K$3 * 'Monthly Returns'!$K$5 * 'Monthly Returns'!$N$4) + (2 * B1206 * C1206 * 'Monthly Returns'!$K$4 * 'Monthly Returns'!$K$5 * 'Monthly Returns'!$N$5))</f>
        <v>6.8857443743329076</v>
      </c>
      <c r="F1206" s="8">
        <f t="shared" si="22"/>
        <v>0.12226125384082276</v>
      </c>
    </row>
    <row r="1207" spans="1:6" x14ac:dyDescent="0.25">
      <c r="A1207">
        <v>0.12</v>
      </c>
      <c r="B1207">
        <v>0.71</v>
      </c>
      <c r="C1207">
        <v>0.17</v>
      </c>
      <c r="D1207">
        <f>A1207*'Monthly Returns'!$J$3 + B1207*'Monthly Returns'!$J$4 + C1207*'Monthly Returns'!$J$5</f>
        <v>0.83932536374999955</v>
      </c>
      <c r="E1207">
        <f>SQRT((A1207^2 * 'Monthly Returns'!$K$3^2) + (B1207^2 * 'Monthly Returns'!$K$4^2) + (C1207^2 * 'Monthly Returns'!$K$5^2) + (2 * A1207 * B1207 * 'Monthly Returns'!$K$3 * 'Monthly Returns'!$K$4 * 'Monthly Returns'!$N$3) + (2 * A1207 * C1207 * 'Monthly Returns'!$K$3 * 'Monthly Returns'!$K$5 * 'Monthly Returns'!$N$4) + (2 * B1207 * C1207 * 'Monthly Returns'!$K$4 * 'Monthly Returns'!$K$5 * 'Monthly Returns'!$N$5))</f>
        <v>6.8981414436055264</v>
      </c>
      <c r="F1207" s="8">
        <f t="shared" si="22"/>
        <v>0.1216741307222747</v>
      </c>
    </row>
    <row r="1208" spans="1:6" x14ac:dyDescent="0.25">
      <c r="A1208">
        <v>0.12</v>
      </c>
      <c r="B1208">
        <v>0.72</v>
      </c>
      <c r="C1208">
        <v>0.16</v>
      </c>
      <c r="D1208">
        <f>A1208*'Monthly Returns'!$J$3 + B1208*'Monthly Returns'!$J$4 + C1208*'Monthly Returns'!$J$5</f>
        <v>0.83679098666666629</v>
      </c>
      <c r="E1208">
        <f>SQRT((A1208^2 * 'Monthly Returns'!$K$3^2) + (B1208^2 * 'Monthly Returns'!$K$4^2) + (C1208^2 * 'Monthly Returns'!$K$5^2) + (2 * A1208 * B1208 * 'Monthly Returns'!$K$3 * 'Monthly Returns'!$K$4 * 'Monthly Returns'!$N$3) + (2 * A1208 * C1208 * 'Monthly Returns'!$K$3 * 'Monthly Returns'!$K$5 * 'Monthly Returns'!$N$4) + (2 * B1208 * C1208 * 'Monthly Returns'!$K$4 * 'Monthly Returns'!$K$5 * 'Monthly Returns'!$N$5))</f>
        <v>6.9130977150932384</v>
      </c>
      <c r="F1208" s="8">
        <f t="shared" si="22"/>
        <v>0.12104428740240659</v>
      </c>
    </row>
    <row r="1209" spans="1:6" x14ac:dyDescent="0.25">
      <c r="A1209">
        <v>0.12</v>
      </c>
      <c r="B1209">
        <v>0.73</v>
      </c>
      <c r="C1209">
        <v>0.15</v>
      </c>
      <c r="D1209">
        <f>A1209*'Monthly Returns'!$J$3 + B1209*'Monthly Returns'!$J$4 + C1209*'Monthly Returns'!$J$5</f>
        <v>0.83425660958333303</v>
      </c>
      <c r="E1209">
        <f>SQRT((A1209^2 * 'Monthly Returns'!$K$3^2) + (B1209^2 * 'Monthly Returns'!$K$4^2) + (C1209^2 * 'Monthly Returns'!$K$5^2) + (2 * A1209 * B1209 * 'Monthly Returns'!$K$3 * 'Monthly Returns'!$K$4 * 'Monthly Returns'!$N$3) + (2 * A1209 * C1209 * 'Monthly Returns'!$K$3 * 'Monthly Returns'!$K$5 * 'Monthly Returns'!$N$4) + (2 * B1209 * C1209 * 'Monthly Returns'!$K$4 * 'Monthly Returns'!$K$5 * 'Monthly Returns'!$N$5))</f>
        <v>6.9305966204919871</v>
      </c>
      <c r="F1209" s="8">
        <f t="shared" si="22"/>
        <v>0.12037298594419005</v>
      </c>
    </row>
    <row r="1210" spans="1:6" x14ac:dyDescent="0.25">
      <c r="A1210">
        <v>0.12</v>
      </c>
      <c r="B1210">
        <v>0.74</v>
      </c>
      <c r="C1210">
        <v>0.14000000000000001</v>
      </c>
      <c r="D1210">
        <f>A1210*'Monthly Returns'!$J$3 + B1210*'Monthly Returns'!$J$4 + C1210*'Monthly Returns'!$J$5</f>
        <v>0.83172223249999966</v>
      </c>
      <c r="E1210">
        <f>SQRT((A1210^2 * 'Monthly Returns'!$K$3^2) + (B1210^2 * 'Monthly Returns'!$K$4^2) + (C1210^2 * 'Monthly Returns'!$K$5^2) + (2 * A1210 * B1210 * 'Monthly Returns'!$K$3 * 'Monthly Returns'!$K$4 * 'Monthly Returns'!$N$3) + (2 * A1210 * C1210 * 'Monthly Returns'!$K$3 * 'Monthly Returns'!$K$5 * 'Monthly Returns'!$N$4) + (2 * B1210 * C1210 * 'Monthly Returns'!$K$4 * 'Monthly Returns'!$K$5 * 'Monthly Returns'!$N$5))</f>
        <v>6.9506189557931437</v>
      </c>
      <c r="F1210" s="8">
        <f t="shared" si="22"/>
        <v>0.11966160679931717</v>
      </c>
    </row>
    <row r="1211" spans="1:6" x14ac:dyDescent="0.25">
      <c r="A1211">
        <v>0.12</v>
      </c>
      <c r="B1211">
        <v>0.75</v>
      </c>
      <c r="C1211">
        <v>0.13</v>
      </c>
      <c r="D1211">
        <f>A1211*'Monthly Returns'!$J$3 + B1211*'Monthly Returns'!$J$4 + C1211*'Monthly Returns'!$J$5</f>
        <v>0.82918785541666629</v>
      </c>
      <c r="E1211">
        <f>SQRT((A1211^2 * 'Monthly Returns'!$K$3^2) + (B1211^2 * 'Monthly Returns'!$K$4^2) + (C1211^2 * 'Monthly Returns'!$K$5^2) + (2 * A1211 * B1211 * 'Monthly Returns'!$K$3 * 'Monthly Returns'!$K$4 * 'Monthly Returns'!$N$3) + (2 * A1211 * C1211 * 'Monthly Returns'!$K$3 * 'Monthly Returns'!$K$5 * 'Monthly Returns'!$N$4) + (2 * B1211 * C1211 * 'Monthly Returns'!$K$4 * 'Monthly Returns'!$K$5 * 'Monthly Returns'!$N$5))</f>
        <v>6.9731429840779375</v>
      </c>
      <c r="F1211" s="8">
        <f t="shared" si="22"/>
        <v>0.11891163816803768</v>
      </c>
    </row>
    <row r="1212" spans="1:6" x14ac:dyDescent="0.25">
      <c r="A1212">
        <v>0.12</v>
      </c>
      <c r="B1212">
        <v>0.76</v>
      </c>
      <c r="C1212">
        <v>0.12</v>
      </c>
      <c r="D1212">
        <f>A1212*'Monthly Returns'!$J$3 + B1212*'Monthly Returns'!$J$4 + C1212*'Monthly Returns'!$J$5</f>
        <v>0.82665347833333302</v>
      </c>
      <c r="E1212">
        <f>SQRT((A1212^2 * 'Monthly Returns'!$K$3^2) + (B1212^2 * 'Monthly Returns'!$K$4^2) + (C1212^2 * 'Monthly Returns'!$K$5^2) + (2 * A1212 * B1212 * 'Monthly Returns'!$K$3 * 'Monthly Returns'!$K$4 * 'Monthly Returns'!$N$3) + (2 * A1212 * C1212 * 'Monthly Returns'!$K$3 * 'Monthly Returns'!$K$5 * 'Monthly Returns'!$N$4) + (2 * B1212 * C1212 * 'Monthly Returns'!$K$4 * 'Monthly Returns'!$K$5 * 'Monthly Returns'!$N$5))</f>
        <v>6.9981445497551809</v>
      </c>
      <c r="F1212" s="8">
        <f t="shared" si="22"/>
        <v>0.11812466468161939</v>
      </c>
    </row>
    <row r="1213" spans="1:6" x14ac:dyDescent="0.25">
      <c r="A1213">
        <v>0.12</v>
      </c>
      <c r="B1213">
        <v>0.77</v>
      </c>
      <c r="C1213">
        <v>0.11</v>
      </c>
      <c r="D1213">
        <f>A1213*'Monthly Returns'!$J$3 + B1213*'Monthly Returns'!$J$4 + C1213*'Monthly Returns'!$J$5</f>
        <v>0.82411910124999965</v>
      </c>
      <c r="E1213">
        <f>SQRT((A1213^2 * 'Monthly Returns'!$K$3^2) + (B1213^2 * 'Monthly Returns'!$K$4^2) + (C1213^2 * 'Monthly Returns'!$K$5^2) + (2 * A1213 * B1213 * 'Monthly Returns'!$K$3 * 'Monthly Returns'!$K$4 * 'Monthly Returns'!$N$3) + (2 * A1213 * C1213 * 'Monthly Returns'!$K$3 * 'Monthly Returns'!$K$5 * 'Monthly Returns'!$N$4) + (2 * B1213 * C1213 * 'Monthly Returns'!$K$4 * 'Monthly Returns'!$K$5 * 'Monthly Returns'!$N$5))</f>
        <v>7.0255972028895384</v>
      </c>
      <c r="F1213" s="8">
        <f t="shared" si="22"/>
        <v>0.11730235557925951</v>
      </c>
    </row>
    <row r="1214" spans="1:6" x14ac:dyDescent="0.25">
      <c r="A1214">
        <v>0.12</v>
      </c>
      <c r="B1214">
        <v>0.78</v>
      </c>
      <c r="C1214">
        <v>0.1</v>
      </c>
      <c r="D1214">
        <f>A1214*'Monthly Returns'!$J$3 + B1214*'Monthly Returns'!$J$4 + C1214*'Monthly Returns'!$J$5</f>
        <v>0.82158472416666628</v>
      </c>
      <c r="E1214">
        <f>SQRT((A1214^2 * 'Monthly Returns'!$K$3^2) + (B1214^2 * 'Monthly Returns'!$K$4^2) + (C1214^2 * 'Monthly Returns'!$K$5^2) + (2 * A1214 * B1214 * 'Monthly Returns'!$K$3 * 'Monthly Returns'!$K$4 * 'Monthly Returns'!$N$3) + (2 * A1214 * C1214 * 'Monthly Returns'!$K$3 * 'Monthly Returns'!$K$5 * 'Monthly Returns'!$N$4) + (2 * B1214 * C1214 * 'Monthly Returns'!$K$4 * 'Monthly Returns'!$K$5 * 'Monthly Returns'!$N$5))</f>
        <v>7.0554723321928536</v>
      </c>
      <c r="F1214" s="8">
        <f t="shared" si="22"/>
        <v>0.11644645255257011</v>
      </c>
    </row>
    <row r="1215" spans="1:6" x14ac:dyDescent="0.25">
      <c r="A1215">
        <v>0.12</v>
      </c>
      <c r="B1215">
        <v>0.79</v>
      </c>
      <c r="C1215">
        <v>0.09</v>
      </c>
      <c r="D1215">
        <f>A1215*'Monthly Returns'!$J$3 + B1215*'Monthly Returns'!$J$4 + C1215*'Monthly Returns'!$J$5</f>
        <v>0.81905034708333291</v>
      </c>
      <c r="E1215">
        <f>SQRT((A1215^2 * 'Monthly Returns'!$K$3^2) + (B1215^2 * 'Monthly Returns'!$K$4^2) + (C1215^2 * 'Monthly Returns'!$K$5^2) + (2 * A1215 * B1215 * 'Monthly Returns'!$K$3 * 'Monthly Returns'!$K$4 * 'Monthly Returns'!$N$3) + (2 * A1215 * C1215 * 'Monthly Returns'!$K$3 * 'Monthly Returns'!$K$5 * 'Monthly Returns'!$N$4) + (2 * B1215 * C1215 * 'Monthly Returns'!$K$4 * 'Monthly Returns'!$K$5 * 'Monthly Returns'!$N$5))</f>
        <v>7.087739305204221</v>
      </c>
      <c r="F1215" s="8">
        <f t="shared" si="22"/>
        <v>0.11555875742804755</v>
      </c>
    </row>
    <row r="1216" spans="1:6" x14ac:dyDescent="0.25">
      <c r="A1216">
        <v>0.12</v>
      </c>
      <c r="B1216">
        <v>0.8</v>
      </c>
      <c r="C1216">
        <v>0.08</v>
      </c>
      <c r="D1216">
        <f>A1216*'Monthly Returns'!$J$3 + B1216*'Monthly Returns'!$J$4 + C1216*'Monthly Returns'!$J$5</f>
        <v>0.81651596999999965</v>
      </c>
      <c r="E1216">
        <f>SQRT((A1216^2 * 'Monthly Returns'!$K$3^2) + (B1216^2 * 'Monthly Returns'!$K$4^2) + (C1216^2 * 'Monthly Returns'!$K$5^2) + (2 * A1216 * B1216 * 'Monthly Returns'!$K$3 * 'Monthly Returns'!$K$4 * 'Monthly Returns'!$N$3) + (2 * A1216 * C1216 * 'Monthly Returns'!$K$3 * 'Monthly Returns'!$K$5 * 'Monthly Returns'!$N$4) + (2 * B1216 * C1216 * 'Monthly Returns'!$K$4 * 'Monthly Returns'!$K$5 * 'Monthly Returns'!$N$5))</f>
        <v>7.1223656141652238</v>
      </c>
      <c r="F1216" s="8">
        <f t="shared" si="22"/>
        <v>0.11464111985153956</v>
      </c>
    </row>
    <row r="1217" spans="1:6" x14ac:dyDescent="0.25">
      <c r="A1217">
        <v>0.12</v>
      </c>
      <c r="B1217">
        <v>0.81</v>
      </c>
      <c r="C1217">
        <v>7.0000000000000007E-2</v>
      </c>
      <c r="D1217">
        <f>A1217*'Monthly Returns'!$J$3 + B1217*'Monthly Returns'!$J$4 + C1217*'Monthly Returns'!$J$5</f>
        <v>0.81398159291666627</v>
      </c>
      <c r="E1217">
        <f>SQRT((A1217^2 * 'Monthly Returns'!$K$3^2) + (B1217^2 * 'Monthly Returns'!$K$4^2) + (C1217^2 * 'Monthly Returns'!$K$5^2) + (2 * A1217 * B1217 * 'Monthly Returns'!$K$3 * 'Monthly Returns'!$K$4 * 'Monthly Returns'!$N$3) + (2 * A1217 * C1217 * 'Monthly Returns'!$K$3 * 'Monthly Returns'!$K$5 * 'Monthly Returns'!$N$4) + (2 * B1217 * C1217 * 'Monthly Returns'!$K$4 * 'Monthly Returns'!$K$5 * 'Monthly Returns'!$N$5))</f>
        <v>7.1593170261036692</v>
      </c>
      <c r="F1217" s="8">
        <f t="shared" si="22"/>
        <v>0.11369542512907285</v>
      </c>
    </row>
    <row r="1218" spans="1:6" x14ac:dyDescent="0.25">
      <c r="A1218">
        <v>0.12</v>
      </c>
      <c r="B1218">
        <v>0.82</v>
      </c>
      <c r="C1218">
        <v>0.06</v>
      </c>
      <c r="D1218">
        <f>A1218*'Monthly Returns'!$J$3 + B1218*'Monthly Returns'!$J$4 + C1218*'Monthly Returns'!$J$5</f>
        <v>0.81144721583333279</v>
      </c>
      <c r="E1218">
        <f>SQRT((A1218^2 * 'Monthly Returns'!$K$3^2) + (B1218^2 * 'Monthly Returns'!$K$4^2) + (C1218^2 * 'Monthly Returns'!$K$5^2) + (2 * A1218 * B1218 * 'Monthly Returns'!$K$3 * 'Monthly Returns'!$K$4 * 'Monthly Returns'!$N$3) + (2 * A1218 * C1218 * 'Monthly Returns'!$K$3 * 'Monthly Returns'!$K$5 * 'Monthly Returns'!$N$4) + (2 * B1218 * C1218 * 'Monthly Returns'!$K$4 * 'Monthly Returns'!$K$5 * 'Monthly Returns'!$N$5))</f>
        <v>7.1985577356704571</v>
      </c>
      <c r="F1218" s="8">
        <f t="shared" ref="F1218:F1281" si="23">D1218/E1218</f>
        <v>0.11272358236601078</v>
      </c>
    </row>
    <row r="1219" spans="1:6" x14ac:dyDescent="0.25">
      <c r="A1219">
        <v>0.12</v>
      </c>
      <c r="B1219">
        <v>0.83</v>
      </c>
      <c r="C1219">
        <v>0.05</v>
      </c>
      <c r="D1219">
        <f>A1219*'Monthly Returns'!$J$3 + B1219*'Monthly Returns'!$J$4 + C1219*'Monthly Returns'!$J$5</f>
        <v>0.80891283874999953</v>
      </c>
      <c r="E1219">
        <f>SQRT((A1219^2 * 'Monthly Returns'!$K$3^2) + (B1219^2 * 'Monthly Returns'!$K$4^2) + (C1219^2 * 'Monthly Returns'!$K$5^2) + (2 * A1219 * B1219 * 'Monthly Returns'!$K$3 * 'Monthly Returns'!$K$4 * 'Monthly Returns'!$N$3) + (2 * A1219 * C1219 * 'Monthly Returns'!$K$3 * 'Monthly Returns'!$K$5 * 'Monthly Returns'!$N$4) + (2 * B1219 * C1219 * 'Monthly Returns'!$K$4 * 'Monthly Returns'!$K$5 * 'Monthly Returns'!$N$5))</f>
        <v>7.2400505193273679</v>
      </c>
      <c r="F1219" s="8">
        <f t="shared" si="23"/>
        <v>0.11172751303193269</v>
      </c>
    </row>
    <row r="1220" spans="1:6" x14ac:dyDescent="0.25">
      <c r="A1220">
        <v>0.12</v>
      </c>
      <c r="B1220">
        <v>0.84</v>
      </c>
      <c r="C1220">
        <v>0.04</v>
      </c>
      <c r="D1220">
        <f>A1220*'Monthly Returns'!$J$3 + B1220*'Monthly Returns'!$J$4 + C1220*'Monthly Returns'!$J$5</f>
        <v>0.80637846166666627</v>
      </c>
      <c r="E1220">
        <f>SQRT((A1220^2 * 'Monthly Returns'!$K$3^2) + (B1220^2 * 'Monthly Returns'!$K$4^2) + (C1220^2 * 'Monthly Returns'!$K$5^2) + (2 * A1220 * B1220 * 'Monthly Returns'!$K$3 * 'Monthly Returns'!$K$4 * 'Monthly Returns'!$N$3) + (2 * A1220 * C1220 * 'Monthly Returns'!$K$3 * 'Monthly Returns'!$K$5 * 'Monthly Returns'!$N$4) + (2 * B1220 * C1220 * 'Monthly Returns'!$K$4 * 'Monthly Returns'!$K$5 * 'Monthly Returns'!$N$5))</f>
        <v>7.2837568895558551</v>
      </c>
      <c r="F1220" s="8">
        <f t="shared" si="23"/>
        <v>0.11070914006244889</v>
      </c>
    </row>
    <row r="1221" spans="1:6" x14ac:dyDescent="0.25">
      <c r="A1221">
        <v>0.12</v>
      </c>
      <c r="B1221">
        <v>0.85</v>
      </c>
      <c r="C1221">
        <v>0.03</v>
      </c>
      <c r="D1221">
        <f>A1221*'Monthly Returns'!$J$3 + B1221*'Monthly Returns'!$J$4 + C1221*'Monthly Returns'!$J$5</f>
        <v>0.8038440845833329</v>
      </c>
      <c r="E1221">
        <f>SQRT((A1221^2 * 'Monthly Returns'!$K$3^2) + (B1221^2 * 'Monthly Returns'!$K$4^2) + (C1221^2 * 'Monthly Returns'!$K$5^2) + (2 * A1221 * B1221 * 'Monthly Returns'!$K$3 * 'Monthly Returns'!$K$4 * 'Monthly Returns'!$N$3) + (2 * A1221 * C1221 * 'Monthly Returns'!$K$3 * 'Monthly Returns'!$K$5 * 'Monthly Returns'!$N$4) + (2 * B1221 * C1221 * 'Monthly Returns'!$K$4 * 'Monthly Returns'!$K$5 * 'Monthly Returns'!$N$5))</f>
        <v>7.3296372478452616</v>
      </c>
      <c r="F1221" s="8">
        <f t="shared" si="23"/>
        <v>0.10967037759196663</v>
      </c>
    </row>
    <row r="1222" spans="1:6" x14ac:dyDescent="0.25">
      <c r="A1222">
        <v>0.12</v>
      </c>
      <c r="B1222">
        <v>0.86</v>
      </c>
      <c r="C1222">
        <v>0.02</v>
      </c>
      <c r="D1222">
        <f>A1222*'Monthly Returns'!$J$3 + B1222*'Monthly Returns'!$J$4 + C1222*'Monthly Returns'!$J$5</f>
        <v>0.80130970749999963</v>
      </c>
      <c r="E1222">
        <f>SQRT((A1222^2 * 'Monthly Returns'!$K$3^2) + (B1222^2 * 'Monthly Returns'!$K$4^2) + (C1222^2 * 'Monthly Returns'!$K$5^2) + (2 * A1222 * B1222 * 'Monthly Returns'!$K$3 * 'Monthly Returns'!$K$4 * 'Monthly Returns'!$N$3) + (2 * A1222 * C1222 * 'Monthly Returns'!$K$3 * 'Monthly Returns'!$K$5 * 'Monthly Returns'!$N$4) + (2 * B1222 * C1222 * 'Monthly Returns'!$K$4 * 'Monthly Returns'!$K$5 * 'Monthly Returns'!$N$5))</f>
        <v>7.3776510353199365</v>
      </c>
      <c r="F1222" s="8">
        <f t="shared" si="23"/>
        <v>0.10861312139375949</v>
      </c>
    </row>
    <row r="1223" spans="1:6" x14ac:dyDescent="0.25">
      <c r="A1223">
        <v>0.12</v>
      </c>
      <c r="B1223">
        <v>0.87</v>
      </c>
      <c r="C1223">
        <v>0.01</v>
      </c>
      <c r="D1223">
        <f>A1223*'Monthly Returns'!$J$3 + B1223*'Monthly Returns'!$J$4 + C1223*'Monthly Returns'!$J$5</f>
        <v>0.79877533041666626</v>
      </c>
      <c r="E1223">
        <f>SQRT((A1223^2 * 'Monthly Returns'!$K$3^2) + (B1223^2 * 'Monthly Returns'!$K$4^2) + (C1223^2 * 'Monthly Returns'!$K$5^2) + (2 * A1223 * B1223 * 'Monthly Returns'!$K$3 * 'Monthly Returns'!$K$4 * 'Monthly Returns'!$N$3) + (2 * A1223 * C1223 * 'Monthly Returns'!$K$3 * 'Monthly Returns'!$K$5 * 'Monthly Returns'!$N$4) + (2 * B1223 * C1223 * 'Monthly Returns'!$K$4 * 'Monthly Returns'!$K$5 * 'Monthly Returns'!$N$5))</f>
        <v>7.4277568799754343</v>
      </c>
      <c r="F1223" s="8">
        <f t="shared" si="23"/>
        <v>0.10753924008607402</v>
      </c>
    </row>
    <row r="1224" spans="1:6" x14ac:dyDescent="0.25">
      <c r="A1224">
        <v>0.13</v>
      </c>
      <c r="B1224">
        <v>0</v>
      </c>
      <c r="C1224">
        <v>0.87</v>
      </c>
      <c r="D1224">
        <f>A1224*'Monthly Returns'!$J$3 + B1224*'Monthly Returns'!$J$4 + C1224*'Monthly Returns'!$J$5</f>
        <v>1.0143068945833331</v>
      </c>
      <c r="E1224">
        <f>SQRT((A1224^2 * 'Monthly Returns'!$K$3^2) + (B1224^2 * 'Monthly Returns'!$K$4^2) + (C1224^2 * 'Monthly Returns'!$K$5^2) + (2 * A1224 * B1224 * 'Monthly Returns'!$K$3 * 'Monthly Returns'!$K$4 * 'Monthly Returns'!$N$3) + (2 * A1224 * C1224 * 'Monthly Returns'!$K$3 * 'Monthly Returns'!$K$5 * 'Monthly Returns'!$N$4) + (2 * B1224 * C1224 * 'Monthly Returns'!$K$4 * 'Monthly Returns'!$K$5 * 'Monthly Returns'!$N$5))</f>
        <v>11.024224451822933</v>
      </c>
      <c r="F1224" s="8">
        <f t="shared" si="23"/>
        <v>9.2007097552845113E-2</v>
      </c>
    </row>
    <row r="1225" spans="1:6" x14ac:dyDescent="0.25">
      <c r="A1225">
        <v>0.13</v>
      </c>
      <c r="B1225">
        <v>0.01</v>
      </c>
      <c r="C1225">
        <v>0.86</v>
      </c>
      <c r="D1225">
        <f>A1225*'Monthly Returns'!$J$3 + B1225*'Monthly Returns'!$J$4 + C1225*'Monthly Returns'!$J$5</f>
        <v>1.0117725174999999</v>
      </c>
      <c r="E1225">
        <f>SQRT((A1225^2 * 'Monthly Returns'!$K$3^2) + (B1225^2 * 'Monthly Returns'!$K$4^2) + (C1225^2 * 'Monthly Returns'!$K$5^2) + (2 * A1225 * B1225 * 'Monthly Returns'!$K$3 * 'Monthly Returns'!$K$4 * 'Monthly Returns'!$N$3) + (2 * A1225 * C1225 * 'Monthly Returns'!$K$3 * 'Monthly Returns'!$K$5 * 'Monthly Returns'!$N$4) + (2 * B1225 * C1225 * 'Monthly Returns'!$K$4 * 'Monthly Returns'!$K$5 * 'Monthly Returns'!$N$5))</f>
        <v>10.919481375274229</v>
      </c>
      <c r="F1225" s="8">
        <f t="shared" si="23"/>
        <v>9.2657561538685304E-2</v>
      </c>
    </row>
    <row r="1226" spans="1:6" x14ac:dyDescent="0.25">
      <c r="A1226">
        <v>0.13</v>
      </c>
      <c r="B1226">
        <v>0.02</v>
      </c>
      <c r="C1226">
        <v>0.85</v>
      </c>
      <c r="D1226">
        <f>A1226*'Monthly Returns'!$J$3 + B1226*'Monthly Returns'!$J$4 + C1226*'Monthly Returns'!$J$5</f>
        <v>1.0092381404166664</v>
      </c>
      <c r="E1226">
        <f>SQRT((A1226^2 * 'Monthly Returns'!$K$3^2) + (B1226^2 * 'Monthly Returns'!$K$4^2) + (C1226^2 * 'Monthly Returns'!$K$5^2) + (2 * A1226 * B1226 * 'Monthly Returns'!$K$3 * 'Monthly Returns'!$K$4 * 'Monthly Returns'!$N$3) + (2 * A1226 * C1226 * 'Monthly Returns'!$K$3 * 'Monthly Returns'!$K$5 * 'Monthly Returns'!$N$4) + (2 * B1226 * C1226 * 'Monthly Returns'!$K$4 * 'Monthly Returns'!$K$5 * 'Monthly Returns'!$N$5))</f>
        <v>10.815373645919927</v>
      </c>
      <c r="F1226" s="8">
        <f t="shared" si="23"/>
        <v>9.3315143189472607E-2</v>
      </c>
    </row>
    <row r="1227" spans="1:6" x14ac:dyDescent="0.25">
      <c r="A1227">
        <v>0.13</v>
      </c>
      <c r="B1227">
        <v>0.03</v>
      </c>
      <c r="C1227">
        <v>0.84</v>
      </c>
      <c r="D1227">
        <f>A1227*'Monthly Returns'!$J$3 + B1227*'Monthly Returns'!$J$4 + C1227*'Monthly Returns'!$J$5</f>
        <v>1.0067037633333331</v>
      </c>
      <c r="E1227">
        <f>SQRT((A1227^2 * 'Monthly Returns'!$K$3^2) + (B1227^2 * 'Monthly Returns'!$K$4^2) + (C1227^2 * 'Monthly Returns'!$K$5^2) + (2 * A1227 * B1227 * 'Monthly Returns'!$K$3 * 'Monthly Returns'!$K$4 * 'Monthly Returns'!$N$3) + (2 * A1227 * C1227 * 'Monthly Returns'!$K$3 * 'Monthly Returns'!$K$5 * 'Monthly Returns'!$N$4) + (2 * B1227 * C1227 * 'Monthly Returns'!$K$4 * 'Monthly Returns'!$K$5 * 'Monthly Returns'!$N$5))</f>
        <v>10.711919788341685</v>
      </c>
      <c r="F1227" s="8">
        <f t="shared" si="23"/>
        <v>9.3979770500987034E-2</v>
      </c>
    </row>
    <row r="1228" spans="1:6" x14ac:dyDescent="0.25">
      <c r="A1228">
        <v>0.13</v>
      </c>
      <c r="B1228">
        <v>0.04</v>
      </c>
      <c r="C1228">
        <v>0.83</v>
      </c>
      <c r="D1228">
        <f>A1228*'Monthly Returns'!$J$3 + B1228*'Monthly Returns'!$J$4 + C1228*'Monthly Returns'!$J$5</f>
        <v>1.0041693862499996</v>
      </c>
      <c r="E1228">
        <f>SQRT((A1228^2 * 'Monthly Returns'!$K$3^2) + (B1228^2 * 'Monthly Returns'!$K$4^2) + (C1228^2 * 'Monthly Returns'!$K$5^2) + (2 * A1228 * B1228 * 'Monthly Returns'!$K$3 * 'Monthly Returns'!$K$4 * 'Monthly Returns'!$N$3) + (2 * A1228 * C1228 * 'Monthly Returns'!$K$3 * 'Monthly Returns'!$K$5 * 'Monthly Returns'!$N$4) + (2 * B1228 * C1228 * 'Monthly Returns'!$K$4 * 'Monthly Returns'!$K$5 * 'Monthly Returns'!$N$5))</f>
        <v>10.609138931034011</v>
      </c>
      <c r="F1228" s="8">
        <f t="shared" si="23"/>
        <v>9.4651356041025009E-2</v>
      </c>
    </row>
    <row r="1229" spans="1:6" x14ac:dyDescent="0.25">
      <c r="A1229">
        <v>0.13</v>
      </c>
      <c r="B1229">
        <v>0.05</v>
      </c>
      <c r="C1229">
        <v>0.82</v>
      </c>
      <c r="D1229">
        <f>A1229*'Monthly Returns'!$J$3 + B1229*'Monthly Returns'!$J$4 + C1229*'Monthly Returns'!$J$5</f>
        <v>1.0016350091666664</v>
      </c>
      <c r="E1229">
        <f>SQRT((A1229^2 * 'Monthly Returns'!$K$3^2) + (B1229^2 * 'Monthly Returns'!$K$4^2) + (C1229^2 * 'Monthly Returns'!$K$5^2) + (2 * A1229 * B1229 * 'Monthly Returns'!$K$3 * 'Monthly Returns'!$K$4 * 'Monthly Returns'!$N$3) + (2 * A1229 * C1229 * 'Monthly Returns'!$K$3 * 'Monthly Returns'!$K$5 * 'Monthly Returns'!$N$4) + (2 * B1229 * C1229 * 'Monthly Returns'!$K$4 * 'Monthly Returns'!$K$5 * 'Monthly Returns'!$N$5))</f>
        <v>10.507050824051685</v>
      </c>
      <c r="F1229" s="8">
        <f t="shared" si="23"/>
        <v>9.5329795766650724E-2</v>
      </c>
    </row>
    <row r="1230" spans="1:6" x14ac:dyDescent="0.25">
      <c r="A1230">
        <v>0.13</v>
      </c>
      <c r="B1230">
        <v>0.06</v>
      </c>
      <c r="C1230">
        <v>0.81</v>
      </c>
      <c r="D1230">
        <f>A1230*'Monthly Returns'!$J$3 + B1230*'Monthly Returns'!$J$4 + C1230*'Monthly Returns'!$J$5</f>
        <v>0.99910063208333311</v>
      </c>
      <c r="E1230">
        <f>SQRT((A1230^2 * 'Monthly Returns'!$K$3^2) + (B1230^2 * 'Monthly Returns'!$K$4^2) + (C1230^2 * 'Monthly Returns'!$K$5^2) + (2 * A1230 * B1230 * 'Monthly Returns'!$K$3 * 'Monthly Returns'!$K$4 * 'Monthly Returns'!$N$3) + (2 * A1230 * C1230 * 'Monthly Returns'!$K$3 * 'Monthly Returns'!$K$5 * 'Monthly Returns'!$N$4) + (2 * B1230 * C1230 * 'Monthly Returns'!$K$4 * 'Monthly Returns'!$K$5 * 'Monthly Returns'!$N$5))</f>
        <v>10.405675856739787</v>
      </c>
      <c r="F1230" s="8">
        <f t="shared" si="23"/>
        <v>9.6014967777053387E-2</v>
      </c>
    </row>
    <row r="1231" spans="1:6" x14ac:dyDescent="0.25">
      <c r="A1231">
        <v>0.13</v>
      </c>
      <c r="B1231">
        <v>7.0000000000000007E-2</v>
      </c>
      <c r="C1231">
        <v>0.8</v>
      </c>
      <c r="D1231">
        <f>A1231*'Monthly Returns'!$J$3 + B1231*'Monthly Returns'!$J$4 + C1231*'Monthly Returns'!$J$5</f>
        <v>0.99656625499999985</v>
      </c>
      <c r="E1231">
        <f>SQRT((A1231^2 * 'Monthly Returns'!$K$3^2) + (B1231^2 * 'Monthly Returns'!$K$4^2) + (C1231^2 * 'Monthly Returns'!$K$5^2) + (2 * A1231 * B1231 * 'Monthly Returns'!$K$3 * 'Monthly Returns'!$K$4 * 'Monthly Returns'!$N$3) + (2 * A1231 * C1231 * 'Monthly Returns'!$K$3 * 'Monthly Returns'!$K$5 * 'Monthly Returns'!$N$4) + (2 * B1231 * C1231 * 'Monthly Returns'!$K$4 * 'Monthly Returns'!$K$5 * 'Monthly Returns'!$N$5))</f>
        <v>10.305035075485078</v>
      </c>
      <c r="F1231" s="8">
        <f t="shared" si="23"/>
        <v>9.670673100092185E-2</v>
      </c>
    </row>
    <row r="1232" spans="1:6" x14ac:dyDescent="0.25">
      <c r="A1232">
        <v>0.13</v>
      </c>
      <c r="B1232">
        <v>0.08</v>
      </c>
      <c r="C1232">
        <v>0.79</v>
      </c>
      <c r="D1232">
        <f>A1232*'Monthly Returns'!$J$3 + B1232*'Monthly Returns'!$J$4 + C1232*'Monthly Returns'!$J$5</f>
        <v>0.99403187791666647</v>
      </c>
      <c r="E1232">
        <f>SQRT((A1232^2 * 'Monthly Returns'!$K$3^2) + (B1232^2 * 'Monthly Returns'!$K$4^2) + (C1232^2 * 'Monthly Returns'!$K$5^2) + (2 * A1232 * B1232 * 'Monthly Returns'!$K$3 * 'Monthly Returns'!$K$4 * 'Monthly Returns'!$N$3) + (2 * A1232 * C1232 * 'Monthly Returns'!$K$3 * 'Monthly Returns'!$K$5 * 'Monthly Returns'!$N$4) + (2 * B1232 * C1232 * 'Monthly Returns'!$K$4 * 'Monthly Returns'!$K$5 * 'Monthly Returns'!$N$5))</f>
        <v>10.205150201419212</v>
      </c>
      <c r="F1232" s="8">
        <f t="shared" si="23"/>
        <v>9.7404923817625763E-2</v>
      </c>
    </row>
    <row r="1233" spans="1:6" x14ac:dyDescent="0.25">
      <c r="A1233">
        <v>0.13</v>
      </c>
      <c r="B1233">
        <v>0.09</v>
      </c>
      <c r="C1233">
        <v>0.78</v>
      </c>
      <c r="D1233">
        <f>A1233*'Monthly Returns'!$J$3 + B1233*'Monthly Returns'!$J$4 + C1233*'Monthly Returns'!$J$5</f>
        <v>0.9914975008333331</v>
      </c>
      <c r="E1233">
        <f>SQRT((A1233^2 * 'Monthly Returns'!$K$3^2) + (B1233^2 * 'Monthly Returns'!$K$4^2) + (C1233^2 * 'Monthly Returns'!$K$5^2) + (2 * A1233 * B1233 * 'Monthly Returns'!$K$3 * 'Monthly Returns'!$K$4 * 'Monthly Returns'!$N$3) + (2 * A1233 * C1233 * 'Monthly Returns'!$K$3 * 'Monthly Returns'!$K$5 * 'Monthly Returns'!$N$4) + (2 * B1233 * C1233 * 'Monthly Returns'!$K$4 * 'Monthly Returns'!$K$5 * 'Monthly Returns'!$N$5))</f>
        <v>10.106043647995186</v>
      </c>
      <c r="F1233" s="8">
        <f t="shared" si="23"/>
        <v>9.8109362611947956E-2</v>
      </c>
    </row>
    <row r="1234" spans="1:6" x14ac:dyDescent="0.25">
      <c r="A1234">
        <v>0.13</v>
      </c>
      <c r="B1234">
        <v>0.1</v>
      </c>
      <c r="C1234">
        <v>0.77</v>
      </c>
      <c r="D1234">
        <f>A1234*'Monthly Returns'!$J$3 + B1234*'Monthly Returns'!$J$4 + C1234*'Monthly Returns'!$J$5</f>
        <v>0.98896312374999984</v>
      </c>
      <c r="E1234">
        <f>SQRT((A1234^2 * 'Monthly Returns'!$K$3^2) + (B1234^2 * 'Monthly Returns'!$K$4^2) + (C1234^2 * 'Monthly Returns'!$K$5^2) + (2 * A1234 * B1234 * 'Monthly Returns'!$K$3 * 'Monthly Returns'!$K$4 * 'Monthly Returns'!$N$3) + (2 * A1234 * C1234 * 'Monthly Returns'!$K$3 * 'Monthly Returns'!$K$5 * 'Monthly Returns'!$N$4) + (2 * B1234 * C1234 * 'Monthly Returns'!$K$4 * 'Monthly Returns'!$K$5 * 'Monthly Returns'!$N$5))</f>
        <v>10.007738538348685</v>
      </c>
      <c r="F1234" s="8">
        <f t="shared" si="23"/>
        <v>9.8819840262651643E-2</v>
      </c>
    </row>
    <row r="1235" spans="1:6" x14ac:dyDescent="0.25">
      <c r="A1235">
        <v>0.13</v>
      </c>
      <c r="B1235">
        <v>0.11</v>
      </c>
      <c r="C1235">
        <v>0.76</v>
      </c>
      <c r="D1235">
        <f>A1235*'Monthly Returns'!$J$3 + B1235*'Monthly Returns'!$J$4 + C1235*'Monthly Returns'!$J$5</f>
        <v>0.98642874666666636</v>
      </c>
      <c r="E1235">
        <f>SQRT((A1235^2 * 'Monthly Returns'!$K$3^2) + (B1235^2 * 'Monthly Returns'!$K$4^2) + (C1235^2 * 'Monthly Returns'!$K$5^2) + (2 * A1235 * B1235 * 'Monthly Returns'!$K$3 * 'Monthly Returns'!$K$4 * 'Monthly Returns'!$N$3) + (2 * A1235 * C1235 * 'Monthly Returns'!$K$3 * 'Monthly Returns'!$K$5 * 'Monthly Returns'!$N$4) + (2 * B1235 * C1235 * 'Monthly Returns'!$K$4 * 'Monthly Returns'!$K$5 * 'Monthly Returns'!$N$5))</f>
        <v>9.9102587223454215</v>
      </c>
      <c r="F1235" s="8">
        <f t="shared" si="23"/>
        <v>9.9536124565798634E-2</v>
      </c>
    </row>
    <row r="1236" spans="1:6" x14ac:dyDescent="0.25">
      <c r="A1236">
        <v>0.13</v>
      </c>
      <c r="B1236">
        <v>0.12</v>
      </c>
      <c r="C1236">
        <v>0.75</v>
      </c>
      <c r="D1236">
        <f>A1236*'Monthly Returns'!$J$3 + B1236*'Monthly Returns'!$J$4 + C1236*'Monthly Returns'!$J$5</f>
        <v>0.98389436958333321</v>
      </c>
      <c r="E1236">
        <f>SQRT((A1236^2 * 'Monthly Returns'!$K$3^2) + (B1236^2 * 'Monthly Returns'!$K$4^2) + (C1236^2 * 'Monthly Returns'!$K$5^2) + (2 * A1236 * B1236 * 'Monthly Returns'!$K$3 * 'Monthly Returns'!$K$4 * 'Monthly Returns'!$N$3) + (2 * A1236 * C1236 * 'Monthly Returns'!$K$3 * 'Monthly Returns'!$K$5 * 'Monthly Returns'!$N$4) + (2 * B1236 * C1236 * 'Monthly Returns'!$K$4 * 'Monthly Returns'!$K$5 * 'Monthly Returns'!$N$5))</f>
        <v>9.8136287932041704</v>
      </c>
      <c r="F1236" s="8">
        <f t="shared" si="23"/>
        <v>0.1002579565944729</v>
      </c>
    </row>
    <row r="1237" spans="1:6" x14ac:dyDescent="0.25">
      <c r="A1237">
        <v>0.13</v>
      </c>
      <c r="B1237">
        <v>0.13</v>
      </c>
      <c r="C1237">
        <v>0.74</v>
      </c>
      <c r="D1237">
        <f>A1237*'Monthly Returns'!$J$3 + B1237*'Monthly Returns'!$J$4 + C1237*'Monthly Returns'!$J$5</f>
        <v>0.98135999249999983</v>
      </c>
      <c r="E1237">
        <f>SQRT((A1237^2 * 'Monthly Returns'!$K$3^2) + (B1237^2 * 'Monthly Returns'!$K$4^2) + (C1237^2 * 'Monthly Returns'!$K$5^2) + (2 * A1237 * B1237 * 'Monthly Returns'!$K$3 * 'Monthly Returns'!$K$4 * 'Monthly Returns'!$N$3) + (2 * A1237 * C1237 * 'Monthly Returns'!$K$3 * 'Monthly Returns'!$K$5 * 'Monthly Returns'!$N$4) + (2 * B1237 * C1237 * 'Monthly Returns'!$K$4 * 'Monthly Returns'!$K$5 * 'Monthly Returns'!$N$5))</f>
        <v>9.7178741035731022</v>
      </c>
      <c r="F1237" s="8">
        <f t="shared" si="23"/>
        <v>0.10098504899741086</v>
      </c>
    </row>
    <row r="1238" spans="1:6" x14ac:dyDescent="0.25">
      <c r="A1238">
        <v>0.13</v>
      </c>
      <c r="B1238">
        <v>0.14000000000000001</v>
      </c>
      <c r="C1238">
        <v>0.73</v>
      </c>
      <c r="D1238">
        <f>A1238*'Monthly Returns'!$J$3 + B1238*'Monthly Returns'!$J$4 + C1238*'Monthly Returns'!$J$5</f>
        <v>0.97882561541666657</v>
      </c>
      <c r="E1238">
        <f>SQRT((A1238^2 * 'Monthly Returns'!$K$3^2) + (B1238^2 * 'Monthly Returns'!$K$4^2) + (C1238^2 * 'Monthly Returns'!$K$5^2) + (2 * A1238 * B1238 * 'Monthly Returns'!$K$3 * 'Monthly Returns'!$K$4 * 'Monthly Returns'!$N$3) + (2 * A1238 * C1238 * 'Monthly Returns'!$K$3 * 'Monthly Returns'!$K$5 * 'Monthly Returns'!$N$4) + (2 * B1238 * C1238 * 'Monthly Returns'!$K$4 * 'Monthly Returns'!$K$5 * 'Monthly Returns'!$N$5))</f>
        <v>9.6230207809240405</v>
      </c>
      <c r="F1238" s="8">
        <f t="shared" si="23"/>
        <v>0.1017170842400151</v>
      </c>
    </row>
    <row r="1239" spans="1:6" x14ac:dyDescent="0.25">
      <c r="A1239">
        <v>0.13</v>
      </c>
      <c r="B1239">
        <v>0.15</v>
      </c>
      <c r="C1239">
        <v>0.72</v>
      </c>
      <c r="D1239">
        <f>A1239*'Monthly Returns'!$J$3 + B1239*'Monthly Returns'!$J$4 + C1239*'Monthly Returns'!$J$5</f>
        <v>0.97629123833333309</v>
      </c>
      <c r="E1239">
        <f>SQRT((A1239^2 * 'Monthly Returns'!$K$3^2) + (B1239^2 * 'Monthly Returns'!$K$4^2) + (C1239^2 * 'Monthly Returns'!$K$5^2) + (2 * A1239 * B1239 * 'Monthly Returns'!$K$3 * 'Monthly Returns'!$K$4 * 'Monthly Returns'!$N$3) + (2 * A1239 * C1239 * 'Monthly Returns'!$K$3 * 'Monthly Returns'!$K$5 * 'Monthly Returns'!$N$4) + (2 * B1239 * C1239 * 'Monthly Returns'!$K$4 * 'Monthly Returns'!$K$5 * 'Monthly Returns'!$N$5))</f>
        <v>9.5290957421154872</v>
      </c>
      <c r="F1239" s="8">
        <f t="shared" si="23"/>
        <v>0.10245371279233191</v>
      </c>
    </row>
    <row r="1240" spans="1:6" x14ac:dyDescent="0.25">
      <c r="A1240">
        <v>0.13</v>
      </c>
      <c r="B1240">
        <v>0.16</v>
      </c>
      <c r="C1240">
        <v>0.71</v>
      </c>
      <c r="D1240">
        <f>A1240*'Monthly Returns'!$J$3 + B1240*'Monthly Returns'!$J$4 + C1240*'Monthly Returns'!$J$5</f>
        <v>0.97375686124999983</v>
      </c>
      <c r="E1240">
        <f>SQRT((A1240^2 * 'Monthly Returns'!$K$3^2) + (B1240^2 * 'Monthly Returns'!$K$4^2) + (C1240^2 * 'Monthly Returns'!$K$5^2) + (2 * A1240 * B1240 * 'Monthly Returns'!$K$3 * 'Monthly Returns'!$K$4 * 'Monthly Returns'!$N$3) + (2 * A1240 * C1240 * 'Monthly Returns'!$K$3 * 'Monthly Returns'!$K$5 * 'Monthly Returns'!$N$4) + (2 * B1240 * C1240 * 'Monthly Returns'!$K$4 * 'Monthly Returns'!$K$5 * 'Monthly Returns'!$N$5))</f>
        <v>9.4361267069608328</v>
      </c>
      <c r="F1240" s="8">
        <f t="shared" si="23"/>
        <v>0.10319455126982131</v>
      </c>
    </row>
    <row r="1241" spans="1:6" x14ac:dyDescent="0.25">
      <c r="A1241">
        <v>0.13</v>
      </c>
      <c r="B1241">
        <v>0.17</v>
      </c>
      <c r="C1241">
        <v>0.7</v>
      </c>
      <c r="D1241">
        <f>A1241*'Monthly Returns'!$J$3 + B1241*'Monthly Returns'!$J$4 + C1241*'Monthly Returns'!$J$5</f>
        <v>0.97122248416666646</v>
      </c>
      <c r="E1241">
        <f>SQRT((A1241^2 * 'Monthly Returns'!$K$3^2) + (B1241^2 * 'Monthly Returns'!$K$4^2) + (C1241^2 * 'Monthly Returns'!$K$5^2) + (2 * A1241 * B1241 * 'Monthly Returns'!$K$3 * 'Monthly Returns'!$K$4 * 'Monthly Returns'!$N$3) + (2 * A1241 * C1241 * 'Monthly Returns'!$K$3 * 'Monthly Returns'!$K$5 * 'Monthly Returns'!$N$4) + (2 * B1241 * C1241 * 'Monthly Returns'!$K$4 * 'Monthly Returns'!$K$5 * 'Monthly Returns'!$N$5))</f>
        <v>9.3441422106228575</v>
      </c>
      <c r="F1241" s="8">
        <f t="shared" si="23"/>
        <v>0.10393918053414634</v>
      </c>
    </row>
    <row r="1242" spans="1:6" x14ac:dyDescent="0.25">
      <c r="A1242">
        <v>0.13</v>
      </c>
      <c r="B1242">
        <v>0.18</v>
      </c>
      <c r="C1242">
        <v>0.69</v>
      </c>
      <c r="D1242">
        <f>A1242*'Monthly Returns'!$J$3 + B1242*'Monthly Returns'!$J$4 + C1242*'Monthly Returns'!$J$5</f>
        <v>0.96868810708333308</v>
      </c>
      <c r="E1242">
        <f>SQRT((A1242^2 * 'Monthly Returns'!$K$3^2) + (B1242^2 * 'Monthly Returns'!$K$4^2) + (C1242^2 * 'Monthly Returns'!$K$5^2) + (2 * A1242 * B1242 * 'Monthly Returns'!$K$3 * 'Monthly Returns'!$K$4 * 'Monthly Returns'!$N$3) + (2 * A1242 * C1242 * 'Monthly Returns'!$K$3 * 'Monthly Returns'!$K$5 * 'Monthly Returns'!$N$4) + (2 * B1242 * C1242 * 'Monthly Returns'!$K$4 * 'Monthly Returns'!$K$5 * 'Monthly Returns'!$N$5))</f>
        <v>9.2531716146398466</v>
      </c>
      <c r="F1242" s="8">
        <f t="shared" si="23"/>
        <v>0.10468714376276447</v>
      </c>
    </row>
    <row r="1243" spans="1:6" x14ac:dyDescent="0.25">
      <c r="A1243">
        <v>0.13</v>
      </c>
      <c r="B1243">
        <v>0.19</v>
      </c>
      <c r="C1243">
        <v>0.68</v>
      </c>
      <c r="D1243">
        <f>A1243*'Monthly Returns'!$J$3 + B1243*'Monthly Returns'!$J$4 + C1243*'Monthly Returns'!$J$5</f>
        <v>0.96615372999999982</v>
      </c>
      <c r="E1243">
        <f>SQRT((A1243^2 * 'Monthly Returns'!$K$3^2) + (B1243^2 * 'Monthly Returns'!$K$4^2) + (C1243^2 * 'Monthly Returns'!$K$5^2) + (2 * A1243 * B1243 * 'Monthly Returns'!$K$3 * 'Monthly Returns'!$K$4 * 'Monthly Returns'!$N$3) + (2 * A1243 * C1243 * 'Monthly Returns'!$K$3 * 'Monthly Returns'!$K$5 * 'Monthly Returns'!$N$4) + (2 * B1243 * C1243 * 'Monthly Returns'!$K$4 * 'Monthly Returns'!$K$5 * 'Monthly Returns'!$N$5))</f>
        <v>9.1632451163721331</v>
      </c>
      <c r="F1243" s="8">
        <f t="shared" si="23"/>
        <v>0.10543794449782379</v>
      </c>
    </row>
    <row r="1244" spans="1:6" x14ac:dyDescent="0.25">
      <c r="A1244">
        <v>0.13</v>
      </c>
      <c r="B1244">
        <v>0.2</v>
      </c>
      <c r="C1244">
        <v>0.67</v>
      </c>
      <c r="D1244">
        <f>A1244*'Monthly Returns'!$J$3 + B1244*'Monthly Returns'!$J$4 + C1244*'Monthly Returns'!$J$5</f>
        <v>0.96361935291666656</v>
      </c>
      <c r="E1244">
        <f>SQRT((A1244^2 * 'Monthly Returns'!$K$3^2) + (B1244^2 * 'Monthly Returns'!$K$4^2) + (C1244^2 * 'Monthly Returns'!$K$5^2) + (2 * A1244 * B1244 * 'Monthly Returns'!$K$3 * 'Monthly Returns'!$K$4 * 'Monthly Returns'!$N$3) + (2 * A1244 * C1244 * 'Monthly Returns'!$K$3 * 'Monthly Returns'!$K$5 * 'Monthly Returns'!$N$4) + (2 * B1244 * C1244 * 'Monthly Returns'!$K$4 * 'Monthly Returns'!$K$5 * 'Monthly Returns'!$N$5))</f>
        <v>9.0743937566411184</v>
      </c>
      <c r="F1244" s="8">
        <f t="shared" si="23"/>
        <v>0.10619104468675268</v>
      </c>
    </row>
    <row r="1245" spans="1:6" x14ac:dyDescent="0.25">
      <c r="A1245">
        <v>0.13</v>
      </c>
      <c r="B1245">
        <v>0.21</v>
      </c>
      <c r="C1245">
        <v>0.66</v>
      </c>
      <c r="D1245">
        <f>A1245*'Monthly Returns'!$J$3 + B1245*'Monthly Returns'!$J$4 + C1245*'Monthly Returns'!$J$5</f>
        <v>0.96108497583333319</v>
      </c>
      <c r="E1245">
        <f>SQRT((A1245^2 * 'Monthly Returns'!$K$3^2) + (B1245^2 * 'Monthly Returns'!$K$4^2) + (C1245^2 * 'Monthly Returns'!$K$5^2) + (2 * A1245 * B1245 * 'Monthly Returns'!$K$3 * 'Monthly Returns'!$K$4 * 'Monthly Returns'!$N$3) + (2 * A1245 * C1245 * 'Monthly Returns'!$K$3 * 'Monthly Returns'!$K$5 * 'Monthly Returns'!$N$4) + (2 * B1245 * C1245 * 'Monthly Returns'!$K$4 * 'Monthly Returns'!$K$5 * 'Monthly Returns'!$N$5))</f>
        <v>8.9866494253155995</v>
      </c>
      <c r="F1245" s="8">
        <f t="shared" si="23"/>
        <v>0.10694586272898714</v>
      </c>
    </row>
    <row r="1246" spans="1:6" x14ac:dyDescent="0.25">
      <c r="A1246">
        <v>0.13</v>
      </c>
      <c r="B1246">
        <v>0.22</v>
      </c>
      <c r="C1246">
        <v>0.65</v>
      </c>
      <c r="D1246">
        <f>A1246*'Monthly Returns'!$J$3 + B1246*'Monthly Returns'!$J$4 + C1246*'Monthly Returns'!$J$5</f>
        <v>0.95855059874999982</v>
      </c>
      <c r="E1246">
        <f>SQRT((A1246^2 * 'Monthly Returns'!$K$3^2) + (B1246^2 * 'Monthly Returns'!$K$4^2) + (C1246^2 * 'Monthly Returns'!$K$5^2) + (2 * A1246 * B1246 * 'Monthly Returns'!$K$3 * 'Monthly Returns'!$K$4 * 'Monthly Returns'!$N$3) + (2 * A1246 * C1246 * 'Monthly Returns'!$K$3 * 'Monthly Returns'!$K$5 * 'Monthly Returns'!$N$4) + (2 * B1246 * C1246 * 'Monthly Returns'!$K$4 * 'Monthly Returns'!$K$5 * 'Monthly Returns'!$N$5))</f>
        <v>8.9000448645830712</v>
      </c>
      <c r="F1246" s="8">
        <f t="shared" si="23"/>
        <v>0.10770177154549701</v>
      </c>
    </row>
    <row r="1247" spans="1:6" x14ac:dyDescent="0.25">
      <c r="A1247">
        <v>0.13</v>
      </c>
      <c r="B1247">
        <v>0.23</v>
      </c>
      <c r="C1247">
        <v>0.64</v>
      </c>
      <c r="D1247">
        <f>A1247*'Monthly Returns'!$J$3 + B1247*'Monthly Returns'!$J$4 + C1247*'Monthly Returns'!$J$5</f>
        <v>0.95601622166666644</v>
      </c>
      <c r="E1247">
        <f>SQRT((A1247^2 * 'Monthly Returns'!$K$3^2) + (B1247^2 * 'Monthly Returns'!$K$4^2) + (C1247^2 * 'Monthly Returns'!$K$5^2) + (2 * A1247 * B1247 * 'Monthly Returns'!$K$3 * 'Monthly Returns'!$K$4 * 'Monthly Returns'!$N$3) + (2 * A1247 * C1247 * 'Monthly Returns'!$K$3 * 'Monthly Returns'!$K$5 * 'Monthly Returns'!$N$4) + (2 * B1247 * C1247 * 'Monthly Returns'!$K$4 * 'Monthly Returns'!$K$5 * 'Monthly Returns'!$N$5))</f>
        <v>8.8146136696264907</v>
      </c>
      <c r="F1247" s="8">
        <f t="shared" si="23"/>
        <v>0.10845809669014984</v>
      </c>
    </row>
    <row r="1248" spans="1:6" x14ac:dyDescent="0.25">
      <c r="A1248">
        <v>0.13</v>
      </c>
      <c r="B1248">
        <v>0.24</v>
      </c>
      <c r="C1248">
        <v>0.63</v>
      </c>
      <c r="D1248">
        <f>A1248*'Monthly Returns'!$J$3 + B1248*'Monthly Returns'!$J$4 + C1248*'Monthly Returns'!$J$5</f>
        <v>0.95348184458333307</v>
      </c>
      <c r="E1248">
        <f>SQRT((A1248^2 * 'Monthly Returns'!$K$3^2) + (B1248^2 * 'Monthly Returns'!$K$4^2) + (C1248^2 * 'Monthly Returns'!$K$5^2) + (2 * A1248 * B1248 * 'Monthly Returns'!$K$3 * 'Monthly Returns'!$K$4 * 'Monthly Returns'!$N$3) + (2 * A1248 * C1248 * 'Monthly Returns'!$K$3 * 'Monthly Returns'!$K$5 * 'Monthly Returns'!$N$4) + (2 * B1248 * C1248 * 'Monthly Returns'!$K$4 * 'Monthly Returns'!$K$5 * 'Monthly Returns'!$N$5))</f>
        <v>8.7303902864104135</v>
      </c>
      <c r="F1248" s="8">
        <f t="shared" si="23"/>
        <v>0.10921411452446836</v>
      </c>
    </row>
    <row r="1249" spans="1:6" x14ac:dyDescent="0.25">
      <c r="A1249">
        <v>0.13</v>
      </c>
      <c r="B1249">
        <v>0.25</v>
      </c>
      <c r="C1249">
        <v>0.62</v>
      </c>
      <c r="D1249">
        <f>A1249*'Monthly Returns'!$J$3 + B1249*'Monthly Returns'!$J$4 + C1249*'Monthly Returns'!$J$5</f>
        <v>0.95094746749999981</v>
      </c>
      <c r="E1249">
        <f>SQRT((A1249^2 * 'Monthly Returns'!$K$3^2) + (B1249^2 * 'Monthly Returns'!$K$4^2) + (C1249^2 * 'Monthly Returns'!$K$5^2) + (2 * A1249 * B1249 * 'Monthly Returns'!$K$3 * 'Monthly Returns'!$K$4 * 'Monthly Returns'!$N$3) + (2 * A1249 * C1249 * 'Monthly Returns'!$K$3 * 'Monthly Returns'!$K$5 * 'Monthly Returns'!$N$4) + (2 * B1249 * C1249 * 'Monthly Returns'!$K$4 * 'Monthly Returns'!$K$5 * 'Monthly Returns'!$N$5))</f>
        <v>8.647410006264348</v>
      </c>
      <c r="F1249" s="8">
        <f t="shared" si="23"/>
        <v>0.10996905047998365</v>
      </c>
    </row>
    <row r="1250" spans="1:6" x14ac:dyDescent="0.25">
      <c r="A1250">
        <v>0.13</v>
      </c>
      <c r="B1250">
        <v>0.26</v>
      </c>
      <c r="C1250">
        <v>0.61</v>
      </c>
      <c r="D1250">
        <f>A1250*'Monthly Returns'!$J$3 + B1250*'Monthly Returns'!$J$4 + C1250*'Monthly Returns'!$J$5</f>
        <v>0.94841309041666644</v>
      </c>
      <c r="E1250">
        <f>SQRT((A1250^2 * 'Monthly Returns'!$K$3^2) + (B1250^2 * 'Monthly Returns'!$K$4^2) + (C1250^2 * 'Monthly Returns'!$K$5^2) + (2 * A1250 * B1250 * 'Monthly Returns'!$K$3 * 'Monthly Returns'!$K$4 * 'Monthly Returns'!$N$3) + (2 * A1250 * C1250 * 'Monthly Returns'!$K$3 * 'Monthly Returns'!$K$5 * 'Monthly Returns'!$N$4) + (2 * B1250 * C1250 * 'Monthly Returns'!$K$4 * 'Monthly Returns'!$K$5 * 'Monthly Returns'!$N$5))</f>
        <v>8.5657089569364082</v>
      </c>
      <c r="F1250" s="8">
        <f t="shared" si="23"/>
        <v>0.11072207743512613</v>
      </c>
    </row>
    <row r="1251" spans="1:6" x14ac:dyDescent="0.25">
      <c r="A1251">
        <v>0.13</v>
      </c>
      <c r="B1251">
        <v>0.27</v>
      </c>
      <c r="C1251">
        <v>0.6</v>
      </c>
      <c r="D1251">
        <f>A1251*'Monthly Returns'!$J$3 + B1251*'Monthly Returns'!$J$4 + C1251*'Monthly Returns'!$J$5</f>
        <v>0.94587871333333307</v>
      </c>
      <c r="E1251">
        <f>SQRT((A1251^2 * 'Monthly Returns'!$K$3^2) + (B1251^2 * 'Monthly Returns'!$K$4^2) + (C1251^2 * 'Monthly Returns'!$K$5^2) + (2 * A1251 * B1251 * 'Monthly Returns'!$K$3 * 'Monthly Returns'!$K$4 * 'Monthly Returns'!$N$3) + (2 * A1251 * C1251 * 'Monthly Returns'!$K$3 * 'Monthly Returns'!$K$5 * 'Monthly Returns'!$N$4) + (2 * B1251 * C1251 * 'Monthly Returns'!$K$4 * 'Monthly Returns'!$K$5 * 'Monthly Returns'!$N$5))</f>
        <v>8.4853240897769417</v>
      </c>
      <c r="F1251" s="8">
        <f t="shared" si="23"/>
        <v>0.11147231423640271</v>
      </c>
    </row>
    <row r="1252" spans="1:6" x14ac:dyDescent="0.25">
      <c r="A1252">
        <v>0.13</v>
      </c>
      <c r="B1252">
        <v>0.28000000000000003</v>
      </c>
      <c r="C1252">
        <v>0.59</v>
      </c>
      <c r="D1252">
        <f>A1252*'Monthly Returns'!$J$3 + B1252*'Monthly Returns'!$J$4 + C1252*'Monthly Returns'!$J$5</f>
        <v>0.9433443362499998</v>
      </c>
      <c r="E1252">
        <f>SQRT((A1252^2 * 'Monthly Returns'!$K$3^2) + (B1252^2 * 'Monthly Returns'!$K$4^2) + (C1252^2 * 'Monthly Returns'!$K$5^2) + (2 * A1252 * B1252 * 'Monthly Returns'!$K$3 * 'Monthly Returns'!$K$4 * 'Monthly Returns'!$N$3) + (2 * A1252 * C1252 * 'Monthly Returns'!$K$3 * 'Monthly Returns'!$K$5 * 'Monthly Returns'!$N$4) + (2 * B1252 * C1252 * 'Monthly Returns'!$K$4 * 'Monthly Returns'!$K$5 * 'Monthly Returns'!$N$5))</f>
        <v>8.4062931627005213</v>
      </c>
      <c r="F1252" s="8">
        <f t="shared" si="23"/>
        <v>0.11221882439642998</v>
      </c>
    </row>
    <row r="1253" spans="1:6" x14ac:dyDescent="0.25">
      <c r="A1253">
        <v>0.13</v>
      </c>
      <c r="B1253">
        <v>0.28999999999999998</v>
      </c>
      <c r="C1253">
        <v>0.57999999999999996</v>
      </c>
      <c r="D1253">
        <f>A1253*'Monthly Returns'!$J$3 + B1253*'Monthly Returns'!$J$4 + C1253*'Monthly Returns'!$J$5</f>
        <v>0.94080995916666632</v>
      </c>
      <c r="E1253">
        <f>SQRT((A1253^2 * 'Monthly Returns'!$K$3^2) + (B1253^2 * 'Monthly Returns'!$K$4^2) + (C1253^2 * 'Monthly Returns'!$K$5^2) + (2 * A1253 * B1253 * 'Monthly Returns'!$K$3 * 'Monthly Returns'!$K$4 * 'Monthly Returns'!$N$3) + (2 * A1253 * C1253 * 'Monthly Returns'!$K$3 * 'Monthly Returns'!$K$5 * 'Monthly Returns'!$N$4) + (2 * B1253 * C1253 * 'Monthly Returns'!$K$4 * 'Monthly Returns'!$K$5 * 'Monthly Returns'!$N$5))</f>
        <v>8.3286547185659305</v>
      </c>
      <c r="F1253" s="8">
        <f t="shared" si="23"/>
        <v>0.11296061500417917</v>
      </c>
    </row>
    <row r="1254" spans="1:6" x14ac:dyDescent="0.25">
      <c r="A1254">
        <v>0.13</v>
      </c>
      <c r="B1254">
        <v>0.3</v>
      </c>
      <c r="C1254">
        <v>0.56999999999999995</v>
      </c>
      <c r="D1254">
        <f>A1254*'Monthly Returns'!$J$3 + B1254*'Monthly Returns'!$J$4 + C1254*'Monthly Returns'!$J$5</f>
        <v>0.93827558208333306</v>
      </c>
      <c r="E1254">
        <f>SQRT((A1254^2 * 'Monthly Returns'!$K$3^2) + (B1254^2 * 'Monthly Returns'!$K$4^2) + (C1254^2 * 'Monthly Returns'!$K$5^2) + (2 * A1254 * B1254 * 'Monthly Returns'!$K$3 * 'Monthly Returns'!$K$4 * 'Monthly Returns'!$N$3) + (2 * A1254 * C1254 * 'Monthly Returns'!$K$3 * 'Monthly Returns'!$K$5 * 'Monthly Returns'!$N$4) + (2 * B1254 * C1254 * 'Monthly Returns'!$K$4 * 'Monthly Returns'!$K$5 * 'Monthly Returns'!$N$5))</f>
        <v>8.2524480586080617</v>
      </c>
      <c r="F1254" s="8">
        <f t="shared" si="23"/>
        <v>0.11369663588547224</v>
      </c>
    </row>
    <row r="1255" spans="1:6" x14ac:dyDescent="0.25">
      <c r="A1255">
        <v>0.13</v>
      </c>
      <c r="B1255">
        <v>0.31</v>
      </c>
      <c r="C1255">
        <v>0.56000000000000005</v>
      </c>
      <c r="D1255">
        <f>A1255*'Monthly Returns'!$J$3 + B1255*'Monthly Returns'!$J$4 + C1255*'Monthly Returns'!$J$5</f>
        <v>0.9357412049999998</v>
      </c>
      <c r="E1255">
        <f>SQRT((A1255^2 * 'Monthly Returns'!$K$3^2) + (B1255^2 * 'Monthly Returns'!$K$4^2) + (C1255^2 * 'Monthly Returns'!$K$5^2) + (2 * A1255 * B1255 * 'Monthly Returns'!$K$3 * 'Monthly Returns'!$K$4 * 'Monthly Returns'!$N$3) + (2 * A1255 * C1255 * 'Monthly Returns'!$K$3 * 'Monthly Returns'!$K$5 * 'Monthly Returns'!$N$4) + (2 * B1255 * C1255 * 'Monthly Returns'!$K$4 * 'Monthly Returns'!$K$5 * 'Monthly Returns'!$N$5))</f>
        <v>8.1777132105537795</v>
      </c>
      <c r="F1255" s="8">
        <f t="shared" si="23"/>
        <v>0.11442577905426854</v>
      </c>
    </row>
    <row r="1256" spans="1:6" x14ac:dyDescent="0.25">
      <c r="A1256">
        <v>0.13</v>
      </c>
      <c r="B1256">
        <v>0.32</v>
      </c>
      <c r="C1256">
        <v>0.55000000000000004</v>
      </c>
      <c r="D1256">
        <f>A1256*'Monthly Returns'!$J$3 + B1256*'Monthly Returns'!$J$4 + C1256*'Monthly Returns'!$J$5</f>
        <v>0.93320682791666654</v>
      </c>
      <c r="E1256">
        <f>SQRT((A1256^2 * 'Monthly Returns'!$K$3^2) + (B1256^2 * 'Monthly Returns'!$K$4^2) + (C1256^2 * 'Monthly Returns'!$K$5^2) + (2 * A1256 * B1256 * 'Monthly Returns'!$K$3 * 'Monthly Returns'!$K$4 * 'Monthly Returns'!$N$3) + (2 * A1256 * C1256 * 'Monthly Returns'!$K$3 * 'Monthly Returns'!$K$5 * 'Monthly Returns'!$N$4) + (2 * B1256 * C1256 * 'Monthly Returns'!$K$4 * 'Monthly Returns'!$K$5 * 'Monthly Returns'!$N$5))</f>
        <v>8.1044908910563898</v>
      </c>
      <c r="F1256" s="8">
        <f t="shared" si="23"/>
        <v>0.11514687849751246</v>
      </c>
    </row>
    <row r="1257" spans="1:6" x14ac:dyDescent="0.25">
      <c r="A1257">
        <v>0.13</v>
      </c>
      <c r="B1257">
        <v>0.33</v>
      </c>
      <c r="C1257">
        <v>0.54</v>
      </c>
      <c r="D1257">
        <f>A1257*'Monthly Returns'!$J$3 + B1257*'Monthly Returns'!$J$4 + C1257*'Monthly Returns'!$J$5</f>
        <v>0.93067245083333305</v>
      </c>
      <c r="E1257">
        <f>SQRT((A1257^2 * 'Monthly Returns'!$K$3^2) + (B1257^2 * 'Monthly Returns'!$K$4^2) + (C1257^2 * 'Monthly Returns'!$K$5^2) + (2 * A1257 * B1257 * 'Monthly Returns'!$K$3 * 'Monthly Returns'!$K$4 * 'Monthly Returns'!$N$3) + (2 * A1257 * C1257 * 'Monthly Returns'!$K$3 * 'Monthly Returns'!$K$5 * 'Monthly Returns'!$N$4) + (2 * B1257 * C1257 * 'Monthly Returns'!$K$4 * 'Monthly Returns'!$K$5 * 'Monthly Returns'!$N$5))</f>
        <v>8.0328224620910547</v>
      </c>
      <c r="F1257" s="8">
        <f t="shared" si="23"/>
        <v>0.11585871033816751</v>
      </c>
    </row>
    <row r="1258" spans="1:6" x14ac:dyDescent="0.25">
      <c r="A1258">
        <v>0.13</v>
      </c>
      <c r="B1258">
        <v>0.34</v>
      </c>
      <c r="C1258">
        <v>0.53</v>
      </c>
      <c r="D1258">
        <f>A1258*'Monthly Returns'!$J$3 + B1258*'Monthly Returns'!$J$4 + C1258*'Monthly Returns'!$J$5</f>
        <v>0.92813807374999979</v>
      </c>
      <c r="E1258">
        <f>SQRT((A1258^2 * 'Monthly Returns'!$K$3^2) + (B1258^2 * 'Monthly Returns'!$K$4^2) + (C1258^2 * 'Monthly Returns'!$K$5^2) + (2 * A1258 * B1258 * 'Monthly Returns'!$K$3 * 'Monthly Returns'!$K$4 * 'Monthly Returns'!$N$3) + (2 * A1258 * C1258 * 'Monthly Returns'!$K$3 * 'Monthly Returns'!$K$5 * 'Monthly Returns'!$N$4) + (2 * B1258 * C1258 * 'Monthly Returns'!$K$4 * 'Monthly Returns'!$K$5 * 'Monthly Returns'!$N$5))</f>
        <v>7.9627498809671007</v>
      </c>
      <c r="F1258" s="8">
        <f t="shared" si="23"/>
        <v>0.11655999342243242</v>
      </c>
    </row>
    <row r="1259" spans="1:6" x14ac:dyDescent="0.25">
      <c r="A1259">
        <v>0.13</v>
      </c>
      <c r="B1259">
        <v>0.35</v>
      </c>
      <c r="C1259">
        <v>0.52</v>
      </c>
      <c r="D1259">
        <f>A1259*'Monthly Returns'!$J$3 + B1259*'Monthly Returns'!$J$4 + C1259*'Monthly Returns'!$J$5</f>
        <v>0.92560369666666642</v>
      </c>
      <c r="E1259">
        <f>SQRT((A1259^2 * 'Monthly Returns'!$K$3^2) + (B1259^2 * 'Monthly Returns'!$K$4^2) + (C1259^2 * 'Monthly Returns'!$K$5^2) + (2 * A1259 * B1259 * 'Monthly Returns'!$K$3 * 'Monthly Returns'!$K$4 * 'Monthly Returns'!$N$3) + (2 * A1259 * C1259 * 'Monthly Returns'!$K$3 * 'Monthly Returns'!$K$5 * 'Monthly Returns'!$N$4) + (2 * B1259 * C1259 * 'Monthly Returns'!$K$4 * 'Monthly Returns'!$K$5 * 'Monthly Returns'!$N$5))</f>
        <v>7.8943156436335222</v>
      </c>
      <c r="F1259" s="8">
        <f t="shared" si="23"/>
        <v>0.11724939037788945</v>
      </c>
    </row>
    <row r="1260" spans="1:6" x14ac:dyDescent="0.25">
      <c r="A1260">
        <v>0.13</v>
      </c>
      <c r="B1260">
        <v>0.36</v>
      </c>
      <c r="C1260">
        <v>0.51</v>
      </c>
      <c r="D1260">
        <f>A1260*'Monthly Returns'!$J$3 + B1260*'Monthly Returns'!$J$4 + C1260*'Monthly Returns'!$J$5</f>
        <v>0.92306931958333305</v>
      </c>
      <c r="E1260">
        <f>SQRT((A1260^2 * 'Monthly Returns'!$K$3^2) + (B1260^2 * 'Monthly Returns'!$K$4^2) + (C1260^2 * 'Monthly Returns'!$K$5^2) + (2 * A1260 * B1260 * 'Monthly Returns'!$K$3 * 'Monthly Returns'!$K$4 * 'Monthly Returns'!$N$3) + (2 * A1260 * C1260 * 'Monthly Returns'!$K$3 * 'Monthly Returns'!$K$5 * 'Monthly Returns'!$N$4) + (2 * B1260 * C1260 * 'Monthly Returns'!$K$4 * 'Monthly Returns'!$K$5 * 'Monthly Returns'!$N$5))</f>
        <v>7.8275627209815895</v>
      </c>
      <c r="F1260" s="8">
        <f t="shared" si="23"/>
        <v>0.11792550918935066</v>
      </c>
    </row>
    <row r="1261" spans="1:6" x14ac:dyDescent="0.25">
      <c r="A1261">
        <v>0.13</v>
      </c>
      <c r="B1261">
        <v>0.37</v>
      </c>
      <c r="C1261">
        <v>0.5</v>
      </c>
      <c r="D1261">
        <f>A1261*'Monthly Returns'!$J$3 + B1261*'Monthly Returns'!$J$4 + C1261*'Monthly Returns'!$J$5</f>
        <v>0.92053494249999979</v>
      </c>
      <c r="E1261">
        <f>SQRT((A1261^2 * 'Monthly Returns'!$K$3^2) + (B1261^2 * 'Monthly Returns'!$K$4^2) + (C1261^2 * 'Monthly Returns'!$K$5^2) + (2 * A1261 * B1261 * 'Monthly Returns'!$K$3 * 'Monthly Returns'!$K$4 * 'Monthly Returns'!$N$3) + (2 * A1261 * C1261 * 'Monthly Returns'!$K$3 * 'Monthly Returns'!$K$5 * 'Monthly Returns'!$N$4) + (2 * B1261 * C1261 * 'Monthly Returns'!$K$4 * 'Monthly Returns'!$K$5 * 'Monthly Returns'!$N$5))</f>
        <v>7.7625344878842792</v>
      </c>
      <c r="F1261" s="8">
        <f t="shared" si="23"/>
        <v>0.11858690533829713</v>
      </c>
    </row>
    <row r="1262" spans="1:6" x14ac:dyDescent="0.25">
      <c r="A1262">
        <v>0.13</v>
      </c>
      <c r="B1262">
        <v>0.38</v>
      </c>
      <c r="C1262">
        <v>0.49</v>
      </c>
      <c r="D1262">
        <f>A1262*'Monthly Returns'!$J$3 + B1262*'Monthly Returns'!$J$4 + C1262*'Monthly Returns'!$J$5</f>
        <v>0.91800056541666641</v>
      </c>
      <c r="E1262">
        <f>SQRT((A1262^2 * 'Monthly Returns'!$K$3^2) + (B1262^2 * 'Monthly Returns'!$K$4^2) + (C1262^2 * 'Monthly Returns'!$K$5^2) + (2 * A1262 * B1262 * 'Monthly Returns'!$K$3 * 'Monthly Returns'!$K$4 * 'Monthly Returns'!$N$3) + (2 * A1262 * C1262 * 'Monthly Returns'!$K$3 * 'Monthly Returns'!$K$5 * 'Monthly Returns'!$N$4) + (2 * B1262 * C1262 * 'Monthly Returns'!$K$4 * 'Monthly Returns'!$K$5 * 'Monthly Returns'!$N$5))</f>
        <v>7.6992746447566986</v>
      </c>
      <c r="F1262" s="8">
        <f t="shared" si="23"/>
        <v>0.11923208454991746</v>
      </c>
    </row>
    <row r="1263" spans="1:6" x14ac:dyDescent="0.25">
      <c r="A1263">
        <v>0.13</v>
      </c>
      <c r="B1263">
        <v>0.39</v>
      </c>
      <c r="C1263">
        <v>0.48</v>
      </c>
      <c r="D1263">
        <f>A1263*'Monthly Returns'!$J$3 + B1263*'Monthly Returns'!$J$4 + C1263*'Monthly Returns'!$J$5</f>
        <v>0.91546618833333304</v>
      </c>
      <c r="E1263">
        <f>SQRT((A1263^2 * 'Monthly Returns'!$K$3^2) + (B1263^2 * 'Monthly Returns'!$K$4^2) + (C1263^2 * 'Monthly Returns'!$K$5^2) + (2 * A1263 * B1263 * 'Monthly Returns'!$K$3 * 'Monthly Returns'!$K$4 * 'Monthly Returns'!$N$3) + (2 * A1263 * C1263 * 'Monthly Returns'!$K$3 * 'Monthly Returns'!$K$5 * 'Monthly Returns'!$N$4) + (2 * B1263 * C1263 * 'Monthly Returns'!$K$4 * 'Monthly Returns'!$K$5 * 'Monthly Returns'!$N$5))</f>
        <v>7.6378271314754382</v>
      </c>
      <c r="F1263" s="8">
        <f t="shared" si="23"/>
        <v>0.11985950618870418</v>
      </c>
    </row>
    <row r="1264" spans="1:6" x14ac:dyDescent="0.25">
      <c r="A1264">
        <v>0.13</v>
      </c>
      <c r="B1264">
        <v>0.4</v>
      </c>
      <c r="C1264">
        <v>0.47</v>
      </c>
      <c r="D1264">
        <f>A1264*'Monthly Returns'!$J$3 + B1264*'Monthly Returns'!$J$4 + C1264*'Monthly Returns'!$J$5</f>
        <v>0.91293181124999978</v>
      </c>
      <c r="E1264">
        <f>SQRT((A1264^2 * 'Monthly Returns'!$K$3^2) + (B1264^2 * 'Monthly Returns'!$K$4^2) + (C1264^2 * 'Monthly Returns'!$K$5^2) + (2 * A1264 * B1264 * 'Monthly Returns'!$K$3 * 'Monthly Returns'!$K$4 * 'Monthly Returns'!$N$3) + (2 * A1264 * C1264 * 'Monthly Returns'!$K$3 * 'Monthly Returns'!$K$5 * 'Monthly Returns'!$N$4) + (2 * B1264 * C1264 * 'Monthly Returns'!$K$4 * 'Monthly Returns'!$K$5 * 'Monthly Returns'!$N$5))</f>
        <v>7.5782360335581815</v>
      </c>
      <c r="F1264" s="8">
        <f t="shared" si="23"/>
        <v>0.12046758733923391</v>
      </c>
    </row>
    <row r="1265" spans="1:6" x14ac:dyDescent="0.25">
      <c r="A1265">
        <v>0.13</v>
      </c>
      <c r="B1265">
        <v>0.41</v>
      </c>
      <c r="C1265">
        <v>0.46</v>
      </c>
      <c r="D1265">
        <f>A1265*'Monthly Returns'!$J$3 + B1265*'Monthly Returns'!$J$4 + C1265*'Monthly Returns'!$J$5</f>
        <v>0.9103974341666663</v>
      </c>
      <c r="E1265">
        <f>SQRT((A1265^2 * 'Monthly Returns'!$K$3^2) + (B1265^2 * 'Monthly Returns'!$K$4^2) + (C1265^2 * 'Monthly Returns'!$K$5^2) + (2 * A1265 * B1265 * 'Monthly Returns'!$K$3 * 'Monthly Returns'!$K$4 * 'Monthly Returns'!$N$3) + (2 * A1265 * C1265 * 'Monthly Returns'!$K$3 * 'Monthly Returns'!$K$5 * 'Monthly Returns'!$N$4) + (2 * B1265 * C1265 * 'Monthly Returns'!$K$4 * 'Monthly Returns'!$K$5 * 'Monthly Returns'!$N$5))</f>
        <v>7.5205454805782104</v>
      </c>
      <c r="F1265" s="8">
        <f t="shared" si="23"/>
        <v>0.12105470760302765</v>
      </c>
    </row>
    <row r="1266" spans="1:6" x14ac:dyDescent="0.25">
      <c r="A1266">
        <v>0.13</v>
      </c>
      <c r="B1266">
        <v>0.42</v>
      </c>
      <c r="C1266">
        <v>0.45</v>
      </c>
      <c r="D1266">
        <f>A1266*'Monthly Returns'!$J$3 + B1266*'Monthly Returns'!$J$4 + C1266*'Monthly Returns'!$J$5</f>
        <v>0.90786305708333304</v>
      </c>
      <c r="E1266">
        <f>SQRT((A1266^2 * 'Monthly Returns'!$K$3^2) + (B1266^2 * 'Monthly Returns'!$K$4^2) + (C1266^2 * 'Monthly Returns'!$K$5^2) + (2 * A1266 * B1266 * 'Monthly Returns'!$K$3 * 'Monthly Returns'!$K$4 * 'Monthly Returns'!$N$3) + (2 * A1266 * C1266 * 'Monthly Returns'!$K$3 * 'Monthly Returns'!$K$5 * 'Monthly Returns'!$N$4) + (2 * B1266 * C1266 * 'Monthly Returns'!$K$4 * 'Monthly Returns'!$K$5 * 'Monthly Returns'!$N$5))</f>
        <v>7.4647995368716664</v>
      </c>
      <c r="F1266" s="8">
        <f t="shared" si="23"/>
        <v>0.12161921463517271</v>
      </c>
    </row>
    <row r="1267" spans="1:6" x14ac:dyDescent="0.25">
      <c r="A1267">
        <v>0.13</v>
      </c>
      <c r="B1267">
        <v>0.43</v>
      </c>
      <c r="C1267">
        <v>0.44</v>
      </c>
      <c r="D1267">
        <f>A1267*'Monthly Returns'!$J$3 + B1267*'Monthly Returns'!$J$4 + C1267*'Monthly Returns'!$J$5</f>
        <v>0.90532867999999977</v>
      </c>
      <c r="E1267">
        <f>SQRT((A1267^2 * 'Monthly Returns'!$K$3^2) + (B1267^2 * 'Monthly Returns'!$K$4^2) + (C1267^2 * 'Monthly Returns'!$K$5^2) + (2 * A1267 * B1267 * 'Monthly Returns'!$K$3 * 'Monthly Returns'!$K$4 * 'Monthly Returns'!$N$3) + (2 * A1267 * C1267 * 'Monthly Returns'!$K$3 * 'Monthly Returns'!$K$5 * 'Monthly Returns'!$N$4) + (2 * B1267 * C1267 * 'Monthly Returns'!$K$4 * 'Monthly Returns'!$K$5 * 'Monthly Returns'!$N$5))</f>
        <v>7.4110420846883551</v>
      </c>
      <c r="F1267" s="8">
        <f t="shared" si="23"/>
        <v>0.12215943043562816</v>
      </c>
    </row>
    <row r="1268" spans="1:6" x14ac:dyDescent="0.25">
      <c r="A1268">
        <v>0.13</v>
      </c>
      <c r="B1268">
        <v>0.44</v>
      </c>
      <c r="C1268">
        <v>0.43</v>
      </c>
      <c r="D1268">
        <f>A1268*'Monthly Returns'!$J$3 + B1268*'Monthly Returns'!$J$4 + C1268*'Monthly Returns'!$J$5</f>
        <v>0.90279430291666629</v>
      </c>
      <c r="E1268">
        <f>SQRT((A1268^2 * 'Monthly Returns'!$K$3^2) + (B1268^2 * 'Monthly Returns'!$K$4^2) + (C1268^2 * 'Monthly Returns'!$K$5^2) + (2 * A1268 * B1268 * 'Monthly Returns'!$K$3 * 'Monthly Returns'!$K$4 * 'Monthly Returns'!$N$3) + (2 * A1268 * C1268 * 'Monthly Returns'!$K$3 * 'Monthly Returns'!$K$5 * 'Monthly Returns'!$N$4) + (2 * B1268 * C1268 * 'Monthly Returns'!$K$4 * 'Monthly Returns'!$K$5 * 'Monthly Returns'!$N$5))</f>
        <v>7.3593167000389919</v>
      </c>
      <c r="F1268" s="8">
        <f t="shared" si="23"/>
        <v>0.12267365839981897</v>
      </c>
    </row>
    <row r="1269" spans="1:6" x14ac:dyDescent="0.25">
      <c r="A1269">
        <v>0.13</v>
      </c>
      <c r="B1269">
        <v>0.45</v>
      </c>
      <c r="C1269">
        <v>0.42</v>
      </c>
      <c r="D1269">
        <f>A1269*'Monthly Returns'!$J$3 + B1269*'Monthly Returns'!$J$4 + C1269*'Monthly Returns'!$J$5</f>
        <v>0.90025992583333303</v>
      </c>
      <c r="E1269">
        <f>SQRT((A1269^2 * 'Monthly Returns'!$K$3^2) + (B1269^2 * 'Monthly Returns'!$K$4^2) + (C1269^2 * 'Monthly Returns'!$K$5^2) + (2 * A1269 * B1269 * 'Monthly Returns'!$K$3 * 'Monthly Returns'!$K$4 * 'Monthly Returns'!$N$3) + (2 * A1269 * C1269 * 'Monthly Returns'!$K$3 * 'Monthly Returns'!$K$5 * 'Monthly Returns'!$N$4) + (2 * B1269 * C1269 * 'Monthly Returns'!$K$4 * 'Monthly Returns'!$K$5 * 'Monthly Returns'!$N$5))</f>
        <v>7.3096665216022041</v>
      </c>
      <c r="F1269" s="8">
        <f t="shared" si="23"/>
        <v>0.12316019112127775</v>
      </c>
    </row>
    <row r="1270" spans="1:6" x14ac:dyDescent="0.25">
      <c r="A1270">
        <v>0.13</v>
      </c>
      <c r="B1270">
        <v>0.46</v>
      </c>
      <c r="C1270">
        <v>0.41</v>
      </c>
      <c r="D1270">
        <f>A1270*'Monthly Returns'!$J$3 + B1270*'Monthly Returns'!$J$4 + C1270*'Monthly Returns'!$J$5</f>
        <v>0.89772554874999966</v>
      </c>
      <c r="E1270">
        <f>SQRT((A1270^2 * 'Monthly Returns'!$K$3^2) + (B1270^2 * 'Monthly Returns'!$K$4^2) + (C1270^2 * 'Monthly Returns'!$K$5^2) + (2 * A1270 * B1270 * 'Monthly Returns'!$K$3 * 'Monthly Returns'!$K$4 * 'Monthly Returns'!$N$3) + (2 * A1270 * C1270 * 'Monthly Returns'!$K$3 * 'Monthly Returns'!$K$5 * 'Monthly Returns'!$N$4) + (2 * B1270 * C1270 * 'Monthly Returns'!$K$4 * 'Monthly Returns'!$K$5 * 'Monthly Returns'!$N$5))</f>
        <v>7.2621341131722241</v>
      </c>
      <c r="F1270" s="8">
        <f t="shared" si="23"/>
        <v>0.12361731892580786</v>
      </c>
    </row>
    <row r="1271" spans="1:6" x14ac:dyDescent="0.25">
      <c r="A1271">
        <v>0.13</v>
      </c>
      <c r="B1271">
        <v>0.47</v>
      </c>
      <c r="C1271">
        <v>0.4</v>
      </c>
      <c r="D1271">
        <f>A1271*'Monthly Returns'!$J$3 + B1271*'Monthly Returns'!$J$4 + C1271*'Monthly Returns'!$J$5</f>
        <v>0.89519117166666629</v>
      </c>
      <c r="E1271">
        <f>SQRT((A1271^2 * 'Monthly Returns'!$K$3^2) + (B1271^2 * 'Monthly Returns'!$K$4^2) + (C1271^2 * 'Monthly Returns'!$K$5^2) + (2 * A1271 * B1271 * 'Monthly Returns'!$K$3 * 'Monthly Returns'!$K$4 * 'Monthly Returns'!$N$3) + (2 * A1271 * C1271 * 'Monthly Returns'!$K$3 * 'Monthly Returns'!$K$5 * 'Monthly Returns'!$N$4) + (2 * B1271 * C1271 * 'Monthly Returns'!$K$4 * 'Monthly Returns'!$K$5 * 'Monthly Returns'!$N$5))</f>
        <v>7.216761320251333</v>
      </c>
      <c r="F1271" s="8">
        <f t="shared" si="23"/>
        <v>0.12404333910207385</v>
      </c>
    </row>
    <row r="1272" spans="1:6" x14ac:dyDescent="0.25">
      <c r="A1272">
        <v>0.13</v>
      </c>
      <c r="B1272">
        <v>0.48</v>
      </c>
      <c r="C1272">
        <v>0.39</v>
      </c>
      <c r="D1272">
        <f>A1272*'Monthly Returns'!$J$3 + B1272*'Monthly Returns'!$J$4 + C1272*'Monthly Returns'!$J$5</f>
        <v>0.89265679458333302</v>
      </c>
      <c r="E1272">
        <f>SQRT((A1272^2 * 'Monthly Returns'!$K$3^2) + (B1272^2 * 'Monthly Returns'!$K$4^2) + (C1272^2 * 'Monthly Returns'!$K$5^2) + (2 * A1272 * B1272 * 'Monthly Returns'!$K$3 * 'Monthly Returns'!$K$4 * 'Monthly Returns'!$N$3) + (2 * A1272 * C1272 * 'Monthly Returns'!$K$3 * 'Monthly Returns'!$K$5 * 'Monthly Returns'!$N$4) + (2 * B1272 * C1272 * 'Monthly Returns'!$K$4 * 'Monthly Returns'!$K$5 * 'Monthly Returns'!$N$5))</f>
        <v>7.1735891215179173</v>
      </c>
      <c r="F1272" s="8">
        <f t="shared" si="23"/>
        <v>0.12443656577789175</v>
      </c>
    </row>
    <row r="1273" spans="1:6" x14ac:dyDescent="0.25">
      <c r="A1273">
        <v>0.13</v>
      </c>
      <c r="B1273">
        <v>0.49</v>
      </c>
      <c r="C1273">
        <v>0.38</v>
      </c>
      <c r="D1273">
        <f>A1273*'Monthly Returns'!$J$3 + B1273*'Monthly Returns'!$J$4 + C1273*'Monthly Returns'!$J$5</f>
        <v>0.89012241749999965</v>
      </c>
      <c r="E1273">
        <f>SQRT((A1273^2 * 'Monthly Returns'!$K$3^2) + (B1273^2 * 'Monthly Returns'!$K$4^2) + (C1273^2 * 'Monthly Returns'!$K$5^2) + (2 * A1273 * B1273 * 'Monthly Returns'!$K$3 * 'Monthly Returns'!$K$4 * 'Monthly Returns'!$N$3) + (2 * A1273 * C1273 * 'Monthly Returns'!$K$3 * 'Monthly Returns'!$K$5 * 'Monthly Returns'!$N$4) + (2 * B1273 * C1273 * 'Monthly Returns'!$K$4 * 'Monthly Returns'!$K$5 * 'Monthly Returns'!$N$5))</f>
        <v>7.1326574760290447</v>
      </c>
      <c r="F1273" s="8">
        <f t="shared" si="23"/>
        <v>0.12479534037509346</v>
      </c>
    </row>
    <row r="1274" spans="1:6" x14ac:dyDescent="0.25">
      <c r="A1274">
        <v>0.13</v>
      </c>
      <c r="B1274">
        <v>0.5</v>
      </c>
      <c r="C1274">
        <v>0.37</v>
      </c>
      <c r="D1274">
        <f>A1274*'Monthly Returns'!$J$3 + B1274*'Monthly Returns'!$J$4 + C1274*'Monthly Returns'!$J$5</f>
        <v>0.88758804041666639</v>
      </c>
      <c r="E1274">
        <f>SQRT((A1274^2 * 'Monthly Returns'!$K$3^2) + (B1274^2 * 'Monthly Returns'!$K$4^2) + (C1274^2 * 'Monthly Returns'!$K$5^2) + (2 * A1274 * B1274 * 'Monthly Returns'!$K$3 * 'Monthly Returns'!$K$4 * 'Monthly Returns'!$N$3) + (2 * A1274 * C1274 * 'Monthly Returns'!$K$3 * 'Monthly Returns'!$K$5 * 'Monthly Returns'!$N$4) + (2 * B1274 * C1274 * 'Monthly Returns'!$K$4 * 'Monthly Returns'!$K$5 * 'Monthly Returns'!$N$5))</f>
        <v>7.0940051671431865</v>
      </c>
      <c r="F1274" s="8">
        <f t="shared" si="23"/>
        <v>0.12511804255903936</v>
      </c>
    </row>
    <row r="1275" spans="1:6" x14ac:dyDescent="0.25">
      <c r="A1275">
        <v>0.13</v>
      </c>
      <c r="B1275">
        <v>0.51</v>
      </c>
      <c r="C1275">
        <v>0.36</v>
      </c>
      <c r="D1275">
        <f>A1275*'Monthly Returns'!$J$3 + B1275*'Monthly Returns'!$J$4 + C1275*'Monthly Returns'!$J$5</f>
        <v>0.88505366333333302</v>
      </c>
      <c r="E1275">
        <f>SQRT((A1275^2 * 'Monthly Returns'!$K$3^2) + (B1275^2 * 'Monthly Returns'!$K$4^2) + (C1275^2 * 'Monthly Returns'!$K$5^2) + (2 * A1275 * B1275 * 'Monthly Returns'!$K$3 * 'Monthly Returns'!$K$4 * 'Monthly Returns'!$N$3) + (2 * A1275 * C1275 * 'Monthly Returns'!$K$3 * 'Monthly Returns'!$K$5 * 'Monthly Returns'!$N$4) + (2 * B1275 * C1275 * 'Monthly Returns'!$K$4 * 'Monthly Returns'!$K$5 * 'Monthly Returns'!$N$5))</f>
        <v>7.0576696442709643</v>
      </c>
      <c r="F1275" s="8">
        <f t="shared" si="23"/>
        <v>0.12540310158208834</v>
      </c>
    </row>
    <row r="1276" spans="1:6" x14ac:dyDescent="0.25">
      <c r="A1276">
        <v>0.13</v>
      </c>
      <c r="B1276">
        <v>0.52</v>
      </c>
      <c r="C1276">
        <v>0.35</v>
      </c>
      <c r="D1276">
        <f>A1276*'Monthly Returns'!$J$3 + B1276*'Monthly Returns'!$J$4 + C1276*'Monthly Returns'!$J$5</f>
        <v>0.88251928624999976</v>
      </c>
      <c r="E1276">
        <f>SQRT((A1276^2 * 'Monthly Returns'!$K$3^2) + (B1276^2 * 'Monthly Returns'!$K$4^2) + (C1276^2 * 'Monthly Returns'!$K$5^2) + (2 * A1276 * B1276 * 'Monthly Returns'!$K$3 * 'Monthly Returns'!$K$4 * 'Monthly Returns'!$N$3) + (2 * A1276 * C1276 * 'Monthly Returns'!$K$3 * 'Monthly Returns'!$K$5 * 'Monthly Returns'!$N$4) + (2 * B1276 * C1276 * 'Monthly Returns'!$K$4 * 'Monthly Returns'!$K$5 * 'Monthly Returns'!$N$5))</f>
        <v>7.0236868636764997</v>
      </c>
      <c r="F1276" s="8">
        <f t="shared" si="23"/>
        <v>0.12564900790409828</v>
      </c>
    </row>
    <row r="1277" spans="1:6" x14ac:dyDescent="0.25">
      <c r="A1277">
        <v>0.13</v>
      </c>
      <c r="B1277">
        <v>0.53</v>
      </c>
      <c r="C1277">
        <v>0.34</v>
      </c>
      <c r="D1277">
        <f>A1277*'Monthly Returns'!$J$3 + B1277*'Monthly Returns'!$J$4 + C1277*'Monthly Returns'!$J$5</f>
        <v>0.87998490916666638</v>
      </c>
      <c r="E1277">
        <f>SQRT((A1277^2 * 'Monthly Returns'!$K$3^2) + (B1277^2 * 'Monthly Returns'!$K$4^2) + (C1277^2 * 'Monthly Returns'!$K$5^2) + (2 * A1277 * B1277 * 'Monthly Returns'!$K$3 * 'Monthly Returns'!$K$4 * 'Monthly Returns'!$N$3) + (2 * A1277 * C1277 * 'Monthly Returns'!$K$3 * 'Monthly Returns'!$K$5 * 'Monthly Returns'!$N$4) + (2 * B1277 * C1277 * 'Monthly Returns'!$K$4 * 'Monthly Returns'!$K$5 * 'Monthly Returns'!$N$5))</f>
        <v>6.9920911296555772</v>
      </c>
      <c r="F1277" s="8">
        <f t="shared" si="23"/>
        <v>0.12585432495786328</v>
      </c>
    </row>
    <row r="1278" spans="1:6" x14ac:dyDescent="0.25">
      <c r="A1278">
        <v>0.13</v>
      </c>
      <c r="B1278">
        <v>0.54</v>
      </c>
      <c r="C1278">
        <v>0.33</v>
      </c>
      <c r="D1278">
        <f>A1278*'Monthly Returns'!$J$3 + B1278*'Monthly Returns'!$J$4 + C1278*'Monthly Returns'!$J$5</f>
        <v>0.87745053208333301</v>
      </c>
      <c r="E1278">
        <f>SQRT((A1278^2 * 'Monthly Returns'!$K$3^2) + (B1278^2 * 'Monthly Returns'!$K$4^2) + (C1278^2 * 'Monthly Returns'!$K$5^2) + (2 * A1278 * B1278 * 'Monthly Returns'!$K$3 * 'Monthly Returns'!$K$4 * 'Monthly Returns'!$N$3) + (2 * A1278 * C1278 * 'Monthly Returns'!$K$3 * 'Monthly Returns'!$K$5 * 'Monthly Returns'!$N$4) + (2 * B1278 * C1278 * 'Monthly Returns'!$K$4 * 'Monthly Returns'!$K$5 * 'Monthly Returns'!$N$5))</f>
        <v>6.9629149375059143</v>
      </c>
      <c r="F1278" s="8">
        <f t="shared" si="23"/>
        <v>0.12601770091386927</v>
      </c>
    </row>
    <row r="1279" spans="1:6" x14ac:dyDescent="0.25">
      <c r="A1279">
        <v>0.13</v>
      </c>
      <c r="B1279">
        <v>0.55000000000000004</v>
      </c>
      <c r="C1279">
        <v>0.32</v>
      </c>
      <c r="D1279">
        <f>A1279*'Monthly Returns'!$J$3 + B1279*'Monthly Returns'!$J$4 + C1279*'Monthly Returns'!$J$5</f>
        <v>0.87491615499999975</v>
      </c>
      <c r="E1279">
        <f>SQRT((A1279^2 * 'Monthly Returns'!$K$3^2) + (B1279^2 * 'Monthly Returns'!$K$4^2) + (C1279^2 * 'Monthly Returns'!$K$5^2) + (2 * A1279 * B1279 * 'Monthly Returns'!$K$3 * 'Monthly Returns'!$K$4 * 'Monthly Returns'!$N$3) + (2 * A1279 * C1279 * 'Monthly Returns'!$K$3 * 'Monthly Returns'!$K$5 * 'Monthly Returns'!$N$4) + (2 * B1279 * C1279 * 'Monthly Returns'!$K$4 * 'Monthly Returns'!$K$5 * 'Monthly Returns'!$N$5))</f>
        <v>6.9361888197760404</v>
      </c>
      <c r="F1279" s="8">
        <f t="shared" si="23"/>
        <v>0.12613788028744141</v>
      </c>
    </row>
    <row r="1280" spans="1:6" x14ac:dyDescent="0.25">
      <c r="A1280">
        <v>0.13</v>
      </c>
      <c r="B1280">
        <v>0.56000000000000005</v>
      </c>
      <c r="C1280">
        <v>0.31</v>
      </c>
      <c r="D1280">
        <f>A1280*'Monthly Returns'!$J$3 + B1280*'Monthly Returns'!$J$4 + C1280*'Monthly Returns'!$J$5</f>
        <v>0.87238177791666649</v>
      </c>
      <c r="E1280">
        <f>SQRT((A1280^2 * 'Monthly Returns'!$K$3^2) + (B1280^2 * 'Monthly Returns'!$K$4^2) + (C1280^2 * 'Monthly Returns'!$K$5^2) + (2 * A1280 * B1280 * 'Monthly Returns'!$K$3 * 'Monthly Returns'!$K$4 * 'Monthly Returns'!$N$3) + (2 * A1280 * C1280 * 'Monthly Returns'!$K$3 * 'Monthly Returns'!$K$5 * 'Monthly Returns'!$N$4) + (2 * B1280 * C1280 * 'Monthly Returns'!$K$4 * 'Monthly Returns'!$K$5 * 'Monthly Returns'!$N$5))</f>
        <v>6.9119411973292779</v>
      </c>
      <c r="F1280" s="8">
        <f t="shared" si="23"/>
        <v>0.12621371522283034</v>
      </c>
    </row>
    <row r="1281" spans="1:6" x14ac:dyDescent="0.25">
      <c r="A1281">
        <v>0.13</v>
      </c>
      <c r="B1281">
        <v>0.56999999999999995</v>
      </c>
      <c r="C1281">
        <v>0.3</v>
      </c>
      <c r="D1281">
        <f>A1281*'Monthly Returns'!$J$3 + B1281*'Monthly Returns'!$J$4 + C1281*'Monthly Returns'!$J$5</f>
        <v>0.8698474008333329</v>
      </c>
      <c r="E1281">
        <f>SQRT((A1281^2 * 'Monthly Returns'!$K$3^2) + (B1281^2 * 'Monthly Returns'!$K$4^2) + (C1281^2 * 'Monthly Returns'!$K$5^2) + (2 * A1281 * B1281 * 'Monthly Returns'!$K$3 * 'Monthly Returns'!$K$4 * 'Monthly Returns'!$N$3) + (2 * A1281 * C1281 * 'Monthly Returns'!$K$3 * 'Monthly Returns'!$K$5 * 'Monthly Returns'!$N$4) + (2 * B1281 * C1281 * 'Monthly Returns'!$K$4 * 'Monthly Returns'!$K$5 * 'Monthly Returns'!$N$5))</f>
        <v>6.8901982367851806</v>
      </c>
      <c r="F1281" s="8">
        <f t="shared" si="23"/>
        <v>0.12624417628355278</v>
      </c>
    </row>
    <row r="1282" spans="1:6" x14ac:dyDescent="0.25">
      <c r="A1282">
        <v>0.13</v>
      </c>
      <c r="B1282">
        <v>0.57999999999999996</v>
      </c>
      <c r="C1282">
        <v>0.28999999999999998</v>
      </c>
      <c r="D1282">
        <f>A1282*'Monthly Returns'!$J$3 + B1282*'Monthly Returns'!$J$4 + C1282*'Monthly Returns'!$J$5</f>
        <v>0.86731302374999963</v>
      </c>
      <c r="E1282">
        <f>SQRT((A1282^2 * 'Monthly Returns'!$K$3^2) + (B1282^2 * 'Monthly Returns'!$K$4^2) + (C1282^2 * 'Monthly Returns'!$K$5^2) + (2 * A1282 * B1282 * 'Monthly Returns'!$K$3 * 'Monthly Returns'!$K$4 * 'Monthly Returns'!$N$3) + (2 * A1282 * C1282 * 'Monthly Returns'!$K$3 * 'Monthly Returns'!$K$5 * 'Monthly Returns'!$N$4) + (2 * B1282 * C1282 * 'Monthly Returns'!$K$4 * 'Monthly Returns'!$K$5 * 'Monthly Returns'!$N$5))</f>
        <v>6.8709837159002172</v>
      </c>
      <c r="F1282" s="8">
        <f t="shared" ref="F1282:F1345" si="24">D1282/E1282</f>
        <v>0.1262283625768085</v>
      </c>
    </row>
    <row r="1283" spans="1:6" x14ac:dyDescent="0.25">
      <c r="A1283">
        <v>0.13</v>
      </c>
      <c r="B1283">
        <v>0.59</v>
      </c>
      <c r="C1283">
        <v>0.28000000000000003</v>
      </c>
      <c r="D1283">
        <f>A1283*'Monthly Returns'!$J$3 + B1283*'Monthly Returns'!$J$4 + C1283*'Monthly Returns'!$J$5</f>
        <v>0.86477864666666648</v>
      </c>
      <c r="E1283">
        <f>SQRT((A1283^2 * 'Monthly Returns'!$K$3^2) + (B1283^2 * 'Monthly Returns'!$K$4^2) + (C1283^2 * 'Monthly Returns'!$K$5^2) + (2 * A1283 * B1283 * 'Monthly Returns'!$K$3 * 'Monthly Returns'!$K$4 * 'Monthly Returns'!$N$3) + (2 * A1283 * C1283 * 'Monthly Returns'!$K$3 * 'Monthly Returns'!$K$5 * 'Monthly Returns'!$N$4) + (2 * B1283 * C1283 * 'Monthly Returns'!$K$4 * 'Monthly Returns'!$K$5 * 'Monthly Returns'!$N$5))</f>
        <v>6.8543188984203729</v>
      </c>
      <c r="F1283" s="8">
        <f t="shared" si="24"/>
        <v>0.12616551104238249</v>
      </c>
    </row>
    <row r="1284" spans="1:6" x14ac:dyDescent="0.25">
      <c r="A1284">
        <v>0.13</v>
      </c>
      <c r="B1284">
        <v>0.6</v>
      </c>
      <c r="C1284">
        <v>0.27</v>
      </c>
      <c r="D1284">
        <f>A1284*'Monthly Returns'!$J$3 + B1284*'Monthly Returns'!$J$4 + C1284*'Monthly Returns'!$J$5</f>
        <v>0.862244269583333</v>
      </c>
      <c r="E1284">
        <f>SQRT((A1284^2 * 'Monthly Returns'!$K$3^2) + (B1284^2 * 'Monthly Returns'!$K$4^2) + (C1284^2 * 'Monthly Returns'!$K$5^2) + (2 * A1284 * B1284 * 'Monthly Returns'!$K$3 * 'Monthly Returns'!$K$4 * 'Monthly Returns'!$N$3) + (2 * A1284 * C1284 * 'Monthly Returns'!$K$3 * 'Monthly Returns'!$K$5 * 'Monthly Returns'!$N$4) + (2 * B1284 * C1284 * 'Monthly Returns'!$K$4 * 'Monthly Returns'!$K$5 * 'Monthly Returns'!$N$5))</f>
        <v>6.8402224198799102</v>
      </c>
      <c r="F1284" s="8">
        <f t="shared" si="24"/>
        <v>0.12605500474332104</v>
      </c>
    </row>
    <row r="1285" spans="1:6" x14ac:dyDescent="0.25">
      <c r="A1285">
        <v>0.13</v>
      </c>
      <c r="B1285">
        <v>0.61</v>
      </c>
      <c r="C1285">
        <v>0.26</v>
      </c>
      <c r="D1285">
        <f>A1285*'Monthly Returns'!$J$3 + B1285*'Monthly Returns'!$J$4 + C1285*'Monthly Returns'!$J$5</f>
        <v>0.85970989249999974</v>
      </c>
      <c r="E1285">
        <f>SQRT((A1285^2 * 'Monthly Returns'!$K$3^2) + (B1285^2 * 'Monthly Returns'!$K$4^2) + (C1285^2 * 'Monthly Returns'!$K$5^2) + (2 * A1285 * B1285 * 'Monthly Returns'!$K$3 * 'Monthly Returns'!$K$4 * 'Monthly Returns'!$N$3) + (2 * A1285 * C1285 * 'Monthly Returns'!$K$3 * 'Monthly Returns'!$K$5 * 'Monthly Returns'!$N$4) + (2 * B1285 * C1285 * 'Monthly Returns'!$K$4 * 'Monthly Returns'!$K$5 * 'Monthly Returns'!$N$5))</f>
        <v>6.8287101857320964</v>
      </c>
      <c r="F1285" s="8">
        <f t="shared" si="24"/>
        <v>0.12589638000691217</v>
      </c>
    </row>
    <row r="1286" spans="1:6" x14ac:dyDescent="0.25">
      <c r="A1286">
        <v>0.13</v>
      </c>
      <c r="B1286">
        <v>0.62</v>
      </c>
      <c r="C1286">
        <v>0.25</v>
      </c>
      <c r="D1286">
        <f>A1286*'Monthly Returns'!$J$3 + B1286*'Monthly Returns'!$J$4 + C1286*'Monthly Returns'!$J$5</f>
        <v>0.85717551541666626</v>
      </c>
      <c r="E1286">
        <f>SQRT((A1286^2 * 'Monthly Returns'!$K$3^2) + (B1286^2 * 'Monthly Returns'!$K$4^2) + (C1286^2 * 'Monthly Returns'!$K$5^2) + (2 * A1286 * B1286 * 'Monthly Returns'!$K$3 * 'Monthly Returns'!$K$4 * 'Monthly Returns'!$N$3) + (2 * A1286 * C1286 * 'Monthly Returns'!$K$3 * 'Monthly Returns'!$K$5 * 'Monthly Returns'!$N$4) + (2 * B1286 * C1286 * 'Monthly Returns'!$K$4 * 'Monthly Returns'!$K$5 * 'Monthly Returns'!$N$5))</f>
        <v>6.8197952830802153</v>
      </c>
      <c r="F1286" s="8">
        <f t="shared" si="24"/>
        <v>0.12568933228000298</v>
      </c>
    </row>
    <row r="1287" spans="1:6" x14ac:dyDescent="0.25">
      <c r="A1287">
        <v>0.13</v>
      </c>
      <c r="B1287">
        <v>0.63</v>
      </c>
      <c r="C1287">
        <v>0.24</v>
      </c>
      <c r="D1287">
        <f>A1287*'Monthly Returns'!$J$3 + B1287*'Monthly Returns'!$J$4 + C1287*'Monthly Returns'!$J$5</f>
        <v>0.85464113833333299</v>
      </c>
      <c r="E1287">
        <f>SQRT((A1287^2 * 'Monthly Returns'!$K$3^2) + (B1287^2 * 'Monthly Returns'!$K$4^2) + (C1287^2 * 'Monthly Returns'!$K$5^2) + (2 * A1287 * B1287 * 'Monthly Returns'!$K$3 * 'Monthly Returns'!$K$4 * 'Monthly Returns'!$N$3) + (2 * A1287 * C1287 * 'Monthly Returns'!$K$3 * 'Monthly Returns'!$K$5 * 'Monthly Returns'!$N$4) + (2 * B1287 * C1287 * 'Monthly Returns'!$K$4 * 'Monthly Returns'!$K$5 * 'Monthly Returns'!$N$5))</f>
        <v>6.8134879071319583</v>
      </c>
      <c r="F1287" s="8">
        <f t="shared" si="24"/>
        <v>0.12543372058219182</v>
      </c>
    </row>
    <row r="1288" spans="1:6" x14ac:dyDescent="0.25">
      <c r="A1288">
        <v>0.13</v>
      </c>
      <c r="B1288">
        <v>0.64</v>
      </c>
      <c r="C1288">
        <v>0.23</v>
      </c>
      <c r="D1288">
        <f>A1288*'Monthly Returns'!$J$3 + B1288*'Monthly Returns'!$J$4 + C1288*'Monthly Returns'!$J$5</f>
        <v>0.85210676124999973</v>
      </c>
      <c r="E1288">
        <f>SQRT((A1288^2 * 'Monthly Returns'!$K$3^2) + (B1288^2 * 'Monthly Returns'!$K$4^2) + (C1288^2 * 'Monthly Returns'!$K$5^2) + (2 * A1288 * B1288 * 'Monthly Returns'!$K$3 * 'Monthly Returns'!$K$4 * 'Monthly Returns'!$N$3) + (2 * A1288 * C1288 * 'Monthly Returns'!$K$3 * 'Monthly Returns'!$K$5 * 'Monthly Returns'!$N$4) + (2 * B1288 * C1288 * 'Monthly Returns'!$K$4 * 'Monthly Returns'!$K$5 * 'Monthly Returns'!$N$5))</f>
        <v>6.8097953033297625</v>
      </c>
      <c r="F1288" s="8">
        <f t="shared" si="24"/>
        <v>0.12512957046349807</v>
      </c>
    </row>
    <row r="1289" spans="1:6" x14ac:dyDescent="0.25">
      <c r="A1289">
        <v>0.13</v>
      </c>
      <c r="B1289">
        <v>0.65</v>
      </c>
      <c r="C1289">
        <v>0.22</v>
      </c>
      <c r="D1289">
        <f>A1289*'Monthly Returns'!$J$3 + B1289*'Monthly Returns'!$J$4 + C1289*'Monthly Returns'!$J$5</f>
        <v>0.84957238416666636</v>
      </c>
      <c r="E1289">
        <f>SQRT((A1289^2 * 'Monthly Returns'!$K$3^2) + (B1289^2 * 'Monthly Returns'!$K$4^2) + (C1289^2 * 'Monthly Returns'!$K$5^2) + (2 * A1289 * B1289 * 'Monthly Returns'!$K$3 * 'Monthly Returns'!$K$4 * 'Monthly Returns'!$N$3) + (2 * A1289 * C1289 * 'Monthly Returns'!$K$3 * 'Monthly Returns'!$K$5 * 'Monthly Returns'!$N$4) + (2 * B1289 * C1289 * 'Monthly Returns'!$K$4 * 'Monthly Returns'!$K$5 * 'Monthly Returns'!$N$5))</f>
        <v>6.8087217259173656</v>
      </c>
      <c r="F1289" s="8">
        <f t="shared" si="24"/>
        <v>0.12477707539915654</v>
      </c>
    </row>
    <row r="1290" spans="1:6" x14ac:dyDescent="0.25">
      <c r="A1290">
        <v>0.13</v>
      </c>
      <c r="B1290">
        <v>0.66</v>
      </c>
      <c r="C1290">
        <v>0.21</v>
      </c>
      <c r="D1290">
        <f>A1290*'Monthly Returns'!$J$3 + B1290*'Monthly Returns'!$J$4 + C1290*'Monthly Returns'!$J$5</f>
        <v>0.84703800708333299</v>
      </c>
      <c r="E1290">
        <f>SQRT((A1290^2 * 'Monthly Returns'!$K$3^2) + (B1290^2 * 'Monthly Returns'!$K$4^2) + (C1290^2 * 'Monthly Returns'!$K$5^2) + (2 * A1290 * B1290 * 'Monthly Returns'!$K$3 * 'Monthly Returns'!$K$4 * 'Monthly Returns'!$N$3) + (2 * A1290 * C1290 * 'Monthly Returns'!$K$3 * 'Monthly Returns'!$K$5 * 'Monthly Returns'!$N$4) + (2 * B1290 * C1290 * 'Monthly Returns'!$K$4 * 'Monthly Returns'!$K$5 * 'Monthly Returns'!$N$5))</f>
        <v>6.8102684134925688</v>
      </c>
      <c r="F1290" s="8">
        <f t="shared" si="24"/>
        <v>0.12437659658247437</v>
      </c>
    </row>
    <row r="1291" spans="1:6" x14ac:dyDescent="0.25">
      <c r="A1291">
        <v>0.13</v>
      </c>
      <c r="B1291">
        <v>0.67</v>
      </c>
      <c r="C1291">
        <v>0.2</v>
      </c>
      <c r="D1291">
        <f>A1291*'Monthly Returns'!$J$3 + B1291*'Monthly Returns'!$J$4 + C1291*'Monthly Returns'!$J$5</f>
        <v>0.84450362999999973</v>
      </c>
      <c r="E1291">
        <f>SQRT((A1291^2 * 'Monthly Returns'!$K$3^2) + (B1291^2 * 'Monthly Returns'!$K$4^2) + (C1291^2 * 'Monthly Returns'!$K$5^2) + (2 * A1291 * B1291 * 'Monthly Returns'!$K$3 * 'Monthly Returns'!$K$4 * 'Monthly Returns'!$N$3) + (2 * A1291 * C1291 * 'Monthly Returns'!$K$3 * 'Monthly Returns'!$K$5 * 'Monthly Returns'!$N$4) + (2 * B1291 * C1291 * 'Monthly Returns'!$K$4 * 'Monthly Returns'!$K$5 * 'Monthly Returns'!$N$5))</f>
        <v>6.8144335818729962</v>
      </c>
      <c r="F1291" s="8">
        <f t="shared" si="24"/>
        <v>0.12392866110639848</v>
      </c>
    </row>
    <row r="1292" spans="1:6" x14ac:dyDescent="0.25">
      <c r="A1292">
        <v>0.13</v>
      </c>
      <c r="B1292">
        <v>0.68</v>
      </c>
      <c r="C1292">
        <v>0.19</v>
      </c>
      <c r="D1292">
        <f>A1292*'Monthly Returns'!$J$3 + B1292*'Monthly Returns'!$J$4 + C1292*'Monthly Returns'!$J$5</f>
        <v>0.84196925291666636</v>
      </c>
      <c r="E1292">
        <f>SQRT((A1292^2 * 'Monthly Returns'!$K$3^2) + (B1292^2 * 'Monthly Returns'!$K$4^2) + (C1292^2 * 'Monthly Returns'!$K$5^2) + (2 * A1292 * B1292 * 'Monthly Returns'!$K$3 * 'Monthly Returns'!$K$4 * 'Monthly Returns'!$N$3) + (2 * A1292 * C1292 * 'Monthly Returns'!$K$3 * 'Monthly Returns'!$K$5 * 'Monthly Returns'!$N$4) + (2 * B1292 * C1292 * 'Monthly Returns'!$K$4 * 'Monthly Returns'!$K$5 * 'Monthly Returns'!$N$5))</f>
        <v>6.8212124343704952</v>
      </c>
      <c r="F1292" s="8">
        <f t="shared" si="24"/>
        <v>0.12343395855466692</v>
      </c>
    </row>
    <row r="1293" spans="1:6" x14ac:dyDescent="0.25">
      <c r="A1293">
        <v>0.13</v>
      </c>
      <c r="B1293">
        <v>0.69</v>
      </c>
      <c r="C1293">
        <v>0.18</v>
      </c>
      <c r="D1293">
        <f>A1293*'Monthly Returns'!$J$3 + B1293*'Monthly Returns'!$J$4 + C1293*'Monthly Returns'!$J$5</f>
        <v>0.83943487583333287</v>
      </c>
      <c r="E1293">
        <f>SQRT((A1293^2 * 'Monthly Returns'!$K$3^2) + (B1293^2 * 'Monthly Returns'!$K$4^2) + (C1293^2 * 'Monthly Returns'!$K$5^2) + (2 * A1293 * B1293 * 'Monthly Returns'!$K$3 * 'Monthly Returns'!$K$4 * 'Monthly Returns'!$N$3) + (2 * A1293 * C1293 * 'Monthly Returns'!$K$3 * 'Monthly Returns'!$K$5 * 'Monthly Returns'!$N$4) + (2 * B1293 * C1293 * 'Monthly Returns'!$K$4 * 'Monthly Returns'!$K$5 * 'Monthly Returns'!$N$5))</f>
        <v>6.8305971893364674</v>
      </c>
      <c r="F1293" s="8">
        <f t="shared" si="24"/>
        <v>0.12289333605322386</v>
      </c>
    </row>
    <row r="1294" spans="1:6" x14ac:dyDescent="0.25">
      <c r="A1294">
        <v>0.13</v>
      </c>
      <c r="B1294">
        <v>0.7</v>
      </c>
      <c r="C1294">
        <v>0.17</v>
      </c>
      <c r="D1294">
        <f>A1294*'Monthly Returns'!$J$3 + B1294*'Monthly Returns'!$J$4 + C1294*'Monthly Returns'!$J$5</f>
        <v>0.83690049874999972</v>
      </c>
      <c r="E1294">
        <f>SQRT((A1294^2 * 'Monthly Returns'!$K$3^2) + (B1294^2 * 'Monthly Returns'!$K$4^2) + (C1294^2 * 'Monthly Returns'!$K$5^2) + (2 * A1294 * B1294 * 'Monthly Returns'!$K$3 * 'Monthly Returns'!$K$4 * 'Monthly Returns'!$N$3) + (2 * A1294 * C1294 * 'Monthly Returns'!$K$3 * 'Monthly Returns'!$K$5 * 'Monthly Returns'!$N$4) + (2 * B1294 * C1294 * 'Monthly Returns'!$K$4 * 'Monthly Returns'!$K$5 * 'Monthly Returns'!$N$5))</f>
        <v>6.8425771246103064</v>
      </c>
      <c r="F1294" s="8">
        <f t="shared" si="24"/>
        <v>0.12230779186104714</v>
      </c>
    </row>
    <row r="1295" spans="1:6" x14ac:dyDescent="0.25">
      <c r="A1295">
        <v>0.13</v>
      </c>
      <c r="B1295">
        <v>0.71</v>
      </c>
      <c r="C1295">
        <v>0.16</v>
      </c>
      <c r="D1295">
        <f>A1295*'Monthly Returns'!$J$3 + B1295*'Monthly Returns'!$J$4 + C1295*'Monthly Returns'!$J$5</f>
        <v>0.83436612166666624</v>
      </c>
      <c r="E1295">
        <f>SQRT((A1295^2 * 'Monthly Returns'!$K$3^2) + (B1295^2 * 'Monthly Returns'!$K$4^2) + (C1295^2 * 'Monthly Returns'!$K$5^2) + (2 * A1295 * B1295 * 'Monthly Returns'!$K$3 * 'Monthly Returns'!$K$4 * 'Monthly Returns'!$N$3) + (2 * A1295 * C1295 * 'Monthly Returns'!$K$3 * 'Monthly Returns'!$K$5 * 'Monthly Returns'!$N$4) + (2 * B1295 * C1295 * 'Monthly Returns'!$K$4 * 'Monthly Returns'!$K$5 * 'Monthly Returns'!$N$5))</f>
        <v>6.8571386382818336</v>
      </c>
      <c r="F1295" s="8">
        <f t="shared" si="24"/>
        <v>0.12167846760580155</v>
      </c>
    </row>
    <row r="1296" spans="1:6" x14ac:dyDescent="0.25">
      <c r="A1296">
        <v>0.13</v>
      </c>
      <c r="B1296">
        <v>0.72</v>
      </c>
      <c r="C1296">
        <v>0.15</v>
      </c>
      <c r="D1296">
        <f>A1296*'Monthly Returns'!$J$3 + B1296*'Monthly Returns'!$J$4 + C1296*'Monthly Returns'!$J$5</f>
        <v>0.83183174458333298</v>
      </c>
      <c r="E1296">
        <f>SQRT((A1296^2 * 'Monthly Returns'!$K$3^2) + (B1296^2 * 'Monthly Returns'!$K$4^2) + (C1296^2 * 'Monthly Returns'!$K$5^2) + (2 * A1296 * B1296 * 'Monthly Returns'!$K$3 * 'Monthly Returns'!$K$4 * 'Monthly Returns'!$N$3) + (2 * A1296 * C1296 * 'Monthly Returns'!$K$3 * 'Monthly Returns'!$K$5 * 'Monthly Returns'!$N$4) + (2 * B1296 * C1296 * 'Monthly Returns'!$K$4 * 'Monthly Returns'!$K$5 * 'Monthly Returns'!$N$5))</f>
        <v>6.8742653249713461</v>
      </c>
      <c r="F1296" s="8">
        <f t="shared" si="24"/>
        <v>0.12100663929302151</v>
      </c>
    </row>
    <row r="1297" spans="1:6" x14ac:dyDescent="0.25">
      <c r="A1297">
        <v>0.13</v>
      </c>
      <c r="B1297">
        <v>0.73</v>
      </c>
      <c r="C1297">
        <v>0.14000000000000001</v>
      </c>
      <c r="D1297">
        <f>A1297*'Monthly Returns'!$J$3 + B1297*'Monthly Returns'!$J$4 + C1297*'Monthly Returns'!$J$5</f>
        <v>0.82929736749999972</v>
      </c>
      <c r="E1297">
        <f>SQRT((A1297^2 * 'Monthly Returns'!$K$3^2) + (B1297^2 * 'Monthly Returns'!$K$4^2) + (C1297^2 * 'Monthly Returns'!$K$5^2) + (2 * A1297 * B1297 * 'Monthly Returns'!$K$3 * 'Monthly Returns'!$K$4 * 'Monthly Returns'!$N$3) + (2 * A1297 * C1297 * 'Monthly Returns'!$K$3 * 'Monthly Returns'!$K$5 * 'Monthly Returns'!$N$4) + (2 * B1297 * C1297 * 'Monthly Returns'!$K$4 * 'Monthly Returns'!$K$5 * 'Monthly Returns'!$N$5))</f>
        <v>6.893938066642141</v>
      </c>
      <c r="F1297" s="8">
        <f t="shared" si="24"/>
        <v>0.1202937072371944</v>
      </c>
    </row>
    <row r="1298" spans="1:6" x14ac:dyDescent="0.25">
      <c r="A1298">
        <v>0.13</v>
      </c>
      <c r="B1298">
        <v>0.74</v>
      </c>
      <c r="C1298">
        <v>0.13</v>
      </c>
      <c r="D1298">
        <f>A1298*'Monthly Returns'!$J$3 + B1298*'Monthly Returns'!$J$4 + C1298*'Monthly Returns'!$J$5</f>
        <v>0.82676299041666634</v>
      </c>
      <c r="E1298">
        <f>SQRT((A1298^2 * 'Monthly Returns'!$K$3^2) + (B1298^2 * 'Monthly Returns'!$K$4^2) + (C1298^2 * 'Monthly Returns'!$K$5^2) + (2 * A1298 * B1298 * 'Monthly Returns'!$K$3 * 'Monthly Returns'!$K$4 * 'Monthly Returns'!$N$3) + (2 * A1298 * C1298 * 'Monthly Returns'!$K$3 * 'Monthly Returns'!$K$5 * 'Monthly Returns'!$N$4) + (2 * B1298 * C1298 * 'Monthly Returns'!$K$4 * 'Monthly Returns'!$K$5 * 'Monthly Returns'!$N$5))</f>
        <v>6.9161351367942592</v>
      </c>
      <c r="F1298" s="8">
        <f t="shared" si="24"/>
        <v>0.11954118507867739</v>
      </c>
    </row>
    <row r="1299" spans="1:6" x14ac:dyDescent="0.25">
      <c r="A1299">
        <v>0.13</v>
      </c>
      <c r="B1299">
        <v>0.75</v>
      </c>
      <c r="C1299">
        <v>0.12</v>
      </c>
      <c r="D1299">
        <f>A1299*'Monthly Returns'!$J$3 + B1299*'Monthly Returns'!$J$4 + C1299*'Monthly Returns'!$J$5</f>
        <v>0.82422861333333297</v>
      </c>
      <c r="E1299">
        <f>SQRT((A1299^2 * 'Monthly Returns'!$K$3^2) + (B1299^2 * 'Monthly Returns'!$K$4^2) + (C1299^2 * 'Monthly Returns'!$K$5^2) + (2 * A1299 * B1299 * 'Monthly Returns'!$K$3 * 'Monthly Returns'!$K$4 * 'Monthly Returns'!$N$3) + (2 * A1299 * C1299 * 'Monthly Returns'!$K$3 * 'Monthly Returns'!$K$5 * 'Monthly Returns'!$N$4) + (2 * B1299 * C1299 * 'Monthly Returns'!$K$4 * 'Monthly Returns'!$K$5 * 'Monthly Returns'!$N$5))</f>
        <v>6.9408323167478327</v>
      </c>
      <c r="F1299" s="8">
        <f t="shared" si="24"/>
        <v>0.11875068806150471</v>
      </c>
    </row>
    <row r="1300" spans="1:6" x14ac:dyDescent="0.25">
      <c r="A1300">
        <v>0.13</v>
      </c>
      <c r="B1300">
        <v>0.76</v>
      </c>
      <c r="C1300">
        <v>0.11</v>
      </c>
      <c r="D1300">
        <f>A1300*'Monthly Returns'!$J$3 + B1300*'Monthly Returns'!$J$4 + C1300*'Monthly Returns'!$J$5</f>
        <v>0.82169423624999971</v>
      </c>
      <c r="E1300">
        <f>SQRT((A1300^2 * 'Monthly Returns'!$K$3^2) + (B1300^2 * 'Monthly Returns'!$K$4^2) + (C1300^2 * 'Monthly Returns'!$K$5^2) + (2 * A1300 * B1300 * 'Monthly Returns'!$K$3 * 'Monthly Returns'!$K$4 * 'Monthly Returns'!$N$3) + (2 * A1300 * C1300 * 'Monthly Returns'!$K$3 * 'Monthly Returns'!$K$5 * 'Monthly Returns'!$N$4) + (2 * B1300 * C1300 * 'Monthly Returns'!$K$4 * 'Monthly Returns'!$K$5 * 'Monthly Returns'!$N$5))</f>
        <v>6.9680030226120326</v>
      </c>
      <c r="F1300" s="8">
        <f t="shared" si="24"/>
        <v>0.11792392075369373</v>
      </c>
    </row>
    <row r="1301" spans="1:6" x14ac:dyDescent="0.25">
      <c r="A1301">
        <v>0.13</v>
      </c>
      <c r="B1301">
        <v>0.77</v>
      </c>
      <c r="C1301">
        <v>0.1</v>
      </c>
      <c r="D1301">
        <f>A1301*'Monthly Returns'!$J$3 + B1301*'Monthly Returns'!$J$4 + C1301*'Monthly Returns'!$J$5</f>
        <v>0.81915985916666634</v>
      </c>
      <c r="E1301">
        <f>SQRT((A1301^2 * 'Monthly Returns'!$K$3^2) + (B1301^2 * 'Monthly Returns'!$K$4^2) + (C1301^2 * 'Monthly Returns'!$K$5^2) + (2 * A1301 * B1301 * 'Monthly Returns'!$K$3 * 'Monthly Returns'!$K$4 * 'Monthly Returns'!$N$3) + (2 * A1301 * C1301 * 'Monthly Returns'!$K$3 * 'Monthly Returns'!$K$5 * 'Monthly Returns'!$N$4) + (2 * B1301 * C1301 * 'Monthly Returns'!$K$4 * 'Monthly Returns'!$K$5 * 'Monthly Returns'!$N$5))</f>
        <v>6.9976184414526452</v>
      </c>
      <c r="F1301" s="8">
        <f t="shared" si="24"/>
        <v>0.11706266439366131</v>
      </c>
    </row>
    <row r="1302" spans="1:6" x14ac:dyDescent="0.25">
      <c r="A1302">
        <v>0.13</v>
      </c>
      <c r="B1302">
        <v>0.78</v>
      </c>
      <c r="C1302">
        <v>0.09</v>
      </c>
      <c r="D1302">
        <f>A1302*'Monthly Returns'!$J$3 + B1302*'Monthly Returns'!$J$4 + C1302*'Monthly Returns'!$J$5</f>
        <v>0.81662548208333297</v>
      </c>
      <c r="E1302">
        <f>SQRT((A1302^2 * 'Monthly Returns'!$K$3^2) + (B1302^2 * 'Monthly Returns'!$K$4^2) + (C1302^2 * 'Monthly Returns'!$K$5^2) + (2 * A1302 * B1302 * 'Monthly Returns'!$K$3 * 'Monthly Returns'!$K$4 * 'Monthly Returns'!$N$3) + (2 * A1302 * C1302 * 'Monthly Returns'!$K$3 * 'Monthly Returns'!$K$5 * 'Monthly Returns'!$N$4) + (2 * B1302 * C1302 * 'Monthly Returns'!$K$4 * 'Monthly Returns'!$K$5 * 'Monthly Returns'!$N$5))</f>
        <v>7.0296476751181682</v>
      </c>
      <c r="F1302" s="8">
        <f t="shared" si="24"/>
        <v>0.116168764044011</v>
      </c>
    </row>
    <row r="1303" spans="1:6" x14ac:dyDescent="0.25">
      <c r="A1303">
        <v>0.13</v>
      </c>
      <c r="B1303">
        <v>0.79</v>
      </c>
      <c r="C1303">
        <v>0.08</v>
      </c>
      <c r="D1303">
        <f>A1303*'Monthly Returns'!$J$3 + B1303*'Monthly Returns'!$J$4 + C1303*'Monthly Returns'!$J$5</f>
        <v>0.81409110499999959</v>
      </c>
      <c r="E1303">
        <f>SQRT((A1303^2 * 'Monthly Returns'!$K$3^2) + (B1303^2 * 'Monthly Returns'!$K$4^2) + (C1303^2 * 'Monthly Returns'!$K$5^2) + (2 * A1303 * B1303 * 'Monthly Returns'!$K$3 * 'Monthly Returns'!$K$4 * 'Monthly Returns'!$N$3) + (2 * A1303 * C1303 * 'Monthly Returns'!$K$3 * 'Monthly Returns'!$K$5 * 'Monthly Returns'!$N$4) + (2 * B1303 * C1303 * 'Monthly Returns'!$K$4 * 'Monthly Returns'!$K$5 * 'Monthly Returns'!$N$5))</f>
        <v>7.0640578901604973</v>
      </c>
      <c r="F1303" s="8">
        <f t="shared" si="24"/>
        <v>0.11524411572758264</v>
      </c>
    </row>
    <row r="1304" spans="1:6" x14ac:dyDescent="0.25">
      <c r="A1304">
        <v>0.13</v>
      </c>
      <c r="B1304">
        <v>0.8</v>
      </c>
      <c r="C1304">
        <v>7.0000000000000007E-2</v>
      </c>
      <c r="D1304">
        <f>A1304*'Monthly Returns'!$J$3 + B1304*'Monthly Returns'!$J$4 + C1304*'Monthly Returns'!$J$5</f>
        <v>0.81155672791666633</v>
      </c>
      <c r="E1304">
        <f>SQRT((A1304^2 * 'Monthly Returns'!$K$3^2) + (B1304^2 * 'Monthly Returns'!$K$4^2) + (C1304^2 * 'Monthly Returns'!$K$5^2) + (2 * A1304 * B1304 * 'Monthly Returns'!$K$3 * 'Monthly Returns'!$K$4 * 'Monthly Returns'!$N$3) + (2 * A1304 * C1304 * 'Monthly Returns'!$K$3 * 'Monthly Returns'!$K$5 * 'Monthly Returns'!$N$4) + (2 * B1304 * C1304 * 'Monthly Returns'!$K$4 * 'Monthly Returns'!$K$5 * 'Monthly Returns'!$N$5))</f>
        <v>7.1008144722906028</v>
      </c>
      <c r="F1304" s="8">
        <f t="shared" si="24"/>
        <v>0.11429065371072451</v>
      </c>
    </row>
    <row r="1305" spans="1:6" x14ac:dyDescent="0.25">
      <c r="A1305">
        <v>0.13</v>
      </c>
      <c r="B1305">
        <v>0.81</v>
      </c>
      <c r="C1305">
        <v>0.06</v>
      </c>
      <c r="D1305">
        <f>A1305*'Monthly Returns'!$J$3 + B1305*'Monthly Returns'!$J$4 + C1305*'Monthly Returns'!$J$5</f>
        <v>0.80902235083333296</v>
      </c>
      <c r="E1305">
        <f>SQRT((A1305^2 * 'Monthly Returns'!$K$3^2) + (B1305^2 * 'Monthly Returns'!$K$4^2) + (C1305^2 * 'Monthly Returns'!$K$5^2) + (2 * A1305 * B1305 * 'Monthly Returns'!$K$3 * 'Monthly Returns'!$K$4 * 'Monthly Returns'!$N$3) + (2 * A1305 * C1305 * 'Monthly Returns'!$K$3 * 'Monthly Returns'!$K$5 * 'Monthly Returns'!$N$4) + (2 * B1305 * C1305 * 'Monthly Returns'!$K$4 * 'Monthly Returns'!$K$5 * 'Monthly Returns'!$N$5))</f>
        <v>7.1398811838400329</v>
      </c>
      <c r="F1305" s="8">
        <f t="shared" si="24"/>
        <v>0.11331033808579677</v>
      </c>
    </row>
    <row r="1306" spans="1:6" x14ac:dyDescent="0.25">
      <c r="A1306">
        <v>0.13</v>
      </c>
      <c r="B1306">
        <v>0.82</v>
      </c>
      <c r="C1306">
        <v>0.05</v>
      </c>
      <c r="D1306">
        <f>A1306*'Monthly Returns'!$J$3 + B1306*'Monthly Returns'!$J$4 + C1306*'Monthly Returns'!$J$5</f>
        <v>0.80648797374999948</v>
      </c>
      <c r="E1306">
        <f>SQRT((A1306^2 * 'Monthly Returns'!$K$3^2) + (B1306^2 * 'Monthly Returns'!$K$4^2) + (C1306^2 * 'Monthly Returns'!$K$5^2) + (2 * A1306 * B1306 * 'Monthly Returns'!$K$3 * 'Monthly Returns'!$K$4 * 'Monthly Returns'!$N$3) + (2 * A1306 * C1306 * 'Monthly Returns'!$K$3 * 'Monthly Returns'!$K$5 * 'Monthly Returns'!$N$4) + (2 * B1306 * C1306 * 'Monthly Returns'!$K$4 * 'Monthly Returns'!$K$5 * 'Monthly Returns'!$N$5))</f>
        <v>7.1812203227531324</v>
      </c>
      <c r="F1306" s="8">
        <f t="shared" si="24"/>
        <v>0.11230514278954869</v>
      </c>
    </row>
    <row r="1307" spans="1:6" x14ac:dyDescent="0.25">
      <c r="A1307">
        <v>0.13</v>
      </c>
      <c r="B1307">
        <v>0.83</v>
      </c>
      <c r="C1307">
        <v>0.04</v>
      </c>
      <c r="D1307">
        <f>A1307*'Monthly Returns'!$J$3 + B1307*'Monthly Returns'!$J$4 + C1307*'Monthly Returns'!$J$5</f>
        <v>0.80395359666666633</v>
      </c>
      <c r="E1307">
        <f>SQRT((A1307^2 * 'Monthly Returns'!$K$3^2) + (B1307^2 * 'Monthly Returns'!$K$4^2) + (C1307^2 * 'Monthly Returns'!$K$5^2) + (2 * A1307 * B1307 * 'Monthly Returns'!$K$3 * 'Monthly Returns'!$K$4 * 'Monthly Returns'!$N$3) + (2 * A1307 * C1307 * 'Monthly Returns'!$K$3 * 'Monthly Returns'!$K$5 * 'Monthly Returns'!$N$4) + (2 * B1307 * C1307 * 'Monthly Returns'!$K$4 * 'Monthly Returns'!$K$5 * 'Monthly Returns'!$N$5))</f>
        <v>7.2247928817095284</v>
      </c>
      <c r="F1307" s="8">
        <f t="shared" si="24"/>
        <v>0.11127704417686159</v>
      </c>
    </row>
    <row r="1308" spans="1:6" x14ac:dyDescent="0.25">
      <c r="A1308">
        <v>0.13</v>
      </c>
      <c r="B1308">
        <v>0.84</v>
      </c>
      <c r="C1308">
        <v>0.03</v>
      </c>
      <c r="D1308">
        <f>A1308*'Monthly Returns'!$J$3 + B1308*'Monthly Returns'!$J$4 + C1308*'Monthly Returns'!$J$5</f>
        <v>0.80141921958333295</v>
      </c>
      <c r="E1308">
        <f>SQRT((A1308^2 * 'Monthly Returns'!$K$3^2) + (B1308^2 * 'Monthly Returns'!$K$4^2) + (C1308^2 * 'Monthly Returns'!$K$5^2) + (2 * A1308 * B1308 * 'Monthly Returns'!$K$3 * 'Monthly Returns'!$K$4 * 'Monthly Returns'!$N$3) + (2 * A1308 * C1308 * 'Monthly Returns'!$K$3 * 'Monthly Returns'!$K$5 * 'Monthly Returns'!$N$4) + (2 * B1308 * C1308 * 'Monthly Returns'!$K$4 * 'Monthly Returns'!$K$5 * 'Monthly Returns'!$N$5))</f>
        <v>7.2705587060684067</v>
      </c>
      <c r="F1308" s="8">
        <f t="shared" si="24"/>
        <v>0.11022801025104502</v>
      </c>
    </row>
    <row r="1309" spans="1:6" x14ac:dyDescent="0.25">
      <c r="A1309">
        <v>0.13</v>
      </c>
      <c r="B1309">
        <v>0.85</v>
      </c>
      <c r="C1309">
        <v>0.02</v>
      </c>
      <c r="D1309">
        <f>A1309*'Monthly Returns'!$J$3 + B1309*'Monthly Returns'!$J$4 + C1309*'Monthly Returns'!$J$5</f>
        <v>0.79888484249999958</v>
      </c>
      <c r="E1309">
        <f>SQRT((A1309^2 * 'Monthly Returns'!$K$3^2) + (B1309^2 * 'Monthly Returns'!$K$4^2) + (C1309^2 * 'Monthly Returns'!$K$5^2) + (2 * A1309 * B1309 * 'Monthly Returns'!$K$3 * 'Monthly Returns'!$K$4 * 'Monthly Returns'!$N$3) + (2 * A1309 * C1309 * 'Monthly Returns'!$K$3 * 'Monthly Returns'!$K$5 * 'Monthly Returns'!$N$4) + (2 * B1309 * C1309 * 'Monthly Returns'!$K$4 * 'Monthly Returns'!$K$5 * 'Monthly Returns'!$N$5))</f>
        <v>7.3184766494320366</v>
      </c>
      <c r="F1309" s="8">
        <f t="shared" si="24"/>
        <v>0.10915999063302313</v>
      </c>
    </row>
    <row r="1310" spans="1:6" x14ac:dyDescent="0.25">
      <c r="A1310">
        <v>0.13</v>
      </c>
      <c r="B1310">
        <v>0.86</v>
      </c>
      <c r="C1310">
        <v>0.01</v>
      </c>
      <c r="D1310">
        <f>A1310*'Monthly Returns'!$J$3 + B1310*'Monthly Returns'!$J$4 + C1310*'Monthly Returns'!$J$5</f>
        <v>0.79635046541666632</v>
      </c>
      <c r="E1310">
        <f>SQRT((A1310^2 * 'Monthly Returns'!$K$3^2) + (B1310^2 * 'Monthly Returns'!$K$4^2) + (C1310^2 * 'Monthly Returns'!$K$5^2) + (2 * A1310 * B1310 * 'Monthly Returns'!$K$3 * 'Monthly Returns'!$K$4 * 'Monthly Returns'!$N$3) + (2 * A1310 * C1310 * 'Monthly Returns'!$K$3 * 'Monthly Returns'!$K$5 * 'Monthly Returns'!$N$4) + (2 * B1310 * C1310 * 'Monthly Returns'!$K$4 * 'Monthly Returns'!$K$5 * 'Monthly Returns'!$N$5))</f>
        <v>7.3685047257422029</v>
      </c>
      <c r="F1310" s="8">
        <f t="shared" si="24"/>
        <v>0.1080749073329057</v>
      </c>
    </row>
    <row r="1311" spans="1:6" x14ac:dyDescent="0.25">
      <c r="A1311">
        <v>0.14000000000000001</v>
      </c>
      <c r="B1311">
        <v>0</v>
      </c>
      <c r="C1311">
        <v>0.86</v>
      </c>
      <c r="D1311">
        <f>A1311*'Monthly Returns'!$J$3 + B1311*'Monthly Returns'!$J$4 + C1311*'Monthly Returns'!$J$5</f>
        <v>1.0093476524999998</v>
      </c>
      <c r="E1311">
        <f>SQRT((A1311^2 * 'Monthly Returns'!$K$3^2) + (B1311^2 * 'Monthly Returns'!$K$4^2) + (C1311^2 * 'Monthly Returns'!$K$5^2) + (2 * A1311 * B1311 * 'Monthly Returns'!$K$3 * 'Monthly Returns'!$K$4 * 'Monthly Returns'!$N$3) + (2 * A1311 * C1311 * 'Monthly Returns'!$K$3 * 'Monthly Returns'!$K$5 * 'Monthly Returns'!$N$4) + (2 * B1311 * C1311 * 'Monthly Returns'!$K$4 * 'Monthly Returns'!$K$5 * 'Monthly Returns'!$N$5))</f>
        <v>10.907532933775748</v>
      </c>
      <c r="F1311" s="8">
        <f t="shared" si="24"/>
        <v>9.2536750393345302E-2</v>
      </c>
    </row>
    <row r="1312" spans="1:6" x14ac:dyDescent="0.25">
      <c r="A1312">
        <v>0.14000000000000001</v>
      </c>
      <c r="B1312">
        <v>0.01</v>
      </c>
      <c r="C1312">
        <v>0.85</v>
      </c>
      <c r="D1312">
        <f>A1312*'Monthly Returns'!$J$3 + B1312*'Monthly Returns'!$J$4 + C1312*'Monthly Returns'!$J$5</f>
        <v>1.0068132754166665</v>
      </c>
      <c r="E1312">
        <f>SQRT((A1312^2 * 'Monthly Returns'!$K$3^2) + (B1312^2 * 'Monthly Returns'!$K$4^2) + (C1312^2 * 'Monthly Returns'!$K$5^2) + (2 * A1312 * B1312 * 'Monthly Returns'!$K$3 * 'Monthly Returns'!$K$4 * 'Monthly Returns'!$N$3) + (2 * A1312 * C1312 * 'Monthly Returns'!$K$3 * 'Monthly Returns'!$K$5 * 'Monthly Returns'!$N$4) + (2 * B1312 * C1312 * 'Monthly Returns'!$K$4 * 'Monthly Returns'!$K$5 * 'Monthly Returns'!$N$5))</f>
        <v>10.802982562849913</v>
      </c>
      <c r="F1312" s="8">
        <f t="shared" si="24"/>
        <v>9.3197713646134148E-2</v>
      </c>
    </row>
    <row r="1313" spans="1:6" x14ac:dyDescent="0.25">
      <c r="A1313">
        <v>0.14000000000000001</v>
      </c>
      <c r="B1313">
        <v>0.02</v>
      </c>
      <c r="C1313">
        <v>0.84</v>
      </c>
      <c r="D1313">
        <f>A1313*'Monthly Returns'!$J$3 + B1313*'Monthly Returns'!$J$4 + C1313*'Monthly Returns'!$J$5</f>
        <v>1.0042788983333331</v>
      </c>
      <c r="E1313">
        <f>SQRT((A1313^2 * 'Monthly Returns'!$K$3^2) + (B1313^2 * 'Monthly Returns'!$K$4^2) + (C1313^2 * 'Monthly Returns'!$K$5^2) + (2 * A1313 * B1313 * 'Monthly Returns'!$K$3 * 'Monthly Returns'!$K$4 * 'Monthly Returns'!$N$3) + (2 * A1313 * C1313 * 'Monthly Returns'!$K$3 * 'Monthly Returns'!$K$5 * 'Monthly Returns'!$N$4) + (2 * B1313 * C1313 * 'Monthly Returns'!$K$4 * 'Monthly Returns'!$K$5 * 'Monthly Returns'!$N$5))</f>
        <v>10.699078215443812</v>
      </c>
      <c r="F1313" s="8">
        <f t="shared" si="24"/>
        <v>9.3865927336028374E-2</v>
      </c>
    </row>
    <row r="1314" spans="1:6" x14ac:dyDescent="0.25">
      <c r="A1314">
        <v>0.14000000000000001</v>
      </c>
      <c r="B1314">
        <v>0.03</v>
      </c>
      <c r="C1314">
        <v>0.83</v>
      </c>
      <c r="D1314">
        <f>A1314*'Monthly Returns'!$J$3 + B1314*'Monthly Returns'!$J$4 + C1314*'Monthly Returns'!$J$5</f>
        <v>1.0017445212499998</v>
      </c>
      <c r="E1314">
        <f>SQRT((A1314^2 * 'Monthly Returns'!$K$3^2) + (B1314^2 * 'Monthly Returns'!$K$4^2) + (C1314^2 * 'Monthly Returns'!$K$5^2) + (2 * A1314 * B1314 * 'Monthly Returns'!$K$3 * 'Monthly Returns'!$K$4 * 'Monthly Returns'!$N$3) + (2 * A1314 * C1314 * 'Monthly Returns'!$K$3 * 'Monthly Returns'!$K$5 * 'Monthly Returns'!$N$4) + (2 * B1314 * C1314 * 'Monthly Returns'!$K$4 * 'Monthly Returns'!$K$5 * 'Monthly Returns'!$N$5))</f>
        <v>10.595838896578119</v>
      </c>
      <c r="F1314" s="8">
        <f t="shared" si="24"/>
        <v>9.4541312965178148E-2</v>
      </c>
    </row>
    <row r="1315" spans="1:6" x14ac:dyDescent="0.25">
      <c r="A1315">
        <v>0.14000000000000001</v>
      </c>
      <c r="B1315">
        <v>0.04</v>
      </c>
      <c r="C1315">
        <v>0.82</v>
      </c>
      <c r="D1315">
        <f>A1315*'Monthly Returns'!$J$3 + B1315*'Monthly Returns'!$J$4 + C1315*'Monthly Returns'!$J$5</f>
        <v>0.99921014416666643</v>
      </c>
      <c r="E1315">
        <f>SQRT((A1315^2 * 'Monthly Returns'!$K$3^2) + (B1315^2 * 'Monthly Returns'!$K$4^2) + (C1315^2 * 'Monthly Returns'!$K$5^2) + (2 * A1315 * B1315 * 'Monthly Returns'!$K$3 * 'Monthly Returns'!$K$4 * 'Monthly Returns'!$N$3) + (2 * A1315 * C1315 * 'Monthly Returns'!$K$3 * 'Monthly Returns'!$K$5 * 'Monthly Returns'!$N$4) + (2 * B1315 * C1315 * 'Monthly Returns'!$K$4 * 'Monthly Returns'!$K$5 * 'Monthly Returns'!$N$5))</f>
        <v>10.493284235138191</v>
      </c>
      <c r="F1315" s="8">
        <f t="shared" si="24"/>
        <v>9.5223775681275769E-2</v>
      </c>
    </row>
    <row r="1316" spans="1:6" x14ac:dyDescent="0.25">
      <c r="A1316">
        <v>0.14000000000000001</v>
      </c>
      <c r="B1316">
        <v>0.05</v>
      </c>
      <c r="C1316">
        <v>0.81</v>
      </c>
      <c r="D1316">
        <f>A1316*'Monthly Returns'!$J$3 + B1316*'Monthly Returns'!$J$4 + C1316*'Monthly Returns'!$J$5</f>
        <v>0.99667576708333316</v>
      </c>
      <c r="E1316">
        <f>SQRT((A1316^2 * 'Monthly Returns'!$K$3^2) + (B1316^2 * 'Monthly Returns'!$K$4^2) + (C1316^2 * 'Monthly Returns'!$K$5^2) + (2 * A1316 * B1316 * 'Monthly Returns'!$K$3 * 'Monthly Returns'!$K$4 * 'Monthly Returns'!$N$3) + (2 * A1316 * C1316 * 'Monthly Returns'!$K$3 * 'Monthly Returns'!$K$5 * 'Monthly Returns'!$N$4) + (2 * B1316 * C1316 * 'Monthly Returns'!$K$4 * 'Monthly Returns'!$K$5 * 'Monthly Returns'!$N$5))</f>
        <v>10.391434502111339</v>
      </c>
      <c r="F1316" s="8">
        <f t="shared" si="24"/>
        <v>9.5913203021279481E-2</v>
      </c>
    </row>
    <row r="1317" spans="1:6" x14ac:dyDescent="0.25">
      <c r="A1317">
        <v>0.14000000000000001</v>
      </c>
      <c r="B1317">
        <v>0.06</v>
      </c>
      <c r="C1317">
        <v>0.8</v>
      </c>
      <c r="D1317">
        <f>A1317*'Monthly Returns'!$J$3 + B1317*'Monthly Returns'!$J$4 + C1317*'Monthly Returns'!$J$5</f>
        <v>0.99414138999999979</v>
      </c>
      <c r="E1317">
        <f>SQRT((A1317^2 * 'Monthly Returns'!$K$3^2) + (B1317^2 * 'Monthly Returns'!$K$4^2) + (C1317^2 * 'Monthly Returns'!$K$5^2) + (2 * A1317 * B1317 * 'Monthly Returns'!$K$3 * 'Monthly Returns'!$K$4 * 'Monthly Returns'!$N$3) + (2 * A1317 * C1317 * 'Monthly Returns'!$K$3 * 'Monthly Returns'!$K$5 * 'Monthly Returns'!$N$4) + (2 * B1317 * C1317 * 'Monthly Returns'!$K$4 * 'Monthly Returns'!$K$5 * 'Monthly Returns'!$N$5))</f>
        <v>10.290310628890101</v>
      </c>
      <c r="F1317" s="8">
        <f t="shared" si="24"/>
        <v>9.6609463586934161E-2</v>
      </c>
    </row>
    <row r="1318" spans="1:6" x14ac:dyDescent="0.25">
      <c r="A1318">
        <v>0.14000000000000001</v>
      </c>
      <c r="B1318">
        <v>7.0000000000000007E-2</v>
      </c>
      <c r="C1318">
        <v>0.79</v>
      </c>
      <c r="D1318">
        <f>A1318*'Monthly Returns'!$J$3 + B1318*'Monthly Returns'!$J$4 + C1318*'Monthly Returns'!$J$5</f>
        <v>0.99160701291666653</v>
      </c>
      <c r="E1318">
        <f>SQRT((A1318^2 * 'Monthly Returns'!$K$3^2) + (B1318^2 * 'Monthly Returns'!$K$4^2) + (C1318^2 * 'Monthly Returns'!$K$5^2) + (2 * A1318 * B1318 * 'Monthly Returns'!$K$3 * 'Monthly Returns'!$K$4 * 'Monthly Returns'!$N$3) + (2 * A1318 * C1318 * 'Monthly Returns'!$K$3 * 'Monthly Returns'!$K$5 * 'Monthly Returns'!$N$4) + (2 * B1318 * C1318 * 'Monthly Returns'!$K$4 * 'Monthly Returns'!$K$5 * 'Monthly Returns'!$N$5))</f>
        <v>10.18993422557455</v>
      </c>
      <c r="F1318" s="8">
        <f t="shared" si="24"/>
        <v>9.7312405651053716E-2</v>
      </c>
    </row>
    <row r="1319" spans="1:6" x14ac:dyDescent="0.25">
      <c r="A1319">
        <v>0.14000000000000001</v>
      </c>
      <c r="B1319">
        <v>0.08</v>
      </c>
      <c r="C1319">
        <v>0.78</v>
      </c>
      <c r="D1319">
        <f>A1319*'Monthly Returns'!$J$3 + B1319*'Monthly Returns'!$J$4 + C1319*'Monthly Returns'!$J$5</f>
        <v>0.98907263583333316</v>
      </c>
      <c r="E1319">
        <f>SQRT((A1319^2 * 'Monthly Returns'!$K$3^2) + (B1319^2 * 'Monthly Returns'!$K$4^2) + (C1319^2 * 'Monthly Returns'!$K$5^2) + (2 * A1319 * B1319 * 'Monthly Returns'!$K$3 * 'Monthly Returns'!$K$4 * 'Monthly Returns'!$N$3) + (2 * A1319 * C1319 * 'Monthly Returns'!$K$3 * 'Monthly Returns'!$K$5 * 'Monthly Returns'!$N$4) + (2 * B1319 * C1319 * 'Monthly Returns'!$K$4 * 'Monthly Returns'!$K$5 * 'Monthly Returns'!$N$5))</f>
        <v>10.09032759919771</v>
      </c>
      <c r="F1319" s="8">
        <f t="shared" si="24"/>
        <v>9.8021855693959339E-2</v>
      </c>
    </row>
    <row r="1320" spans="1:6" x14ac:dyDescent="0.25">
      <c r="A1320">
        <v>0.14000000000000001</v>
      </c>
      <c r="B1320">
        <v>0.09</v>
      </c>
      <c r="C1320">
        <v>0.77</v>
      </c>
      <c r="D1320">
        <f>A1320*'Monthly Returns'!$J$3 + B1320*'Monthly Returns'!$J$4 + C1320*'Monthly Returns'!$J$5</f>
        <v>0.98653825874999979</v>
      </c>
      <c r="E1320">
        <f>SQRT((A1320^2 * 'Monthly Returns'!$K$3^2) + (B1320^2 * 'Monthly Returns'!$K$4^2) + (C1320^2 * 'Monthly Returns'!$K$5^2) + (2 * A1320 * B1320 * 'Monthly Returns'!$K$3 * 'Monthly Returns'!$K$4 * 'Monthly Returns'!$N$3) + (2 * A1320 * C1320 * 'Monthly Returns'!$K$3 * 'Monthly Returns'!$K$5 * 'Monthly Returns'!$N$4) + (2 * B1320 * C1320 * 'Monthly Returns'!$K$4 * 'Monthly Returns'!$K$5 * 'Monthly Returns'!$N$5))</f>
        <v>9.9915137717882789</v>
      </c>
      <c r="F1320" s="8">
        <f t="shared" si="24"/>
        <v>9.8737616869984002E-2</v>
      </c>
    </row>
    <row r="1321" spans="1:6" x14ac:dyDescent="0.25">
      <c r="A1321">
        <v>0.14000000000000001</v>
      </c>
      <c r="B1321">
        <v>0.1</v>
      </c>
      <c r="C1321">
        <v>0.76</v>
      </c>
      <c r="D1321">
        <f>A1321*'Monthly Returns'!$J$3 + B1321*'Monthly Returns'!$J$4 + C1321*'Monthly Returns'!$J$5</f>
        <v>0.98400388166666641</v>
      </c>
      <c r="E1321">
        <f>SQRT((A1321^2 * 'Monthly Returns'!$K$3^2) + (B1321^2 * 'Monthly Returns'!$K$4^2) + (C1321^2 * 'Monthly Returns'!$K$5^2) + (2 * A1321 * B1321 * 'Monthly Returns'!$K$3 * 'Monthly Returns'!$K$4 * 'Monthly Returns'!$N$3) + (2 * A1321 * C1321 * 'Monthly Returns'!$K$3 * 'Monthly Returns'!$K$5 * 'Monthly Returns'!$N$4) + (2 * B1321 * C1321 * 'Monthly Returns'!$K$4 * 'Monthly Returns'!$K$5 * 'Monthly Returns'!$N$5))</f>
        <v>9.8935164981742982</v>
      </c>
      <c r="F1321" s="8">
        <f t="shared" si="24"/>
        <v>9.9459467404562352E-2</v>
      </c>
    </row>
    <row r="1322" spans="1:6" x14ac:dyDescent="0.25">
      <c r="A1322">
        <v>0.14000000000000001</v>
      </c>
      <c r="B1322">
        <v>0.11</v>
      </c>
      <c r="C1322">
        <v>0.75</v>
      </c>
      <c r="D1322">
        <f>A1322*'Monthly Returns'!$J$3 + B1322*'Monthly Returns'!$J$4 + C1322*'Monthly Returns'!$J$5</f>
        <v>0.98146950458333326</v>
      </c>
      <c r="E1322">
        <f>SQRT((A1322^2 * 'Monthly Returns'!$K$3^2) + (B1322^2 * 'Monthly Returns'!$K$4^2) + (C1322^2 * 'Monthly Returns'!$K$5^2) + (2 * A1322 * B1322 * 'Monthly Returns'!$K$3 * 'Monthly Returns'!$K$4 * 'Monthly Returns'!$N$3) + (2 * A1322 * C1322 * 'Monthly Returns'!$K$3 * 'Monthly Returns'!$K$5 * 'Monthly Returns'!$N$4) + (2 * B1322 * C1322 * 'Monthly Returns'!$K$4 * 'Monthly Returns'!$K$5 * 'Monthly Returns'!$N$5))</f>
        <v>9.7963602834199399</v>
      </c>
      <c r="F1322" s="8">
        <f t="shared" si="24"/>
        <v>0.1001871589231403</v>
      </c>
    </row>
    <row r="1323" spans="1:6" x14ac:dyDescent="0.25">
      <c r="A1323">
        <v>0.14000000000000001</v>
      </c>
      <c r="B1323">
        <v>0.12</v>
      </c>
      <c r="C1323">
        <v>0.74</v>
      </c>
      <c r="D1323">
        <f>A1323*'Monthly Returns'!$J$3 + B1323*'Monthly Returns'!$J$4 + C1323*'Monthly Returns'!$J$5</f>
        <v>0.97893512749999978</v>
      </c>
      <c r="E1323">
        <f>SQRT((A1323^2 * 'Monthly Returns'!$K$3^2) + (B1323^2 * 'Monthly Returns'!$K$4^2) + (C1323^2 * 'Monthly Returns'!$K$5^2) + (2 * A1323 * B1323 * 'Monthly Returns'!$K$3 * 'Monthly Returns'!$K$4 * 'Monthly Returns'!$N$3) + (2 * A1323 * C1323 * 'Monthly Returns'!$K$3 * 'Monthly Returns'!$K$5 * 'Monthly Returns'!$N$4) + (2 * B1323 * C1323 * 'Monthly Returns'!$K$4 * 'Monthly Returns'!$K$5 * 'Monthly Returns'!$N$5))</f>
        <v>9.7000703997752815</v>
      </c>
      <c r="F1323" s="8">
        <f t="shared" si="24"/>
        <v>0.10092041471396727</v>
      </c>
    </row>
    <row r="1324" spans="1:6" x14ac:dyDescent="0.25">
      <c r="A1324">
        <v>0.14000000000000001</v>
      </c>
      <c r="B1324">
        <v>0.13</v>
      </c>
      <c r="C1324">
        <v>0.73</v>
      </c>
      <c r="D1324">
        <f>A1324*'Monthly Returns'!$J$3 + B1324*'Monthly Returns'!$J$4 + C1324*'Monthly Returns'!$J$5</f>
        <v>0.97640075041666652</v>
      </c>
      <c r="E1324">
        <f>SQRT((A1324^2 * 'Monthly Returns'!$K$3^2) + (B1324^2 * 'Monthly Returns'!$K$4^2) + (C1324^2 * 'Monthly Returns'!$K$5^2) + (2 * A1324 * B1324 * 'Monthly Returns'!$K$3 * 'Monthly Returns'!$K$4 * 'Monthly Returns'!$N$3) + (2 * A1324 * C1324 * 'Monthly Returns'!$K$3 * 'Monthly Returns'!$K$5 * 'Monthly Returns'!$N$4) + (2 * B1324 * C1324 * 'Monthly Returns'!$K$4 * 'Monthly Returns'!$K$5 * 'Monthly Returns'!$N$5))</f>
        <v>9.6046729030058025</v>
      </c>
      <c r="F1324" s="8">
        <f t="shared" si="24"/>
        <v>0.10165892792779022</v>
      </c>
    </row>
    <row r="1325" spans="1:6" x14ac:dyDescent="0.25">
      <c r="A1325">
        <v>0.14000000000000001</v>
      </c>
      <c r="B1325">
        <v>0.14000000000000001</v>
      </c>
      <c r="C1325">
        <v>0.72</v>
      </c>
      <c r="D1325">
        <f>A1325*'Monthly Returns'!$J$3 + B1325*'Monthly Returns'!$J$4 + C1325*'Monthly Returns'!$J$5</f>
        <v>0.97386637333333315</v>
      </c>
      <c r="E1325">
        <f>SQRT((A1325^2 * 'Monthly Returns'!$K$3^2) + (B1325^2 * 'Monthly Returns'!$K$4^2) + (C1325^2 * 'Monthly Returns'!$K$5^2) + (2 * A1325 * B1325 * 'Monthly Returns'!$K$3 * 'Monthly Returns'!$K$4 * 'Monthly Returns'!$N$3) + (2 * A1325 * C1325 * 'Monthly Returns'!$K$3 * 'Monthly Returns'!$K$5 * 'Monthly Returns'!$N$4) + (2 * B1325 * C1325 * 'Monthly Returns'!$K$4 * 'Monthly Returns'!$K$5 * 'Monthly Returns'!$N$5))</f>
        <v>9.5101946479543571</v>
      </c>
      <c r="F1325" s="8">
        <f t="shared" si="24"/>
        <v>0.10240235971855863</v>
      </c>
    </row>
    <row r="1326" spans="1:6" x14ac:dyDescent="0.25">
      <c r="A1326">
        <v>0.14000000000000001</v>
      </c>
      <c r="B1326">
        <v>0.15</v>
      </c>
      <c r="C1326">
        <v>0.71</v>
      </c>
      <c r="D1326">
        <f>A1326*'Monthly Returns'!$J$3 + B1326*'Monthly Returns'!$J$4 + C1326*'Monthly Returns'!$J$5</f>
        <v>0.97133199624999977</v>
      </c>
      <c r="E1326">
        <f>SQRT((A1326^2 * 'Monthly Returns'!$K$3^2) + (B1326^2 * 'Monthly Returns'!$K$4^2) + (C1326^2 * 'Monthly Returns'!$K$5^2) + (2 * A1326 * B1326 * 'Monthly Returns'!$K$3 * 'Monthly Returns'!$K$4 * 'Monthly Returns'!$N$3) + (2 * A1326 * C1326 * 'Monthly Returns'!$K$3 * 'Monthly Returns'!$K$5 * 'Monthly Returns'!$N$4) + (2 * B1326 * C1326 * 'Monthly Returns'!$K$4 * 'Monthly Returns'!$K$5 * 'Monthly Returns'!$N$5))</f>
        <v>9.4166633031734666</v>
      </c>
      <c r="F1326" s="8">
        <f t="shared" si="24"/>
        <v>0.10315033733049112</v>
      </c>
    </row>
    <row r="1327" spans="1:6" x14ac:dyDescent="0.25">
      <c r="A1327">
        <v>0.14000000000000001</v>
      </c>
      <c r="B1327">
        <v>0.16</v>
      </c>
      <c r="C1327">
        <v>0.7</v>
      </c>
      <c r="D1327">
        <f>A1327*'Monthly Returns'!$J$3 + B1327*'Monthly Returns'!$J$4 + C1327*'Monthly Returns'!$J$5</f>
        <v>0.96879761916666651</v>
      </c>
      <c r="E1327">
        <f>SQRT((A1327^2 * 'Monthly Returns'!$K$3^2) + (B1327^2 * 'Monthly Returns'!$K$4^2) + (C1327^2 * 'Monthly Returns'!$K$5^2) + (2 * A1327 * B1327 * 'Monthly Returns'!$K$3 * 'Monthly Returns'!$K$4 * 'Monthly Returns'!$N$3) + (2 * A1327 * C1327 * 'Monthly Returns'!$K$3 * 'Monthly Returns'!$K$5 * 'Monthly Returns'!$N$4) + (2 * B1327 * C1327 * 'Monthly Returns'!$K$4 * 'Monthly Returns'!$K$5 * 'Monthly Returns'!$N$5))</f>
        <v>9.3241073644503008</v>
      </c>
      <c r="F1327" s="8">
        <f t="shared" si="24"/>
        <v>0.10390245213824623</v>
      </c>
    </row>
    <row r="1328" spans="1:6" x14ac:dyDescent="0.25">
      <c r="A1328">
        <v>0.14000000000000001</v>
      </c>
      <c r="B1328">
        <v>0.17</v>
      </c>
      <c r="C1328">
        <v>0.69</v>
      </c>
      <c r="D1328">
        <f>A1328*'Monthly Returns'!$J$3 + B1328*'Monthly Returns'!$J$4 + C1328*'Monthly Returns'!$J$5</f>
        <v>0.96626324208333314</v>
      </c>
      <c r="E1328">
        <f>SQRT((A1328^2 * 'Monthly Returns'!$K$3^2) + (B1328^2 * 'Monthly Returns'!$K$4^2) + (C1328^2 * 'Monthly Returns'!$K$5^2) + (2 * A1328 * B1328 * 'Monthly Returns'!$K$3 * 'Monthly Returns'!$K$4 * 'Monthly Returns'!$N$3) + (2 * A1328 * C1328 * 'Monthly Returns'!$K$3 * 'Monthly Returns'!$K$5 * 'Monthly Returns'!$N$4) + (2 * B1328 * C1328 * 'Monthly Returns'!$K$4 * 'Monthly Returns'!$K$5 * 'Monthly Returns'!$N$5))</f>
        <v>9.232556167030193</v>
      </c>
      <c r="F1328" s="8">
        <f t="shared" si="24"/>
        <v>0.10465825764850428</v>
      </c>
    </row>
    <row r="1329" spans="1:6" x14ac:dyDescent="0.25">
      <c r="A1329">
        <v>0.14000000000000001</v>
      </c>
      <c r="B1329">
        <v>0.18</v>
      </c>
      <c r="C1329">
        <v>0.68</v>
      </c>
      <c r="D1329">
        <f>A1329*'Monthly Returns'!$J$3 + B1329*'Monthly Returns'!$J$4 + C1329*'Monthly Returns'!$J$5</f>
        <v>0.96372886499999988</v>
      </c>
      <c r="E1329">
        <f>SQRT((A1329^2 * 'Monthly Returns'!$K$3^2) + (B1329^2 * 'Monthly Returns'!$K$4^2) + (C1329^2 * 'Monthly Returns'!$K$5^2) + (2 * A1329 * B1329 * 'Monthly Returns'!$K$3 * 'Monthly Returns'!$K$4 * 'Monthly Returns'!$N$3) + (2 * A1329 * C1329 * 'Monthly Returns'!$K$3 * 'Monthly Returns'!$K$5 * 'Monthly Returns'!$N$4) + (2 * B1329 * C1329 * 'Monthly Returns'!$K$4 * 'Monthly Returns'!$K$5 * 'Monthly Returns'!$N$5))</f>
        <v>9.1420398963276561</v>
      </c>
      <c r="F1329" s="8">
        <f t="shared" si="24"/>
        <v>0.10541726747299893</v>
      </c>
    </row>
    <row r="1330" spans="1:6" x14ac:dyDescent="0.25">
      <c r="A1330">
        <v>0.14000000000000001</v>
      </c>
      <c r="B1330">
        <v>0.19</v>
      </c>
      <c r="C1330">
        <v>0.67</v>
      </c>
      <c r="D1330">
        <f>A1330*'Monthly Returns'!$J$3 + B1330*'Monthly Returns'!$J$4 + C1330*'Monthly Returns'!$J$5</f>
        <v>0.96119448791666651</v>
      </c>
      <c r="E1330">
        <f>SQRT((A1330^2 * 'Monthly Returns'!$K$3^2) + (B1330^2 * 'Monthly Returns'!$K$4^2) + (C1330^2 * 'Monthly Returns'!$K$5^2) + (2 * A1330 * B1330 * 'Monthly Returns'!$K$3 * 'Monthly Returns'!$K$4 * 'Monthly Returns'!$N$3) + (2 * A1330 * C1330 * 'Monthly Returns'!$K$3 * 'Monthly Returns'!$K$5 * 'Monthly Returns'!$N$4) + (2 * B1330 * C1330 * 'Monthly Returns'!$K$4 * 'Monthly Returns'!$K$5 * 'Monthly Returns'!$N$5))</f>
        <v>9.0525895968962562</v>
      </c>
      <c r="F1330" s="8">
        <f t="shared" si="24"/>
        <v>0.1061789532849494</v>
      </c>
    </row>
    <row r="1331" spans="1:6" x14ac:dyDescent="0.25">
      <c r="A1331">
        <v>0.14000000000000001</v>
      </c>
      <c r="B1331">
        <v>0.2</v>
      </c>
      <c r="C1331">
        <v>0.66</v>
      </c>
      <c r="D1331">
        <f>A1331*'Monthly Returns'!$J$3 + B1331*'Monthly Returns'!$J$4 + C1331*'Monthly Returns'!$J$5</f>
        <v>0.95866011083333325</v>
      </c>
      <c r="E1331">
        <f>SQRT((A1331^2 * 'Monthly Returns'!$K$3^2) + (B1331^2 * 'Monthly Returns'!$K$4^2) + (C1331^2 * 'Monthly Returns'!$K$5^2) + (2 * A1331 * B1331 * 'Monthly Returns'!$K$3 * 'Monthly Returns'!$K$4 * 'Monthly Returns'!$N$3) + (2 * A1331 * C1331 * 'Monthly Returns'!$K$3 * 'Monthly Returns'!$K$5 * 'Monthly Returns'!$N$4) + (2 * B1331 * C1331 * 'Monthly Returns'!$K$4 * 'Monthly Returns'!$K$5 * 'Monthly Returns'!$N$5))</f>
        <v>8.9642371794107696</v>
      </c>
      <c r="F1331" s="8">
        <f t="shared" si="24"/>
        <v>0.106942742772938</v>
      </c>
    </row>
    <row r="1332" spans="1:6" x14ac:dyDescent="0.25">
      <c r="A1332">
        <v>0.14000000000000001</v>
      </c>
      <c r="B1332">
        <v>0.21</v>
      </c>
      <c r="C1332">
        <v>0.65</v>
      </c>
      <c r="D1332">
        <f>A1332*'Monthly Returns'!$J$3 + B1332*'Monthly Returns'!$J$4 + C1332*'Monthly Returns'!$J$5</f>
        <v>0.95612573374999976</v>
      </c>
      <c r="E1332">
        <f>SQRT((A1332^2 * 'Monthly Returns'!$K$3^2) + (B1332^2 * 'Monthly Returns'!$K$4^2) + (C1332^2 * 'Monthly Returns'!$K$5^2) + (2 * A1332 * B1332 * 'Monthly Returns'!$K$3 * 'Monthly Returns'!$K$4 * 'Monthly Returns'!$N$3) + (2 * A1332 * C1332 * 'Monthly Returns'!$K$3 * 'Monthly Returns'!$K$5 * 'Monthly Returns'!$N$4) + (2 * B1332 * C1332 * 'Monthly Returns'!$K$4 * 'Monthly Returns'!$K$5 * 'Monthly Returns'!$N$5))</f>
        <v>8.8770154253969196</v>
      </c>
      <c r="F1332" s="8">
        <f t="shared" si="24"/>
        <v>0.10770801760854756</v>
      </c>
    </row>
    <row r="1333" spans="1:6" x14ac:dyDescent="0.25">
      <c r="A1333">
        <v>0.14000000000000001</v>
      </c>
      <c r="B1333">
        <v>0.22</v>
      </c>
      <c r="C1333">
        <v>0.64</v>
      </c>
      <c r="D1333">
        <f>A1333*'Monthly Returns'!$J$3 + B1333*'Monthly Returns'!$J$4 + C1333*'Monthly Returns'!$J$5</f>
        <v>0.9535913566666665</v>
      </c>
      <c r="E1333">
        <f>SQRT((A1333^2 * 'Monthly Returns'!$K$3^2) + (B1333^2 * 'Monthly Returns'!$K$4^2) + (C1333^2 * 'Monthly Returns'!$K$5^2) + (2 * A1333 * B1333 * 'Monthly Returns'!$K$3 * 'Monthly Returns'!$K$4 * 'Monthly Returns'!$N$3) + (2 * A1333 * C1333 * 'Monthly Returns'!$K$3 * 'Monthly Returns'!$K$5 * 'Monthly Returns'!$N$4) + (2 * B1333 * C1333 * 'Monthly Returns'!$K$4 * 'Monthly Returns'!$K$5 * 'Monthly Returns'!$N$5))</f>
        <v>8.7909579894257099</v>
      </c>
      <c r="F1333" s="8">
        <f t="shared" si="24"/>
        <v>0.10847411144652302</v>
      </c>
    </row>
    <row r="1334" spans="1:6" x14ac:dyDescent="0.25">
      <c r="A1334">
        <v>0.14000000000000001</v>
      </c>
      <c r="B1334">
        <v>0.23</v>
      </c>
      <c r="C1334">
        <v>0.63</v>
      </c>
      <c r="D1334">
        <f>A1334*'Monthly Returns'!$J$3 + B1334*'Monthly Returns'!$J$4 + C1334*'Monthly Returns'!$J$5</f>
        <v>0.95105697958333313</v>
      </c>
      <c r="E1334">
        <f>SQRT((A1334^2 * 'Monthly Returns'!$K$3^2) + (B1334^2 * 'Monthly Returns'!$K$4^2) + (C1334^2 * 'Monthly Returns'!$K$5^2) + (2 * A1334 * B1334 * 'Monthly Returns'!$K$3 * 'Monthly Returns'!$K$4 * 'Monthly Returns'!$N$3) + (2 * A1334 * C1334 * 'Monthly Returns'!$K$3 * 'Monthly Returns'!$K$5 * 'Monthly Returns'!$N$4) + (2 * B1334 * C1334 * 'Monthly Returns'!$K$4 * 'Monthly Returns'!$K$5 * 'Monthly Returns'!$N$5))</f>
        <v>8.7060993984716806</v>
      </c>
      <c r="F1334" s="8">
        <f t="shared" si="24"/>
        <v>0.10924030797882772</v>
      </c>
    </row>
    <row r="1335" spans="1:6" x14ac:dyDescent="0.25">
      <c r="A1335">
        <v>0.14000000000000001</v>
      </c>
      <c r="B1335">
        <v>0.24</v>
      </c>
      <c r="C1335">
        <v>0.62</v>
      </c>
      <c r="D1335">
        <f>A1335*'Monthly Returns'!$J$3 + B1335*'Monthly Returns'!$J$4 + C1335*'Monthly Returns'!$J$5</f>
        <v>0.94852260249999976</v>
      </c>
      <c r="E1335">
        <f>SQRT((A1335^2 * 'Monthly Returns'!$K$3^2) + (B1335^2 * 'Monthly Returns'!$K$4^2) + (C1335^2 * 'Monthly Returns'!$K$5^2) + (2 * A1335 * B1335 * 'Monthly Returns'!$K$3 * 'Monthly Returns'!$K$4 * 'Monthly Returns'!$N$3) + (2 * A1335 * C1335 * 'Monthly Returns'!$K$3 * 'Monthly Returns'!$K$5 * 'Monthly Returns'!$N$4) + (2 * B1335 * C1335 * 'Monthly Returns'!$K$4 * 'Monthly Returns'!$K$5 * 'Monthly Returns'!$N$5))</f>
        <v>8.6224750481169039</v>
      </c>
      <c r="F1335" s="8">
        <f t="shared" si="24"/>
        <v>0.11000583906672497</v>
      </c>
    </row>
    <row r="1336" spans="1:6" x14ac:dyDescent="0.25">
      <c r="A1336">
        <v>0.14000000000000001</v>
      </c>
      <c r="B1336">
        <v>0.25</v>
      </c>
      <c r="C1336">
        <v>0.61</v>
      </c>
      <c r="D1336">
        <f>A1336*'Monthly Returns'!$J$3 + B1336*'Monthly Returns'!$J$4 + C1336*'Monthly Returns'!$J$5</f>
        <v>0.94598822541666649</v>
      </c>
      <c r="E1336">
        <f>SQRT((A1336^2 * 'Monthly Returns'!$K$3^2) + (B1336^2 * 'Monthly Returns'!$K$4^2) + (C1336^2 * 'Monthly Returns'!$K$5^2) + (2 * A1336 * B1336 * 'Monthly Returns'!$K$3 * 'Monthly Returns'!$K$4 * 'Monthly Returns'!$N$3) + (2 * A1336 * C1336 * 'Monthly Returns'!$K$3 * 'Monthly Returns'!$K$5 * 'Monthly Returns'!$N$4) + (2 * B1336 * C1336 * 'Monthly Returns'!$K$4 * 'Monthly Returns'!$K$5 * 'Monthly Returns'!$N$5))</f>
        <v>8.5401211952662965</v>
      </c>
      <c r="F1336" s="8">
        <f t="shared" si="24"/>
        <v>0.11076988297789243</v>
      </c>
    </row>
    <row r="1337" spans="1:6" x14ac:dyDescent="0.25">
      <c r="A1337">
        <v>0.14000000000000001</v>
      </c>
      <c r="B1337">
        <v>0.26</v>
      </c>
      <c r="C1337">
        <v>0.6</v>
      </c>
      <c r="D1337">
        <f>A1337*'Monthly Returns'!$J$3 + B1337*'Monthly Returns'!$J$4 + C1337*'Monthly Returns'!$J$5</f>
        <v>0.94345384833333312</v>
      </c>
      <c r="E1337">
        <f>SQRT((A1337^2 * 'Monthly Returns'!$K$3^2) + (B1337^2 * 'Monthly Returns'!$K$4^2) + (C1337^2 * 'Monthly Returns'!$K$5^2) + (2 * A1337 * B1337 * 'Monthly Returns'!$K$3 * 'Monthly Returns'!$K$4 * 'Monthly Returns'!$N$3) + (2 * A1337 * C1337 * 'Monthly Returns'!$K$3 * 'Monthly Returns'!$K$5 * 'Monthly Returns'!$N$4) + (2 * B1337 * C1337 * 'Monthly Returns'!$K$4 * 'Monthly Returns'!$K$5 * 'Monthly Returns'!$N$5))</f>
        <v>8.4590749470248259</v>
      </c>
      <c r="F1337" s="8">
        <f t="shared" si="24"/>
        <v>0.11153156275854477</v>
      </c>
    </row>
    <row r="1338" spans="1:6" x14ac:dyDescent="0.25">
      <c r="A1338">
        <v>0.14000000000000001</v>
      </c>
      <c r="B1338">
        <v>0.27</v>
      </c>
      <c r="C1338">
        <v>0.59</v>
      </c>
      <c r="D1338">
        <f>A1338*'Monthly Returns'!$J$3 + B1338*'Monthly Returns'!$J$4 + C1338*'Monthly Returns'!$J$5</f>
        <v>0.94091947124999975</v>
      </c>
      <c r="E1338">
        <f>SQRT((A1338^2 * 'Monthly Returns'!$K$3^2) + (B1338^2 * 'Monthly Returns'!$K$4^2) + (C1338^2 * 'Monthly Returns'!$K$5^2) + (2 * A1338 * B1338 * 'Monthly Returns'!$K$3 * 'Monthly Returns'!$K$4 * 'Monthly Returns'!$N$3) + (2 * A1338 * C1338 * 'Monthly Returns'!$K$3 * 'Monthly Returns'!$K$5 * 'Monthly Returns'!$N$4) + (2 * B1338 * C1338 * 'Monthly Returns'!$K$4 * 'Monthly Returns'!$K$5 * 'Monthly Returns'!$N$5))</f>
        <v>8.3793742453740467</v>
      </c>
      <c r="F1338" s="8">
        <f t="shared" si="24"/>
        <v>0.11228994477355488</v>
      </c>
    </row>
    <row r="1339" spans="1:6" x14ac:dyDescent="0.25">
      <c r="A1339">
        <v>0.14000000000000001</v>
      </c>
      <c r="B1339">
        <v>0.28000000000000003</v>
      </c>
      <c r="C1339">
        <v>0.57999999999999996</v>
      </c>
      <c r="D1339">
        <f>A1339*'Monthly Returns'!$J$3 + B1339*'Monthly Returns'!$J$4 + C1339*'Monthly Returns'!$J$5</f>
        <v>0.93838509416666649</v>
      </c>
      <c r="E1339">
        <f>SQRT((A1339^2 * 'Monthly Returns'!$K$3^2) + (B1339^2 * 'Monthly Returns'!$K$4^2) + (C1339^2 * 'Monthly Returns'!$K$5^2) + (2 * A1339 * B1339 * 'Monthly Returns'!$K$3 * 'Monthly Returns'!$K$4 * 'Monthly Returns'!$N$3) + (2 * A1339 * C1339 * 'Monthly Returns'!$K$3 * 'Monthly Returns'!$K$5 * 'Monthly Returns'!$N$4) + (2 * B1339 * C1339 * 'Monthly Returns'!$K$4 * 'Monthly Returns'!$K$5 * 'Monthly Returns'!$N$5))</f>
        <v>8.301057847274711</v>
      </c>
      <c r="F1339" s="8">
        <f t="shared" si="24"/>
        <v>0.11304403745056953</v>
      </c>
    </row>
    <row r="1340" spans="1:6" x14ac:dyDescent="0.25">
      <c r="A1340">
        <v>0.14000000000000001</v>
      </c>
      <c r="B1340">
        <v>0.28999999999999998</v>
      </c>
      <c r="C1340">
        <v>0.56999999999999995</v>
      </c>
      <c r="D1340">
        <f>A1340*'Monthly Returns'!$J$3 + B1340*'Monthly Returns'!$J$4 + C1340*'Monthly Returns'!$J$5</f>
        <v>0.93585071708333301</v>
      </c>
      <c r="E1340">
        <f>SQRT((A1340^2 * 'Monthly Returns'!$K$3^2) + (B1340^2 * 'Monthly Returns'!$K$4^2) + (C1340^2 * 'Monthly Returns'!$K$5^2) + (2 * A1340 * B1340 * 'Monthly Returns'!$K$3 * 'Monthly Returns'!$K$4 * 'Monthly Returns'!$N$3) + (2 * A1340 * C1340 * 'Monthly Returns'!$K$3 * 'Monthly Returns'!$K$5 * 'Monthly Returns'!$N$4) + (2 * B1340 * C1340 * 'Monthly Returns'!$K$4 * 'Monthly Returns'!$K$5 * 'Monthly Returns'!$N$5))</f>
        <v>8.2241652998144836</v>
      </c>
      <c r="F1340" s="8">
        <f t="shared" si="24"/>
        <v>0.11379279026704917</v>
      </c>
    </row>
    <row r="1341" spans="1:6" x14ac:dyDescent="0.25">
      <c r="A1341">
        <v>0.14000000000000001</v>
      </c>
      <c r="B1341">
        <v>0.3</v>
      </c>
      <c r="C1341">
        <v>0.56000000000000005</v>
      </c>
      <c r="D1341">
        <f>A1341*'Monthly Returns'!$J$3 + B1341*'Monthly Returns'!$J$4 + C1341*'Monthly Returns'!$J$5</f>
        <v>0.93331633999999974</v>
      </c>
      <c r="E1341">
        <f>SQRT((A1341^2 * 'Monthly Returns'!$K$3^2) + (B1341^2 * 'Monthly Returns'!$K$4^2) + (C1341^2 * 'Monthly Returns'!$K$5^2) + (2 * A1341 * B1341 * 'Monthly Returns'!$K$3 * 'Monthly Returns'!$K$4 * 'Monthly Returns'!$N$3) + (2 * A1341 * C1341 * 'Monthly Returns'!$K$3 * 'Monthly Returns'!$K$5 * 'Monthly Returns'!$N$4) + (2 * B1341 * C1341 * 'Monthly Returns'!$K$4 * 'Monthly Returns'!$K$5 * 'Monthly Returns'!$N$5))</f>
        <v>8.1487369100157263</v>
      </c>
      <c r="F1341" s="8">
        <f t="shared" si="24"/>
        <v>0.11453509302194401</v>
      </c>
    </row>
    <row r="1342" spans="1:6" x14ac:dyDescent="0.25">
      <c r="A1342">
        <v>0.14000000000000001</v>
      </c>
      <c r="B1342">
        <v>0.31</v>
      </c>
      <c r="C1342">
        <v>0.55000000000000004</v>
      </c>
      <c r="D1342">
        <f>A1342*'Monthly Returns'!$J$3 + B1342*'Monthly Returns'!$J$4 + C1342*'Monthly Returns'!$J$5</f>
        <v>0.93078196291666648</v>
      </c>
      <c r="E1342">
        <f>SQRT((A1342^2 * 'Monthly Returns'!$K$3^2) + (B1342^2 * 'Monthly Returns'!$K$4^2) + (C1342^2 * 'Monthly Returns'!$K$5^2) + (2 * A1342 * B1342 * 'Monthly Returns'!$K$3 * 'Monthly Returns'!$K$4 * 'Monthly Returns'!$N$3) + (2 * A1342 * C1342 * 'Monthly Returns'!$K$3 * 'Monthly Returns'!$K$5 * 'Monthly Returns'!$N$4) + (2 * B1342 * C1342 * 'Monthly Returns'!$K$4 * 'Monthly Returns'!$K$5 * 'Monthly Returns'!$N$5))</f>
        <v>8.0748137089186791</v>
      </c>
      <c r="F1342" s="8">
        <f t="shared" si="24"/>
        <v>0.1152697754362571</v>
      </c>
    </row>
    <row r="1343" spans="1:6" x14ac:dyDescent="0.25">
      <c r="A1343">
        <v>0.14000000000000001</v>
      </c>
      <c r="B1343">
        <v>0.32</v>
      </c>
      <c r="C1343">
        <v>0.54</v>
      </c>
      <c r="D1343">
        <f>A1343*'Monthly Returns'!$J$3 + B1343*'Monthly Returns'!$J$4 + C1343*'Monthly Returns'!$J$5</f>
        <v>0.92824758583333322</v>
      </c>
      <c r="E1343">
        <f>SQRT((A1343^2 * 'Monthly Returns'!$K$3^2) + (B1343^2 * 'Monthly Returns'!$K$4^2) + (C1343^2 * 'Monthly Returns'!$K$5^2) + (2 * A1343 * B1343 * 'Monthly Returns'!$K$3 * 'Monthly Returns'!$K$4 * 'Monthly Returns'!$N$3) + (2 * A1343 * C1343 * 'Monthly Returns'!$K$3 * 'Monthly Returns'!$K$5 * 'Monthly Returns'!$N$4) + (2 * B1343 * C1343 * 'Monthly Returns'!$K$4 * 'Monthly Returns'!$K$5 * 'Monthly Returns'!$N$5))</f>
        <v>8.0024374095607769</v>
      </c>
      <c r="F1343" s="8">
        <f t="shared" si="24"/>
        <v>0.11599560712893862</v>
      </c>
    </row>
    <row r="1344" spans="1:6" x14ac:dyDescent="0.25">
      <c r="A1344">
        <v>0.14000000000000001</v>
      </c>
      <c r="B1344">
        <v>0.33</v>
      </c>
      <c r="C1344">
        <v>0.53</v>
      </c>
      <c r="D1344">
        <f>A1344*'Monthly Returns'!$J$3 + B1344*'Monthly Returns'!$J$4 + C1344*'Monthly Returns'!$J$5</f>
        <v>0.92571320874999974</v>
      </c>
      <c r="E1344">
        <f>SQRT((A1344^2 * 'Monthly Returns'!$K$3^2) + (B1344^2 * 'Monthly Returns'!$K$4^2) + (C1344^2 * 'Monthly Returns'!$K$5^2) + (2 * A1344 * B1344 * 'Monthly Returns'!$K$3 * 'Monthly Returns'!$K$4 * 'Monthly Returns'!$N$3) + (2 * A1344 * C1344 * 'Monthly Returns'!$K$3 * 'Monthly Returns'!$K$5 * 'Monthly Returns'!$N$4) + (2 * B1344 * C1344 * 'Monthly Returns'!$K$4 * 'Monthly Returns'!$K$5 * 'Monthly Returns'!$N$5))</f>
        <v>7.9316503584842257</v>
      </c>
      <c r="F1344" s="8">
        <f t="shared" si="24"/>
        <v>0.11671129801628166</v>
      </c>
    </row>
    <row r="1345" spans="1:6" x14ac:dyDescent="0.25">
      <c r="A1345">
        <v>0.14000000000000001</v>
      </c>
      <c r="B1345">
        <v>0.34</v>
      </c>
      <c r="C1345">
        <v>0.52</v>
      </c>
      <c r="D1345">
        <f>A1345*'Monthly Returns'!$J$3 + B1345*'Monthly Returns'!$J$4 + C1345*'Monthly Returns'!$J$5</f>
        <v>0.92317883166666648</v>
      </c>
      <c r="E1345">
        <f>SQRT((A1345^2 * 'Monthly Returns'!$K$3^2) + (B1345^2 * 'Monthly Returns'!$K$4^2) + (C1345^2 * 'Monthly Returns'!$K$5^2) + (2 * A1345 * B1345 * 'Monthly Returns'!$K$3 * 'Monthly Returns'!$K$4 * 'Monthly Returns'!$N$3) + (2 * A1345 * C1345 * 'Monthly Returns'!$K$3 * 'Monthly Returns'!$K$5 * 'Monthly Returns'!$N$4) + (2 * B1345 * C1345 * 'Monthly Returns'!$K$4 * 'Monthly Returns'!$K$5 * 'Monthly Returns'!$N$5))</f>
        <v>7.8624954804220071</v>
      </c>
      <c r="F1345" s="8">
        <f t="shared" si="24"/>
        <v>0.11741549918412371</v>
      </c>
    </row>
    <row r="1346" spans="1:6" x14ac:dyDescent="0.25">
      <c r="A1346">
        <v>0.14000000000000001</v>
      </c>
      <c r="B1346">
        <v>0.35</v>
      </c>
      <c r="C1346">
        <v>0.51</v>
      </c>
      <c r="D1346">
        <f>A1346*'Monthly Returns'!$J$3 + B1346*'Monthly Returns'!$J$4 + C1346*'Monthly Returns'!$J$5</f>
        <v>0.92064445458333311</v>
      </c>
      <c r="E1346">
        <f>SQRT((A1346^2 * 'Monthly Returns'!$K$3^2) + (B1346^2 * 'Monthly Returns'!$K$4^2) + (C1346^2 * 'Monthly Returns'!$K$5^2) + (2 * A1346 * B1346 * 'Monthly Returns'!$K$3 * 'Monthly Returns'!$K$4 * 'Monthly Returns'!$N$3) + (2 * A1346 * C1346 * 'Monthly Returns'!$K$3 * 'Monthly Returns'!$K$5 * 'Monthly Returns'!$N$4) + (2 * B1346 * C1346 * 'Monthly Returns'!$K$4 * 'Monthly Returns'!$K$5 * 'Monthly Returns'!$N$5))</f>
        <v>7.795016215838066</v>
      </c>
      <c r="F1346" s="8">
        <f t="shared" ref="F1346:F1409" si="25">D1346/E1346</f>
        <v>0.11810680428255553</v>
      </c>
    </row>
    <row r="1347" spans="1:6" x14ac:dyDescent="0.25">
      <c r="A1347">
        <v>0.14000000000000001</v>
      </c>
      <c r="B1347">
        <v>0.36</v>
      </c>
      <c r="C1347">
        <v>0.5</v>
      </c>
      <c r="D1347">
        <f>A1347*'Monthly Returns'!$J$3 + B1347*'Monthly Returns'!$J$4 + C1347*'Monthly Returns'!$J$5</f>
        <v>0.91811007749999973</v>
      </c>
      <c r="E1347">
        <f>SQRT((A1347^2 * 'Monthly Returns'!$K$3^2) + (B1347^2 * 'Monthly Returns'!$K$4^2) + (C1347^2 * 'Monthly Returns'!$K$5^2) + (2 * A1347 * B1347 * 'Monthly Returns'!$K$3 * 'Monthly Returns'!$K$4 * 'Monthly Returns'!$N$3) + (2 * A1347 * C1347 * 'Monthly Returns'!$K$3 * 'Monthly Returns'!$K$5 * 'Monthly Returns'!$N$4) + (2 * B1347 * C1347 * 'Monthly Returns'!$K$4 * 'Monthly Returns'!$K$5 * 'Monthly Returns'!$N$5))</f>
        <v>7.7292564510312838</v>
      </c>
      <c r="F1347" s="8">
        <f t="shared" si="25"/>
        <v>0.11878375149235733</v>
      </c>
    </row>
    <row r="1348" spans="1:6" x14ac:dyDescent="0.25">
      <c r="A1348">
        <v>0.14000000000000001</v>
      </c>
      <c r="B1348">
        <v>0.37</v>
      </c>
      <c r="C1348">
        <v>0.49</v>
      </c>
      <c r="D1348">
        <f>A1348*'Monthly Returns'!$J$3 + B1348*'Monthly Returns'!$J$4 + C1348*'Monthly Returns'!$J$5</f>
        <v>0.91557570041666647</v>
      </c>
      <c r="E1348">
        <f>SQRT((A1348^2 * 'Monthly Returns'!$K$3^2) + (B1348^2 * 'Monthly Returns'!$K$4^2) + (C1348^2 * 'Monthly Returns'!$K$5^2) + (2 * A1348 * B1348 * 'Monthly Returns'!$K$3 * 'Monthly Returns'!$K$4 * 'Monthly Returns'!$N$3) + (2 * A1348 * C1348 * 'Monthly Returns'!$K$3 * 'Monthly Returns'!$K$5 * 'Monthly Returns'!$N$4) + (2 * B1348 * C1348 * 'Monthly Returns'!$K$4 * 'Monthly Returns'!$K$5 * 'Monthly Returns'!$N$5))</f>
        <v>7.6652604405556515</v>
      </c>
      <c r="F1348" s="8">
        <f t="shared" si="25"/>
        <v>0.11944482611086556</v>
      </c>
    </row>
    <row r="1349" spans="1:6" x14ac:dyDescent="0.25">
      <c r="A1349">
        <v>0.14000000000000001</v>
      </c>
      <c r="B1349">
        <v>0.38</v>
      </c>
      <c r="C1349">
        <v>0.48</v>
      </c>
      <c r="D1349">
        <f>A1349*'Monthly Returns'!$J$3 + B1349*'Monthly Returns'!$J$4 + C1349*'Monthly Returns'!$J$5</f>
        <v>0.9130413233333331</v>
      </c>
      <c r="E1349">
        <f>SQRT((A1349^2 * 'Monthly Returns'!$K$3^2) + (B1349^2 * 'Monthly Returns'!$K$4^2) + (C1349^2 * 'Monthly Returns'!$K$5^2) + (2 * A1349 * B1349 * 'Monthly Returns'!$K$3 * 'Monthly Returns'!$K$4 * 'Monthly Returns'!$N$3) + (2 * A1349 * C1349 * 'Monthly Returns'!$K$3 * 'Monthly Returns'!$K$5 * 'Monthly Returns'!$N$4) + (2 * B1349 * C1349 * 'Monthly Returns'!$K$4 * 'Monthly Returns'!$K$5 * 'Monthly Returns'!$N$5))</f>
        <v>7.6030727217615457</v>
      </c>
      <c r="F1349" s="8">
        <f t="shared" si="25"/>
        <v>0.12008846380227596</v>
      </c>
    </row>
    <row r="1350" spans="1:6" x14ac:dyDescent="0.25">
      <c r="A1350">
        <v>0.14000000000000001</v>
      </c>
      <c r="B1350">
        <v>0.39</v>
      </c>
      <c r="C1350">
        <v>0.47</v>
      </c>
      <c r="D1350">
        <f>A1350*'Monthly Returns'!$J$3 + B1350*'Monthly Returns'!$J$4 + C1350*'Monthly Returns'!$J$5</f>
        <v>0.91050694624999973</v>
      </c>
      <c r="E1350">
        <f>SQRT((A1350^2 * 'Monthly Returns'!$K$3^2) + (B1350^2 * 'Monthly Returns'!$K$4^2) + (C1350^2 * 'Monthly Returns'!$K$5^2) + (2 * A1350 * B1350 * 'Monthly Returns'!$K$3 * 'Monthly Returns'!$K$4 * 'Monthly Returns'!$N$3) + (2 * A1350 * C1350 * 'Monthly Returns'!$K$3 * 'Monthly Returns'!$K$5 * 'Monthly Returns'!$N$4) + (2 * B1350 * C1350 * 'Monthly Returns'!$K$4 * 'Monthly Returns'!$K$5 * 'Monthly Returns'!$N$5))</f>
        <v>7.5427380213255448</v>
      </c>
      <c r="F1350" s="8">
        <f t="shared" si="25"/>
        <v>0.12071305455336352</v>
      </c>
    </row>
    <row r="1351" spans="1:6" x14ac:dyDescent="0.25">
      <c r="A1351">
        <v>0.14000000000000001</v>
      </c>
      <c r="B1351">
        <v>0.4</v>
      </c>
      <c r="C1351">
        <v>0.46</v>
      </c>
      <c r="D1351">
        <f>A1351*'Monthly Returns'!$J$3 + B1351*'Monthly Returns'!$J$4 + C1351*'Monthly Returns'!$J$5</f>
        <v>0.90797256916666647</v>
      </c>
      <c r="E1351">
        <f>SQRT((A1351^2 * 'Monthly Returns'!$K$3^2) + (B1351^2 * 'Monthly Returns'!$K$4^2) + (C1351^2 * 'Monthly Returns'!$K$5^2) + (2 * A1351 * B1351 * 'Monthly Returns'!$K$3 * 'Monthly Returns'!$K$4 * 'Monthly Returns'!$N$3) + (2 * A1351 * C1351 * 'Monthly Returns'!$K$3 * 'Monthly Returns'!$K$5 * 'Monthly Returns'!$N$4) + (2 * B1351 * C1351 * 'Monthly Returns'!$K$4 * 'Monthly Returns'!$K$5 * 'Monthly Returns'!$N$5))</f>
        <v>7.4843011537092679</v>
      </c>
      <c r="F1351" s="8">
        <f t="shared" si="25"/>
        <v>0.12131694737011878</v>
      </c>
    </row>
    <row r="1352" spans="1:6" x14ac:dyDescent="0.25">
      <c r="A1352">
        <v>0.14000000000000001</v>
      </c>
      <c r="B1352">
        <v>0.41</v>
      </c>
      <c r="C1352">
        <v>0.45</v>
      </c>
      <c r="D1352">
        <f>A1352*'Monthly Returns'!$J$3 + B1352*'Monthly Returns'!$J$4 + C1352*'Monthly Returns'!$J$5</f>
        <v>0.90543819208333298</v>
      </c>
      <c r="E1352">
        <f>SQRT((A1352^2 * 'Monthly Returns'!$K$3^2) + (B1352^2 * 'Monthly Returns'!$K$4^2) + (C1352^2 * 'Monthly Returns'!$K$5^2) + (2 * A1352 * B1352 * 'Monthly Returns'!$K$3 * 'Monthly Returns'!$K$4 * 'Monthly Returns'!$N$3) + (2 * A1352 * C1352 * 'Monthly Returns'!$K$3 * 'Monthly Returns'!$K$5 * 'Monthly Returns'!$N$4) + (2 * B1352 * C1352 * 'Monthly Returns'!$K$4 * 'Monthly Returns'!$K$5 * 'Monthly Returns'!$N$5))</f>
        <v>7.4278069115712846</v>
      </c>
      <c r="F1352" s="8">
        <f t="shared" si="25"/>
        <v>0.12189845574375544</v>
      </c>
    </row>
    <row r="1353" spans="1:6" x14ac:dyDescent="0.25">
      <c r="A1353">
        <v>0.14000000000000001</v>
      </c>
      <c r="B1353">
        <v>0.42</v>
      </c>
      <c r="C1353">
        <v>0.44</v>
      </c>
      <c r="D1353">
        <f>A1353*'Monthly Returns'!$J$3 + B1353*'Monthly Returns'!$J$4 + C1353*'Monthly Returns'!$J$5</f>
        <v>0.90290381499999972</v>
      </c>
      <c r="E1353">
        <f>SQRT((A1353^2 * 'Monthly Returns'!$K$3^2) + (B1353^2 * 'Monthly Returns'!$K$4^2) + (C1353^2 * 'Monthly Returns'!$K$5^2) + (2 * A1353 * B1353 * 'Monthly Returns'!$K$3 * 'Monthly Returns'!$K$4 * 'Monthly Returns'!$N$3) + (2 * A1353 * C1353 * 'Monthly Returns'!$K$3 * 'Monthly Returns'!$K$5 * 'Monthly Returns'!$N$4) + (2 * B1353 * C1353 * 'Monthly Returns'!$K$4 * 'Monthly Returns'!$K$5 * 'Monthly Returns'!$N$5))</f>
        <v>7.3732999482502262</v>
      </c>
      <c r="F1353" s="8">
        <f t="shared" si="25"/>
        <v>0.12245586390585803</v>
      </c>
    </row>
    <row r="1354" spans="1:6" x14ac:dyDescent="0.25">
      <c r="A1354">
        <v>0.14000000000000001</v>
      </c>
      <c r="B1354">
        <v>0.43</v>
      </c>
      <c r="C1354">
        <v>0.43</v>
      </c>
      <c r="D1354">
        <f>A1354*'Monthly Returns'!$J$3 + B1354*'Monthly Returns'!$J$4 + C1354*'Monthly Returns'!$J$5</f>
        <v>0.90036943791666646</v>
      </c>
      <c r="E1354">
        <f>SQRT((A1354^2 * 'Monthly Returns'!$K$3^2) + (B1354^2 * 'Monthly Returns'!$K$4^2) + (C1354^2 * 'Monthly Returns'!$K$5^2) + (2 * A1354 * B1354 * 'Monthly Returns'!$K$3 * 'Monthly Returns'!$K$4 * 'Monthly Returns'!$N$3) + (2 * A1354 * C1354 * 'Monthly Returns'!$K$3 * 'Monthly Returns'!$K$5 * 'Monthly Returns'!$N$4) + (2 * B1354 * C1354 * 'Monthly Returns'!$K$4 * 'Monthly Returns'!$K$5 * 'Monthly Returns'!$N$5))</f>
        <v>7.3208246525412575</v>
      </c>
      <c r="F1354" s="8">
        <f t="shared" si="25"/>
        <v>0.1229874338820728</v>
      </c>
    </row>
    <row r="1355" spans="1:6" x14ac:dyDescent="0.25">
      <c r="A1355">
        <v>0.14000000000000001</v>
      </c>
      <c r="B1355">
        <v>0.44</v>
      </c>
      <c r="C1355">
        <v>0.42</v>
      </c>
      <c r="D1355">
        <f>A1355*'Monthly Returns'!$J$3 + B1355*'Monthly Returns'!$J$4 + C1355*'Monthly Returns'!$J$5</f>
        <v>0.89783506083333298</v>
      </c>
      <c r="E1355">
        <f>SQRT((A1355^2 * 'Monthly Returns'!$K$3^2) + (B1355^2 * 'Monthly Returns'!$K$4^2) + (C1355^2 * 'Monthly Returns'!$K$5^2) + (2 * A1355 * B1355 * 'Monthly Returns'!$K$3 * 'Monthly Returns'!$K$4 * 'Monthly Returns'!$N$3) + (2 * A1355 * C1355 * 'Monthly Returns'!$K$3 * 'Monthly Returns'!$K$5 * 'Monthly Returns'!$N$4) + (2 * B1355 * C1355 * 'Monthly Returns'!$K$4 * 'Monthly Returns'!$K$5 * 'Monthly Returns'!$N$5))</f>
        <v>7.2704250161014157</v>
      </c>
      <c r="F1355" s="8">
        <f t="shared" si="25"/>
        <v>0.12349141334171612</v>
      </c>
    </row>
    <row r="1356" spans="1:6" x14ac:dyDescent="0.25">
      <c r="A1356">
        <v>0.14000000000000001</v>
      </c>
      <c r="B1356">
        <v>0.45</v>
      </c>
      <c r="C1356">
        <v>0.41</v>
      </c>
      <c r="D1356">
        <f>A1356*'Monthly Returns'!$J$3 + B1356*'Monthly Returns'!$J$4 + C1356*'Monthly Returns'!$J$5</f>
        <v>0.89530068374999972</v>
      </c>
      <c r="E1356">
        <f>SQRT((A1356^2 * 'Monthly Returns'!$K$3^2) + (B1356^2 * 'Monthly Returns'!$K$4^2) + (C1356^2 * 'Monthly Returns'!$K$5^2) + (2 * A1356 * B1356 * 'Monthly Returns'!$K$3 * 'Monthly Returns'!$K$4 * 'Monthly Returns'!$N$3) + (2 * A1356 * C1356 * 'Monthly Returns'!$K$3 * 'Monthly Returns'!$K$5 * 'Monthly Returns'!$N$4) + (2 * B1356 * C1356 * 'Monthly Returns'!$K$4 * 'Monthly Returns'!$K$5 * 'Monthly Returns'!$N$5))</f>
        <v>7.2221444939407773</v>
      </c>
      <c r="F1356" s="8">
        <f t="shared" si="25"/>
        <v>0.12396604422704885</v>
      </c>
    </row>
    <row r="1357" spans="1:6" x14ac:dyDescent="0.25">
      <c r="A1357">
        <v>0.14000000000000001</v>
      </c>
      <c r="B1357">
        <v>0.46</v>
      </c>
      <c r="C1357">
        <v>0.4</v>
      </c>
      <c r="D1357">
        <f>A1357*'Monthly Returns'!$J$3 + B1357*'Monthly Returns'!$J$4 + C1357*'Monthly Returns'!$J$5</f>
        <v>0.89276630666666645</v>
      </c>
      <c r="E1357">
        <f>SQRT((A1357^2 * 'Monthly Returns'!$K$3^2) + (B1357^2 * 'Monthly Returns'!$K$4^2) + (C1357^2 * 'Monthly Returns'!$K$5^2) + (2 * A1357 * B1357 * 'Monthly Returns'!$K$3 * 'Monthly Returns'!$K$4 * 'Monthly Returns'!$N$3) + (2 * A1357 * C1357 * 'Monthly Returns'!$K$3 * 'Monthly Returns'!$K$5 * 'Monthly Returns'!$N$4) + (2 * B1357 * C1357 * 'Monthly Returns'!$K$4 * 'Monthly Returns'!$K$5 * 'Monthly Returns'!$N$5))</f>
        <v>7.1760258585844925</v>
      </c>
      <c r="F1357" s="8">
        <f t="shared" si="25"/>
        <v>0.12440957213088542</v>
      </c>
    </row>
    <row r="1358" spans="1:6" x14ac:dyDescent="0.25">
      <c r="A1358">
        <v>0.14000000000000001</v>
      </c>
      <c r="B1358">
        <v>0.47</v>
      </c>
      <c r="C1358">
        <v>0.39</v>
      </c>
      <c r="D1358">
        <f>A1358*'Monthly Returns'!$J$3 + B1358*'Monthly Returns'!$J$4 + C1358*'Monthly Returns'!$J$5</f>
        <v>0.89023192958333297</v>
      </c>
      <c r="E1358">
        <f>SQRT((A1358^2 * 'Monthly Returns'!$K$3^2) + (B1358^2 * 'Monthly Returns'!$K$4^2) + (C1358^2 * 'Monthly Returns'!$K$5^2) + (2 * A1358 * B1358 * 'Monthly Returns'!$K$3 * 'Monthly Returns'!$K$4 * 'Monthly Returns'!$N$3) + (2 * A1358 * C1358 * 'Monthly Returns'!$K$3 * 'Monthly Returns'!$K$5 * 'Monthly Returns'!$N$4) + (2 * B1358 * C1358 * 'Monthly Returns'!$K$4 * 'Monthly Returns'!$K$5 * 'Monthly Returns'!$N$5))</f>
        <v>7.1321110486233943</v>
      </c>
      <c r="F1358" s="8">
        <f t="shared" si="25"/>
        <v>0.12482025637488654</v>
      </c>
    </row>
    <row r="1359" spans="1:6" x14ac:dyDescent="0.25">
      <c r="A1359">
        <v>0.14000000000000001</v>
      </c>
      <c r="B1359">
        <v>0.48</v>
      </c>
      <c r="C1359">
        <v>0.38</v>
      </c>
      <c r="D1359">
        <f>A1359*'Monthly Returns'!$J$3 + B1359*'Monthly Returns'!$J$4 + C1359*'Monthly Returns'!$J$5</f>
        <v>0.88769755249999971</v>
      </c>
      <c r="E1359">
        <f>SQRT((A1359^2 * 'Monthly Returns'!$K$3^2) + (B1359^2 * 'Monthly Returns'!$K$4^2) + (C1359^2 * 'Monthly Returns'!$K$5^2) + (2 * A1359 * B1359 * 'Monthly Returns'!$K$3 * 'Monthly Returns'!$K$4 * 'Monthly Returns'!$N$3) + (2 * A1359 * C1359 * 'Monthly Returns'!$K$3 * 'Monthly Returns'!$K$5 * 'Monthly Returns'!$N$4) + (2 * B1359 * C1359 * 'Monthly Returns'!$K$4 * 'Monthly Returns'!$K$5 * 'Monthly Returns'!$N$5))</f>
        <v>7.0904410125059849</v>
      </c>
      <c r="F1359" s="8">
        <f t="shared" si="25"/>
        <v>0.12519638072361022</v>
      </c>
    </row>
    <row r="1360" spans="1:6" x14ac:dyDescent="0.25">
      <c r="A1360">
        <v>0.14000000000000001</v>
      </c>
      <c r="B1360">
        <v>0.49</v>
      </c>
      <c r="C1360">
        <v>0.37</v>
      </c>
      <c r="D1360">
        <f>A1360*'Monthly Returns'!$J$3 + B1360*'Monthly Returns'!$J$4 + C1360*'Monthly Returns'!$J$5</f>
        <v>0.88516317541666645</v>
      </c>
      <c r="E1360">
        <f>SQRT((A1360^2 * 'Monthly Returns'!$K$3^2) + (B1360^2 * 'Monthly Returns'!$K$4^2) + (C1360^2 * 'Monthly Returns'!$K$5^2) + (2 * A1360 * B1360 * 'Monthly Returns'!$K$3 * 'Monthly Returns'!$K$4 * 'Monthly Returns'!$N$3) + (2 * A1360 * C1360 * 'Monthly Returns'!$K$3 * 'Monthly Returns'!$K$5 * 'Monthly Returns'!$N$4) + (2 * B1360 * C1360 * 'Monthly Returns'!$K$4 * 'Monthly Returns'!$K$5 * 'Monthly Returns'!$N$5))</f>
        <v>7.0510555485591144</v>
      </c>
      <c r="F1360" s="8">
        <f t="shared" si="25"/>
        <v>0.12553626465154566</v>
      </c>
    </row>
    <row r="1361" spans="1:6" x14ac:dyDescent="0.25">
      <c r="A1361">
        <v>0.14000000000000001</v>
      </c>
      <c r="B1361">
        <v>0.5</v>
      </c>
      <c r="C1361">
        <v>0.36</v>
      </c>
      <c r="D1361">
        <f>A1361*'Monthly Returns'!$J$3 + B1361*'Monthly Returns'!$J$4 + C1361*'Monthly Returns'!$J$5</f>
        <v>0.88262879833333308</v>
      </c>
      <c r="E1361">
        <f>SQRT((A1361^2 * 'Monthly Returns'!$K$3^2) + (B1361^2 * 'Monthly Returns'!$K$4^2) + (C1361^2 * 'Monthly Returns'!$K$5^2) + (2 * A1361 * B1361 * 'Monthly Returns'!$K$3 * 'Monthly Returns'!$K$4 * 'Monthly Returns'!$N$3) + (2 * A1361 * C1361 * 'Monthly Returns'!$K$3 * 'Monthly Returns'!$K$5 * 'Monthly Returns'!$N$4) + (2 * B1361 * C1361 * 'Monthly Returns'!$K$4 * 'Monthly Returns'!$K$5 * 'Monthly Returns'!$N$5))</f>
        <v>7.0139931423557895</v>
      </c>
      <c r="F1361" s="8">
        <f t="shared" si="25"/>
        <v>0.12583827506236833</v>
      </c>
    </row>
    <row r="1362" spans="1:6" x14ac:dyDescent="0.25">
      <c r="A1362">
        <v>0.14000000000000001</v>
      </c>
      <c r="B1362">
        <v>0.51</v>
      </c>
      <c r="C1362">
        <v>0.35</v>
      </c>
      <c r="D1362">
        <f>A1362*'Monthly Returns'!$J$3 + B1362*'Monthly Returns'!$J$4 + C1362*'Monthly Returns'!$J$5</f>
        <v>0.8800944212499997</v>
      </c>
      <c r="E1362">
        <f>SQRT((A1362^2 * 'Monthly Returns'!$K$3^2) + (B1362^2 * 'Monthly Returns'!$K$4^2) + (C1362^2 * 'Monthly Returns'!$K$5^2) + (2 * A1362 * B1362 * 'Monthly Returns'!$K$3 * 'Monthly Returns'!$K$4 * 'Monthly Returns'!$N$3) + (2 * A1362 * C1362 * 'Monthly Returns'!$K$3 * 'Monthly Returns'!$K$5 * 'Monthly Returns'!$N$4) + (2 * B1362 * C1362 * 'Monthly Returns'!$K$4 * 'Monthly Returns'!$K$5 * 'Monthly Returns'!$N$5))</f>
        <v>6.9792908026725895</v>
      </c>
      <c r="F1362" s="8">
        <f t="shared" si="25"/>
        <v>0.12610083834205388</v>
      </c>
    </row>
    <row r="1363" spans="1:6" x14ac:dyDescent="0.25">
      <c r="A1363">
        <v>0.14000000000000001</v>
      </c>
      <c r="B1363">
        <v>0.52</v>
      </c>
      <c r="C1363">
        <v>0.34</v>
      </c>
      <c r="D1363">
        <f>A1363*'Monthly Returns'!$J$3 + B1363*'Monthly Returns'!$J$4 + C1363*'Monthly Returns'!$J$5</f>
        <v>0.87756004416666644</v>
      </c>
      <c r="E1363">
        <f>SQRT((A1363^2 * 'Monthly Returns'!$K$3^2) + (B1363^2 * 'Monthly Returns'!$K$4^2) + (C1363^2 * 'Monthly Returns'!$K$5^2) + (2 * A1363 * B1363 * 'Monthly Returns'!$K$3 * 'Monthly Returns'!$K$4 * 'Monthly Returns'!$N$3) + (2 * A1363 * C1363 * 'Monthly Returns'!$K$3 * 'Monthly Returns'!$K$5 * 'Monthly Returns'!$N$4) + (2 * B1363 * C1363 * 'Monthly Returns'!$K$4 * 'Monthly Returns'!$K$5 * 'Monthly Returns'!$N$5))</f>
        <v>6.9469838973927924</v>
      </c>
      <c r="F1363" s="8">
        <f t="shared" si="25"/>
        <v>0.12632245261083955</v>
      </c>
    </row>
    <row r="1364" spans="1:6" x14ac:dyDescent="0.25">
      <c r="A1364">
        <v>0.14000000000000001</v>
      </c>
      <c r="B1364">
        <v>0.53</v>
      </c>
      <c r="C1364">
        <v>0.33</v>
      </c>
      <c r="D1364">
        <f>A1364*'Monthly Returns'!$J$3 + B1364*'Monthly Returns'!$J$4 + C1364*'Monthly Returns'!$J$5</f>
        <v>0.87502566708333307</v>
      </c>
      <c r="E1364">
        <f>SQRT((A1364^2 * 'Monthly Returns'!$K$3^2) + (B1364^2 * 'Monthly Returns'!$K$4^2) + (C1364^2 * 'Monthly Returns'!$K$5^2) + (2 * A1364 * B1364 * 'Monthly Returns'!$K$3 * 'Monthly Returns'!$K$4 * 'Monthly Returns'!$N$3) + (2 * A1364 * C1364 * 'Monthly Returns'!$K$3 * 'Monthly Returns'!$K$5 * 'Monthly Returns'!$N$4) + (2 * B1364 * C1364 * 'Monthly Returns'!$K$4 * 'Monthly Returns'!$K$5 * 'Monthly Returns'!$N$5))</f>
        <v>6.917105990810585</v>
      </c>
      <c r="F1364" s="8">
        <f t="shared" si="25"/>
        <v>0.12650170002394204</v>
      </c>
    </row>
    <row r="1365" spans="1:6" x14ac:dyDescent="0.25">
      <c r="A1365">
        <v>0.14000000000000001</v>
      </c>
      <c r="B1365">
        <v>0.54</v>
      </c>
      <c r="C1365">
        <v>0.32</v>
      </c>
      <c r="D1365">
        <f>A1365*'Monthly Returns'!$J$3 + B1365*'Monthly Returns'!$J$4 + C1365*'Monthly Returns'!$J$5</f>
        <v>0.8724912899999997</v>
      </c>
      <c r="E1365">
        <f>SQRT((A1365^2 * 'Monthly Returns'!$K$3^2) + (B1365^2 * 'Monthly Returns'!$K$4^2) + (C1365^2 * 'Monthly Returns'!$K$5^2) + (2 * A1365 * B1365 * 'Monthly Returns'!$K$3 * 'Monthly Returns'!$K$4 * 'Monthly Returns'!$N$3) + (2 * A1365 * C1365 * 'Monthly Returns'!$K$3 * 'Monthly Returns'!$K$5 * 'Monthly Returns'!$N$4) + (2 * B1365 * C1365 * 'Monthly Returns'!$K$4 * 'Monthly Returns'!$K$5 * 'Monthly Returns'!$N$5))</f>
        <v>6.8896886838730964</v>
      </c>
      <c r="F1365" s="8">
        <f t="shared" si="25"/>
        <v>0.12663725895805228</v>
      </c>
    </row>
    <row r="1366" spans="1:6" x14ac:dyDescent="0.25">
      <c r="A1366">
        <v>0.14000000000000001</v>
      </c>
      <c r="B1366">
        <v>0.55000000000000004</v>
      </c>
      <c r="C1366">
        <v>0.31</v>
      </c>
      <c r="D1366">
        <f>A1366*'Monthly Returns'!$J$3 + B1366*'Monthly Returns'!$J$4 + C1366*'Monthly Returns'!$J$5</f>
        <v>0.86995691291666644</v>
      </c>
      <c r="E1366">
        <f>SQRT((A1366^2 * 'Monthly Returns'!$K$3^2) + (B1366^2 * 'Monthly Returns'!$K$4^2) + (C1366^2 * 'Monthly Returns'!$K$5^2) + (2 * A1366 * B1366 * 'Monthly Returns'!$K$3 * 'Monthly Returns'!$K$4 * 'Monthly Returns'!$N$3) + (2 * A1366 * C1366 * 'Monthly Returns'!$K$3 * 'Monthly Returns'!$K$5 * 'Monthly Returns'!$N$4) + (2 * B1366 * C1366 * 'Monthly Returns'!$K$4 * 'Monthly Returns'!$K$5 * 'Monthly Returns'!$N$5))</f>
        <v>6.8647614589568029</v>
      </c>
      <c r="F1366" s="8">
        <f t="shared" si="25"/>
        <v>0.1267279159105506</v>
      </c>
    </row>
    <row r="1367" spans="1:6" x14ac:dyDescent="0.25">
      <c r="A1367">
        <v>0.14000000000000001</v>
      </c>
      <c r="B1367">
        <v>0.56000000000000005</v>
      </c>
      <c r="C1367">
        <v>0.3</v>
      </c>
      <c r="D1367">
        <f>A1367*'Monthly Returns'!$J$3 + B1367*'Monthly Returns'!$J$4 + C1367*'Monthly Returns'!$J$5</f>
        <v>0.86742253583333306</v>
      </c>
      <c r="E1367">
        <f>SQRT((A1367^2 * 'Monthly Returns'!$K$3^2) + (B1367^2 * 'Monthly Returns'!$K$4^2) + (C1367^2 * 'Monthly Returns'!$K$5^2) + (2 * A1367 * B1367 * 'Monthly Returns'!$K$3 * 'Monthly Returns'!$K$4 * 'Monthly Returns'!$N$3) + (2 * A1367 * C1367 * 'Monthly Returns'!$K$3 * 'Monthly Returns'!$K$5 * 'Monthly Returns'!$N$4) + (2 * B1367 * C1367 * 'Monthly Returns'!$K$4 * 'Monthly Returns'!$K$5 * 'Monthly Returns'!$N$5))</f>
        <v>6.8423515308099185</v>
      </c>
      <c r="F1367" s="8">
        <f t="shared" si="25"/>
        <v>0.12677257693169963</v>
      </c>
    </row>
    <row r="1368" spans="1:6" x14ac:dyDescent="0.25">
      <c r="A1368">
        <v>0.14000000000000001</v>
      </c>
      <c r="B1368">
        <v>0.56999999999999995</v>
      </c>
      <c r="C1368">
        <v>0.28999999999999998</v>
      </c>
      <c r="D1368">
        <f>A1368*'Monthly Returns'!$J$3 + B1368*'Monthly Returns'!$J$4 + C1368*'Monthly Returns'!$J$5</f>
        <v>0.86488815874999958</v>
      </c>
      <c r="E1368">
        <f>SQRT((A1368^2 * 'Monthly Returns'!$K$3^2) + (B1368^2 * 'Monthly Returns'!$K$4^2) + (C1368^2 * 'Monthly Returns'!$K$5^2) + (2 * A1368 * B1368 * 'Monthly Returns'!$K$3 * 'Monthly Returns'!$K$4 * 'Monthly Returns'!$N$3) + (2 * A1368 * C1368 * 'Monthly Returns'!$K$3 * 'Monthly Returns'!$K$5 * 'Monthly Returns'!$N$4) + (2 * B1368 * C1368 * 'Monthly Returns'!$K$4 * 'Monthly Returns'!$K$5 * 'Monthly Returns'!$N$5))</f>
        <v>6.8224837052999483</v>
      </c>
      <c r="F1368" s="8">
        <f t="shared" si="25"/>
        <v>0.12677027840727911</v>
      </c>
    </row>
    <row r="1369" spans="1:6" x14ac:dyDescent="0.25">
      <c r="A1369">
        <v>0.14000000000000001</v>
      </c>
      <c r="B1369">
        <v>0.57999999999999996</v>
      </c>
      <c r="C1369">
        <v>0.28000000000000003</v>
      </c>
      <c r="D1369">
        <f>A1369*'Monthly Returns'!$J$3 + B1369*'Monthly Returns'!$J$4 + C1369*'Monthly Returns'!$J$5</f>
        <v>0.86235378166666643</v>
      </c>
      <c r="E1369">
        <f>SQRT((A1369^2 * 'Monthly Returns'!$K$3^2) + (B1369^2 * 'Monthly Returns'!$K$4^2) + (C1369^2 * 'Monthly Returns'!$K$5^2) + (2 * A1369 * B1369 * 'Monthly Returns'!$K$3 * 'Monthly Returns'!$K$4 * 'Monthly Returns'!$N$3) + (2 * A1369 * C1369 * 'Monthly Returns'!$K$3 * 'Monthly Returns'!$K$5 * 'Monthly Returns'!$N$4) + (2 * B1369 * C1369 * 'Monthly Returns'!$K$4 * 'Monthly Returns'!$K$5 * 'Monthly Returns'!$N$5))</f>
        <v>6.8051802475833219</v>
      </c>
      <c r="F1369" s="8">
        <f t="shared" si="25"/>
        <v>0.12672019701063883</v>
      </c>
    </row>
    <row r="1370" spans="1:6" x14ac:dyDescent="0.25">
      <c r="A1370">
        <v>0.14000000000000001</v>
      </c>
      <c r="B1370">
        <v>0.59</v>
      </c>
      <c r="C1370">
        <v>0.27</v>
      </c>
      <c r="D1370">
        <f>A1370*'Monthly Returns'!$J$3 + B1370*'Monthly Returns'!$J$4 + C1370*'Monthly Returns'!$J$5</f>
        <v>0.85981940458333295</v>
      </c>
      <c r="E1370">
        <f>SQRT((A1370^2 * 'Monthly Returns'!$K$3^2) + (B1370^2 * 'Monthly Returns'!$K$4^2) + (C1370^2 * 'Monthly Returns'!$K$5^2) + (2 * A1370 * B1370 * 'Monthly Returns'!$K$3 * 'Monthly Returns'!$K$4 * 'Monthly Returns'!$N$3) + (2 * A1370 * C1370 * 'Monthly Returns'!$K$3 * 'Monthly Returns'!$K$5 * 'Monthly Returns'!$N$4) + (2 * B1370 * C1370 * 'Monthly Returns'!$K$4 * 'Monthly Returns'!$K$5 * 'Monthly Returns'!$N$5))</f>
        <v>6.7904607612607171</v>
      </c>
      <c r="F1370" s="8">
        <f t="shared" si="25"/>
        <v>0.12662165864922822</v>
      </c>
    </row>
    <row r="1371" spans="1:6" x14ac:dyDescent="0.25">
      <c r="A1371">
        <v>0.14000000000000001</v>
      </c>
      <c r="B1371">
        <v>0.6</v>
      </c>
      <c r="C1371">
        <v>0.26</v>
      </c>
      <c r="D1371">
        <f>A1371*'Monthly Returns'!$J$3 + B1371*'Monthly Returns'!$J$4 + C1371*'Monthly Returns'!$J$5</f>
        <v>0.85728502749999969</v>
      </c>
      <c r="E1371">
        <f>SQRT((A1371^2 * 'Monthly Returns'!$K$3^2) + (B1371^2 * 'Monthly Returns'!$K$4^2) + (C1371^2 * 'Monthly Returns'!$K$5^2) + (2 * A1371 * B1371 * 'Monthly Returns'!$K$3 * 'Monthly Returns'!$K$4 * 'Monthly Returns'!$N$3) + (2 * A1371 * C1371 * 'Monthly Returns'!$K$3 * 'Monthly Returns'!$K$5 * 'Monthly Returns'!$N$4) + (2 * B1371 * C1371 * 'Monthly Returns'!$K$4 * 'Monthly Returns'!$K$5 * 'Monthly Returns'!$N$5))</f>
        <v>6.7783420799966372</v>
      </c>
      <c r="F1371" s="8">
        <f t="shared" si="25"/>
        <v>0.12647414624143977</v>
      </c>
    </row>
    <row r="1372" spans="1:6" x14ac:dyDescent="0.25">
      <c r="A1372">
        <v>0.14000000000000001</v>
      </c>
      <c r="B1372">
        <v>0.61</v>
      </c>
      <c r="C1372">
        <v>0.25</v>
      </c>
      <c r="D1372">
        <f>A1372*'Monthly Returns'!$J$3 + B1372*'Monthly Returns'!$J$4 + C1372*'Monthly Returns'!$J$5</f>
        <v>0.85475065041666642</v>
      </c>
      <c r="E1372">
        <f>SQRT((A1372^2 * 'Monthly Returns'!$K$3^2) + (B1372^2 * 'Monthly Returns'!$K$4^2) + (C1372^2 * 'Monthly Returns'!$K$5^2) + (2 * A1372 * B1372 * 'Monthly Returns'!$K$3 * 'Monthly Returns'!$K$4 * 'Monthly Returns'!$N$3) + (2 * A1372 * C1372 * 'Monthly Returns'!$K$3 * 'Monthly Returns'!$K$5 * 'Monthly Returns'!$N$4) + (2 * B1372 * C1372 * 'Monthly Returns'!$K$4 * 'Monthly Returns'!$K$5 * 'Monthly Returns'!$N$5))</f>
        <v>6.7688381729653724</v>
      </c>
      <c r="F1372" s="8">
        <f t="shared" si="25"/>
        <v>0.12627730617501337</v>
      </c>
    </row>
    <row r="1373" spans="1:6" x14ac:dyDescent="0.25">
      <c r="A1373">
        <v>0.14000000000000001</v>
      </c>
      <c r="B1373">
        <v>0.62</v>
      </c>
      <c r="C1373">
        <v>0.24</v>
      </c>
      <c r="D1373">
        <f>A1373*'Monthly Returns'!$J$3 + B1373*'Monthly Returns'!$J$4 + C1373*'Monthly Returns'!$J$5</f>
        <v>0.85221627333333294</v>
      </c>
      <c r="E1373">
        <f>SQRT((A1373^2 * 'Monthly Returns'!$K$3^2) + (B1373^2 * 'Monthly Returns'!$K$4^2) + (C1373^2 * 'Monthly Returns'!$K$5^2) + (2 * A1373 * B1373 * 'Monthly Returns'!$K$3 * 'Monthly Returns'!$K$4 * 'Monthly Returns'!$N$3) + (2 * A1373 * C1373 * 'Monthly Returns'!$K$3 * 'Monthly Returns'!$K$5 * 'Monthly Returns'!$N$4) + (2 * B1373 * C1373 * 'Monthly Returns'!$K$4 * 'Monthly Returns'!$K$5 * 'Monthly Returns'!$N$5))</f>
        <v>6.7619600653391645</v>
      </c>
      <c r="F1373" s="8">
        <f t="shared" si="25"/>
        <v>0.12603095331805805</v>
      </c>
    </row>
    <row r="1374" spans="1:6" x14ac:dyDescent="0.25">
      <c r="A1374">
        <v>0.14000000000000001</v>
      </c>
      <c r="B1374">
        <v>0.63</v>
      </c>
      <c r="C1374">
        <v>0.23</v>
      </c>
      <c r="D1374">
        <f>A1374*'Monthly Returns'!$J$3 + B1374*'Monthly Returns'!$J$4 + C1374*'Monthly Returns'!$J$5</f>
        <v>0.84968189624999979</v>
      </c>
      <c r="E1374">
        <f>SQRT((A1374^2 * 'Monthly Returns'!$K$3^2) + (B1374^2 * 'Monthly Returns'!$K$4^2) + (C1374^2 * 'Monthly Returns'!$K$5^2) + (2 * A1374 * B1374 * 'Monthly Returns'!$K$3 * 'Monthly Returns'!$K$4 * 'Monthly Returns'!$N$3) + (2 * A1374 * C1374 * 'Monthly Returns'!$K$3 * 'Monthly Returns'!$K$5 * 'Monthly Returns'!$N$4) + (2 * B1374 * C1374 * 'Monthly Returns'!$K$4 * 'Monthly Returns'!$K$5 * 'Monthly Returns'!$N$5))</f>
        <v>6.7577157748605021</v>
      </c>
      <c r="F1374" s="8">
        <f t="shared" si="25"/>
        <v>0.12573507447752041</v>
      </c>
    </row>
    <row r="1375" spans="1:6" x14ac:dyDescent="0.25">
      <c r="A1375">
        <v>0.14000000000000001</v>
      </c>
      <c r="B1375">
        <v>0.64</v>
      </c>
      <c r="C1375">
        <v>0.22</v>
      </c>
      <c r="D1375">
        <f>A1375*'Monthly Returns'!$J$3 + B1375*'Monthly Returns'!$J$4 + C1375*'Monthly Returns'!$J$5</f>
        <v>0.84714751916666642</v>
      </c>
      <c r="E1375">
        <f>SQRT((A1375^2 * 'Monthly Returns'!$K$3^2) + (B1375^2 * 'Monthly Returns'!$K$4^2) + (C1375^2 * 'Monthly Returns'!$K$5^2) + (2 * A1375 * B1375 * 'Monthly Returns'!$K$3 * 'Monthly Returns'!$K$4 * 'Monthly Returns'!$N$3) + (2 * A1375 * C1375 * 'Monthly Returns'!$K$3 * 'Monthly Returns'!$K$5 * 'Monthly Returns'!$N$4) + (2 * B1375 * C1375 * 'Monthly Returns'!$K$4 * 'Monthly Returns'!$K$5 * 'Monthly Returns'!$N$5))</f>
        <v>6.756110265342306</v>
      </c>
      <c r="F1375" s="8">
        <f t="shared" si="25"/>
        <v>0.12538983022707442</v>
      </c>
    </row>
    <row r="1376" spans="1:6" x14ac:dyDescent="0.25">
      <c r="A1376">
        <v>0.14000000000000001</v>
      </c>
      <c r="B1376">
        <v>0.65</v>
      </c>
      <c r="C1376">
        <v>0.21</v>
      </c>
      <c r="D1376">
        <f>A1376*'Monthly Returns'!$J$3 + B1376*'Monthly Returns'!$J$4 + C1376*'Monthly Returns'!$J$5</f>
        <v>0.84461314208333305</v>
      </c>
      <c r="E1376">
        <f>SQRT((A1376^2 * 'Monthly Returns'!$K$3^2) + (B1376^2 * 'Monthly Returns'!$K$4^2) + (C1376^2 * 'Monthly Returns'!$K$5^2) + (2 * A1376 * B1376 * 'Monthly Returns'!$K$3 * 'Monthly Returns'!$K$4 * 'Monthly Returns'!$N$3) + (2 * A1376 * C1376 * 'Monthly Returns'!$K$3 * 'Monthly Returns'!$K$5 * 'Monthly Returns'!$N$4) + (2 * B1376 * C1376 * 'Monthly Returns'!$K$4 * 'Monthly Returns'!$K$5 * 'Monthly Returns'!$N$5))</f>
        <v>6.757145417721695</v>
      </c>
      <c r="F1376" s="8">
        <f t="shared" si="25"/>
        <v>0.12499555505616321</v>
      </c>
    </row>
    <row r="1377" spans="1:6" x14ac:dyDescent="0.25">
      <c r="A1377">
        <v>0.14000000000000001</v>
      </c>
      <c r="B1377">
        <v>0.66</v>
      </c>
      <c r="C1377">
        <v>0.2</v>
      </c>
      <c r="D1377">
        <f>A1377*'Monthly Returns'!$J$3 + B1377*'Monthly Returns'!$J$4 + C1377*'Monthly Returns'!$J$5</f>
        <v>0.84207876499999967</v>
      </c>
      <c r="E1377">
        <f>SQRT((A1377^2 * 'Monthly Returns'!$K$3^2) + (B1377^2 * 'Monthly Returns'!$K$4^2) + (C1377^2 * 'Monthly Returns'!$K$5^2) + (2 * A1377 * B1377 * 'Monthly Returns'!$K$3 * 'Monthly Returns'!$K$4 * 'Monthly Returns'!$N$3) + (2 * A1377 * C1377 * 'Monthly Returns'!$K$3 * 'Monthly Returns'!$K$5 * 'Monthly Returns'!$N$4) + (2 * B1377 * C1377 * 'Monthly Returns'!$K$4 * 'Monthly Returns'!$K$5 * 'Monthly Returns'!$N$5))</f>
        <v>6.7608200190597669</v>
      </c>
      <c r="F1377" s="8">
        <f t="shared" si="25"/>
        <v>0.12455275582341391</v>
      </c>
    </row>
    <row r="1378" spans="1:6" x14ac:dyDescent="0.25">
      <c r="A1378">
        <v>0.14000000000000001</v>
      </c>
      <c r="B1378">
        <v>0.67</v>
      </c>
      <c r="C1378">
        <v>0.19</v>
      </c>
      <c r="D1378">
        <f>A1378*'Monthly Returns'!$J$3 + B1378*'Monthly Returns'!$J$4 + C1378*'Monthly Returns'!$J$5</f>
        <v>0.83954438791666641</v>
      </c>
      <c r="E1378">
        <f>SQRT((A1378^2 * 'Monthly Returns'!$K$3^2) + (B1378^2 * 'Monthly Returns'!$K$4^2) + (C1378^2 * 'Monthly Returns'!$K$5^2) + (2 * A1378 * B1378 * 'Monthly Returns'!$K$3 * 'Monthly Returns'!$K$4 * 'Monthly Returns'!$N$3) + (2 * A1378 * C1378 * 'Monthly Returns'!$K$3 * 'Monthly Returns'!$K$5 * 'Monthly Returns'!$N$4) + (2 * B1378 * C1378 * 'Monthly Returns'!$K$4 * 'Monthly Returns'!$K$5 * 'Monthly Returns'!$N$5))</f>
        <v>6.7671297696371759</v>
      </c>
      <c r="F1378" s="8">
        <f t="shared" si="25"/>
        <v>0.12406210852990324</v>
      </c>
    </row>
    <row r="1379" spans="1:6" x14ac:dyDescent="0.25">
      <c r="A1379">
        <v>0.14000000000000001</v>
      </c>
      <c r="B1379">
        <v>0.68</v>
      </c>
      <c r="C1379">
        <v>0.18</v>
      </c>
      <c r="D1379">
        <f>A1379*'Monthly Returns'!$J$3 + B1379*'Monthly Returns'!$J$4 + C1379*'Monthly Returns'!$J$5</f>
        <v>0.83701001083333304</v>
      </c>
      <c r="E1379">
        <f>SQRT((A1379^2 * 'Monthly Returns'!$K$3^2) + (B1379^2 * 'Monthly Returns'!$K$4^2) + (C1379^2 * 'Monthly Returns'!$K$5^2) + (2 * A1379 * B1379 * 'Monthly Returns'!$K$3 * 'Monthly Returns'!$K$4 * 'Monthly Returns'!$N$3) + (2 * A1379 * C1379 * 'Monthly Returns'!$K$3 * 'Monthly Returns'!$K$5 * 'Monthly Returns'!$N$4) + (2 * B1379 * C1379 * 'Monthly Returns'!$K$4 * 'Monthly Returns'!$K$5 * 'Monthly Returns'!$N$5))</f>
        <v>6.776067308048856</v>
      </c>
      <c r="F1379" s="8">
        <f t="shared" si="25"/>
        <v>0.12352445345976751</v>
      </c>
    </row>
    <row r="1380" spans="1:6" x14ac:dyDescent="0.25">
      <c r="A1380">
        <v>0.14000000000000001</v>
      </c>
      <c r="B1380">
        <v>0.69</v>
      </c>
      <c r="C1380">
        <v>0.17</v>
      </c>
      <c r="D1380">
        <f>A1380*'Monthly Returns'!$J$3 + B1380*'Monthly Returns'!$J$4 + C1380*'Monthly Returns'!$J$5</f>
        <v>0.83447563374999967</v>
      </c>
      <c r="E1380">
        <f>SQRT((A1380^2 * 'Monthly Returns'!$K$3^2) + (B1380^2 * 'Monthly Returns'!$K$4^2) + (C1380^2 * 'Monthly Returns'!$K$5^2) + (2 * A1380 * B1380 * 'Monthly Returns'!$K$3 * 'Monthly Returns'!$K$4 * 'Monthly Returns'!$N$3) + (2 * A1380 * C1380 * 'Monthly Returns'!$K$3 * 'Monthly Returns'!$K$5 * 'Monthly Returns'!$N$4) + (2 * B1380 * C1380 * 'Monthly Returns'!$K$4 * 'Monthly Returns'!$K$5 * 'Monthly Returns'!$N$5))</f>
        <v>6.7876222539572444</v>
      </c>
      <c r="F1380" s="8">
        <f t="shared" si="25"/>
        <v>0.12294078876641859</v>
      </c>
    </row>
    <row r="1381" spans="1:6" x14ac:dyDescent="0.25">
      <c r="A1381">
        <v>0.14000000000000001</v>
      </c>
      <c r="B1381">
        <v>0.7</v>
      </c>
      <c r="C1381">
        <v>0.16</v>
      </c>
      <c r="D1381">
        <f>A1381*'Monthly Returns'!$J$3 + B1381*'Monthly Returns'!$J$4 + C1381*'Monthly Returns'!$J$5</f>
        <v>0.83194125666666641</v>
      </c>
      <c r="E1381">
        <f>SQRT((A1381^2 * 'Monthly Returns'!$K$3^2) + (B1381^2 * 'Monthly Returns'!$K$4^2) + (C1381^2 * 'Monthly Returns'!$K$5^2) + (2 * A1381 * B1381 * 'Monthly Returns'!$K$3 * 'Monthly Returns'!$K$4 * 'Monthly Returns'!$N$3) + (2 * A1381 * C1381 * 'Monthly Returns'!$K$3 * 'Monthly Returns'!$K$5 * 'Monthly Returns'!$N$4) + (2 * B1381 * C1381 * 'Monthly Returns'!$K$4 * 'Monthly Returns'!$K$5 * 'Monthly Returns'!$N$5))</f>
        <v>6.8017812679276277</v>
      </c>
      <c r="F1381" s="8">
        <f t="shared" si="25"/>
        <v>0.12231226261119434</v>
      </c>
    </row>
    <row r="1382" spans="1:6" x14ac:dyDescent="0.25">
      <c r="A1382">
        <v>0.14000000000000001</v>
      </c>
      <c r="B1382">
        <v>0.71</v>
      </c>
      <c r="C1382">
        <v>0.15</v>
      </c>
      <c r="D1382">
        <f>A1382*'Monthly Returns'!$J$3 + B1382*'Monthly Returns'!$J$4 + C1382*'Monthly Returns'!$J$5</f>
        <v>0.82940687958333292</v>
      </c>
      <c r="E1382">
        <f>SQRT((A1382^2 * 'Monthly Returns'!$K$3^2) + (B1382^2 * 'Monthly Returns'!$K$4^2) + (C1382^2 * 'Monthly Returns'!$K$5^2) + (2 * A1382 * B1382 * 'Monthly Returns'!$K$3 * 'Monthly Returns'!$K$4 * 'Monthly Returns'!$N$3) + (2 * A1382 * C1382 * 'Monthly Returns'!$K$3 * 'Monthly Returns'!$K$5 * 'Monthly Returns'!$N$4) + (2 * B1382 * C1382 * 'Monthly Returns'!$K$4 * 'Monthly Returns'!$K$5 * 'Monthly Returns'!$N$5))</f>
        <v>6.8185281275474043</v>
      </c>
      <c r="F1382" s="8">
        <f t="shared" si="25"/>
        <v>0.12164016398677922</v>
      </c>
    </row>
    <row r="1383" spans="1:6" x14ac:dyDescent="0.25">
      <c r="A1383">
        <v>0.14000000000000001</v>
      </c>
      <c r="B1383">
        <v>0.72</v>
      </c>
      <c r="C1383">
        <v>0.14000000000000001</v>
      </c>
      <c r="D1383">
        <f>A1383*'Monthly Returns'!$J$3 + B1383*'Monthly Returns'!$J$4 + C1383*'Monthly Returns'!$J$5</f>
        <v>0.82687250249999966</v>
      </c>
      <c r="E1383">
        <f>SQRT((A1383^2 * 'Monthly Returns'!$K$3^2) + (B1383^2 * 'Monthly Returns'!$K$4^2) + (C1383^2 * 'Monthly Returns'!$K$5^2) + (2 * A1383 * B1383 * 'Monthly Returns'!$K$3 * 'Monthly Returns'!$K$4 * 'Monthly Returns'!$N$3) + (2 * A1383 * C1383 * 'Monthly Returns'!$K$3 * 'Monthly Returns'!$K$5 * 'Monthly Returns'!$N$4) + (2 * B1383 * C1383 * 'Monthly Returns'!$K$4 * 'Monthly Returns'!$K$5 * 'Monthly Returns'!$N$5))</f>
        <v>6.8378438188282313</v>
      </c>
      <c r="F1383" s="8">
        <f t="shared" si="25"/>
        <v>0.12092591237945192</v>
      </c>
    </row>
    <row r="1384" spans="1:6" x14ac:dyDescent="0.25">
      <c r="A1384">
        <v>0.14000000000000001</v>
      </c>
      <c r="B1384">
        <v>0.73</v>
      </c>
      <c r="C1384">
        <v>0.13</v>
      </c>
      <c r="D1384">
        <f>A1384*'Monthly Returns'!$J$3 + B1384*'Monthly Returns'!$J$4 + C1384*'Monthly Returns'!$J$5</f>
        <v>0.8243381254166664</v>
      </c>
      <c r="E1384">
        <f>SQRT((A1384^2 * 'Monthly Returns'!$K$3^2) + (B1384^2 * 'Monthly Returns'!$K$4^2) + (C1384^2 * 'Monthly Returns'!$K$5^2) + (2 * A1384 * B1384 * 'Monthly Returns'!$K$3 * 'Monthly Returns'!$K$4 * 'Monthly Returns'!$N$3) + (2 * A1384 * C1384 * 'Monthly Returns'!$K$3 * 'Monthly Returns'!$K$5 * 'Monthly Returns'!$N$4) + (2 * B1384 * C1384 * 'Monthly Returns'!$K$4 * 'Monthly Returns'!$K$5 * 'Monthly Returns'!$N$5))</f>
        <v>6.8597066417105754</v>
      </c>
      <c r="F1384" s="8">
        <f t="shared" si="25"/>
        <v>0.1201710464415873</v>
      </c>
    </row>
    <row r="1385" spans="1:6" x14ac:dyDescent="0.25">
      <c r="A1385">
        <v>0.14000000000000001</v>
      </c>
      <c r="B1385">
        <v>0.74</v>
      </c>
      <c r="C1385">
        <v>0.12</v>
      </c>
      <c r="D1385">
        <f>A1385*'Monthly Returns'!$J$3 + B1385*'Monthly Returns'!$J$4 + C1385*'Monthly Returns'!$J$5</f>
        <v>0.82180374833333303</v>
      </c>
      <c r="E1385">
        <f>SQRT((A1385^2 * 'Monthly Returns'!$K$3^2) + (B1385^2 * 'Monthly Returns'!$K$4^2) + (C1385^2 * 'Monthly Returns'!$K$5^2) + (2 * A1385 * B1385 * 'Monthly Returns'!$K$3 * 'Monthly Returns'!$K$4 * 'Monthly Returns'!$N$3) + (2 * A1385 * C1385 * 'Monthly Returns'!$K$3 * 'Monthly Returns'!$K$5 * 'Monthly Returns'!$N$4) + (2 * B1385 * C1385 * 'Monthly Returns'!$K$4 * 'Monthly Returns'!$K$5 * 'Monthly Returns'!$N$5))</f>
        <v>6.8840923283376503</v>
      </c>
      <c r="F1385" s="8">
        <f t="shared" si="25"/>
        <v>0.11937721185848472</v>
      </c>
    </row>
    <row r="1386" spans="1:6" x14ac:dyDescent="0.25">
      <c r="A1386">
        <v>0.14000000000000001</v>
      </c>
      <c r="B1386">
        <v>0.75</v>
      </c>
      <c r="C1386">
        <v>0.11</v>
      </c>
      <c r="D1386">
        <f>A1386*'Monthly Returns'!$J$3 + B1386*'Monthly Returns'!$J$4 + C1386*'Monthly Returns'!$J$5</f>
        <v>0.81926937124999966</v>
      </c>
      <c r="E1386">
        <f>SQRT((A1386^2 * 'Monthly Returns'!$K$3^2) + (B1386^2 * 'Monthly Returns'!$K$4^2) + (C1386^2 * 'Monthly Returns'!$K$5^2) + (2 * A1386 * B1386 * 'Monthly Returns'!$K$3 * 'Monthly Returns'!$K$4 * 'Monthly Returns'!$N$3) + (2 * A1386 * C1386 * 'Monthly Returns'!$K$3 * 'Monthly Returns'!$K$5 * 'Monthly Returns'!$N$4) + (2 * B1386 * C1386 * 'Monthly Returns'!$K$4 * 'Monthly Returns'!$K$5 * 'Monthly Returns'!$N$5))</f>
        <v>6.9109741726427254</v>
      </c>
      <c r="F1386" s="8">
        <f t="shared" si="25"/>
        <v>0.11854614860132154</v>
      </c>
    </row>
    <row r="1387" spans="1:6" x14ac:dyDescent="0.25">
      <c r="A1387">
        <v>0.14000000000000001</v>
      </c>
      <c r="B1387">
        <v>0.76</v>
      </c>
      <c r="C1387">
        <v>0.1</v>
      </c>
      <c r="D1387">
        <f>A1387*'Monthly Returns'!$J$3 + B1387*'Monthly Returns'!$J$4 + C1387*'Monthly Returns'!$J$5</f>
        <v>0.81673499416666639</v>
      </c>
      <c r="E1387">
        <f>SQRT((A1387^2 * 'Monthly Returns'!$K$3^2) + (B1387^2 * 'Monthly Returns'!$K$4^2) + (C1387^2 * 'Monthly Returns'!$K$5^2) + (2 * A1387 * B1387 * 'Monthly Returns'!$K$3 * 'Monthly Returns'!$K$4 * 'Monthly Returns'!$N$3) + (2 * A1387 * C1387 * 'Monthly Returns'!$K$3 * 'Monthly Returns'!$K$5 * 'Monthly Returns'!$N$4) + (2 * B1387 * C1387 * 'Monthly Returns'!$K$4 * 'Monthly Returns'!$K$5 * 'Monthly Returns'!$N$5))</f>
        <v>6.9403231697018759</v>
      </c>
      <c r="F1387" s="8">
        <f t="shared" si="25"/>
        <v>0.11767967776084835</v>
      </c>
    </row>
    <row r="1388" spans="1:6" x14ac:dyDescent="0.25">
      <c r="A1388">
        <v>0.14000000000000001</v>
      </c>
      <c r="B1388">
        <v>0.77</v>
      </c>
      <c r="C1388">
        <v>0.09</v>
      </c>
      <c r="D1388">
        <f>A1388*'Monthly Returns'!$J$3 + B1388*'Monthly Returns'!$J$4 + C1388*'Monthly Returns'!$J$5</f>
        <v>0.81420061708333302</v>
      </c>
      <c r="E1388">
        <f>SQRT((A1388^2 * 'Monthly Returns'!$K$3^2) + (B1388^2 * 'Monthly Returns'!$K$4^2) + (C1388^2 * 'Monthly Returns'!$K$5^2) + (2 * A1388 * B1388 * 'Monthly Returns'!$K$3 * 'Monthly Returns'!$K$4 * 'Monthly Returns'!$N$3) + (2 * A1388 * C1388 * 'Monthly Returns'!$K$3 * 'Monthly Returns'!$K$5 * 'Monthly Returns'!$N$4) + (2 * B1388 * C1388 * 'Monthly Returns'!$K$4 * 'Monthly Returns'!$K$5 * 'Monthly Returns'!$N$5))</f>
        <v>6.9721081632440969</v>
      </c>
      <c r="F1388" s="8">
        <f t="shared" si="25"/>
        <v>0.11677968815453495</v>
      </c>
    </row>
    <row r="1389" spans="1:6" x14ac:dyDescent="0.25">
      <c r="A1389">
        <v>0.14000000000000001</v>
      </c>
      <c r="B1389">
        <v>0.78</v>
      </c>
      <c r="C1389">
        <v>0.08</v>
      </c>
      <c r="D1389">
        <f>A1389*'Monthly Returns'!$J$3 + B1389*'Monthly Returns'!$J$4 + C1389*'Monthly Returns'!$J$5</f>
        <v>0.81166623999999965</v>
      </c>
      <c r="E1389">
        <f>SQRT((A1389^2 * 'Monthly Returns'!$K$3^2) + (B1389^2 * 'Monthly Returns'!$K$4^2) + (C1389^2 * 'Monthly Returns'!$K$5^2) + (2 * A1389 * B1389 * 'Monthly Returns'!$K$3 * 'Monthly Returns'!$K$4 * 'Monthly Returns'!$N$3) + (2 * A1389 * C1389 * 'Monthly Returns'!$K$3 * 'Monthly Returns'!$K$5 * 'Monthly Returns'!$N$4) + (2 * B1389 * C1389 * 'Monthly Returns'!$K$4 * 'Monthly Returns'!$K$5 * 'Monthly Returns'!$N$5))</f>
        <v>7.006295999681833</v>
      </c>
      <c r="F1389" s="8">
        <f t="shared" si="25"/>
        <v>0.11584812289358866</v>
      </c>
    </row>
    <row r="1390" spans="1:6" x14ac:dyDescent="0.25">
      <c r="A1390">
        <v>0.14000000000000001</v>
      </c>
      <c r="B1390">
        <v>0.79</v>
      </c>
      <c r="C1390">
        <v>7.0000000000000007E-2</v>
      </c>
      <c r="D1390">
        <f>A1390*'Monthly Returns'!$J$3 + B1390*'Monthly Returns'!$J$4 + C1390*'Monthly Returns'!$J$5</f>
        <v>0.80913186291666628</v>
      </c>
      <c r="E1390">
        <f>SQRT((A1390^2 * 'Monthly Returns'!$K$3^2) + (B1390^2 * 'Monthly Returns'!$K$4^2) + (C1390^2 * 'Monthly Returns'!$K$5^2) + (2 * A1390 * B1390 * 'Monthly Returns'!$K$3 * 'Monthly Returns'!$K$4 * 'Monthly Returns'!$N$3) + (2 * A1390 * C1390 * 'Monthly Returns'!$K$3 * 'Monthly Returns'!$K$5 * 'Monthly Returns'!$N$4) + (2 * B1390 * C1390 * 'Monthly Returns'!$K$4 * 'Monthly Returns'!$K$5 * 'Monthly Returns'!$N$5))</f>
        <v>7.0428516870262659</v>
      </c>
      <c r="F1390" s="8">
        <f t="shared" si="25"/>
        <v>0.11488696608607835</v>
      </c>
    </row>
    <row r="1391" spans="1:6" x14ac:dyDescent="0.25">
      <c r="A1391">
        <v>0.14000000000000001</v>
      </c>
      <c r="B1391">
        <v>0.8</v>
      </c>
      <c r="C1391">
        <v>0.06</v>
      </c>
      <c r="D1391">
        <f>A1391*'Monthly Returns'!$J$3 + B1391*'Monthly Returns'!$J$4 + C1391*'Monthly Returns'!$J$5</f>
        <v>0.80659748583333302</v>
      </c>
      <c r="E1391">
        <f>SQRT((A1391^2 * 'Monthly Returns'!$K$3^2) + (B1391^2 * 'Monthly Returns'!$K$4^2) + (C1391^2 * 'Monthly Returns'!$K$5^2) + (2 * A1391 * B1391 * 'Monthly Returns'!$K$3 * 'Monthly Returns'!$K$4 * 'Monthly Returns'!$N$3) + (2 * A1391 * C1391 * 'Monthly Returns'!$K$3 * 'Monthly Returns'!$K$5 * 'Monthly Returns'!$N$4) + (2 * B1391 * C1391 * 'Monthly Returns'!$K$4 * 'Monthly Returns'!$K$5 * 'Monthly Returns'!$N$5))</f>
        <v>7.0817385570810343</v>
      </c>
      <c r="F1391" s="8">
        <f t="shared" si="25"/>
        <v>0.11389822983888832</v>
      </c>
    </row>
    <row r="1392" spans="1:6" x14ac:dyDescent="0.25">
      <c r="A1392">
        <v>0.14000000000000001</v>
      </c>
      <c r="B1392">
        <v>0.81</v>
      </c>
      <c r="C1392">
        <v>0.05</v>
      </c>
      <c r="D1392">
        <f>A1392*'Monthly Returns'!$J$3 + B1392*'Monthly Returns'!$J$4 + C1392*'Monthly Returns'!$J$5</f>
        <v>0.80406310874999964</v>
      </c>
      <c r="E1392">
        <f>SQRT((A1392^2 * 'Monthly Returns'!$K$3^2) + (B1392^2 * 'Monthly Returns'!$K$4^2) + (C1392^2 * 'Monthly Returns'!$K$5^2) + (2 * A1392 * B1392 * 'Monthly Returns'!$K$3 * 'Monthly Returns'!$K$4 * 'Monthly Returns'!$N$3) + (2 * A1392 * C1392 * 'Monthly Returns'!$K$3 * 'Monthly Returns'!$K$5 * 'Monthly Returns'!$N$4) + (2 * B1392 * C1392 * 'Monthly Returns'!$K$4 * 'Monthly Returns'!$K$5 * 'Monthly Returns'!$N$5))</f>
        <v>7.1229184293627847</v>
      </c>
      <c r="F1392" s="8">
        <f t="shared" si="25"/>
        <v>0.11288394170504785</v>
      </c>
    </row>
    <row r="1393" spans="1:6" x14ac:dyDescent="0.25">
      <c r="A1393">
        <v>0.14000000000000001</v>
      </c>
      <c r="B1393">
        <v>0.82</v>
      </c>
      <c r="C1393">
        <v>0.04</v>
      </c>
      <c r="D1393">
        <f>A1393*'Monthly Returns'!$J$3 + B1393*'Monthly Returns'!$J$4 + C1393*'Monthly Returns'!$J$5</f>
        <v>0.80152873166666627</v>
      </c>
      <c r="E1393">
        <f>SQRT((A1393^2 * 'Monthly Returns'!$K$3^2) + (B1393^2 * 'Monthly Returns'!$K$4^2) + (C1393^2 * 'Monthly Returns'!$K$5^2) + (2 * A1393 * B1393 * 'Monthly Returns'!$K$3 * 'Monthly Returns'!$K$4 * 'Monthly Returns'!$N$3) + (2 * A1393 * C1393 * 'Monthly Returns'!$K$3 * 'Monthly Returns'!$K$5 * 'Monthly Returns'!$N$4) + (2 * B1393 * C1393 * 'Monthly Returns'!$K$4 * 'Monthly Returns'!$K$5 * 'Monthly Returns'!$N$5))</f>
        <v>7.1663517752739585</v>
      </c>
      <c r="F1393" s="8">
        <f t="shared" si="25"/>
        <v>0.1118461327048134</v>
      </c>
    </row>
    <row r="1394" spans="1:6" x14ac:dyDescent="0.25">
      <c r="A1394">
        <v>0.14000000000000001</v>
      </c>
      <c r="B1394">
        <v>0.83</v>
      </c>
      <c r="C1394">
        <v>0.03</v>
      </c>
      <c r="D1394">
        <f>A1394*'Monthly Returns'!$J$3 + B1394*'Monthly Returns'!$J$4 + C1394*'Monthly Returns'!$J$5</f>
        <v>0.79899435458333301</v>
      </c>
      <c r="E1394">
        <f>SQRT((A1394^2 * 'Monthly Returns'!$K$3^2) + (B1394^2 * 'Monthly Returns'!$K$4^2) + (C1394^2 * 'Monthly Returns'!$K$5^2) + (2 * A1394 * B1394 * 'Monthly Returns'!$K$3 * 'Monthly Returns'!$K$4 * 'Monthly Returns'!$N$3) + (2 * A1394 * C1394 * 'Monthly Returns'!$K$3 * 'Monthly Returns'!$K$5 * 'Monthly Returns'!$N$4) + (2 * B1394 * C1394 * 'Monthly Returns'!$K$4 * 'Monthly Returns'!$K$5 * 'Monthly Returns'!$N$5))</f>
        <v>7.2119978811489416</v>
      </c>
      <c r="F1394" s="8">
        <f t="shared" si="25"/>
        <v>0.11078682602941162</v>
      </c>
    </row>
    <row r="1395" spans="1:6" x14ac:dyDescent="0.25">
      <c r="A1395">
        <v>0.14000000000000001</v>
      </c>
      <c r="B1395">
        <v>0.84</v>
      </c>
      <c r="C1395">
        <v>0.02</v>
      </c>
      <c r="D1395">
        <f>A1395*'Monthly Returns'!$J$3 + B1395*'Monthly Returns'!$J$4 + C1395*'Monthly Returns'!$J$5</f>
        <v>0.79645997749999964</v>
      </c>
      <c r="E1395">
        <f>SQRT((A1395^2 * 'Monthly Returns'!$K$3^2) + (B1395^2 * 'Monthly Returns'!$K$4^2) + (C1395^2 * 'Monthly Returns'!$K$5^2) + (2 * A1395 * B1395 * 'Monthly Returns'!$K$3 * 'Monthly Returns'!$K$4 * 'Monthly Returns'!$N$3) + (2 * A1395 * C1395 * 'Monthly Returns'!$K$3 * 'Monthly Returns'!$K$5 * 'Monthly Returns'!$N$4) + (2 * B1395 * C1395 * 'Monthly Returns'!$K$4 * 'Monthly Returns'!$K$5 * 'Monthly Returns'!$N$5))</f>
        <v>7.2598150089055187</v>
      </c>
      <c r="F1395" s="8">
        <f t="shared" si="25"/>
        <v>0.10970802651623943</v>
      </c>
    </row>
    <row r="1396" spans="1:6" x14ac:dyDescent="0.25">
      <c r="A1396">
        <v>0.14000000000000001</v>
      </c>
      <c r="B1396">
        <v>0.85</v>
      </c>
      <c r="C1396">
        <v>0.01</v>
      </c>
      <c r="D1396">
        <f>A1396*'Monthly Returns'!$J$3 + B1396*'Monthly Returns'!$J$4 + C1396*'Monthly Returns'!$J$5</f>
        <v>0.79392560041666627</v>
      </c>
      <c r="E1396">
        <f>SQRT((A1396^2 * 'Monthly Returns'!$K$3^2) + (B1396^2 * 'Monthly Returns'!$K$4^2) + (C1396^2 * 'Monthly Returns'!$K$5^2) + (2 * A1396 * B1396 * 'Monthly Returns'!$K$3 * 'Monthly Returns'!$K$4 * 'Monthly Returns'!$N$3) + (2 * A1396 * C1396 * 'Monthly Returns'!$K$3 * 'Monthly Returns'!$K$5 * 'Monthly Returns'!$N$4) + (2 * B1396 * C1396 * 'Monthly Returns'!$K$4 * 'Monthly Returns'!$K$5 * 'Monthly Returns'!$N$5))</f>
        <v>7.3097605531557077</v>
      </c>
      <c r="F1396" s="8">
        <f t="shared" si="25"/>
        <v>0.10861171096417371</v>
      </c>
    </row>
    <row r="1397" spans="1:6" x14ac:dyDescent="0.25">
      <c r="A1397">
        <v>0.15</v>
      </c>
      <c r="B1397">
        <v>0</v>
      </c>
      <c r="C1397">
        <v>0.85</v>
      </c>
      <c r="D1397">
        <f>A1397*'Monthly Returns'!$J$3 + B1397*'Monthly Returns'!$J$4 + C1397*'Monthly Returns'!$J$5</f>
        <v>1.0043884104166665</v>
      </c>
      <c r="E1397">
        <f>SQRT((A1397^2 * 'Monthly Returns'!$K$3^2) + (B1397^2 * 'Monthly Returns'!$K$4^2) + (C1397^2 * 'Monthly Returns'!$K$5^2) + (2 * A1397 * B1397 * 'Monthly Returns'!$K$3 * 'Monthly Returns'!$K$4 * 'Monthly Returns'!$N$3) + (2 * A1397 * C1397 * 'Monthly Returns'!$K$3 * 'Monthly Returns'!$K$5 * 'Monthly Returns'!$N$4) + (2 * B1397 * C1397 * 'Monthly Returns'!$K$4 * 'Monthly Returns'!$K$5 * 'Monthly Returns'!$N$5))</f>
        <v>10.791246694962661</v>
      </c>
      <c r="F1397" s="8">
        <f t="shared" si="25"/>
        <v>9.3074362843128547E-2</v>
      </c>
    </row>
    <row r="1398" spans="1:6" x14ac:dyDescent="0.25">
      <c r="A1398">
        <v>0.15</v>
      </c>
      <c r="B1398">
        <v>0.01</v>
      </c>
      <c r="C1398">
        <v>0.84</v>
      </c>
      <c r="D1398">
        <f>A1398*'Monthly Returns'!$J$3 + B1398*'Monthly Returns'!$J$4 + C1398*'Monthly Returns'!$J$5</f>
        <v>1.001854033333333</v>
      </c>
      <c r="E1398">
        <f>SQRT((A1398^2 * 'Monthly Returns'!$K$3^2) + (B1398^2 * 'Monthly Returns'!$K$4^2) + (C1398^2 * 'Monthly Returns'!$K$5^2) + (2 * A1398 * B1398 * 'Monthly Returns'!$K$3 * 'Monthly Returns'!$K$4 * 'Monthly Returns'!$N$3) + (2 * A1398 * C1398 * 'Monthly Returns'!$K$3 * 'Monthly Returns'!$K$5 * 'Monthly Returns'!$N$4) + (2 * B1398 * C1398 * 'Monthly Returns'!$K$4 * 'Monthly Returns'!$K$5 * 'Monthly Returns'!$N$5))</f>
        <v>10.686897192095833</v>
      </c>
      <c r="F1398" s="8">
        <f t="shared" si="25"/>
        <v>9.3746015829020715E-2</v>
      </c>
    </row>
    <row r="1399" spans="1:6" x14ac:dyDescent="0.25">
      <c r="A1399">
        <v>0.15</v>
      </c>
      <c r="B1399">
        <v>0.02</v>
      </c>
      <c r="C1399">
        <v>0.83</v>
      </c>
      <c r="D1399">
        <f>A1399*'Monthly Returns'!$J$3 + B1399*'Monthly Returns'!$J$4 + C1399*'Monthly Returns'!$J$5</f>
        <v>0.99931965624999974</v>
      </c>
      <c r="E1399">
        <f>SQRT((A1399^2 * 'Monthly Returns'!$K$3^2) + (B1399^2 * 'Monthly Returns'!$K$4^2) + (C1399^2 * 'Monthly Returns'!$K$5^2) + (2 * A1399 * B1399 * 'Monthly Returns'!$K$3 * 'Monthly Returns'!$K$4 * 'Monthly Returns'!$N$3) + (2 * A1399 * C1399 * 'Monthly Returns'!$K$3 * 'Monthly Returns'!$K$5 * 'Monthly Returns'!$N$4) + (2 * B1399 * C1399 * 'Monthly Returns'!$K$4 * 'Monthly Returns'!$K$5 * 'Monthly Returns'!$N$5))</f>
        <v>10.583204751511587</v>
      </c>
      <c r="F1399" s="8">
        <f t="shared" si="25"/>
        <v>9.4425051741276009E-2</v>
      </c>
    </row>
    <row r="1400" spans="1:6" x14ac:dyDescent="0.25">
      <c r="A1400">
        <v>0.15</v>
      </c>
      <c r="B1400">
        <v>0.03</v>
      </c>
      <c r="C1400">
        <v>0.82</v>
      </c>
      <c r="D1400">
        <f>A1400*'Monthly Returns'!$J$3 + B1400*'Monthly Returns'!$J$4 + C1400*'Monthly Returns'!$J$5</f>
        <v>0.99678527916666637</v>
      </c>
      <c r="E1400">
        <f>SQRT((A1400^2 * 'Monthly Returns'!$K$3^2) + (B1400^2 * 'Monthly Returns'!$K$4^2) + (C1400^2 * 'Monthly Returns'!$K$5^2) + (2 * A1400 * B1400 * 'Monthly Returns'!$K$3 * 'Monthly Returns'!$K$4 * 'Monthly Returns'!$N$3) + (2 * A1400 * C1400 * 'Monthly Returns'!$K$3 * 'Monthly Returns'!$K$5 * 'Monthly Returns'!$N$4) + (2 * B1400 * C1400 * 'Monthly Returns'!$K$4 * 'Monthly Returns'!$K$5 * 'Monthly Returns'!$N$5))</f>
        <v>10.480188876423814</v>
      </c>
      <c r="F1400" s="8">
        <f t="shared" si="25"/>
        <v>9.5111385006526938E-2</v>
      </c>
    </row>
    <row r="1401" spans="1:6" x14ac:dyDescent="0.25">
      <c r="A1401">
        <v>0.15</v>
      </c>
      <c r="B1401">
        <v>0.04</v>
      </c>
      <c r="C1401">
        <v>0.81</v>
      </c>
      <c r="D1401">
        <f>A1401*'Monthly Returns'!$J$3 + B1401*'Monthly Returns'!$J$4 + C1401*'Monthly Returns'!$J$5</f>
        <v>0.99425090208333322</v>
      </c>
      <c r="E1401">
        <f>SQRT((A1401^2 * 'Monthly Returns'!$K$3^2) + (B1401^2 * 'Monthly Returns'!$K$4^2) + (C1401^2 * 'Monthly Returns'!$K$5^2) + (2 * A1401 * B1401 * 'Monthly Returns'!$K$3 * 'Monthly Returns'!$K$4 * 'Monthly Returns'!$N$3) + (2 * A1401 * C1401 * 'Monthly Returns'!$K$3 * 'Monthly Returns'!$K$5 * 'Monthly Returns'!$N$4) + (2 * B1401 * C1401 * 'Monthly Returns'!$K$4 * 'Monthly Returns'!$K$5 * 'Monthly Returns'!$N$5))</f>
        <v>10.377869714624765</v>
      </c>
      <c r="F1401" s="8">
        <f t="shared" si="25"/>
        <v>9.5804912705948583E-2</v>
      </c>
    </row>
    <row r="1402" spans="1:6" x14ac:dyDescent="0.25">
      <c r="A1402">
        <v>0.15</v>
      </c>
      <c r="B1402">
        <v>0.05</v>
      </c>
      <c r="C1402">
        <v>0.8</v>
      </c>
      <c r="D1402">
        <f>A1402*'Monthly Returns'!$J$3 + B1402*'Monthly Returns'!$J$4 + C1402*'Monthly Returns'!$J$5</f>
        <v>0.99171652499999985</v>
      </c>
      <c r="E1402">
        <f>SQRT((A1402^2 * 'Monthly Returns'!$K$3^2) + (B1402^2 * 'Monthly Returns'!$K$4^2) + (C1402^2 * 'Monthly Returns'!$K$5^2) + (2 * A1402 * B1402 * 'Monthly Returns'!$K$3 * 'Monthly Returns'!$K$4 * 'Monthly Returns'!$N$3) + (2 * A1402 * C1402 * 'Monthly Returns'!$K$3 * 'Monthly Returns'!$K$5 * 'Monthly Returns'!$N$4) + (2 * B1402 * C1402 * 'Monthly Returns'!$K$4 * 'Monthly Returns'!$K$5 * 'Monthly Returns'!$N$5))</f>
        <v>10.276268077324701</v>
      </c>
      <c r="F1402" s="8">
        <f t="shared" si="25"/>
        <v>9.6505513240579155E-2</v>
      </c>
    </row>
    <row r="1403" spans="1:6" x14ac:dyDescent="0.25">
      <c r="A1403">
        <v>0.15</v>
      </c>
      <c r="B1403">
        <v>0.06</v>
      </c>
      <c r="C1403">
        <v>0.79</v>
      </c>
      <c r="D1403">
        <f>A1403*'Monthly Returns'!$J$3 + B1403*'Monthly Returns'!$J$4 + C1403*'Monthly Returns'!$J$5</f>
        <v>0.98918214791666648</v>
      </c>
      <c r="E1403">
        <f>SQRT((A1403^2 * 'Monthly Returns'!$K$3^2) + (B1403^2 * 'Monthly Returns'!$K$4^2) + (C1403^2 * 'Monthly Returns'!$K$5^2) + (2 * A1403 * B1403 * 'Monthly Returns'!$K$3 * 'Monthly Returns'!$K$4 * 'Monthly Returns'!$N$3) + (2 * A1403 * C1403 * 'Monthly Returns'!$K$3 * 'Monthly Returns'!$K$5 * 'Monthly Returns'!$N$4) + (2 * B1403 * C1403 * 'Monthly Returns'!$K$4 * 'Monthly Returns'!$K$5 * 'Monthly Returns'!$N$5))</f>
        <v>10.17540545803792</v>
      </c>
      <c r="F1403" s="8">
        <f t="shared" si="25"/>
        <v>9.7213044924443354E-2</v>
      </c>
    </row>
    <row r="1404" spans="1:6" x14ac:dyDescent="0.25">
      <c r="A1404">
        <v>0.15</v>
      </c>
      <c r="B1404">
        <v>7.0000000000000007E-2</v>
      </c>
      <c r="C1404">
        <v>0.78</v>
      </c>
      <c r="D1404">
        <f>A1404*'Monthly Returns'!$J$3 + B1404*'Monthly Returns'!$J$4 + C1404*'Monthly Returns'!$J$5</f>
        <v>0.9866477708333331</v>
      </c>
      <c r="E1404">
        <f>SQRT((A1404^2 * 'Monthly Returns'!$K$3^2) + (B1404^2 * 'Monthly Returns'!$K$4^2) + (C1404^2 * 'Monthly Returns'!$K$5^2) + (2 * A1404 * B1404 * 'Monthly Returns'!$K$3 * 'Monthly Returns'!$K$4 * 'Monthly Returns'!$N$3) + (2 * A1404 * C1404 * 'Monthly Returns'!$K$3 * 'Monthly Returns'!$K$5 * 'Monthly Returns'!$N$4) + (2 * B1404 * C1404 * 'Monthly Returns'!$K$4 * 'Monthly Returns'!$K$5 * 'Monthly Returns'!$N$5))</f>
        <v>10.075304051441895</v>
      </c>
      <c r="F1404" s="8">
        <f t="shared" si="25"/>
        <v>9.7927344504519662E-2</v>
      </c>
    </row>
    <row r="1405" spans="1:6" x14ac:dyDescent="0.25">
      <c r="A1405">
        <v>0.15</v>
      </c>
      <c r="B1405">
        <v>0.08</v>
      </c>
      <c r="C1405">
        <v>0.77</v>
      </c>
      <c r="D1405">
        <f>A1405*'Monthly Returns'!$J$3 + B1405*'Monthly Returns'!$J$4 + C1405*'Monthly Returns'!$J$5</f>
        <v>0.98411339374999973</v>
      </c>
      <c r="E1405">
        <f>SQRT((A1405^2 * 'Monthly Returns'!$K$3^2) + (B1405^2 * 'Monthly Returns'!$K$4^2) + (C1405^2 * 'Monthly Returns'!$K$5^2) + (2 * A1405 * B1405 * 'Monthly Returns'!$K$3 * 'Monthly Returns'!$K$4 * 'Monthly Returns'!$N$3) + (2 * A1405 * C1405 * 'Monthly Returns'!$K$3 * 'Monthly Returns'!$K$5 * 'Monthly Returns'!$N$4) + (2 * B1405 * C1405 * 'Monthly Returns'!$K$4 * 'Monthly Returns'!$K$5 * 'Monthly Returns'!$N$5))</f>
        <v>9.9759867721265252</v>
      </c>
      <c r="F1405" s="8">
        <f t="shared" si="25"/>
        <v>9.8648225607081655E-2</v>
      </c>
    </row>
    <row r="1406" spans="1:6" x14ac:dyDescent="0.25">
      <c r="A1406">
        <v>0.15</v>
      </c>
      <c r="B1406">
        <v>0.09</v>
      </c>
      <c r="C1406">
        <v>0.76</v>
      </c>
      <c r="D1406">
        <f>A1406*'Monthly Returns'!$J$3 + B1406*'Monthly Returns'!$J$4 + C1406*'Monthly Returns'!$J$5</f>
        <v>0.98157901666666647</v>
      </c>
      <c r="E1406">
        <f>SQRT((A1406^2 * 'Monthly Returns'!$K$3^2) + (B1406^2 * 'Monthly Returns'!$K$4^2) + (C1406^2 * 'Monthly Returns'!$K$5^2) + (2 * A1406 * B1406 * 'Monthly Returns'!$K$3 * 'Monthly Returns'!$K$4 * 'Monthly Returns'!$N$3) + (2 * A1406 * C1406 * 'Monthly Returns'!$K$3 * 'Monthly Returns'!$K$5 * 'Monthly Returns'!$N$4) + (2 * B1406 * C1406 * 'Monthly Returns'!$K$4 * 'Monthly Returns'!$K$5 * 'Monthly Returns'!$N$5))</f>
        <v>9.8774772731398262</v>
      </c>
      <c r="F1406" s="8">
        <f t="shared" si="25"/>
        <v>9.937547711052791E-2</v>
      </c>
    </row>
    <row r="1407" spans="1:6" x14ac:dyDescent="0.25">
      <c r="A1407">
        <v>0.15</v>
      </c>
      <c r="B1407">
        <v>0.1</v>
      </c>
      <c r="C1407">
        <v>0.75</v>
      </c>
      <c r="D1407">
        <f>A1407*'Monthly Returns'!$J$3 + B1407*'Monthly Returns'!$J$4 + C1407*'Monthly Returns'!$J$5</f>
        <v>0.97904463958333321</v>
      </c>
      <c r="E1407">
        <f>SQRT((A1407^2 * 'Monthly Returns'!$K$3^2) + (B1407^2 * 'Monthly Returns'!$K$4^2) + (C1407^2 * 'Monthly Returns'!$K$5^2) + (2 * A1407 * B1407 * 'Monthly Returns'!$K$3 * 'Monthly Returns'!$K$4 * 'Monthly Returns'!$N$3) + (2 * A1407 * C1407 * 'Monthly Returns'!$K$3 * 'Monthly Returns'!$K$5 * 'Monthly Returns'!$N$4) + (2 * B1407 * C1407 * 'Monthly Returns'!$K$4 * 'Monthly Returns'!$K$5 * 'Monthly Returns'!$N$5))</f>
        <v>9.7797999642248588</v>
      </c>
      <c r="F1407" s="8">
        <f t="shared" si="25"/>
        <v>0.10010886144550418</v>
      </c>
    </row>
    <row r="1408" spans="1:6" x14ac:dyDescent="0.25">
      <c r="A1408">
        <v>0.15</v>
      </c>
      <c r="B1408">
        <v>0.11</v>
      </c>
      <c r="C1408">
        <v>0.74</v>
      </c>
      <c r="D1408">
        <f>A1408*'Monthly Returns'!$J$3 + B1408*'Monthly Returns'!$J$4 + C1408*'Monthly Returns'!$J$5</f>
        <v>0.97651026249999984</v>
      </c>
      <c r="E1408">
        <f>SQRT((A1408^2 * 'Monthly Returns'!$K$3^2) + (B1408^2 * 'Monthly Returns'!$K$4^2) + (C1408^2 * 'Monthly Returns'!$K$5^2) + (2 * A1408 * B1408 * 'Monthly Returns'!$K$3 * 'Monthly Returns'!$K$4 * 'Monthly Returns'!$N$3) + (2 * A1408 * C1408 * 'Monthly Returns'!$K$3 * 'Monthly Returns'!$K$5 * 'Monthly Returns'!$N$4) + (2 * B1408 * C1408 * 'Monthly Returns'!$K$4 * 'Monthly Returns'!$K$5 * 'Monthly Returns'!$N$5))</f>
        <v>9.6829800296303237</v>
      </c>
      <c r="F1408" s="8">
        <f t="shared" si="25"/>
        <v>0.10084811282392793</v>
      </c>
    </row>
    <row r="1409" spans="1:6" x14ac:dyDescent="0.25">
      <c r="A1409">
        <v>0.15</v>
      </c>
      <c r="B1409">
        <v>0.12</v>
      </c>
      <c r="C1409">
        <v>0.73</v>
      </c>
      <c r="D1409">
        <f>A1409*'Monthly Returns'!$J$3 + B1409*'Monthly Returns'!$J$4 + C1409*'Monthly Returns'!$J$5</f>
        <v>0.97397588541666646</v>
      </c>
      <c r="E1409">
        <f>SQRT((A1409^2 * 'Monthly Returns'!$K$3^2) + (B1409^2 * 'Monthly Returns'!$K$4^2) + (C1409^2 * 'Monthly Returns'!$K$5^2) + (2 * A1409 * B1409 * 'Monthly Returns'!$K$3 * 'Monthly Returns'!$K$4 * 'Monthly Returns'!$N$3) + (2 * A1409 * C1409 * 'Monthly Returns'!$K$3 * 'Monthly Returns'!$K$5 * 'Monthly Returns'!$N$4) + (2 * B1409 * C1409 * 'Monthly Returns'!$K$4 * 'Monthly Returns'!$K$5 * 'Monthly Returns'!$N$5))</f>
        <v>9.5870434453639142</v>
      </c>
      <c r="F1409" s="8">
        <f t="shared" si="25"/>
        <v>0.10159293539945936</v>
      </c>
    </row>
    <row r="1410" spans="1:6" x14ac:dyDescent="0.25">
      <c r="A1410">
        <v>0.15</v>
      </c>
      <c r="B1410">
        <v>0.13</v>
      </c>
      <c r="C1410">
        <v>0.72</v>
      </c>
      <c r="D1410">
        <f>A1410*'Monthly Returns'!$J$3 + B1410*'Monthly Returns'!$J$4 + C1410*'Monthly Returns'!$J$5</f>
        <v>0.9714415083333332</v>
      </c>
      <c r="E1410">
        <f>SQRT((A1410^2 * 'Monthly Returns'!$K$3^2) + (B1410^2 * 'Monthly Returns'!$K$4^2) + (C1410^2 * 'Monthly Returns'!$K$5^2) + (2 * A1410 * B1410 * 'Monthly Returns'!$K$3 * 'Monthly Returns'!$K$4 * 'Monthly Returns'!$N$3) + (2 * A1410 * C1410 * 'Monthly Returns'!$K$3 * 'Monthly Returns'!$K$5 * 'Monthly Returns'!$N$4) + (2 * B1410 * C1410 * 'Monthly Returns'!$K$4 * 'Monthly Returns'!$K$5 * 'Monthly Returns'!$N$5))</f>
        <v>9.4920169957432705</v>
      </c>
      <c r="F1410" s="8">
        <f t="shared" ref="F1410:F1473" si="26">D1410/E1410</f>
        <v>0.10234300136303798</v>
      </c>
    </row>
    <row r="1411" spans="1:6" x14ac:dyDescent="0.25">
      <c r="A1411">
        <v>0.15</v>
      </c>
      <c r="B1411">
        <v>0.14000000000000001</v>
      </c>
      <c r="C1411">
        <v>0.71</v>
      </c>
      <c r="D1411">
        <f>A1411*'Monthly Returns'!$J$3 + B1411*'Monthly Returns'!$J$4 + C1411*'Monthly Returns'!$J$5</f>
        <v>0.96890713124999983</v>
      </c>
      <c r="E1411">
        <f>SQRT((A1411^2 * 'Monthly Returns'!$K$3^2) + (B1411^2 * 'Monthly Returns'!$K$4^2) + (C1411^2 * 'Monthly Returns'!$K$5^2) + (2 * A1411 * B1411 * 'Monthly Returns'!$K$3 * 'Monthly Returns'!$K$4 * 'Monthly Returns'!$N$3) + (2 * A1411 * C1411 * 'Monthly Returns'!$K$3 * 'Monthly Returns'!$K$5 * 'Monthly Returns'!$N$4) + (2 * B1411 * C1411 * 'Monthly Returns'!$K$4 * 'Monthly Returns'!$K$5 * 'Monthly Returns'!$N$5))</f>
        <v>9.3979282890843248</v>
      </c>
      <c r="F1411" s="8">
        <f t="shared" si="26"/>
        <v>0.10309794897832787</v>
      </c>
    </row>
    <row r="1412" spans="1:6" x14ac:dyDescent="0.25">
      <c r="A1412">
        <v>0.15</v>
      </c>
      <c r="B1412">
        <v>0.15</v>
      </c>
      <c r="C1412">
        <v>0.7</v>
      </c>
      <c r="D1412">
        <f>A1412*'Monthly Returns'!$J$3 + B1412*'Monthly Returns'!$J$4 + C1412*'Monthly Returns'!$J$5</f>
        <v>0.96637275416666646</v>
      </c>
      <c r="E1412">
        <f>SQRT((A1412^2 * 'Monthly Returns'!$K$3^2) + (B1412^2 * 'Monthly Returns'!$K$4^2) + (C1412^2 * 'Monthly Returns'!$K$5^2) + (2 * A1412 * B1412 * 'Monthly Returns'!$K$3 * 'Monthly Returns'!$K$4 * 'Monthly Returns'!$N$3) + (2 * A1412 * C1412 * 'Monthly Returns'!$K$3 * 'Monthly Returns'!$K$5 * 'Monthly Returns'!$N$4) + (2 * B1412 * C1412 * 'Monthly Returns'!$K$4 * 'Monthly Returns'!$K$5 * 'Monthly Returns'!$N$5))</f>
        <v>9.3048057723507647</v>
      </c>
      <c r="F1412" s="8">
        <f t="shared" si="26"/>
        <v>0.10385738056330457</v>
      </c>
    </row>
    <row r="1413" spans="1:6" x14ac:dyDescent="0.25">
      <c r="A1413">
        <v>0.15</v>
      </c>
      <c r="B1413">
        <v>0.16</v>
      </c>
      <c r="C1413">
        <v>0.69</v>
      </c>
      <c r="D1413">
        <f>A1413*'Monthly Returns'!$J$3 + B1413*'Monthly Returns'!$J$4 + C1413*'Monthly Returns'!$J$5</f>
        <v>0.96383837708333309</v>
      </c>
      <c r="E1413">
        <f>SQRT((A1413^2 * 'Monthly Returns'!$K$3^2) + (B1413^2 * 'Monthly Returns'!$K$4^2) + (C1413^2 * 'Monthly Returns'!$K$5^2) + (2 * A1413 * B1413 * 'Monthly Returns'!$K$3 * 'Monthly Returns'!$K$4 * 'Monthly Returns'!$N$3) + (2 * A1413 * C1413 * 'Monthly Returns'!$K$3 * 'Monthly Returns'!$K$5 * 'Monthly Returns'!$N$4) + (2 * B1413 * C1413 * 'Monthly Returns'!$K$4 * 'Monthly Returns'!$K$5 * 'Monthly Returns'!$N$5))</f>
        <v>9.2126787445715923</v>
      </c>
      <c r="F1413" s="8">
        <f t="shared" si="26"/>
        <v>0.10462086042577548</v>
      </c>
    </row>
    <row r="1414" spans="1:6" x14ac:dyDescent="0.25">
      <c r="A1414">
        <v>0.15</v>
      </c>
      <c r="B1414">
        <v>0.17</v>
      </c>
      <c r="C1414">
        <v>0.68</v>
      </c>
      <c r="D1414">
        <f>A1414*'Monthly Returns'!$J$3 + B1414*'Monthly Returns'!$J$4 + C1414*'Monthly Returns'!$J$5</f>
        <v>0.96130399999999994</v>
      </c>
      <c r="E1414">
        <f>SQRT((A1414^2 * 'Monthly Returns'!$K$3^2) + (B1414^2 * 'Monthly Returns'!$K$4^2) + (C1414^2 * 'Monthly Returns'!$K$5^2) + (2 * A1414 * B1414 * 'Monthly Returns'!$K$3 * 'Monthly Returns'!$K$4 * 'Monthly Returns'!$N$3) + (2 * A1414 * C1414 * 'Monthly Returns'!$K$3 * 'Monthly Returns'!$K$5 * 'Monthly Returns'!$N$4) + (2 * B1414 * C1414 * 'Monthly Returns'!$K$4 * 'Monthly Returns'!$K$5 * 'Monthly Returns'!$N$5))</f>
        <v>9.1215773688161352</v>
      </c>
      <c r="F1414" s="8">
        <f t="shared" si="26"/>
        <v>0.10538791276236963</v>
      </c>
    </row>
    <row r="1415" spans="1:6" x14ac:dyDescent="0.25">
      <c r="A1415">
        <v>0.15</v>
      </c>
      <c r="B1415">
        <v>0.18</v>
      </c>
      <c r="C1415">
        <v>0.67</v>
      </c>
      <c r="D1415">
        <f>A1415*'Monthly Returns'!$J$3 + B1415*'Monthly Returns'!$J$4 + C1415*'Monthly Returns'!$J$5</f>
        <v>0.95876962291666645</v>
      </c>
      <c r="E1415">
        <f>SQRT((A1415^2 * 'Monthly Returns'!$K$3^2) + (B1415^2 * 'Monthly Returns'!$K$4^2) + (C1415^2 * 'Monthly Returns'!$K$5^2) + (2 * A1415 * B1415 * 'Monthly Returns'!$K$3 * 'Monthly Returns'!$K$4 * 'Monthly Returns'!$N$3) + (2 * A1415 * C1415 * 'Monthly Returns'!$K$3 * 'Monthly Returns'!$K$5 * 'Monthly Returns'!$N$4) + (2 * B1415 * C1415 * 'Monthly Returns'!$K$4 * 'Monthly Returns'!$K$5 * 'Monthly Returns'!$N$5))</f>
        <v>9.0315326824977262</v>
      </c>
      <c r="F1415" s="8">
        <f t="shared" si="26"/>
        <v>0.10615801953246243</v>
      </c>
    </row>
    <row r="1416" spans="1:6" x14ac:dyDescent="0.25">
      <c r="A1416">
        <v>0.15</v>
      </c>
      <c r="B1416">
        <v>0.19</v>
      </c>
      <c r="C1416">
        <v>0.66</v>
      </c>
      <c r="D1416">
        <f>A1416*'Monthly Returns'!$J$3 + B1416*'Monthly Returns'!$J$4 + C1416*'Monthly Returns'!$J$5</f>
        <v>0.95623524583333319</v>
      </c>
      <c r="E1416">
        <f>SQRT((A1416^2 * 'Monthly Returns'!$K$3^2) + (B1416^2 * 'Monthly Returns'!$K$4^2) + (C1416^2 * 'Monthly Returns'!$K$5^2) + (2 * A1416 * B1416 * 'Monthly Returns'!$K$3 * 'Monthly Returns'!$K$4 * 'Monthly Returns'!$N$3) + (2 * A1416 * C1416 * 'Monthly Returns'!$K$3 * 'Monthly Returns'!$K$5 * 'Monthly Returns'!$N$4) + (2 * B1416 * C1416 * 'Monthly Returns'!$K$4 * 'Monthly Returns'!$K$5 * 'Monthly Returns'!$N$5))</f>
        <v>8.9425766057584788</v>
      </c>
      <c r="F1416" s="8">
        <f t="shared" si="26"/>
        <v>0.10693061832062759</v>
      </c>
    </row>
    <row r="1417" spans="1:6" x14ac:dyDescent="0.25">
      <c r="A1417">
        <v>0.15</v>
      </c>
      <c r="B1417">
        <v>0.2</v>
      </c>
      <c r="C1417">
        <v>0.65</v>
      </c>
      <c r="D1417">
        <f>A1417*'Monthly Returns'!$J$3 + B1417*'Monthly Returns'!$J$4 + C1417*'Monthly Returns'!$J$5</f>
        <v>0.95370086874999982</v>
      </c>
      <c r="E1417">
        <f>SQRT((A1417^2 * 'Monthly Returns'!$K$3^2) + (B1417^2 * 'Monthly Returns'!$K$4^2) + (C1417^2 * 'Monthly Returns'!$K$5^2) + (2 * A1417 * B1417 * 'Monthly Returns'!$K$3 * 'Monthly Returns'!$K$4 * 'Monthly Returns'!$N$3) + (2 * A1417 * C1417 * 'Monthly Returns'!$K$3 * 'Monthly Returns'!$K$5 * 'Monthly Returns'!$N$4) + (2 * B1417 * C1417 * 'Monthly Returns'!$K$4 * 'Monthly Returns'!$K$5 * 'Monthly Returns'!$N$5))</f>
        <v>8.8547419476685754</v>
      </c>
      <c r="F1417" s="8">
        <f t="shared" si="26"/>
        <v>0.10770510020352497</v>
      </c>
    </row>
    <row r="1418" spans="1:6" x14ac:dyDescent="0.25">
      <c r="A1418">
        <v>0.15</v>
      </c>
      <c r="B1418">
        <v>0.21</v>
      </c>
      <c r="C1418">
        <v>0.64</v>
      </c>
      <c r="D1418">
        <f>A1418*'Monthly Returns'!$J$3 + B1418*'Monthly Returns'!$J$4 + C1418*'Monthly Returns'!$J$5</f>
        <v>0.95116649166666645</v>
      </c>
      <c r="E1418">
        <f>SQRT((A1418^2 * 'Monthly Returns'!$K$3^2) + (B1418^2 * 'Monthly Returns'!$K$4^2) + (C1418^2 * 'Monthly Returns'!$K$5^2) + (2 * A1418 * B1418 * 'Monthly Returns'!$K$3 * 'Monthly Returns'!$K$4 * 'Monthly Returns'!$N$3) + (2 * A1418 * C1418 * 'Monthly Returns'!$K$3 * 'Monthly Returns'!$K$5 * 'Monthly Returns'!$N$4) + (2 * B1418 * C1418 * 'Monthly Returns'!$K$4 * 'Monthly Returns'!$K$5 * 'Monthly Returns'!$N$5))</f>
        <v>8.7680624099542364</v>
      </c>
      <c r="F1418" s="8">
        <f t="shared" si="26"/>
        <v>0.10848080763964714</v>
      </c>
    </row>
    <row r="1419" spans="1:6" x14ac:dyDescent="0.25">
      <c r="A1419">
        <v>0.15</v>
      </c>
      <c r="B1419">
        <v>0.22</v>
      </c>
      <c r="C1419">
        <v>0.63</v>
      </c>
      <c r="D1419">
        <f>A1419*'Monthly Returns'!$J$3 + B1419*'Monthly Returns'!$J$4 + C1419*'Monthly Returns'!$J$5</f>
        <v>0.94863211458333319</v>
      </c>
      <c r="E1419">
        <f>SQRT((A1419^2 * 'Monthly Returns'!$K$3^2) + (B1419^2 * 'Monthly Returns'!$K$4^2) + (C1419^2 * 'Monthly Returns'!$K$5^2) + (2 * A1419 * B1419 * 'Monthly Returns'!$K$3 * 'Monthly Returns'!$K$4 * 'Monthly Returns'!$N$3) + (2 * A1419 * C1419 * 'Monthly Returns'!$K$3 * 'Monthly Returns'!$K$5 * 'Monthly Returns'!$N$4) + (2 * B1419 * C1419 * 'Monthly Returns'!$K$4 * 'Monthly Returns'!$K$5 * 'Monthly Returns'!$N$5))</f>
        <v>8.6825725879494904</v>
      </c>
      <c r="F1419" s="8">
        <f t="shared" si="26"/>
        <v>0.10925703240303872</v>
      </c>
    </row>
    <row r="1420" spans="1:6" x14ac:dyDescent="0.25">
      <c r="A1420">
        <v>0.15</v>
      </c>
      <c r="B1420">
        <v>0.23</v>
      </c>
      <c r="C1420">
        <v>0.62</v>
      </c>
      <c r="D1420">
        <f>A1420*'Monthly Returns'!$J$3 + B1420*'Monthly Returns'!$J$4 + C1420*'Monthly Returns'!$J$5</f>
        <v>0.94609773749999981</v>
      </c>
      <c r="E1420">
        <f>SQRT((A1420^2 * 'Monthly Returns'!$K$3^2) + (B1420^2 * 'Monthly Returns'!$K$4^2) + (C1420^2 * 'Monthly Returns'!$K$5^2) + (2 * A1420 * B1420 * 'Monthly Returns'!$K$3 * 'Monthly Returns'!$K$4 * 'Monthly Returns'!$N$3) + (2 * A1420 * C1420 * 'Monthly Returns'!$K$3 * 'Monthly Returns'!$K$5 * 'Monthly Returns'!$N$4) + (2 * B1420 * C1420 * 'Monthly Returns'!$K$4 * 'Monthly Returns'!$K$5 * 'Monthly Returns'!$N$5))</f>
        <v>8.5983079684481929</v>
      </c>
      <c r="F1420" s="8">
        <f t="shared" si="26"/>
        <v>0.11003301358496814</v>
      </c>
    </row>
    <row r="1421" spans="1:6" x14ac:dyDescent="0.25">
      <c r="A1421">
        <v>0.15</v>
      </c>
      <c r="B1421">
        <v>0.24</v>
      </c>
      <c r="C1421">
        <v>0.61</v>
      </c>
      <c r="D1421">
        <f>A1421*'Monthly Returns'!$J$3 + B1421*'Monthly Returns'!$J$4 + C1421*'Monthly Returns'!$J$5</f>
        <v>0.94356336041666644</v>
      </c>
      <c r="E1421">
        <f>SQRT((A1421^2 * 'Monthly Returns'!$K$3^2) + (B1421^2 * 'Monthly Returns'!$K$4^2) + (C1421^2 * 'Monthly Returns'!$K$5^2) + (2 * A1421 * B1421 * 'Monthly Returns'!$K$3 * 'Monthly Returns'!$K$4 * 'Monthly Returns'!$N$3) + (2 * A1421 * C1421 * 'Monthly Returns'!$K$3 * 'Monthly Returns'!$K$5 * 'Monthly Returns'!$N$4) + (2 * B1421 * C1421 * 'Monthly Returns'!$K$4 * 'Monthly Returns'!$K$5 * 'Monthly Returns'!$N$5))</f>
        <v>8.5153049241149255</v>
      </c>
      <c r="F1421" s="8">
        <f t="shared" si="26"/>
        <v>0.11080793569054014</v>
      </c>
    </row>
    <row r="1422" spans="1:6" x14ac:dyDescent="0.25">
      <c r="A1422">
        <v>0.15</v>
      </c>
      <c r="B1422">
        <v>0.25</v>
      </c>
      <c r="C1422">
        <v>0.6</v>
      </c>
      <c r="D1422">
        <f>A1422*'Monthly Returns'!$J$3 + B1422*'Monthly Returns'!$J$4 + C1422*'Monthly Returns'!$J$5</f>
        <v>0.94102898333333307</v>
      </c>
      <c r="E1422">
        <f>SQRT((A1422^2 * 'Monthly Returns'!$K$3^2) + (B1422^2 * 'Monthly Returns'!$K$4^2) + (C1422^2 * 'Monthly Returns'!$K$5^2) + (2 * A1422 * B1422 * 'Monthly Returns'!$K$3 * 'Monthly Returns'!$K$4 * 'Monthly Returns'!$N$3) + (2 * A1422 * C1422 * 'Monthly Returns'!$K$3 * 'Monthly Returns'!$K$5 * 'Monthly Returns'!$N$4) + (2 * B1422 * C1422 * 'Monthly Returns'!$K$4 * 'Monthly Returns'!$K$5 * 'Monthly Returns'!$N$5))</f>
        <v>8.4336007040967083</v>
      </c>
      <c r="F1422" s="8">
        <f t="shared" si="26"/>
        <v>0.11158092686036447</v>
      </c>
    </row>
    <row r="1423" spans="1:6" x14ac:dyDescent="0.25">
      <c r="A1423">
        <v>0.15</v>
      </c>
      <c r="B1423">
        <v>0.26</v>
      </c>
      <c r="C1423">
        <v>0.59</v>
      </c>
      <c r="D1423">
        <f>A1423*'Monthly Returns'!$J$3 + B1423*'Monthly Returns'!$J$4 + C1423*'Monthly Returns'!$J$5</f>
        <v>0.9384946062499997</v>
      </c>
      <c r="E1423">
        <f>SQRT((A1423^2 * 'Monthly Returns'!$K$3^2) + (B1423^2 * 'Monthly Returns'!$K$4^2) + (C1423^2 * 'Monthly Returns'!$K$5^2) + (2 * A1423 * B1423 * 'Monthly Returns'!$K$3 * 'Monthly Returns'!$K$4 * 'Monthly Returns'!$N$3) + (2 * A1423 * C1423 * 'Monthly Returns'!$K$3 * 'Monthly Returns'!$K$5 * 'Monthly Returns'!$N$4) + (2 * B1423 * C1423 * 'Monthly Returns'!$K$4 * 'Monthly Returns'!$K$5 * 'Monthly Returns'!$N$5))</f>
        <v>8.3532334204626117</v>
      </c>
      <c r="F1423" s="8">
        <f t="shared" si="26"/>
        <v>0.11235105725059755</v>
      </c>
    </row>
    <row r="1424" spans="1:6" x14ac:dyDescent="0.25">
      <c r="A1424">
        <v>0.15</v>
      </c>
      <c r="B1424">
        <v>0.27</v>
      </c>
      <c r="C1424">
        <v>0.57999999999999996</v>
      </c>
      <c r="D1424">
        <f>A1424*'Monthly Returns'!$J$3 + B1424*'Monthly Returns'!$J$4 + C1424*'Monthly Returns'!$J$5</f>
        <v>0.93596022916666644</v>
      </c>
      <c r="E1424">
        <f>SQRT((A1424^2 * 'Monthly Returns'!$K$3^2) + (B1424^2 * 'Monthly Returns'!$K$4^2) + (C1424^2 * 'Monthly Returns'!$K$5^2) + (2 * A1424 * B1424 * 'Monthly Returns'!$K$3 * 'Monthly Returns'!$K$4 * 'Monthly Returns'!$N$3) + (2 * A1424 * C1424 * 'Monthly Returns'!$K$3 * 'Monthly Returns'!$K$5 * 'Monthly Returns'!$N$4) + (2 * B1424 * C1424 * 'Monthly Returns'!$K$4 * 'Monthly Returns'!$K$5 * 'Monthly Returns'!$N$5))</f>
        <v>8.2742420300855866</v>
      </c>
      <c r="F1424" s="8">
        <f t="shared" si="26"/>
        <v>0.11311733760789991</v>
      </c>
    </row>
    <row r="1425" spans="1:6" x14ac:dyDescent="0.25">
      <c r="A1425">
        <v>0.15</v>
      </c>
      <c r="B1425">
        <v>0.28000000000000003</v>
      </c>
      <c r="C1425">
        <v>0.56999999999999995</v>
      </c>
      <c r="D1425">
        <f>A1425*'Monthly Returns'!$J$3 + B1425*'Monthly Returns'!$J$4 + C1425*'Monthly Returns'!$J$5</f>
        <v>0.93342585208333306</v>
      </c>
      <c r="E1425">
        <f>SQRT((A1425^2 * 'Monthly Returns'!$K$3^2) + (B1425^2 * 'Monthly Returns'!$K$4^2) + (C1425^2 * 'Monthly Returns'!$K$5^2) + (2 * A1425 * B1425 * 'Monthly Returns'!$K$3 * 'Monthly Returns'!$K$4 * 'Monthly Returns'!$N$3) + (2 * A1425 * C1425 * 'Monthly Returns'!$K$3 * 'Monthly Returns'!$K$5 * 'Monthly Returns'!$N$4) + (2 * B1425 * C1425 * 'Monthly Returns'!$K$4 * 'Monthly Returns'!$K$5 * 'Monthly Returns'!$N$5))</f>
        <v>8.1966663115711018</v>
      </c>
      <c r="F1425" s="8">
        <f t="shared" si="26"/>
        <v>0.11387871807903548</v>
      </c>
    </row>
    <row r="1426" spans="1:6" x14ac:dyDescent="0.25">
      <c r="A1426">
        <v>0.15</v>
      </c>
      <c r="B1426">
        <v>0.28999999999999998</v>
      </c>
      <c r="C1426">
        <v>0.56000000000000005</v>
      </c>
      <c r="D1426">
        <f>A1426*'Monthly Returns'!$J$3 + B1426*'Monthly Returns'!$J$4 + C1426*'Monthly Returns'!$J$5</f>
        <v>0.9308914749999998</v>
      </c>
      <c r="E1426">
        <f>SQRT((A1426^2 * 'Monthly Returns'!$K$3^2) + (B1426^2 * 'Monthly Returns'!$K$4^2) + (C1426^2 * 'Monthly Returns'!$K$5^2) + (2 * A1426 * B1426 * 'Monthly Returns'!$K$3 * 'Monthly Returns'!$K$4 * 'Monthly Returns'!$N$3) + (2 * A1426 * C1426 * 'Monthly Returns'!$K$3 * 'Monthly Returns'!$K$5 * 'Monthly Returns'!$N$4) + (2 * B1426 * C1426 * 'Monthly Returns'!$K$4 * 'Monthly Returns'!$K$5 * 'Monthly Returns'!$N$5))</f>
        <v>8.1205468368308047</v>
      </c>
      <c r="F1426" s="8">
        <f t="shared" si="26"/>
        <v>0.11463408729790636</v>
      </c>
    </row>
    <row r="1427" spans="1:6" x14ac:dyDescent="0.25">
      <c r="A1427">
        <v>0.15</v>
      </c>
      <c r="B1427">
        <v>0.3</v>
      </c>
      <c r="C1427">
        <v>0.55000000000000004</v>
      </c>
      <c r="D1427">
        <f>A1427*'Monthly Returns'!$J$3 + B1427*'Monthly Returns'!$J$4 + C1427*'Monthly Returns'!$J$5</f>
        <v>0.92835709791666643</v>
      </c>
      <c r="E1427">
        <f>SQRT((A1427^2 * 'Monthly Returns'!$K$3^2) + (B1427^2 * 'Monthly Returns'!$K$4^2) + (C1427^2 * 'Monthly Returns'!$K$5^2) + (2 * A1427 * B1427 * 'Monthly Returns'!$K$3 * 'Monthly Returns'!$K$4 * 'Monthly Returns'!$N$3) + (2 * A1427 * C1427 * 'Monthly Returns'!$K$3 * 'Monthly Returns'!$K$5 * 'Monthly Returns'!$N$4) + (2 * B1427 * C1427 * 'Monthly Returns'!$K$4 * 'Monthly Returns'!$K$5 * 'Monthly Returns'!$N$5))</f>
        <v>8.0459249368975172</v>
      </c>
      <c r="F1427" s="8">
        <f t="shared" si="26"/>
        <v>0.11538227179566976</v>
      </c>
    </row>
    <row r="1428" spans="1:6" x14ac:dyDescent="0.25">
      <c r="A1428">
        <v>0.15</v>
      </c>
      <c r="B1428">
        <v>0.31</v>
      </c>
      <c r="C1428">
        <v>0.54</v>
      </c>
      <c r="D1428">
        <f>A1428*'Monthly Returns'!$J$3 + B1428*'Monthly Returns'!$J$4 + C1428*'Monthly Returns'!$J$5</f>
        <v>0.92582272083333317</v>
      </c>
      <c r="E1428">
        <f>SQRT((A1428^2 * 'Monthly Returns'!$K$3^2) + (B1428^2 * 'Monthly Returns'!$K$4^2) + (C1428^2 * 'Monthly Returns'!$K$5^2) + (2 * A1428 * B1428 * 'Monthly Returns'!$K$3 * 'Monthly Returns'!$K$4 * 'Monthly Returns'!$N$3) + (2 * A1428 * C1428 * 'Monthly Returns'!$K$3 * 'Monthly Returns'!$K$5 * 'Monthly Returns'!$N$4) + (2 * B1428 * C1428 * 'Monthly Returns'!$K$4 * 'Monthly Returns'!$K$5 * 'Monthly Returns'!$N$5))</f>
        <v>7.9728426615808896</v>
      </c>
      <c r="F1428" s="8">
        <f t="shared" si="26"/>
        <v>0.11612203578212305</v>
      </c>
    </row>
    <row r="1429" spans="1:6" x14ac:dyDescent="0.25">
      <c r="A1429">
        <v>0.15</v>
      </c>
      <c r="B1429">
        <v>0.32</v>
      </c>
      <c r="C1429">
        <v>0.53</v>
      </c>
      <c r="D1429">
        <f>A1429*'Monthly Returns'!$J$3 + B1429*'Monthly Returns'!$J$4 + C1429*'Monthly Returns'!$J$5</f>
        <v>0.9232883437499998</v>
      </c>
      <c r="E1429">
        <f>SQRT((A1429^2 * 'Monthly Returns'!$K$3^2) + (B1429^2 * 'Monthly Returns'!$K$4^2) + (C1429^2 * 'Monthly Returns'!$K$5^2) + (2 * A1429 * B1429 * 'Monthly Returns'!$K$3 * 'Monthly Returns'!$K$4 * 'Monthly Returns'!$N$3) + (2 * A1429 * C1429 * 'Monthly Returns'!$K$3 * 'Monthly Returns'!$K$5 * 'Monthly Returns'!$N$4) + (2 * B1429 * C1429 * 'Monthly Returns'!$K$4 * 'Monthly Returns'!$K$5 * 'Monthly Returns'!$N$5))</f>
        <v>7.9013427325719485</v>
      </c>
      <c r="F1429" s="8">
        <f t="shared" si="26"/>
        <v>0.11685208134864215</v>
      </c>
    </row>
    <row r="1430" spans="1:6" x14ac:dyDescent="0.25">
      <c r="A1430">
        <v>0.15</v>
      </c>
      <c r="B1430">
        <v>0.33</v>
      </c>
      <c r="C1430">
        <v>0.52</v>
      </c>
      <c r="D1430">
        <f>A1430*'Monthly Returns'!$J$3 + B1430*'Monthly Returns'!$J$4 + C1430*'Monthly Returns'!$J$5</f>
        <v>0.92075396666666642</v>
      </c>
      <c r="E1430">
        <f>SQRT((A1430^2 * 'Monthly Returns'!$K$3^2) + (B1430^2 * 'Monthly Returns'!$K$4^2) + (C1430^2 * 'Monthly Returns'!$K$5^2) + (2 * A1430 * B1430 * 'Monthly Returns'!$K$3 * 'Monthly Returns'!$K$4 * 'Monthly Returns'!$N$3) + (2 * A1430 * C1430 * 'Monthly Returns'!$K$3 * 'Monthly Returns'!$K$5 * 'Monthly Returns'!$N$4) + (2 * B1430 * C1430 * 'Monthly Returns'!$K$4 * 'Monthly Returns'!$K$5 * 'Monthly Returns'!$N$5))</f>
        <v>7.8314684896205291</v>
      </c>
      <c r="F1430" s="8">
        <f t="shared" si="26"/>
        <v>0.1175710491444857</v>
      </c>
    </row>
    <row r="1431" spans="1:6" x14ac:dyDescent="0.25">
      <c r="A1431">
        <v>0.15</v>
      </c>
      <c r="B1431">
        <v>0.34</v>
      </c>
      <c r="C1431">
        <v>0.51</v>
      </c>
      <c r="D1431">
        <f>A1431*'Monthly Returns'!$J$3 + B1431*'Monthly Returns'!$J$4 + C1431*'Monthly Returns'!$J$5</f>
        <v>0.91821958958333316</v>
      </c>
      <c r="E1431">
        <f>SQRT((A1431^2 * 'Monthly Returns'!$K$3^2) + (B1431^2 * 'Monthly Returns'!$K$4^2) + (C1431^2 * 'Monthly Returns'!$K$5^2) + (2 * A1431 * B1431 * 'Monthly Returns'!$K$3 * 'Monthly Returns'!$K$4 * 'Monthly Returns'!$N$3) + (2 * A1431 * C1431 * 'Monthly Returns'!$K$3 * 'Monthly Returns'!$K$5 * 'Monthly Returns'!$N$4) + (2 * B1431 * C1431 * 'Monthly Returns'!$K$4 * 'Monthly Returns'!$K$5 * 'Monthly Returns'!$N$5))</f>
        <v>7.7632638294327823</v>
      </c>
      <c r="F1431" s="8">
        <f t="shared" si="26"/>
        <v>0.11827751957908433</v>
      </c>
    </row>
    <row r="1432" spans="1:6" x14ac:dyDescent="0.25">
      <c r="A1432">
        <v>0.15</v>
      </c>
      <c r="B1432">
        <v>0.35</v>
      </c>
      <c r="C1432">
        <v>0.5</v>
      </c>
      <c r="D1432">
        <f>A1432*'Monthly Returns'!$J$3 + B1432*'Monthly Returns'!$J$4 + C1432*'Monthly Returns'!$J$5</f>
        <v>0.91568521249999968</v>
      </c>
      <c r="E1432">
        <f>SQRT((A1432^2 * 'Monthly Returns'!$K$3^2) + (B1432^2 * 'Monthly Returns'!$K$4^2) + (C1432^2 * 'Monthly Returns'!$K$5^2) + (2 * A1432 * B1432 * 'Monthly Returns'!$K$3 * 'Monthly Returns'!$K$4 * 'Monthly Returns'!$N$3) + (2 * A1432 * C1432 * 'Monthly Returns'!$K$3 * 'Monthly Returns'!$K$5 * 'Monthly Returns'!$N$4) + (2 * B1432 * C1432 * 'Monthly Returns'!$K$4 * 'Monthly Returns'!$K$5 * 'Monthly Returns'!$N$5))</f>
        <v>7.6967731369677148</v>
      </c>
      <c r="F1432" s="8">
        <f t="shared" si="26"/>
        <v>0.11897001460286651</v>
      </c>
    </row>
    <row r="1433" spans="1:6" x14ac:dyDescent="0.25">
      <c r="A1433">
        <v>0.15</v>
      </c>
      <c r="B1433">
        <v>0.36</v>
      </c>
      <c r="C1433">
        <v>0.49</v>
      </c>
      <c r="D1433">
        <f>A1433*'Monthly Returns'!$J$3 + B1433*'Monthly Returns'!$J$4 + C1433*'Monthly Returns'!$J$5</f>
        <v>0.91315083541666642</v>
      </c>
      <c r="E1433">
        <f>SQRT((A1433^2 * 'Monthly Returns'!$K$3^2) + (B1433^2 * 'Monthly Returns'!$K$4^2) + (C1433^2 * 'Monthly Returns'!$K$5^2) + (2 * A1433 * B1433 * 'Monthly Returns'!$K$3 * 'Monthly Returns'!$K$4 * 'Monthly Returns'!$N$3) + (2 * A1433 * C1433 * 'Monthly Returns'!$K$3 * 'Monthly Returns'!$K$5 * 'Monthly Returns'!$N$4) + (2 * B1433 * C1433 * 'Monthly Returns'!$K$4 * 'Monthly Returns'!$K$5 * 'Monthly Returns'!$N$5))</f>
        <v>7.6320412088526286</v>
      </c>
      <c r="F1433" s="8">
        <f t="shared" si="26"/>
        <v>0.11964700011806487</v>
      </c>
    </row>
    <row r="1434" spans="1:6" x14ac:dyDescent="0.25">
      <c r="A1434">
        <v>0.15</v>
      </c>
      <c r="B1434">
        <v>0.37</v>
      </c>
      <c r="C1434">
        <v>0.48</v>
      </c>
      <c r="D1434">
        <f>A1434*'Monthly Returns'!$J$3 + B1434*'Monthly Returns'!$J$4 + C1434*'Monthly Returns'!$J$5</f>
        <v>0.91061645833333305</v>
      </c>
      <c r="E1434">
        <f>SQRT((A1434^2 * 'Monthly Returns'!$K$3^2) + (B1434^2 * 'Monthly Returns'!$K$4^2) + (C1434^2 * 'Monthly Returns'!$K$5^2) + (2 * A1434 * B1434 * 'Monthly Returns'!$K$3 * 'Monthly Returns'!$K$4 * 'Monthly Returns'!$N$3) + (2 * A1434 * C1434 * 'Monthly Returns'!$K$3 * 'Monthly Returns'!$K$5 * 'Monthly Returns'!$N$4) + (2 * B1434 * C1434 * 'Monthly Returns'!$K$4 * 'Monthly Returns'!$K$5 * 'Monthly Returns'!$N$5))</f>
        <v>7.569113168688256</v>
      </c>
      <c r="F1434" s="8">
        <f t="shared" si="26"/>
        <v>0.12030688906863642</v>
      </c>
    </row>
    <row r="1435" spans="1:6" x14ac:dyDescent="0.25">
      <c r="A1435">
        <v>0.15</v>
      </c>
      <c r="B1435">
        <v>0.38</v>
      </c>
      <c r="C1435">
        <v>0.47</v>
      </c>
      <c r="D1435">
        <f>A1435*'Monthly Returns'!$J$3 + B1435*'Monthly Returns'!$J$4 + C1435*'Monthly Returns'!$J$5</f>
        <v>0.90808208124999967</v>
      </c>
      <c r="E1435">
        <f>SQRT((A1435^2 * 'Monthly Returns'!$K$3^2) + (B1435^2 * 'Monthly Returns'!$K$4^2) + (C1435^2 * 'Monthly Returns'!$K$5^2) + (2 * A1435 * B1435 * 'Monthly Returns'!$K$3 * 'Monthly Returns'!$K$4 * 'Monthly Returns'!$N$3) + (2 * A1435 * C1435 * 'Monthly Returns'!$K$3 * 'Monthly Returns'!$K$5 * 'Monthly Returns'!$N$4) + (2 * B1435 * C1435 * 'Monthly Returns'!$K$4 * 'Monthly Returns'!$K$5 * 'Monthly Returns'!$N$5))</f>
        <v>7.5080343740757893</v>
      </c>
      <c r="F1435" s="8">
        <f t="shared" si="26"/>
        <v>0.12094804525475833</v>
      </c>
    </row>
    <row r="1436" spans="1:6" x14ac:dyDescent="0.25">
      <c r="A1436">
        <v>0.15</v>
      </c>
      <c r="B1436">
        <v>0.39</v>
      </c>
      <c r="C1436">
        <v>0.46</v>
      </c>
      <c r="D1436">
        <f>A1436*'Monthly Returns'!$J$3 + B1436*'Monthly Returns'!$J$4 + C1436*'Monthly Returns'!$J$5</f>
        <v>0.90554770416666641</v>
      </c>
      <c r="E1436">
        <f>SQRT((A1436^2 * 'Monthly Returns'!$K$3^2) + (B1436^2 * 'Monthly Returns'!$K$4^2) + (C1436^2 * 'Monthly Returns'!$K$5^2) + (2 * A1436 * B1436 * 'Monthly Returns'!$K$3 * 'Monthly Returns'!$K$4 * 'Monthly Returns'!$N$3) + (2 * A1436 * C1436 * 'Monthly Returns'!$K$3 * 'Monthly Returns'!$K$5 * 'Monthly Returns'!$N$4) + (2 * B1436 * C1436 * 'Monthly Returns'!$K$4 * 'Monthly Returns'!$K$5 * 'Monthly Returns'!$N$5))</f>
        <v>7.4488503152705157</v>
      </c>
      <c r="F1436" s="8">
        <f t="shared" si="26"/>
        <v>0.12156878791217597</v>
      </c>
    </row>
    <row r="1437" spans="1:6" x14ac:dyDescent="0.25">
      <c r="A1437">
        <v>0.15</v>
      </c>
      <c r="B1437">
        <v>0.4</v>
      </c>
      <c r="C1437">
        <v>0.45</v>
      </c>
      <c r="D1437">
        <f>A1437*'Monthly Returns'!$J$3 + B1437*'Monthly Returns'!$J$4 + C1437*'Monthly Returns'!$J$5</f>
        <v>0.90301332708333315</v>
      </c>
      <c r="E1437">
        <f>SQRT((A1437^2 * 'Monthly Returns'!$K$3^2) + (B1437^2 * 'Monthly Returns'!$K$4^2) + (C1437^2 * 'Monthly Returns'!$K$5^2) + (2 * A1437 * B1437 * 'Monthly Returns'!$K$3 * 'Monthly Returns'!$K$4 * 'Monthly Returns'!$N$3) + (2 * A1437 * C1437 * 'Monthly Returns'!$K$3 * 'Monthly Returns'!$K$5 * 'Monthly Returns'!$N$4) + (2 * B1437 * C1437 * 'Monthly Returns'!$K$4 * 'Monthly Returns'!$K$5 * 'Monthly Returns'!$N$5))</f>
        <v>7.391606505450361</v>
      </c>
      <c r="F1437" s="8">
        <f t="shared" si="26"/>
        <v>0.12216739708985817</v>
      </c>
    </row>
    <row r="1438" spans="1:6" x14ac:dyDescent="0.25">
      <c r="A1438">
        <v>0.15</v>
      </c>
      <c r="B1438">
        <v>0.41</v>
      </c>
      <c r="C1438">
        <v>0.44</v>
      </c>
      <c r="D1438">
        <f>A1438*'Monthly Returns'!$J$3 + B1438*'Monthly Returns'!$J$4 + C1438*'Monthly Returns'!$J$5</f>
        <v>0.90047894999999967</v>
      </c>
      <c r="E1438">
        <f>SQRT((A1438^2 * 'Monthly Returns'!$K$3^2) + (B1438^2 * 'Monthly Returns'!$K$4^2) + (C1438^2 * 'Monthly Returns'!$K$5^2) + (2 * A1438 * B1438 * 'Monthly Returns'!$K$3 * 'Monthly Returns'!$K$4 * 'Monthly Returns'!$N$3) + (2 * A1438 * C1438 * 'Monthly Returns'!$K$3 * 'Monthly Returns'!$K$5 * 'Monthly Returns'!$N$4) + (2 * B1438 * C1438 * 'Monthly Returns'!$K$4 * 'Monthly Returns'!$K$5 * 'Monthly Returns'!$N$5))</f>
        <v>7.336348362682549</v>
      </c>
      <c r="F1438" s="8">
        <f t="shared" si="26"/>
        <v>0.12274211985085423</v>
      </c>
    </row>
    <row r="1439" spans="1:6" x14ac:dyDescent="0.25">
      <c r="A1439">
        <v>0.15</v>
      </c>
      <c r="B1439">
        <v>0.42</v>
      </c>
      <c r="C1439">
        <v>0.43</v>
      </c>
      <c r="D1439">
        <f>A1439*'Monthly Returns'!$J$3 + B1439*'Monthly Returns'!$J$4 + C1439*'Monthly Returns'!$J$5</f>
        <v>0.89794457291666641</v>
      </c>
      <c r="E1439">
        <f>SQRT((A1439^2 * 'Monthly Returns'!$K$3^2) + (B1439^2 * 'Monthly Returns'!$K$4^2) + (C1439^2 * 'Monthly Returns'!$K$5^2) + (2 * A1439 * B1439 * 'Monthly Returns'!$K$3 * 'Monthly Returns'!$K$4 * 'Monthly Returns'!$N$3) + (2 * A1439 * C1439 * 'Monthly Returns'!$K$3 * 'Monthly Returns'!$K$5 * 'Monthly Returns'!$N$4) + (2 * B1439 * C1439 * 'Monthly Returns'!$K$4 * 'Monthly Returns'!$K$5 * 'Monthly Returns'!$N$5))</f>
        <v>7.2831210837773463</v>
      </c>
      <c r="F1439" s="8">
        <f t="shared" si="26"/>
        <v>0.12329117731088894</v>
      </c>
    </row>
    <row r="1440" spans="1:6" x14ac:dyDescent="0.25">
      <c r="A1440">
        <v>0.15</v>
      </c>
      <c r="B1440">
        <v>0.43</v>
      </c>
      <c r="C1440">
        <v>0.42</v>
      </c>
      <c r="D1440">
        <f>A1440*'Monthly Returns'!$J$3 + B1440*'Monthly Returns'!$J$4 + C1440*'Monthly Returns'!$J$5</f>
        <v>0.89541019583333303</v>
      </c>
      <c r="E1440">
        <f>SQRT((A1440^2 * 'Monthly Returns'!$K$3^2) + (B1440^2 * 'Monthly Returns'!$K$4^2) + (C1440^2 * 'Monthly Returns'!$K$5^2) + (2 * A1440 * B1440 * 'Monthly Returns'!$K$3 * 'Monthly Returns'!$K$4 * 'Monthly Returns'!$N$3) + (2 * A1440 * C1440 * 'Monthly Returns'!$K$3 * 'Monthly Returns'!$K$5 * 'Monthly Returns'!$N$4) + (2 * B1440 * C1440 * 'Monthly Returns'!$K$4 * 'Monthly Returns'!$K$5 * 'Monthly Returns'!$N$5))</f>
        <v>7.2319695103338013</v>
      </c>
      <c r="F1440" s="8">
        <f t="shared" si="26"/>
        <v>0.12381277251706833</v>
      </c>
    </row>
    <row r="1441" spans="1:6" x14ac:dyDescent="0.25">
      <c r="A1441">
        <v>0.15</v>
      </c>
      <c r="B1441">
        <v>0.44</v>
      </c>
      <c r="C1441">
        <v>0.41</v>
      </c>
      <c r="D1441">
        <f>A1441*'Monthly Returns'!$J$3 + B1441*'Monthly Returns'!$J$4 + C1441*'Monthly Returns'!$J$5</f>
        <v>0.89287581874999966</v>
      </c>
      <c r="E1441">
        <f>SQRT((A1441^2 * 'Monthly Returns'!$K$3^2) + (B1441^2 * 'Monthly Returns'!$K$4^2) + (C1441^2 * 'Monthly Returns'!$K$5^2) + (2 * A1441 * B1441 * 'Monthly Returns'!$K$3 * 'Monthly Returns'!$K$4 * 'Monthly Returns'!$N$3) + (2 * A1441 * C1441 * 'Monthly Returns'!$K$3 * 'Monthly Returns'!$K$5 * 'Monthly Returns'!$N$4) + (2 * B1441 * C1441 * 'Monthly Returns'!$K$4 * 'Monthly Returns'!$K$5 * 'Monthly Returns'!$N$5))</f>
        <v>7.1829379874075006</v>
      </c>
      <c r="F1441" s="8">
        <f t="shared" si="26"/>
        <v>0.12430509915515232</v>
      </c>
    </row>
    <row r="1442" spans="1:6" x14ac:dyDescent="0.25">
      <c r="A1442">
        <v>0.15</v>
      </c>
      <c r="B1442">
        <v>0.45</v>
      </c>
      <c r="C1442">
        <v>0.4</v>
      </c>
      <c r="D1442">
        <f>A1442*'Monthly Returns'!$J$3 + B1442*'Monthly Returns'!$J$4 + C1442*'Monthly Returns'!$J$5</f>
        <v>0.8903414416666664</v>
      </c>
      <c r="E1442">
        <f>SQRT((A1442^2 * 'Monthly Returns'!$K$3^2) + (B1442^2 * 'Monthly Returns'!$K$4^2) + (C1442^2 * 'Monthly Returns'!$K$5^2) + (2 * A1442 * B1442 * 'Monthly Returns'!$K$3 * 'Monthly Returns'!$K$4 * 'Monthly Returns'!$N$3) + (2 * A1442 * C1442 * 'Monthly Returns'!$K$3 * 'Monthly Returns'!$K$5 * 'Monthly Returns'!$N$4) + (2 * B1442 * C1442 * 'Monthly Returns'!$K$4 * 'Monthly Returns'!$K$5 * 'Monthly Returns'!$N$5))</f>
        <v>7.1360702153632225</v>
      </c>
      <c r="F1442" s="8">
        <f t="shared" si="26"/>
        <v>0.12476635105829721</v>
      </c>
    </row>
    <row r="1443" spans="1:6" x14ac:dyDescent="0.25">
      <c r="A1443">
        <v>0.15</v>
      </c>
      <c r="B1443">
        <v>0.46</v>
      </c>
      <c r="C1443">
        <v>0.39</v>
      </c>
      <c r="D1443">
        <f>A1443*'Monthly Returns'!$J$3 + B1443*'Monthly Returns'!$J$4 + C1443*'Monthly Returns'!$J$5</f>
        <v>0.88780706458333303</v>
      </c>
      <c r="E1443">
        <f>SQRT((A1443^2 * 'Monthly Returns'!$K$3^2) + (B1443^2 * 'Monthly Returns'!$K$4^2) + (C1443^2 * 'Monthly Returns'!$K$5^2) + (2 * A1443 * B1443 * 'Monthly Returns'!$K$3 * 'Monthly Returns'!$K$4 * 'Monthly Returns'!$N$3) + (2 * A1443 * C1443 * 'Monthly Returns'!$K$3 * 'Monthly Returns'!$K$5 * 'Monthly Returns'!$N$4) + (2 * B1443 * C1443 * 'Monthly Returns'!$K$4 * 'Monthly Returns'!$K$5 * 'Monthly Returns'!$N$5))</f>
        <v>7.0914090956138516</v>
      </c>
      <c r="F1443" s="8">
        <f t="shared" si="26"/>
        <v>0.12519473247319149</v>
      </c>
    </row>
    <row r="1444" spans="1:6" x14ac:dyDescent="0.25">
      <c r="A1444">
        <v>0.15</v>
      </c>
      <c r="B1444">
        <v>0.47</v>
      </c>
      <c r="C1444">
        <v>0.38</v>
      </c>
      <c r="D1444">
        <f>A1444*'Monthly Returns'!$J$3 + B1444*'Monthly Returns'!$J$4 + C1444*'Monthly Returns'!$J$5</f>
        <v>0.88527268749999966</v>
      </c>
      <c r="E1444">
        <f>SQRT((A1444^2 * 'Monthly Returns'!$K$3^2) + (B1444^2 * 'Monthly Returns'!$K$4^2) + (C1444^2 * 'Monthly Returns'!$K$5^2) + (2 * A1444 * B1444 * 'Monthly Returns'!$K$3 * 'Monthly Returns'!$K$4 * 'Monthly Returns'!$N$3) + (2 * A1444 * C1444 * 'Monthly Returns'!$K$3 * 'Monthly Returns'!$K$5 * 'Monthly Returns'!$N$4) + (2 * B1444 * C1444 * 'Monthly Returns'!$K$4 * 'Monthly Returns'!$K$5 * 'Monthly Returns'!$N$5))</f>
        <v>7.048996571088967</v>
      </c>
      <c r="F1444" s="8">
        <f t="shared" si="26"/>
        <v>0.12558846902137702</v>
      </c>
    </row>
    <row r="1445" spans="1:6" x14ac:dyDescent="0.25">
      <c r="A1445">
        <v>0.15</v>
      </c>
      <c r="B1445">
        <v>0.48</v>
      </c>
      <c r="C1445">
        <v>0.37</v>
      </c>
      <c r="D1445">
        <f>A1445*'Monthly Returns'!$J$3 + B1445*'Monthly Returns'!$J$4 + C1445*'Monthly Returns'!$J$5</f>
        <v>0.88273831041666639</v>
      </c>
      <c r="E1445">
        <f>SQRT((A1445^2 * 'Monthly Returns'!$K$3^2) + (B1445^2 * 'Monthly Returns'!$K$4^2) + (C1445^2 * 'Monthly Returns'!$K$5^2) + (2 * A1445 * B1445 * 'Monthly Returns'!$K$3 * 'Monthly Returns'!$K$4 * 'Monthly Returns'!$N$3) + (2 * A1445 * C1445 * 'Monthly Returns'!$K$3 * 'Monthly Returns'!$K$5 * 'Monthly Returns'!$N$4) + (2 * B1445 * C1445 * 'Monthly Returns'!$K$4 * 'Monthly Returns'!$K$5 * 'Monthly Returns'!$N$5))</f>
        <v>7.0088734624190181</v>
      </c>
      <c r="F1445" s="8">
        <f t="shared" si="26"/>
        <v>0.12594581927464291</v>
      </c>
    </row>
    <row r="1446" spans="1:6" x14ac:dyDescent="0.25">
      <c r="A1446">
        <v>0.15</v>
      </c>
      <c r="B1446">
        <v>0.49</v>
      </c>
      <c r="C1446">
        <v>0.36</v>
      </c>
      <c r="D1446">
        <f>A1446*'Monthly Returns'!$J$3 + B1446*'Monthly Returns'!$J$4 + C1446*'Monthly Returns'!$J$5</f>
        <v>0.88020393333333302</v>
      </c>
      <c r="E1446">
        <f>SQRT((A1446^2 * 'Monthly Returns'!$K$3^2) + (B1446^2 * 'Monthly Returns'!$K$4^2) + (C1446^2 * 'Monthly Returns'!$K$5^2) + (2 * A1446 * B1446 * 'Monthly Returns'!$K$3 * 'Monthly Returns'!$K$4 * 'Monthly Returns'!$N$3) + (2 * A1446 * C1446 * 'Monthly Returns'!$K$3 * 'Monthly Returns'!$K$5 * 'Monthly Returns'!$N$4) + (2 * B1446 * C1446 * 'Monthly Returns'!$K$4 * 'Monthly Returns'!$K$5 * 'Monthly Returns'!$N$5))</f>
        <v>6.9710793009610423</v>
      </c>
      <c r="F1446" s="8">
        <f t="shared" si="26"/>
        <v>0.12626508684415438</v>
      </c>
    </row>
    <row r="1447" spans="1:6" x14ac:dyDescent="0.25">
      <c r="A1447">
        <v>0.15</v>
      </c>
      <c r="B1447">
        <v>0.5</v>
      </c>
      <c r="C1447">
        <v>0.35</v>
      </c>
      <c r="D1447">
        <f>A1447*'Monthly Returns'!$J$3 + B1447*'Monthly Returns'!$J$4 + C1447*'Monthly Returns'!$J$5</f>
        <v>0.87766955624999965</v>
      </c>
      <c r="E1447">
        <f>SQRT((A1447^2 * 'Monthly Returns'!$K$3^2) + (B1447^2 * 'Monthly Returns'!$K$4^2) + (C1447^2 * 'Monthly Returns'!$K$5^2) + (2 * A1447 * B1447 * 'Monthly Returns'!$K$3 * 'Monthly Returns'!$K$4 * 'Monthly Returns'!$N$3) + (2 * A1447 * C1447 * 'Monthly Returns'!$K$3 * 'Monthly Returns'!$K$5 * 'Monthly Returns'!$N$4) + (2 * B1447 * C1447 * 'Monthly Returns'!$K$4 * 'Monthly Returns'!$K$5 * 'Monthly Returns'!$N$5))</f>
        <v>6.9356521599256853</v>
      </c>
      <c r="F1447" s="8">
        <f t="shared" si="26"/>
        <v>0.12654463286397047</v>
      </c>
    </row>
    <row r="1448" spans="1:6" x14ac:dyDescent="0.25">
      <c r="A1448">
        <v>0.15</v>
      </c>
      <c r="B1448">
        <v>0.51</v>
      </c>
      <c r="C1448">
        <v>0.34</v>
      </c>
      <c r="D1448">
        <f>A1448*'Monthly Returns'!$J$3 + B1448*'Monthly Returns'!$J$4 + C1448*'Monthly Returns'!$J$5</f>
        <v>0.8751351791666665</v>
      </c>
      <c r="E1448">
        <f>SQRT((A1448^2 * 'Monthly Returns'!$K$3^2) + (B1448^2 * 'Monthly Returns'!$K$4^2) + (C1448^2 * 'Monthly Returns'!$K$5^2) + (2 * A1448 * B1448 * 'Monthly Returns'!$K$3 * 'Monthly Returns'!$K$4 * 'Monthly Returns'!$N$3) + (2 * A1448 * C1448 * 'Monthly Returns'!$K$3 * 'Monthly Returns'!$K$5 * 'Monthly Returns'!$N$4) + (2 * B1448 * C1448 * 'Monthly Returns'!$K$4 * 'Monthly Returns'!$K$5 * 'Monthly Returns'!$N$5))</f>
        <v>6.9026284849892177</v>
      </c>
      <c r="F1448" s="8">
        <f t="shared" si="26"/>
        <v>0.12678288873141252</v>
      </c>
    </row>
    <row r="1449" spans="1:6" x14ac:dyDescent="0.25">
      <c r="A1449">
        <v>0.15</v>
      </c>
      <c r="B1449">
        <v>0.52</v>
      </c>
      <c r="C1449">
        <v>0.33</v>
      </c>
      <c r="D1449">
        <f>A1449*'Monthly Returns'!$J$3 + B1449*'Monthly Returns'!$J$4 + C1449*'Monthly Returns'!$J$5</f>
        <v>0.87260080208333313</v>
      </c>
      <c r="E1449">
        <f>SQRT((A1449^2 * 'Monthly Returns'!$K$3^2) + (B1449^2 * 'Monthly Returns'!$K$4^2) + (C1449^2 * 'Monthly Returns'!$K$5^2) + (2 * A1449 * B1449 * 'Monthly Returns'!$K$3 * 'Monthly Returns'!$K$4 * 'Monthly Returns'!$N$3) + (2 * A1449 * C1449 * 'Monthly Returns'!$K$3 * 'Monthly Returns'!$K$5 * 'Monthly Returns'!$N$4) + (2 * B1449 * C1449 * 'Monthly Returns'!$K$4 * 'Monthly Returns'!$K$5 * 'Monthly Returns'!$N$5))</f>
        <v>6.8720429258842417</v>
      </c>
      <c r="F1449" s="8">
        <f t="shared" si="26"/>
        <v>0.12697836895002421</v>
      </c>
    </row>
    <row r="1450" spans="1:6" x14ac:dyDescent="0.25">
      <c r="A1450">
        <v>0.15</v>
      </c>
      <c r="B1450">
        <v>0.53</v>
      </c>
      <c r="C1450">
        <v>0.32</v>
      </c>
      <c r="D1450">
        <f>A1450*'Monthly Returns'!$J$3 + B1450*'Monthly Returns'!$J$4 + C1450*'Monthly Returns'!$J$5</f>
        <v>0.87006642499999975</v>
      </c>
      <c r="E1450">
        <f>SQRT((A1450^2 * 'Monthly Returns'!$K$3^2) + (B1450^2 * 'Monthly Returns'!$K$4^2) + (C1450^2 * 'Monthly Returns'!$K$5^2) + (2 * A1450 * B1450 * 'Monthly Returns'!$K$3 * 'Monthly Returns'!$K$4 * 'Monthly Returns'!$N$3) + (2 * A1450 * C1450 * 'Monthly Returns'!$K$3 * 'Monthly Returns'!$K$5 * 'Monthly Returns'!$N$4) + (2 * B1450 * C1450 * 'Monthly Returns'!$K$4 * 'Monthly Returns'!$K$5 * 'Monthly Returns'!$N$5))</f>
        <v>6.8439281705549142</v>
      </c>
      <c r="F1450" s="8">
        <f t="shared" si="26"/>
        <v>0.12712968390628998</v>
      </c>
    </row>
    <row r="1451" spans="1:6" x14ac:dyDescent="0.25">
      <c r="A1451">
        <v>0.15</v>
      </c>
      <c r="B1451">
        <v>0.54</v>
      </c>
      <c r="C1451">
        <v>0.31</v>
      </c>
      <c r="D1451">
        <f>A1451*'Monthly Returns'!$J$3 + B1451*'Monthly Returns'!$J$4 + C1451*'Monthly Returns'!$J$5</f>
        <v>0.86753204791666638</v>
      </c>
      <c r="E1451">
        <f>SQRT((A1451^2 * 'Monthly Returns'!$K$3^2) + (B1451^2 * 'Monthly Returns'!$K$4^2) + (C1451^2 * 'Monthly Returns'!$K$5^2) + (2 * A1451 * B1451 * 'Monthly Returns'!$K$3 * 'Monthly Returns'!$K$4 * 'Monthly Returns'!$N$3) + (2 * A1451 * C1451 * 'Monthly Returns'!$K$3 * 'Monthly Returns'!$K$5 * 'Monthly Returns'!$N$4) + (2 * B1451 * C1451 * 'Monthly Returns'!$K$4 * 'Monthly Returns'!$K$5 * 'Monthly Returns'!$N$5))</f>
        <v>6.8183147835328795</v>
      </c>
      <c r="F1451" s="8">
        <f t="shared" si="26"/>
        <v>0.12723555239952686</v>
      </c>
    </row>
    <row r="1452" spans="1:6" x14ac:dyDescent="0.25">
      <c r="A1452">
        <v>0.15</v>
      </c>
      <c r="B1452">
        <v>0.55000000000000004</v>
      </c>
      <c r="C1452">
        <v>0.3</v>
      </c>
      <c r="D1452">
        <f>A1452*'Monthly Returns'!$J$3 + B1452*'Monthly Returns'!$J$4 + C1452*'Monthly Returns'!$J$5</f>
        <v>0.86499767083333301</v>
      </c>
      <c r="E1452">
        <f>SQRT((A1452^2 * 'Monthly Returns'!$K$3^2) + (B1452^2 * 'Monthly Returns'!$K$4^2) + (C1452^2 * 'Monthly Returns'!$K$5^2) + (2 * A1452 * B1452 * 'Monthly Returns'!$K$3 * 'Monthly Returns'!$K$4 * 'Monthly Returns'!$N$3) + (2 * A1452 * C1452 * 'Monthly Returns'!$K$3 * 'Monthly Returns'!$K$5 * 'Monthly Returns'!$N$4) + (2 * B1452 * C1452 * 'Monthly Returns'!$K$4 * 'Monthly Returns'!$K$5 * 'Monthly Returns'!$N$5))</f>
        <v>6.7952310502351043</v>
      </c>
      <c r="F1452" s="8">
        <f t="shared" si="26"/>
        <v>0.12729481373608414</v>
      </c>
    </row>
    <row r="1453" spans="1:6" x14ac:dyDescent="0.25">
      <c r="A1453">
        <v>0.15</v>
      </c>
      <c r="B1453">
        <v>0.56000000000000005</v>
      </c>
      <c r="C1453">
        <v>0.28999999999999998</v>
      </c>
      <c r="D1453">
        <f>A1453*'Monthly Returns'!$J$3 + B1453*'Monthly Returns'!$J$4 + C1453*'Monthly Returns'!$J$5</f>
        <v>0.86246329374999975</v>
      </c>
      <c r="E1453">
        <f>SQRT((A1453^2 * 'Monthly Returns'!$K$3^2) + (B1453^2 * 'Monthly Returns'!$K$4^2) + (C1453^2 * 'Monthly Returns'!$K$5^2) + (2 * A1453 * B1453 * 'Monthly Returns'!$K$3 * 'Monthly Returns'!$K$4 * 'Monthly Returns'!$N$3) + (2 * A1453 * C1453 * 'Monthly Returns'!$K$3 * 'Monthly Returns'!$K$5 * 'Monthly Returns'!$N$4) + (2 * B1453 * C1453 * 'Monthly Returns'!$K$4 * 'Monthly Returns'!$K$5 * 'Monthly Returns'!$N$5))</f>
        <v>6.7747028289013498</v>
      </c>
      <c r="F1453" s="8">
        <f t="shared" si="26"/>
        <v>0.12730643919474546</v>
      </c>
    </row>
    <row r="1454" spans="1:6" x14ac:dyDescent="0.25">
      <c r="A1454">
        <v>0.15</v>
      </c>
      <c r="B1454">
        <v>0.56999999999999995</v>
      </c>
      <c r="C1454">
        <v>0.28000000000000003</v>
      </c>
      <c r="D1454">
        <f>A1454*'Monthly Returns'!$J$3 + B1454*'Monthly Returns'!$J$4 + C1454*'Monthly Returns'!$J$5</f>
        <v>0.85992891666666638</v>
      </c>
      <c r="E1454">
        <f>SQRT((A1454^2 * 'Monthly Returns'!$K$3^2) + (B1454^2 * 'Monthly Returns'!$K$4^2) + (C1454^2 * 'Monthly Returns'!$K$5^2) + (2 * A1454 * B1454 * 'Monthly Returns'!$K$3 * 'Monthly Returns'!$K$4 * 'Monthly Returns'!$N$3) + (2 * A1454 * C1454 * 'Monthly Returns'!$K$3 * 'Monthly Returns'!$K$5 * 'Monthly Returns'!$N$4) + (2 * B1454 * C1454 * 'Monthly Returns'!$K$4 * 'Monthly Returns'!$K$5 * 'Monthly Returns'!$N$5))</f>
        <v>6.756753411874449</v>
      </c>
      <c r="F1454" s="8">
        <f t="shared" si="26"/>
        <v>0.12726954267050958</v>
      </c>
    </row>
    <row r="1455" spans="1:6" x14ac:dyDescent="0.25">
      <c r="A1455">
        <v>0.15</v>
      </c>
      <c r="B1455">
        <v>0.57999999999999996</v>
      </c>
      <c r="C1455">
        <v>0.27</v>
      </c>
      <c r="D1455">
        <f>A1455*'Monthly Returns'!$J$3 + B1455*'Monthly Returns'!$J$4 + C1455*'Monthly Returns'!$J$5</f>
        <v>0.85739453958333289</v>
      </c>
      <c r="E1455">
        <f>SQRT((A1455^2 * 'Monthly Returns'!$K$3^2) + (B1455^2 * 'Monthly Returns'!$K$4^2) + (C1455^2 * 'Monthly Returns'!$K$5^2) + (2 * A1455 * B1455 * 'Monthly Returns'!$K$3 * 'Monthly Returns'!$K$4 * 'Monthly Returns'!$N$3) + (2 * A1455 * C1455 * 'Monthly Returns'!$K$3 * 'Monthly Returns'!$K$5 * 'Monthly Returns'!$N$4) + (2 * B1455 * C1455 * 'Monthly Returns'!$K$4 * 'Monthly Returns'!$K$5 * 'Monthly Returns'!$N$5))</f>
        <v>6.7414033978792904</v>
      </c>
      <c r="F1455" s="8">
        <f t="shared" si="26"/>
        <v>0.12718339030906411</v>
      </c>
    </row>
    <row r="1456" spans="1:6" x14ac:dyDescent="0.25">
      <c r="A1456">
        <v>0.15</v>
      </c>
      <c r="B1456">
        <v>0.59</v>
      </c>
      <c r="C1456">
        <v>0.26</v>
      </c>
      <c r="D1456">
        <f>A1456*'Monthly Returns'!$J$3 + B1456*'Monthly Returns'!$J$4 + C1456*'Monthly Returns'!$J$5</f>
        <v>0.85486016249999963</v>
      </c>
      <c r="E1456">
        <f>SQRT((A1456^2 * 'Monthly Returns'!$K$3^2) + (B1456^2 * 'Monthly Returns'!$K$4^2) + (C1456^2 * 'Monthly Returns'!$K$5^2) + (2 * A1456 * B1456 * 'Monthly Returns'!$K$3 * 'Monthly Returns'!$K$4 * 'Monthly Returns'!$N$3) + (2 * A1456 * C1456 * 'Monthly Returns'!$K$3 * 'Monthly Returns'!$K$5 * 'Monthly Returns'!$N$4) + (2 * B1456 * C1456 * 'Monthly Returns'!$K$4 * 'Monthly Returns'!$K$5 * 'Monthly Returns'!$N$5))</f>
        <v>6.7286705768753663</v>
      </c>
      <c r="F1456" s="8">
        <f t="shared" si="26"/>
        <v>0.12704740895444108</v>
      </c>
    </row>
    <row r="1457" spans="1:6" x14ac:dyDescent="0.25">
      <c r="A1457">
        <v>0.15</v>
      </c>
      <c r="B1457">
        <v>0.6</v>
      </c>
      <c r="C1457">
        <v>0.25</v>
      </c>
      <c r="D1457">
        <f>A1457*'Monthly Returns'!$J$3 + B1457*'Monthly Returns'!$J$4 + C1457*'Monthly Returns'!$J$5</f>
        <v>0.85232578541666637</v>
      </c>
      <c r="E1457">
        <f>SQRT((A1457^2 * 'Monthly Returns'!$K$3^2) + (B1457^2 * 'Monthly Returns'!$K$4^2) + (C1457^2 * 'Monthly Returns'!$K$5^2) + (2 * A1457 * B1457 * 'Monthly Returns'!$K$3 * 'Monthly Returns'!$K$4 * 'Monthly Returns'!$N$3) + (2 * A1457 * C1457 * 'Monthly Returns'!$K$3 * 'Monthly Returns'!$K$5 * 'Monthly Returns'!$N$4) + (2 * B1457 * C1457 * 'Monthly Returns'!$K$4 * 'Monthly Returns'!$K$5 * 'Monthly Returns'!$N$5))</f>
        <v>6.7185698289432461</v>
      </c>
      <c r="F1457" s="8">
        <f t="shared" si="26"/>
        <v>0.1268611932475408</v>
      </c>
    </row>
    <row r="1458" spans="1:6" x14ac:dyDescent="0.25">
      <c r="A1458">
        <v>0.15</v>
      </c>
      <c r="B1458">
        <v>0.61</v>
      </c>
      <c r="C1458">
        <v>0.24</v>
      </c>
      <c r="D1458">
        <f>A1458*'Monthly Returns'!$J$3 + B1458*'Monthly Returns'!$J$4 + C1458*'Monthly Returns'!$J$5</f>
        <v>0.84979140833333311</v>
      </c>
      <c r="E1458">
        <f>SQRT((A1458^2 * 'Monthly Returns'!$K$3^2) + (B1458^2 * 'Monthly Returns'!$K$4^2) + (C1458^2 * 'Monthly Returns'!$K$5^2) + (2 * A1458 * B1458 * 'Monthly Returns'!$K$3 * 'Monthly Returns'!$K$4 * 'Monthly Returns'!$N$3) + (2 * A1458 * C1458 * 'Monthly Returns'!$K$3 * 'Monthly Returns'!$K$5 * 'Monthly Returns'!$N$4) + (2 * B1458 * C1458 * 'Monthly Returns'!$K$4 * 'Monthly Returns'!$K$5 * 'Monthly Returns'!$N$5))</f>
        <v>6.7111130385185058</v>
      </c>
      <c r="F1458" s="8">
        <f t="shared" si="26"/>
        <v>0.12662451123322557</v>
      </c>
    </row>
    <row r="1459" spans="1:6" x14ac:dyDescent="0.25">
      <c r="A1459">
        <v>0.15</v>
      </c>
      <c r="B1459">
        <v>0.62</v>
      </c>
      <c r="C1459">
        <v>0.23</v>
      </c>
      <c r="D1459">
        <f>A1459*'Monthly Returns'!$J$3 + B1459*'Monthly Returns'!$J$4 + C1459*'Monthly Returns'!$J$5</f>
        <v>0.84725703124999974</v>
      </c>
      <c r="E1459">
        <f>SQRT((A1459^2 * 'Monthly Returns'!$K$3^2) + (B1459^2 * 'Monthly Returns'!$K$4^2) + (C1459^2 * 'Monthly Returns'!$K$5^2) + (2 * A1459 * B1459 * 'Monthly Returns'!$K$3 * 'Monthly Returns'!$K$4 * 'Monthly Returns'!$N$3) + (2 * A1459 * C1459 * 'Monthly Returns'!$K$3 * 'Monthly Returns'!$K$5 * 'Monthly Returns'!$N$4) + (2 * B1459 * C1459 * 'Monthly Returns'!$K$4 * 'Monthly Returns'!$K$5 * 'Monthly Returns'!$N$5))</f>
        <v>6.7063090251097215</v>
      </c>
      <c r="F1459" s="8">
        <f t="shared" si="26"/>
        <v>0.12633730835810059</v>
      </c>
    </row>
    <row r="1460" spans="1:6" x14ac:dyDescent="0.25">
      <c r="A1460">
        <v>0.15</v>
      </c>
      <c r="B1460">
        <v>0.63</v>
      </c>
      <c r="C1460">
        <v>0.22</v>
      </c>
      <c r="D1460">
        <f>A1460*'Monthly Returns'!$J$3 + B1460*'Monthly Returns'!$J$4 + C1460*'Monthly Returns'!$J$5</f>
        <v>0.84472265416666636</v>
      </c>
      <c r="E1460">
        <f>SQRT((A1460^2 * 'Monthly Returns'!$K$3^2) + (B1460^2 * 'Monthly Returns'!$K$4^2) + (C1460^2 * 'Monthly Returns'!$K$5^2) + (2 * A1460 * B1460 * 'Monthly Returns'!$K$3 * 'Monthly Returns'!$K$4 * 'Monthly Returns'!$N$3) + (2 * A1460 * C1460 * 'Monthly Returns'!$K$3 * 'Monthly Returns'!$K$5 * 'Monthly Returns'!$N$4) + (2 * B1460 * C1460 * 'Monthly Returns'!$K$4 * 'Monthly Returns'!$K$5 * 'Monthly Returns'!$N$5))</f>
        <v>6.7041634914336248</v>
      </c>
      <c r="F1460" s="8">
        <f t="shared" si="26"/>
        <v>0.12599970976931382</v>
      </c>
    </row>
    <row r="1461" spans="1:6" x14ac:dyDescent="0.25">
      <c r="A1461">
        <v>0.15</v>
      </c>
      <c r="B1461">
        <v>0.64</v>
      </c>
      <c r="C1461">
        <v>0.21</v>
      </c>
      <c r="D1461">
        <f>A1461*'Monthly Returns'!$J$3 + B1461*'Monthly Returns'!$J$4 + C1461*'Monthly Returns'!$J$5</f>
        <v>0.84218827708333299</v>
      </c>
      <c r="E1461">
        <f>SQRT((A1461^2 * 'Monthly Returns'!$K$3^2) + (B1461^2 * 'Monthly Returns'!$K$4^2) + (C1461^2 * 'Monthly Returns'!$K$5^2) + (2 * A1461 * B1461 * 'Monthly Returns'!$K$3 * 'Monthly Returns'!$K$4 * 'Monthly Returns'!$N$3) + (2 * A1461 * C1461 * 'Monthly Returns'!$K$3 * 'Monthly Returns'!$K$5 * 'Monthly Returns'!$N$4) + (2 * B1461 * C1461 * 'Monthly Returns'!$K$4 * 'Monthly Returns'!$K$5 * 'Monthly Returns'!$N$5))</f>
        <v>6.7046789896745436</v>
      </c>
      <c r="F1461" s="8">
        <f t="shared" si="26"/>
        <v>0.12561202085593276</v>
      </c>
    </row>
    <row r="1462" spans="1:6" x14ac:dyDescent="0.25">
      <c r="A1462">
        <v>0.15</v>
      </c>
      <c r="B1462">
        <v>0.65</v>
      </c>
      <c r="C1462">
        <v>0.2</v>
      </c>
      <c r="D1462">
        <f>A1462*'Monthly Returns'!$J$3 + B1462*'Monthly Returns'!$J$4 + C1462*'Monthly Returns'!$J$5</f>
        <v>0.83965389999999962</v>
      </c>
      <c r="E1462">
        <f>SQRT((A1462^2 * 'Monthly Returns'!$K$3^2) + (B1462^2 * 'Monthly Returns'!$K$4^2) + (C1462^2 * 'Monthly Returns'!$K$5^2) + (2 * A1462 * B1462 * 'Monthly Returns'!$K$3 * 'Monthly Returns'!$K$4 * 'Monthly Returns'!$N$3) + (2 * A1462 * C1462 * 'Monthly Returns'!$K$3 * 'Monthly Returns'!$K$5 * 'Monthly Returns'!$N$4) + (2 * B1462 * C1462 * 'Monthly Returns'!$K$4 * 'Monthly Returns'!$K$5 * 'Monthly Returns'!$N$5))</f>
        <v>6.707854906332086</v>
      </c>
      <c r="F1462" s="8">
        <f t="shared" si="26"/>
        <v>0.12517472600777074</v>
      </c>
    </row>
    <row r="1463" spans="1:6" x14ac:dyDescent="0.25">
      <c r="A1463">
        <v>0.15</v>
      </c>
      <c r="B1463">
        <v>0.66</v>
      </c>
      <c r="C1463">
        <v>0.19</v>
      </c>
      <c r="D1463">
        <f>A1463*'Monthly Returns'!$J$3 + B1463*'Monthly Returns'!$J$4 + C1463*'Monthly Returns'!$J$5</f>
        <v>0.83711952291666625</v>
      </c>
      <c r="E1463">
        <f>SQRT((A1463^2 * 'Monthly Returns'!$K$3^2) + (B1463^2 * 'Monthly Returns'!$K$4^2) + (C1463^2 * 'Monthly Returns'!$K$5^2) + (2 * A1463 * B1463 * 'Monthly Returns'!$K$3 * 'Monthly Returns'!$K$4 * 'Monthly Returns'!$N$3) + (2 * A1463 * C1463 * 'Monthly Returns'!$K$3 * 'Monthly Returns'!$K$5 * 'Monthly Returns'!$N$4) + (2 * B1463 * C1463 * 'Monthly Returns'!$K$4 * 'Monthly Returns'!$K$5 * 'Monthly Returns'!$N$5))</f>
        <v>6.7136874658664283</v>
      </c>
      <c r="F1463" s="8">
        <f t="shared" si="26"/>
        <v>0.12468848560090555</v>
      </c>
    </row>
    <row r="1464" spans="1:6" x14ac:dyDescent="0.25">
      <c r="A1464">
        <v>0.15</v>
      </c>
      <c r="B1464">
        <v>0.67</v>
      </c>
      <c r="C1464">
        <v>0.18</v>
      </c>
      <c r="D1464">
        <f>A1464*'Monthly Returns'!$J$3 + B1464*'Monthly Returns'!$J$4 + C1464*'Monthly Returns'!$J$5</f>
        <v>0.8345851458333331</v>
      </c>
      <c r="E1464">
        <f>SQRT((A1464^2 * 'Monthly Returns'!$K$3^2) + (B1464^2 * 'Monthly Returns'!$K$4^2) + (C1464^2 * 'Monthly Returns'!$K$5^2) + (2 * A1464 * B1464 * 'Monthly Returns'!$K$3 * 'Monthly Returns'!$K$4 * 'Monthly Returns'!$N$3) + (2 * A1464 * C1464 * 'Monthly Returns'!$K$3 * 'Monthly Returns'!$K$5 * 'Monthly Returns'!$N$4) + (2 * B1464 * C1464 * 'Monthly Returns'!$K$4 * 'Monthly Returns'!$K$5 * 'Monthly Returns'!$N$5))</f>
        <v>6.7221697530908076</v>
      </c>
      <c r="F1464" s="8">
        <f t="shared" si="26"/>
        <v>0.12415413125346865</v>
      </c>
    </row>
    <row r="1465" spans="1:6" x14ac:dyDescent="0.25">
      <c r="A1465">
        <v>0.15</v>
      </c>
      <c r="B1465">
        <v>0.68</v>
      </c>
      <c r="C1465">
        <v>0.17</v>
      </c>
      <c r="D1465">
        <f>A1465*'Monthly Returns'!$J$3 + B1465*'Monthly Returns'!$J$4 + C1465*'Monthly Returns'!$J$5</f>
        <v>0.83205076874999984</v>
      </c>
      <c r="E1465">
        <f>SQRT((A1465^2 * 'Monthly Returns'!$K$3^2) + (B1465^2 * 'Monthly Returns'!$K$4^2) + (C1465^2 * 'Monthly Returns'!$K$5^2) + (2 * A1465 * B1465 * 'Monthly Returns'!$K$3 * 'Monthly Returns'!$K$4 * 'Monthly Returns'!$N$3) + (2 * A1465 * C1465 * 'Monthly Returns'!$K$3 * 'Monthly Returns'!$K$5 * 'Monthly Returns'!$N$4) + (2 * B1465 * C1465 * 'Monthly Returns'!$K$4 * 'Monthly Returns'!$K$5 * 'Monthly Returns'!$N$5))</f>
        <v>6.7332917540022184</v>
      </c>
      <c r="F1465" s="8">
        <f t="shared" si="26"/>
        <v>0.12357265942849351</v>
      </c>
    </row>
    <row r="1466" spans="1:6" x14ac:dyDescent="0.25">
      <c r="A1466">
        <v>0.15</v>
      </c>
      <c r="B1466">
        <v>0.69</v>
      </c>
      <c r="C1466">
        <v>0.16</v>
      </c>
      <c r="D1466">
        <f>A1466*'Monthly Returns'!$J$3 + B1466*'Monthly Returns'!$J$4 + C1466*'Monthly Returns'!$J$5</f>
        <v>0.82951639166666613</v>
      </c>
      <c r="E1466">
        <f>SQRT((A1466^2 * 'Monthly Returns'!$K$3^2) + (B1466^2 * 'Monthly Returns'!$K$4^2) + (C1466^2 * 'Monthly Returns'!$K$5^2) + (2 * A1466 * B1466 * 'Monthly Returns'!$K$3 * 'Monthly Returns'!$K$4 * 'Monthly Returns'!$N$3) + (2 * A1466 * C1466 * 'Monthly Returns'!$K$3 * 'Monthly Returns'!$K$5 * 'Monthly Returns'!$N$4) + (2 * B1466 * C1466 * 'Monthly Returns'!$K$4 * 'Monthly Returns'!$K$5 * 'Monthly Returns'!$N$5))</f>
        <v>6.7470404144904883</v>
      </c>
      <c r="F1466" s="8">
        <f t="shared" si="26"/>
        <v>0.12294522349164085</v>
      </c>
    </row>
    <row r="1467" spans="1:6" x14ac:dyDescent="0.25">
      <c r="A1467">
        <v>0.15</v>
      </c>
      <c r="B1467">
        <v>0.7</v>
      </c>
      <c r="C1467">
        <v>0.15</v>
      </c>
      <c r="D1467">
        <f>A1467*'Monthly Returns'!$J$3 + B1467*'Monthly Returns'!$J$4 + C1467*'Monthly Returns'!$J$5</f>
        <v>0.82698201458333309</v>
      </c>
      <c r="E1467">
        <f>SQRT((A1467^2 * 'Monthly Returns'!$K$3^2) + (B1467^2 * 'Monthly Returns'!$K$4^2) + (C1467^2 * 'Monthly Returns'!$K$5^2) + (2 * A1467 * B1467 * 'Monthly Returns'!$K$3 * 'Monthly Returns'!$K$4 * 'Monthly Returns'!$N$3) + (2 * A1467 * C1467 * 'Monthly Returns'!$K$3 * 'Monthly Returns'!$K$5 * 'Monthly Returns'!$N$4) + (2 * B1467 * C1467 * 'Monthly Returns'!$K$4 * 'Monthly Returns'!$K$5 * 'Monthly Returns'!$N$5))</f>
        <v>6.7633997161287231</v>
      </c>
      <c r="F1467" s="8">
        <f t="shared" si="26"/>
        <v>0.12227312435951755</v>
      </c>
    </row>
    <row r="1468" spans="1:6" x14ac:dyDescent="0.25">
      <c r="A1468">
        <v>0.15</v>
      </c>
      <c r="B1468">
        <v>0.71</v>
      </c>
      <c r="C1468">
        <v>0.14000000000000001</v>
      </c>
      <c r="D1468">
        <f>A1468*'Monthly Returns'!$J$3 + B1468*'Monthly Returns'!$J$4 + C1468*'Monthly Returns'!$J$5</f>
        <v>0.82444763749999972</v>
      </c>
      <c r="E1468">
        <f>SQRT((A1468^2 * 'Monthly Returns'!$K$3^2) + (B1468^2 * 'Monthly Returns'!$K$4^2) + (C1468^2 * 'Monthly Returns'!$K$5^2) + (2 * A1468 * B1468 * 'Monthly Returns'!$K$3 * 'Monthly Returns'!$K$4 * 'Monthly Returns'!$N$3) + (2 * A1468 * C1468 * 'Monthly Returns'!$K$3 * 'Monthly Returns'!$K$5 * 'Monthly Returns'!$N$4) + (2 * B1468 * C1468 * 'Monthly Returns'!$K$4 * 'Monthly Returns'!$K$5 * 'Monthly Returns'!$N$5))</f>
        <v>6.7823507680302555</v>
      </c>
      <c r="F1468" s="8">
        <f t="shared" si="26"/>
        <v>0.12155779989825527</v>
      </c>
    </row>
    <row r="1469" spans="1:6" x14ac:dyDescent="0.25">
      <c r="A1469">
        <v>0.15</v>
      </c>
      <c r="B1469">
        <v>0.72</v>
      </c>
      <c r="C1469">
        <v>0.13</v>
      </c>
      <c r="D1469">
        <f>A1469*'Monthly Returns'!$J$3 + B1469*'Monthly Returns'!$J$4 + C1469*'Monthly Returns'!$J$5</f>
        <v>0.82191326041666635</v>
      </c>
      <c r="E1469">
        <f>SQRT((A1469^2 * 'Monthly Returns'!$K$3^2) + (B1469^2 * 'Monthly Returns'!$K$4^2) + (C1469^2 * 'Monthly Returns'!$K$5^2) + (2 * A1469 * B1469 * 'Monthly Returns'!$K$3 * 'Monthly Returns'!$K$4 * 'Monthly Returns'!$N$3) + (2 * A1469 * C1469 * 'Monthly Returns'!$K$3 * 'Monthly Returns'!$K$5 * 'Monthly Returns'!$N$4) + (2 * B1469 * C1469 * 'Monthly Returns'!$K$4 * 'Monthly Returns'!$K$5 * 'Monthly Returns'!$N$5))</f>
        <v>6.8038719135635919</v>
      </c>
      <c r="F1469" s="8">
        <f t="shared" si="26"/>
        <v>0.12080081325137433</v>
      </c>
    </row>
    <row r="1470" spans="1:6" x14ac:dyDescent="0.25">
      <c r="A1470">
        <v>0.15</v>
      </c>
      <c r="B1470">
        <v>0.73</v>
      </c>
      <c r="C1470">
        <v>0.12</v>
      </c>
      <c r="D1470">
        <f>A1470*'Monthly Returns'!$J$3 + B1470*'Monthly Returns'!$J$4 + C1470*'Monthly Returns'!$J$5</f>
        <v>0.81937888333333297</v>
      </c>
      <c r="E1470">
        <f>SQRT((A1470^2 * 'Monthly Returns'!$K$3^2) + (B1470^2 * 'Monthly Returns'!$K$4^2) + (C1470^2 * 'Monthly Returns'!$K$5^2) + (2 * A1470 * B1470 * 'Monthly Returns'!$K$3 * 'Monthly Returns'!$K$4 * 'Monthly Returns'!$N$3) + (2 * A1470 * C1470 * 'Monthly Returns'!$K$3 * 'Monthly Returns'!$K$5 * 'Monthly Returns'!$N$4) + (2 * B1470 * C1470 * 'Monthly Returns'!$K$4 * 'Monthly Returns'!$K$5 * 'Monthly Returns'!$N$5))</f>
        <v>6.8279388505512237</v>
      </c>
      <c r="F1470" s="8">
        <f t="shared" si="26"/>
        <v>0.12000384029027794</v>
      </c>
    </row>
    <row r="1471" spans="1:6" x14ac:dyDescent="0.25">
      <c r="A1471">
        <v>0.15</v>
      </c>
      <c r="B1471">
        <v>0.74</v>
      </c>
      <c r="C1471">
        <v>0.11</v>
      </c>
      <c r="D1471">
        <f>A1471*'Monthly Returns'!$J$3 + B1471*'Monthly Returns'!$J$4 + C1471*'Monthly Returns'!$J$5</f>
        <v>0.8168445062499996</v>
      </c>
      <c r="E1471">
        <f>SQRT((A1471^2 * 'Monthly Returns'!$K$3^2) + (B1471^2 * 'Monthly Returns'!$K$4^2) + (C1471^2 * 'Monthly Returns'!$K$5^2) + (2 * A1471 * B1471 * 'Monthly Returns'!$K$3 * 'Monthly Returns'!$K$4 * 'Monthly Returns'!$N$3) + (2 * A1471 * C1471 * 'Monthly Returns'!$K$3 * 'Monthly Returns'!$K$5 * 'Monthly Returns'!$N$4) + (2 * B1471 * C1471 * 'Monthly Returns'!$K$4 * 'Monthly Returns'!$K$5 * 'Monthly Returns'!$N$5))</f>
        <v>6.8545247634436661</v>
      </c>
      <c r="F1471" s="8">
        <f t="shared" si="26"/>
        <v>0.11916865638977173</v>
      </c>
    </row>
    <row r="1472" spans="1:6" x14ac:dyDescent="0.25">
      <c r="A1472">
        <v>0.15</v>
      </c>
      <c r="B1472">
        <v>0.75</v>
      </c>
      <c r="C1472">
        <v>0.1</v>
      </c>
      <c r="D1472">
        <f>A1472*'Monthly Returns'!$J$3 + B1472*'Monthly Returns'!$J$4 + C1472*'Monthly Returns'!$J$5</f>
        <v>0.81431012916666623</v>
      </c>
      <c r="E1472">
        <f>SQRT((A1472^2 * 'Monthly Returns'!$K$3^2) + (B1472^2 * 'Monthly Returns'!$K$4^2) + (C1472^2 * 'Monthly Returns'!$K$5^2) + (2 * A1472 * B1472 * 'Monthly Returns'!$K$3 * 'Monthly Returns'!$K$4 * 'Monthly Returns'!$N$3) + (2 * A1472 * C1472 * 'Monthly Returns'!$K$3 * 'Monthly Returns'!$K$5 * 'Monthly Returns'!$N$4) + (2 * B1472 * C1472 * 'Monthly Returns'!$K$4 * 'Monthly Returns'!$K$5 * 'Monthly Returns'!$N$5))</f>
        <v>6.8836004658584384</v>
      </c>
      <c r="F1472" s="8">
        <f t="shared" si="26"/>
        <v>0.11829712273475411</v>
      </c>
    </row>
    <row r="1473" spans="1:6" x14ac:dyDescent="0.25">
      <c r="A1473">
        <v>0.15</v>
      </c>
      <c r="B1473">
        <v>0.76</v>
      </c>
      <c r="C1473">
        <v>0.09</v>
      </c>
      <c r="D1473">
        <f>A1473*'Monthly Returns'!$J$3 + B1473*'Monthly Returns'!$J$4 + C1473*'Monthly Returns'!$J$5</f>
        <v>0.81177575208333308</v>
      </c>
      <c r="E1473">
        <f>SQRT((A1473^2 * 'Monthly Returns'!$K$3^2) + (B1473^2 * 'Monthly Returns'!$K$4^2) + (C1473^2 * 'Monthly Returns'!$K$5^2) + (2 * A1473 * B1473 * 'Monthly Returns'!$K$3 * 'Monthly Returns'!$K$4 * 'Monthly Returns'!$N$3) + (2 * A1473 * C1473 * 'Monthly Returns'!$K$3 * 'Monthly Returns'!$K$5 * 'Monthly Returns'!$N$4) + (2 * B1473 * C1473 * 'Monthly Returns'!$K$4 * 'Monthly Returns'!$K$5 * 'Monthly Returns'!$N$5))</f>
        <v>6.9151345518058402</v>
      </c>
      <c r="F1473" s="8">
        <f t="shared" si="26"/>
        <v>0.11739117236284916</v>
      </c>
    </row>
    <row r="1474" spans="1:6" x14ac:dyDescent="0.25">
      <c r="A1474">
        <v>0.15</v>
      </c>
      <c r="B1474">
        <v>0.77</v>
      </c>
      <c r="C1474">
        <v>0.08</v>
      </c>
      <c r="D1474">
        <f>A1474*'Monthly Returns'!$J$3 + B1474*'Monthly Returns'!$J$4 + C1474*'Monthly Returns'!$J$5</f>
        <v>0.80924137499999971</v>
      </c>
      <c r="E1474">
        <f>SQRT((A1474^2 * 'Monthly Returns'!$K$3^2) + (B1474^2 * 'Monthly Returns'!$K$4^2) + (C1474^2 * 'Monthly Returns'!$K$5^2) + (2 * A1474 * B1474 * 'Monthly Returns'!$K$3 * 'Monthly Returns'!$K$4 * 'Monthly Returns'!$N$3) + (2 * A1474 * C1474 * 'Monthly Returns'!$K$3 * 'Monthly Returns'!$K$5 * 'Monthly Returns'!$N$4) + (2 * B1474 * C1474 * 'Monthly Returns'!$K$4 * 'Monthly Returns'!$K$5 * 'Monthly Returns'!$N$5))</f>
        <v>6.9490935538888658</v>
      </c>
      <c r="F1474" s="8">
        <f t="shared" ref="F1474:F1537" si="27">D1474/E1474</f>
        <v>0.1164527961416105</v>
      </c>
    </row>
    <row r="1475" spans="1:6" x14ac:dyDescent="0.25">
      <c r="A1475">
        <v>0.15</v>
      </c>
      <c r="B1475">
        <v>0.78</v>
      </c>
      <c r="C1475">
        <v>7.0000000000000007E-2</v>
      </c>
      <c r="D1475">
        <f>A1475*'Monthly Returns'!$J$3 + B1475*'Monthly Returns'!$J$4 + C1475*'Monthly Returns'!$J$5</f>
        <v>0.80670699791666634</v>
      </c>
      <c r="E1475">
        <f>SQRT((A1475^2 * 'Monthly Returns'!$K$3^2) + (B1475^2 * 'Monthly Returns'!$K$4^2) + (C1475^2 * 'Monthly Returns'!$K$5^2) + (2 * A1475 * B1475 * 'Monthly Returns'!$K$3 * 'Monthly Returns'!$K$4 * 'Monthly Returns'!$N$3) + (2 * A1475 * C1475 * 'Monthly Returns'!$K$3 * 'Monthly Returns'!$K$5 * 'Monthly Returns'!$N$4) + (2 * B1475 * C1475 * 'Monthly Returns'!$K$4 * 'Monthly Returns'!$K$5 * 'Monthly Returns'!$N$5))</f>
        <v>6.9854421067623935</v>
      </c>
      <c r="F1475" s="8">
        <f t="shared" si="27"/>
        <v>0.11548402886851183</v>
      </c>
    </row>
    <row r="1476" spans="1:6" x14ac:dyDescent="0.25">
      <c r="A1476">
        <v>0.15</v>
      </c>
      <c r="B1476">
        <v>0.79</v>
      </c>
      <c r="C1476">
        <v>0.06</v>
      </c>
      <c r="D1476">
        <f>A1476*'Monthly Returns'!$J$3 + B1476*'Monthly Returns'!$J$4 + C1476*'Monthly Returns'!$J$5</f>
        <v>0.80417262083333296</v>
      </c>
      <c r="E1476">
        <f>SQRT((A1476^2 * 'Monthly Returns'!$K$3^2) + (B1476^2 * 'Monthly Returns'!$K$4^2) + (C1476^2 * 'Monthly Returns'!$K$5^2) + (2 * A1476 * B1476 * 'Monthly Returns'!$K$3 * 'Monthly Returns'!$K$4 * 'Monthly Returns'!$N$3) + (2 * A1476 * C1476 * 'Monthly Returns'!$K$3 * 'Monthly Returns'!$K$5 * 'Monthly Returns'!$N$4) + (2 * B1476 * C1476 * 'Monthly Returns'!$K$4 * 'Monthly Returns'!$K$5 * 'Monthly Returns'!$N$5))</f>
        <v>7.024143114164648</v>
      </c>
      <c r="F1476" s="8">
        <f t="shared" si="27"/>
        <v>0.11448693566787753</v>
      </c>
    </row>
    <row r="1477" spans="1:6" x14ac:dyDescent="0.25">
      <c r="A1477">
        <v>0.15</v>
      </c>
      <c r="B1477">
        <v>0.8</v>
      </c>
      <c r="C1477">
        <v>0.05</v>
      </c>
      <c r="D1477">
        <f>A1477*'Monthly Returns'!$J$3 + B1477*'Monthly Returns'!$J$4 + C1477*'Monthly Returns'!$J$5</f>
        <v>0.80163824374999959</v>
      </c>
      <c r="E1477">
        <f>SQRT((A1477^2 * 'Monthly Returns'!$K$3^2) + (B1477^2 * 'Monthly Returns'!$K$4^2) + (C1477^2 * 'Monthly Returns'!$K$5^2) + (2 * A1477 * B1477 * 'Monthly Returns'!$K$3 * 'Monthly Returns'!$K$4 * 'Monthly Returns'!$N$3) + (2 * A1477 * C1477 * 'Monthly Returns'!$K$3 * 'Monthly Returns'!$K$5 * 'Monthly Returns'!$N$4) + (2 * B1477 * C1477 * 'Monthly Returns'!$K$4 * 'Monthly Returns'!$K$5 * 'Monthly Returns'!$N$5))</f>
        <v>7.0651579178892145</v>
      </c>
      <c r="F1477" s="8">
        <f t="shared" si="27"/>
        <v>0.11346359884189211</v>
      </c>
    </row>
    <row r="1478" spans="1:6" x14ac:dyDescent="0.25">
      <c r="A1478">
        <v>0.15</v>
      </c>
      <c r="B1478">
        <v>0.81</v>
      </c>
      <c r="C1478">
        <v>0.04</v>
      </c>
      <c r="D1478">
        <f>A1478*'Monthly Returns'!$J$3 + B1478*'Monthly Returns'!$J$4 + C1478*'Monthly Returns'!$J$5</f>
        <v>0.79910386666666633</v>
      </c>
      <c r="E1478">
        <f>SQRT((A1478^2 * 'Monthly Returns'!$K$3^2) + (B1478^2 * 'Monthly Returns'!$K$4^2) + (C1478^2 * 'Monthly Returns'!$K$5^2) + (2 * A1478 * B1478 * 'Monthly Returns'!$K$3 * 'Monthly Returns'!$K$4 * 'Monthly Returns'!$N$3) + (2 * A1478 * C1478 * 'Monthly Returns'!$K$3 * 'Monthly Returns'!$K$5 * 'Monthly Returns'!$N$4) + (2 * B1478 * C1478 * 'Monthly Returns'!$K$4 * 'Monthly Returns'!$K$5 * 'Monthly Returns'!$N$5))</f>
        <v>7.1084464671450576</v>
      </c>
      <c r="F1478" s="8">
        <f t="shared" si="27"/>
        <v>0.11241610531359995</v>
      </c>
    </row>
    <row r="1479" spans="1:6" x14ac:dyDescent="0.25">
      <c r="A1479">
        <v>0.15</v>
      </c>
      <c r="B1479">
        <v>0.82</v>
      </c>
      <c r="C1479">
        <v>0.03</v>
      </c>
      <c r="D1479">
        <f>A1479*'Monthly Returns'!$J$3 + B1479*'Monthly Returns'!$J$4 + C1479*'Monthly Returns'!$J$5</f>
        <v>0.79656948958333296</v>
      </c>
      <c r="E1479">
        <f>SQRT((A1479^2 * 'Monthly Returns'!$K$3^2) + (B1479^2 * 'Monthly Returns'!$K$4^2) + (C1479^2 * 'Monthly Returns'!$K$5^2) + (2 * A1479 * B1479 * 'Monthly Returns'!$K$3 * 'Monthly Returns'!$K$4 * 'Monthly Returns'!$N$3) + (2 * A1479 * C1479 * 'Monthly Returns'!$K$3 * 'Monthly Returns'!$K$5 * 'Monthly Returns'!$N$4) + (2 * B1479 * C1479 * 'Monthly Returns'!$K$4 * 'Monthly Returns'!$K$5 * 'Monthly Returns'!$N$5))</f>
        <v>7.1539674868516014</v>
      </c>
      <c r="F1479" s="8">
        <f t="shared" si="27"/>
        <v>0.11134653477910846</v>
      </c>
    </row>
    <row r="1480" spans="1:6" x14ac:dyDescent="0.25">
      <c r="A1480">
        <v>0.15</v>
      </c>
      <c r="B1480">
        <v>0.83</v>
      </c>
      <c r="C1480">
        <v>0.02</v>
      </c>
      <c r="D1480">
        <f>A1480*'Monthly Returns'!$J$3 + B1480*'Monthly Returns'!$J$4 + C1480*'Monthly Returns'!$J$5</f>
        <v>0.79403511249999958</v>
      </c>
      <c r="E1480">
        <f>SQRT((A1480^2 * 'Monthly Returns'!$K$3^2) + (B1480^2 * 'Monthly Returns'!$K$4^2) + (C1480^2 * 'Monthly Returns'!$K$5^2) + (2 * A1480 * B1480 * 'Monthly Returns'!$K$3 * 'Monthly Returns'!$K$4 * 'Monthly Returns'!$N$3) + (2 * A1480 * C1480 * 'Monthly Returns'!$K$3 * 'Monthly Returns'!$K$5 * 'Monthly Returns'!$N$4) + (2 * B1480 * C1480 * 'Monthly Returns'!$K$4 * 'Monthly Returns'!$K$5 * 'Monthly Returns'!$N$5))</f>
        <v>7.2016786435317277</v>
      </c>
      <c r="F1480" s="8">
        <f t="shared" si="27"/>
        <v>0.11025694866476325</v>
      </c>
    </row>
    <row r="1481" spans="1:6" x14ac:dyDescent="0.25">
      <c r="A1481">
        <v>0.15</v>
      </c>
      <c r="B1481">
        <v>0.84</v>
      </c>
      <c r="C1481">
        <v>0.01</v>
      </c>
      <c r="D1481">
        <f>A1481*'Monthly Returns'!$J$3 + B1481*'Monthly Returns'!$J$4 + C1481*'Monthly Returns'!$J$5</f>
        <v>0.79150073541666621</v>
      </c>
      <c r="E1481">
        <f>SQRT((A1481^2 * 'Monthly Returns'!$K$3^2) + (B1481^2 * 'Monthly Returns'!$K$4^2) + (C1481^2 * 'Monthly Returns'!$K$5^2) + (2 * A1481 * B1481 * 'Monthly Returns'!$K$3 * 'Monthly Returns'!$K$4 * 'Monthly Returns'!$N$3) + (2 * A1481 * C1481 * 'Monthly Returns'!$K$3 * 'Monthly Returns'!$K$5 * 'Monthly Returns'!$N$4) + (2 * B1481 * C1481 * 'Monthly Returns'!$K$4 * 'Monthly Returns'!$K$5 * 'Monthly Returns'!$N$5))</f>
        <v>7.2515367075938153</v>
      </c>
      <c r="F1481" s="8">
        <f t="shared" si="27"/>
        <v>0.10914937996353324</v>
      </c>
    </row>
    <row r="1482" spans="1:6" x14ac:dyDescent="0.25">
      <c r="A1482">
        <v>0.16</v>
      </c>
      <c r="B1482">
        <v>0</v>
      </c>
      <c r="C1482">
        <v>0.84</v>
      </c>
      <c r="D1482">
        <f>A1482*'Monthly Returns'!$J$3 + B1482*'Monthly Returns'!$J$4 + C1482*'Monthly Returns'!$J$5</f>
        <v>0.99942916833333306</v>
      </c>
      <c r="E1482">
        <f>SQRT((A1482^2 * 'Monthly Returns'!$K$3^2) + (B1482^2 * 'Monthly Returns'!$K$4^2) + (C1482^2 * 'Monthly Returns'!$K$5^2) + (2 * A1482 * B1482 * 'Monthly Returns'!$K$3 * 'Monthly Returns'!$K$4 * 'Monthly Returns'!$N$3) + (2 * A1482 * C1482 * 'Monthly Returns'!$K$3 * 'Monthly Returns'!$K$5 * 'Monthly Returns'!$N$4) + (2 * B1482 * C1482 * 'Monthly Returns'!$K$4 * 'Monthly Returns'!$K$5 * 'Monthly Returns'!$N$5))</f>
        <v>10.675378979436303</v>
      </c>
      <c r="F1482" s="8">
        <f t="shared" si="27"/>
        <v>9.3620017636704675E-2</v>
      </c>
    </row>
    <row r="1483" spans="1:6" x14ac:dyDescent="0.25">
      <c r="A1483">
        <v>0.16</v>
      </c>
      <c r="B1483">
        <v>0.01</v>
      </c>
      <c r="C1483">
        <v>0.83</v>
      </c>
      <c r="D1483">
        <f>A1483*'Monthly Returns'!$J$3 + B1483*'Monthly Returns'!$J$4 + C1483*'Monthly Returns'!$J$5</f>
        <v>0.9968947912499998</v>
      </c>
      <c r="E1483">
        <f>SQRT((A1483^2 * 'Monthly Returns'!$K$3^2) + (B1483^2 * 'Monthly Returns'!$K$4^2) + (C1483^2 * 'Monthly Returns'!$K$5^2) + (2 * A1483 * B1483 * 'Monthly Returns'!$K$3 * 'Monthly Returns'!$K$4 * 'Monthly Returns'!$N$3) + (2 * A1483 * C1483 * 'Monthly Returns'!$K$3 * 'Monthly Returns'!$K$5 * 'Monthly Returns'!$N$4) + (2 * B1483 * C1483 * 'Monthly Returns'!$K$4 * 'Monthly Returns'!$K$5 * 'Monthly Returns'!$N$5))</f>
        <v>10.57123888333436</v>
      </c>
      <c r="F1483" s="8">
        <f t="shared" si="27"/>
        <v>9.4302550746593397E-2</v>
      </c>
    </row>
    <row r="1484" spans="1:6" x14ac:dyDescent="0.25">
      <c r="A1484">
        <v>0.16</v>
      </c>
      <c r="B1484">
        <v>0.02</v>
      </c>
      <c r="C1484">
        <v>0.82</v>
      </c>
      <c r="D1484">
        <f>A1484*'Monthly Returns'!$J$3 + B1484*'Monthly Returns'!$J$4 + C1484*'Monthly Returns'!$J$5</f>
        <v>0.99436041416666643</v>
      </c>
      <c r="E1484">
        <f>SQRT((A1484^2 * 'Monthly Returns'!$K$3^2) + (B1484^2 * 'Monthly Returns'!$K$4^2) + (C1484^2 * 'Monthly Returns'!$K$5^2) + (2 * A1484 * B1484 * 'Monthly Returns'!$K$3 * 'Monthly Returns'!$K$4 * 'Monthly Returns'!$N$3) + (2 * A1484 * C1484 * 'Monthly Returns'!$K$3 * 'Monthly Returns'!$K$5 * 'Monthly Returns'!$N$4) + (2 * B1484 * C1484 * 'Monthly Returns'!$K$4 * 'Monthly Returns'!$K$5 * 'Monthly Returns'!$N$5))</f>
        <v>10.46776726707078</v>
      </c>
      <c r="F1484" s="8">
        <f t="shared" si="27"/>
        <v>9.4992598593082844E-2</v>
      </c>
    </row>
    <row r="1485" spans="1:6" x14ac:dyDescent="0.25">
      <c r="A1485">
        <v>0.16</v>
      </c>
      <c r="B1485">
        <v>0.03</v>
      </c>
      <c r="C1485">
        <v>0.81</v>
      </c>
      <c r="D1485">
        <f>A1485*'Monthly Returns'!$J$3 + B1485*'Monthly Returns'!$J$4 + C1485*'Monthly Returns'!$J$5</f>
        <v>0.99182603708333317</v>
      </c>
      <c r="E1485">
        <f>SQRT((A1485^2 * 'Monthly Returns'!$K$3^2) + (B1485^2 * 'Monthly Returns'!$K$4^2) + (C1485^2 * 'Monthly Returns'!$K$5^2) + (2 * A1485 * B1485 * 'Monthly Returns'!$K$3 * 'Monthly Returns'!$K$4 * 'Monthly Returns'!$N$3) + (2 * A1485 * C1485 * 'Monthly Returns'!$K$3 * 'Monthly Returns'!$K$5 * 'Monthly Returns'!$N$4) + (2 * B1485 * C1485 * 'Monthly Returns'!$K$4 * 'Monthly Returns'!$K$5 * 'Monthly Returns'!$N$5))</f>
        <v>10.364984150576646</v>
      </c>
      <c r="F1485" s="8">
        <f t="shared" si="27"/>
        <v>9.5690067893461642E-2</v>
      </c>
    </row>
    <row r="1486" spans="1:6" x14ac:dyDescent="0.25">
      <c r="A1486">
        <v>0.16</v>
      </c>
      <c r="B1486">
        <v>0.04</v>
      </c>
      <c r="C1486">
        <v>0.8</v>
      </c>
      <c r="D1486">
        <f>A1486*'Monthly Returns'!$J$3 + B1486*'Monthly Returns'!$J$4 + C1486*'Monthly Returns'!$J$5</f>
        <v>0.9892916599999998</v>
      </c>
      <c r="E1486">
        <f>SQRT((A1486^2 * 'Monthly Returns'!$K$3^2) + (B1486^2 * 'Monthly Returns'!$K$4^2) + (C1486^2 * 'Monthly Returns'!$K$5^2) + (2 * A1486 * B1486 * 'Monthly Returns'!$K$3 * 'Monthly Returns'!$K$4 * 'Monthly Returns'!$N$3) + (2 * A1486 * C1486 * 'Monthly Returns'!$K$3 * 'Monthly Returns'!$K$5 * 'Monthly Returns'!$N$4) + (2 * B1486 * C1486 * 'Monthly Returns'!$K$4 * 'Monthly Returns'!$K$5 * 'Monthly Returns'!$N$5))</f>
        <v>10.262910219862594</v>
      </c>
      <c r="F1486" s="8">
        <f t="shared" si="27"/>
        <v>9.6394846959232686E-2</v>
      </c>
    </row>
    <row r="1487" spans="1:6" x14ac:dyDescent="0.25">
      <c r="A1487">
        <v>0.16</v>
      </c>
      <c r="B1487">
        <v>0.05</v>
      </c>
      <c r="C1487">
        <v>0.79</v>
      </c>
      <c r="D1487">
        <f>A1487*'Monthly Returns'!$J$3 + B1487*'Monthly Returns'!$J$4 + C1487*'Monthly Returns'!$J$5</f>
        <v>0.98675728291666642</v>
      </c>
      <c r="E1487">
        <f>SQRT((A1487^2 * 'Monthly Returns'!$K$3^2) + (B1487^2 * 'Monthly Returns'!$K$4^2) + (C1487^2 * 'Monthly Returns'!$K$5^2) + (2 * A1487 * B1487 * 'Monthly Returns'!$K$3 * 'Monthly Returns'!$K$4 * 'Monthly Returns'!$N$3) + (2 * A1487 * C1487 * 'Monthly Returns'!$K$3 * 'Monthly Returns'!$K$5 * 'Monthly Returns'!$N$4) + (2 * B1487 * C1487 * 'Monthly Returns'!$K$4 * 'Monthly Returns'!$K$5 * 'Monthly Returns'!$N$5))</f>
        <v>10.161566846472223</v>
      </c>
      <c r="F1487" s="8">
        <f t="shared" si="27"/>
        <v>9.7106804277849887E-2</v>
      </c>
    </row>
    <row r="1488" spans="1:6" x14ac:dyDescent="0.25">
      <c r="A1488">
        <v>0.16</v>
      </c>
      <c r="B1488">
        <v>0.06</v>
      </c>
      <c r="C1488">
        <v>0.78</v>
      </c>
      <c r="D1488">
        <f>A1488*'Monthly Returns'!$J$3 + B1488*'Monthly Returns'!$J$4 + C1488*'Monthly Returns'!$J$5</f>
        <v>0.98422290583333316</v>
      </c>
      <c r="E1488">
        <f>SQRT((A1488^2 * 'Monthly Returns'!$K$3^2) + (B1488^2 * 'Monthly Returns'!$K$4^2) + (C1488^2 * 'Monthly Returns'!$K$5^2) + (2 * A1488 * B1488 * 'Monthly Returns'!$K$3 * 'Monthly Returns'!$K$4 * 'Monthly Returns'!$N$3) + (2 * A1488 * C1488 * 'Monthly Returns'!$K$3 * 'Monthly Returns'!$K$5 * 'Monthly Returns'!$N$4) + (2 * B1488 * C1488 * 'Monthly Returns'!$K$4 * 'Monthly Returns'!$K$5 * 'Monthly Returns'!$N$5))</f>
        <v>10.060976106958766</v>
      </c>
      <c r="F1488" s="8">
        <f t="shared" si="27"/>
        <v>9.7825787018079327E-2</v>
      </c>
    </row>
    <row r="1489" spans="1:6" x14ac:dyDescent="0.25">
      <c r="A1489">
        <v>0.16</v>
      </c>
      <c r="B1489">
        <v>7.0000000000000007E-2</v>
      </c>
      <c r="C1489">
        <v>0.77</v>
      </c>
      <c r="D1489">
        <f>A1489*'Monthly Returns'!$J$3 + B1489*'Monthly Returns'!$J$4 + C1489*'Monthly Returns'!$J$5</f>
        <v>0.98168852874999979</v>
      </c>
      <c r="E1489">
        <f>SQRT((A1489^2 * 'Monthly Returns'!$K$3^2) + (B1489^2 * 'Monthly Returns'!$K$4^2) + (C1489^2 * 'Monthly Returns'!$K$5^2) + (2 * A1489 * B1489 * 'Monthly Returns'!$K$3 * 'Monthly Returns'!$K$4 * 'Monthly Returns'!$N$3) + (2 * A1489 * C1489 * 'Monthly Returns'!$K$3 * 'Monthly Returns'!$K$5 * 'Monthly Returns'!$N$4) + (2 * B1489 * C1489 * 'Monthly Returns'!$K$4 * 'Monthly Returns'!$K$5 * 'Monthly Returns'!$N$5))</f>
        <v>9.9611608023048852</v>
      </c>
      <c r="F1489" s="8">
        <f t="shared" si="27"/>
        <v>9.855161945813079E-2</v>
      </c>
    </row>
    <row r="1490" spans="1:6" x14ac:dyDescent="0.25">
      <c r="A1490">
        <v>0.16</v>
      </c>
      <c r="B1490">
        <v>0.08</v>
      </c>
      <c r="C1490">
        <v>0.76</v>
      </c>
      <c r="D1490">
        <f>A1490*'Monthly Returns'!$J$3 + B1490*'Monthly Returns'!$J$4 + C1490*'Monthly Returns'!$J$5</f>
        <v>0.97915415166666642</v>
      </c>
      <c r="E1490">
        <f>SQRT((A1490^2 * 'Monthly Returns'!$K$3^2) + (B1490^2 * 'Monthly Returns'!$K$4^2) + (C1490^2 * 'Monthly Returns'!$K$5^2) + (2 * A1490 * B1490 * 'Monthly Returns'!$K$3 * 'Monthly Returns'!$K$4 * 'Monthly Returns'!$N$3) + (2 * A1490 * C1490 * 'Monthly Returns'!$K$3 * 'Monthly Returns'!$K$5 * 'Monthly Returns'!$N$4) + (2 * B1490 * C1490 * 'Monthly Returns'!$K$4 * 'Monthly Returns'!$K$5 * 'Monthly Returns'!$N$5))</f>
        <v>9.8621444771947964</v>
      </c>
      <c r="F1490" s="8">
        <f t="shared" si="27"/>
        <v>9.928410133626217E-2</v>
      </c>
    </row>
    <row r="1491" spans="1:6" x14ac:dyDescent="0.25">
      <c r="A1491">
        <v>0.16</v>
      </c>
      <c r="B1491">
        <v>0.09</v>
      </c>
      <c r="C1491">
        <v>0.75</v>
      </c>
      <c r="D1491">
        <f>A1491*'Monthly Returns'!$J$3 + B1491*'Monthly Returns'!$J$4 + C1491*'Monthly Returns'!$J$5</f>
        <v>0.97661977458333316</v>
      </c>
      <c r="E1491">
        <f>SQRT((A1491^2 * 'Monthly Returns'!$K$3^2) + (B1491^2 * 'Monthly Returns'!$K$4^2) + (C1491^2 * 'Monthly Returns'!$K$5^2) + (2 * A1491 * B1491 * 'Monthly Returns'!$K$3 * 'Monthly Returns'!$K$4 * 'Monthly Returns'!$N$3) + (2 * A1491 * C1491 * 'Monthly Returns'!$K$3 * 'Monthly Returns'!$K$5 * 'Monthly Returns'!$N$4) + (2 * B1491 * C1491 * 'Monthly Returns'!$K$4 * 'Monthly Returns'!$K$5 * 'Monthly Returns'!$N$5))</f>
        <v>9.7639514390363882</v>
      </c>
      <c r="F1491" s="8">
        <f t="shared" si="27"/>
        <v>0.10002300612422101</v>
      </c>
    </row>
    <row r="1492" spans="1:6" x14ac:dyDescent="0.25">
      <c r="A1492">
        <v>0.16</v>
      </c>
      <c r="B1492">
        <v>0.1</v>
      </c>
      <c r="C1492">
        <v>0.74</v>
      </c>
      <c r="D1492">
        <f>A1492*'Monthly Returns'!$J$3 + B1492*'Monthly Returns'!$J$4 + C1492*'Monthly Returns'!$J$5</f>
        <v>0.97408539749999989</v>
      </c>
      <c r="E1492">
        <f>SQRT((A1492^2 * 'Monthly Returns'!$K$3^2) + (B1492^2 * 'Monthly Returns'!$K$4^2) + (C1492^2 * 'Monthly Returns'!$K$5^2) + (2 * A1492 * B1492 * 'Monthly Returns'!$K$3 * 'Monthly Returns'!$K$4 * 'Monthly Returns'!$N$3) + (2 * A1492 * C1492 * 'Monthly Returns'!$K$3 * 'Monthly Returns'!$K$5 * 'Monthly Returns'!$N$4) + (2 * B1492 * C1492 * 'Monthly Returns'!$K$4 * 'Monthly Returns'!$K$5 * 'Monthly Returns'!$N$5))</f>
        <v>9.6666067766184653</v>
      </c>
      <c r="F1492" s="8">
        <f t="shared" si="27"/>
        <v>0.10076807922466777</v>
      </c>
    </row>
    <row r="1493" spans="1:6" x14ac:dyDescent="0.25">
      <c r="A1493">
        <v>0.16</v>
      </c>
      <c r="B1493">
        <v>0.11</v>
      </c>
      <c r="C1493">
        <v>0.73</v>
      </c>
      <c r="D1493">
        <f>A1493*'Monthly Returns'!$J$3 + B1493*'Monthly Returns'!$J$4 + C1493*'Monthly Returns'!$J$5</f>
        <v>0.97155102041666652</v>
      </c>
      <c r="E1493">
        <f>SQRT((A1493^2 * 'Monthly Returns'!$K$3^2) + (B1493^2 * 'Monthly Returns'!$K$4^2) + (C1493^2 * 'Monthly Returns'!$K$5^2) + (2 * A1493 * B1493 * 'Monthly Returns'!$K$3 * 'Monthly Returns'!$K$4 * 'Monthly Returns'!$N$3) + (2 * A1493 * C1493 * 'Monthly Returns'!$K$3 * 'Monthly Returns'!$K$5 * 'Monthly Returns'!$N$4) + (2 * B1493 * C1493 * 'Monthly Returns'!$K$4 * 'Monthly Returns'!$K$5 * 'Monthly Returns'!$N$5))</f>
        <v>9.570136378274853</v>
      </c>
      <c r="F1493" s="8">
        <f t="shared" si="27"/>
        <v>0.10151903609463524</v>
      </c>
    </row>
    <row r="1494" spans="1:6" x14ac:dyDescent="0.25">
      <c r="A1494">
        <v>0.16</v>
      </c>
      <c r="B1494">
        <v>0.12</v>
      </c>
      <c r="C1494">
        <v>0.72</v>
      </c>
      <c r="D1494">
        <f>A1494*'Monthly Returns'!$J$3 + B1494*'Monthly Returns'!$J$4 + C1494*'Monthly Returns'!$J$5</f>
        <v>0.96901664333333315</v>
      </c>
      <c r="E1494">
        <f>SQRT((A1494^2 * 'Monthly Returns'!$K$3^2) + (B1494^2 * 'Monthly Returns'!$K$4^2) + (C1494^2 * 'Monthly Returns'!$K$5^2) + (2 * A1494 * B1494 * 'Monthly Returns'!$K$3 * 'Monthly Returns'!$K$4 * 'Monthly Returns'!$N$3) + (2 * A1494 * C1494 * 'Monthly Returns'!$K$3 * 'Monthly Returns'!$K$5 * 'Monthly Returns'!$N$4) + (2 * B1494 * C1494 * 'Monthly Returns'!$K$4 * 'Monthly Returns'!$K$5 * 'Monthly Returns'!$N$5))</f>
        <v>9.4745669494126137</v>
      </c>
      <c r="F1494" s="8">
        <f t="shared" si="27"/>
        <v>0.10227556029813145</v>
      </c>
    </row>
    <row r="1495" spans="1:6" x14ac:dyDescent="0.25">
      <c r="A1495">
        <v>0.16</v>
      </c>
      <c r="B1495">
        <v>0.13</v>
      </c>
      <c r="C1495">
        <v>0.71</v>
      </c>
      <c r="D1495">
        <f>A1495*'Monthly Returns'!$J$3 + B1495*'Monthly Returns'!$J$4 + C1495*'Monthly Returns'!$J$5</f>
        <v>0.96648226624999989</v>
      </c>
      <c r="E1495">
        <f>SQRT((A1495^2 * 'Monthly Returns'!$K$3^2) + (B1495^2 * 'Monthly Returns'!$K$4^2) + (C1495^2 * 'Monthly Returns'!$K$5^2) + (2 * A1495 * B1495 * 'Monthly Returns'!$K$3 * 'Monthly Returns'!$K$4 * 'Monthly Returns'!$N$3) + (2 * A1495 * C1495 * 'Monthly Returns'!$K$3 * 'Monthly Returns'!$K$5 * 'Monthly Returns'!$N$4) + (2 * B1495 * C1495 * 'Monthly Returns'!$K$4 * 'Monthly Returns'!$K$5 * 'Monthly Returns'!$N$5))</f>
        <v>9.3799260292463025</v>
      </c>
      <c r="F1495" s="8">
        <f t="shared" si="27"/>
        <v>0.10303730149220151</v>
      </c>
    </row>
    <row r="1496" spans="1:6" x14ac:dyDescent="0.25">
      <c r="A1496">
        <v>0.16</v>
      </c>
      <c r="B1496">
        <v>0.14000000000000001</v>
      </c>
      <c r="C1496">
        <v>0.7</v>
      </c>
      <c r="D1496">
        <f>A1496*'Monthly Returns'!$J$3 + B1496*'Monthly Returns'!$J$4 + C1496*'Monthly Returns'!$J$5</f>
        <v>0.96394788916666652</v>
      </c>
      <c r="E1496">
        <f>SQRT((A1496^2 * 'Monthly Returns'!$K$3^2) + (B1496^2 * 'Monthly Returns'!$K$4^2) + (C1496^2 * 'Monthly Returns'!$K$5^2) + (2 * A1496 * B1496 * 'Monthly Returns'!$K$3 * 'Monthly Returns'!$K$4 * 'Monthly Returns'!$N$3) + (2 * A1496 * C1496 * 'Monthly Returns'!$K$3 * 'Monthly Returns'!$K$5 * 'Monthly Returns'!$N$4) + (2 * B1496 * C1496 * 'Monthly Returns'!$K$4 * 'Monthly Returns'!$K$5 * 'Monthly Returns'!$N$5))</f>
        <v>9.2862420065638585</v>
      </c>
      <c r="F1496" s="8">
        <f t="shared" si="27"/>
        <v>0.10380387335213885</v>
      </c>
    </row>
    <row r="1497" spans="1:6" x14ac:dyDescent="0.25">
      <c r="A1497">
        <v>0.16</v>
      </c>
      <c r="B1497">
        <v>0.15</v>
      </c>
      <c r="C1497">
        <v>0.69</v>
      </c>
      <c r="D1497">
        <f>A1497*'Monthly Returns'!$J$3 + B1497*'Monthly Returns'!$J$4 + C1497*'Monthly Returns'!$J$5</f>
        <v>0.96141351208333314</v>
      </c>
      <c r="E1497">
        <f>SQRT((A1497^2 * 'Monthly Returns'!$K$3^2) + (B1497^2 * 'Monthly Returns'!$K$4^2) + (C1497^2 * 'Monthly Returns'!$K$5^2) + (2 * A1497 * B1497 * 'Monthly Returns'!$K$3 * 'Monthly Returns'!$K$4 * 'Monthly Returns'!$N$3) + (2 * A1497 * C1497 * 'Monthly Returns'!$K$3 * 'Monthly Returns'!$K$5 * 'Monthly Returns'!$N$4) + (2 * B1497 * C1497 * 'Monthly Returns'!$K$4 * 'Monthly Returns'!$K$5 * 'Monthly Returns'!$N$5))</f>
        <v>9.1935441343324396</v>
      </c>
      <c r="F1497" s="8">
        <f t="shared" si="27"/>
        <v>0.10457485144309292</v>
      </c>
    </row>
    <row r="1498" spans="1:6" x14ac:dyDescent="0.25">
      <c r="A1498">
        <v>0.16</v>
      </c>
      <c r="B1498">
        <v>0.16</v>
      </c>
      <c r="C1498">
        <v>0.68</v>
      </c>
      <c r="D1498">
        <f>A1498*'Monthly Returns'!$J$3 + B1498*'Monthly Returns'!$J$4 + C1498*'Monthly Returns'!$J$5</f>
        <v>0.95887913499999988</v>
      </c>
      <c r="E1498">
        <f>SQRT((A1498^2 * 'Monthly Returns'!$K$3^2) + (B1498^2 * 'Monthly Returns'!$K$4^2) + (C1498^2 * 'Monthly Returns'!$K$5^2) + (2 * A1498 * B1498 * 'Monthly Returns'!$K$3 * 'Monthly Returns'!$K$4 * 'Monthly Returns'!$N$3) + (2 * A1498 * C1498 * 'Monthly Returns'!$K$3 * 'Monthly Returns'!$K$5 * 'Monthly Returns'!$N$4) + (2 * B1498 * C1498 * 'Monthly Returns'!$K$4 * 'Monthly Returns'!$K$5 * 'Monthly Returns'!$N$5))</f>
        <v>9.1018625429344997</v>
      </c>
      <c r="F1498" s="8">
        <f t="shared" si="27"/>
        <v>0.10534977104706429</v>
      </c>
    </row>
    <row r="1499" spans="1:6" x14ac:dyDescent="0.25">
      <c r="A1499">
        <v>0.16</v>
      </c>
      <c r="B1499">
        <v>0.17</v>
      </c>
      <c r="C1499">
        <v>0.67</v>
      </c>
      <c r="D1499">
        <f>A1499*'Monthly Returns'!$J$3 + B1499*'Monthly Returns'!$J$4 + C1499*'Monthly Returns'!$J$5</f>
        <v>0.95634475791666662</v>
      </c>
      <c r="E1499">
        <f>SQRT((A1499^2 * 'Monthly Returns'!$K$3^2) + (B1499^2 * 'Monthly Returns'!$K$4^2) + (C1499^2 * 'Monthly Returns'!$K$5^2) + (2 * A1499 * B1499 * 'Monthly Returns'!$K$3 * 'Monthly Returns'!$K$4 * 'Monthly Returns'!$N$3) + (2 * A1499 * C1499 * 'Monthly Returns'!$K$3 * 'Monthly Returns'!$K$5 * 'Monthly Returns'!$N$4) + (2 * B1499 * C1499 * 'Monthly Returns'!$K$4 * 'Monthly Returns'!$K$5 * 'Monthly Returns'!$N$5))</f>
        <v>9.0112282518055284</v>
      </c>
      <c r="F1499" s="8">
        <f t="shared" si="27"/>
        <v>0.10612812495622329</v>
      </c>
    </row>
    <row r="1500" spans="1:6" x14ac:dyDescent="0.25">
      <c r="A1500">
        <v>0.16</v>
      </c>
      <c r="B1500">
        <v>0.18</v>
      </c>
      <c r="C1500">
        <v>0.66</v>
      </c>
      <c r="D1500">
        <f>A1500*'Monthly Returns'!$J$3 + B1500*'Monthly Returns'!$J$4 + C1500*'Monthly Returns'!$J$5</f>
        <v>0.95381038083333314</v>
      </c>
      <c r="E1500">
        <f>SQRT((A1500^2 * 'Monthly Returns'!$K$3^2) + (B1500^2 * 'Monthly Returns'!$K$4^2) + (C1500^2 * 'Monthly Returns'!$K$5^2) + (2 * A1500 * B1500 * 'Monthly Returns'!$K$3 * 'Monthly Returns'!$K$4 * 'Monthly Returns'!$N$3) + (2 * A1500 * C1500 * 'Monthly Returns'!$K$3 * 'Monthly Returns'!$K$5 * 'Monthly Returns'!$N$4) + (2 * B1500 * C1500 * 'Monthly Returns'!$K$4 * 'Monthly Returns'!$K$5 * 'Monthly Returns'!$N$5))</f>
        <v>8.9216731792254365</v>
      </c>
      <c r="F1500" s="8">
        <f t="shared" si="27"/>
        <v>0.10690936124563814</v>
      </c>
    </row>
    <row r="1501" spans="1:6" x14ac:dyDescent="0.25">
      <c r="A1501">
        <v>0.16</v>
      </c>
      <c r="B1501">
        <v>0.19</v>
      </c>
      <c r="C1501">
        <v>0.65</v>
      </c>
      <c r="D1501">
        <f>A1501*'Monthly Returns'!$J$3 + B1501*'Monthly Returns'!$J$4 + C1501*'Monthly Returns'!$J$5</f>
        <v>0.95127600374999988</v>
      </c>
      <c r="E1501">
        <f>SQRT((A1501^2 * 'Monthly Returns'!$K$3^2) + (B1501^2 * 'Monthly Returns'!$K$4^2) + (C1501^2 * 'Monthly Returns'!$K$5^2) + (2 * A1501 * B1501 * 'Monthly Returns'!$K$3 * 'Monthly Returns'!$K$4 * 'Monthly Returns'!$N$3) + (2 * A1501 * C1501 * 'Monthly Returns'!$K$3 * 'Monthly Returns'!$K$5 * 'Monthly Returns'!$N$4) + (2 * B1501 * C1501 * 'Monthly Returns'!$K$4 * 'Monthly Returns'!$K$5 * 'Monthly Returns'!$N$5))</f>
        <v>8.8332301499956003</v>
      </c>
      <c r="F1501" s="8">
        <f t="shared" si="27"/>
        <v>0.10769288104085839</v>
      </c>
    </row>
    <row r="1502" spans="1:6" x14ac:dyDescent="0.25">
      <c r="A1502">
        <v>0.16</v>
      </c>
      <c r="B1502">
        <v>0.2</v>
      </c>
      <c r="C1502">
        <v>0.64</v>
      </c>
      <c r="D1502">
        <f>A1502*'Monthly Returns'!$J$3 + B1502*'Monthly Returns'!$J$4 + C1502*'Monthly Returns'!$J$5</f>
        <v>0.9487416266666665</v>
      </c>
      <c r="E1502">
        <f>SQRT((A1502^2 * 'Monthly Returns'!$K$3^2) + (B1502^2 * 'Monthly Returns'!$K$4^2) + (C1502^2 * 'Monthly Returns'!$K$5^2) + (2 * A1502 * B1502 * 'Monthly Returns'!$K$3 * 'Monthly Returns'!$K$4 * 'Monthly Returns'!$N$3) + (2 * A1502 * C1502 * 'Monthly Returns'!$K$3 * 'Monthly Returns'!$K$5 * 'Monthly Returns'!$N$4) + (2 * B1502 * C1502 * 'Monthly Returns'!$K$4 * 'Monthly Returns'!$K$5 * 'Monthly Returns'!$N$5))</f>
        <v>8.7459329007133668</v>
      </c>
      <c r="F1502" s="8">
        <f t="shared" si="27"/>
        <v>0.10847803629836697</v>
      </c>
    </row>
    <row r="1503" spans="1:6" x14ac:dyDescent="0.25">
      <c r="A1503">
        <v>0.16</v>
      </c>
      <c r="B1503">
        <v>0.21</v>
      </c>
      <c r="C1503">
        <v>0.63</v>
      </c>
      <c r="D1503">
        <f>A1503*'Monthly Returns'!$J$3 + B1503*'Monthly Returns'!$J$4 + C1503*'Monthly Returns'!$J$5</f>
        <v>0.94620724958333313</v>
      </c>
      <c r="E1503">
        <f>SQRT((A1503^2 * 'Monthly Returns'!$K$3^2) + (B1503^2 * 'Monthly Returns'!$K$4^2) + (C1503^2 * 'Monthly Returns'!$K$5^2) + (2 * A1503 * B1503 * 'Monthly Returns'!$K$3 * 'Monthly Returns'!$K$4 * 'Monthly Returns'!$N$3) + (2 * A1503 * C1503 * 'Monthly Returns'!$K$3 * 'Monthly Returns'!$K$5 * 'Monthly Returns'!$N$4) + (2 * B1503 * C1503 * 'Monthly Returns'!$K$4 * 'Monthly Returns'!$K$5 * 'Monthly Returns'!$N$5))</f>
        <v>8.6598160823355901</v>
      </c>
      <c r="F1503" s="8">
        <f t="shared" si="27"/>
        <v>0.10926412761968692</v>
      </c>
    </row>
    <row r="1504" spans="1:6" x14ac:dyDescent="0.25">
      <c r="A1504">
        <v>0.16</v>
      </c>
      <c r="B1504">
        <v>0.22</v>
      </c>
      <c r="C1504">
        <v>0.62</v>
      </c>
      <c r="D1504">
        <f>A1504*'Monthly Returns'!$J$3 + B1504*'Monthly Returns'!$J$4 + C1504*'Monthly Returns'!$J$5</f>
        <v>0.94367287249999987</v>
      </c>
      <c r="E1504">
        <f>SQRT((A1504^2 * 'Monthly Returns'!$K$3^2) + (B1504^2 * 'Monthly Returns'!$K$4^2) + (C1504^2 * 'Monthly Returns'!$K$5^2) + (2 * A1504 * B1504 * 'Monthly Returns'!$K$3 * 'Monthly Returns'!$K$4 * 'Monthly Returns'!$N$3) + (2 * A1504 * C1504 * 'Monthly Returns'!$K$3 * 'Monthly Returns'!$K$5 * 'Monthly Returns'!$N$4) + (2 * B1504 * C1504 * 'Monthly Returns'!$K$4 * 'Monthly Returns'!$K$5 * 'Monthly Returns'!$N$5))</f>
        <v>8.5749152597028093</v>
      </c>
      <c r="F1504" s="8">
        <f t="shared" si="27"/>
        <v>0.11005040212289</v>
      </c>
    </row>
    <row r="1505" spans="1:6" x14ac:dyDescent="0.25">
      <c r="A1505">
        <v>0.16</v>
      </c>
      <c r="B1505">
        <v>0.23</v>
      </c>
      <c r="C1505">
        <v>0.61</v>
      </c>
      <c r="D1505">
        <f>A1505*'Monthly Returns'!$J$3 + B1505*'Monthly Returns'!$J$4 + C1505*'Monthly Returns'!$J$5</f>
        <v>0.94113849541666639</v>
      </c>
      <c r="E1505">
        <f>SQRT((A1505^2 * 'Monthly Returns'!$K$3^2) + (B1505^2 * 'Monthly Returns'!$K$4^2) + (C1505^2 * 'Monthly Returns'!$K$5^2) + (2 * A1505 * B1505 * 'Monthly Returns'!$K$3 * 'Monthly Returns'!$K$4 * 'Monthly Returns'!$N$3) + (2 * A1505 * C1505 * 'Monthly Returns'!$K$3 * 'Monthly Returns'!$K$5 * 'Monthly Returns'!$N$4) + (2 * B1505 * C1505 * 'Monthly Returns'!$K$4 * 'Monthly Returns'!$K$5 * 'Monthly Returns'!$N$5))</f>
        <v>8.4912669076762892</v>
      </c>
      <c r="F1505" s="8">
        <f t="shared" si="27"/>
        <v>0.11083605139839108</v>
      </c>
    </row>
    <row r="1506" spans="1:6" x14ac:dyDescent="0.25">
      <c r="A1506">
        <v>0.16</v>
      </c>
      <c r="B1506">
        <v>0.24</v>
      </c>
      <c r="C1506">
        <v>0.6</v>
      </c>
      <c r="D1506">
        <f>A1506*'Monthly Returns'!$J$3 + B1506*'Monthly Returns'!$J$4 + C1506*'Monthly Returns'!$J$5</f>
        <v>0.93860411833333313</v>
      </c>
      <c r="E1506">
        <f>SQRT((A1506^2 * 'Monthly Returns'!$K$3^2) + (B1506^2 * 'Monthly Returns'!$K$4^2) + (C1506^2 * 'Monthly Returns'!$K$5^2) + (2 * A1506 * B1506 * 'Monthly Returns'!$K$3 * 'Monthly Returns'!$K$4 * 'Monthly Returns'!$N$3) + (2 * A1506 * C1506 * 'Monthly Returns'!$K$3 * 'Monthly Returns'!$K$5 * 'Monthly Returns'!$N$4) + (2 * B1506 * C1506 * 'Monthly Returns'!$K$4 * 'Monthly Returns'!$K$5 * 'Monthly Returns'!$N$5))</f>
        <v>8.4089084035218988</v>
      </c>
      <c r="F1506" s="8">
        <f t="shared" si="27"/>
        <v>0.1116202095791908</v>
      </c>
    </row>
    <row r="1507" spans="1:6" x14ac:dyDescent="0.25">
      <c r="A1507">
        <v>0.16</v>
      </c>
      <c r="B1507">
        <v>0.25</v>
      </c>
      <c r="C1507">
        <v>0.59</v>
      </c>
      <c r="D1507">
        <f>A1507*'Monthly Returns'!$J$3 + B1507*'Monthly Returns'!$J$4 + C1507*'Monthly Returns'!$J$5</f>
        <v>0.93606974124999975</v>
      </c>
      <c r="E1507">
        <f>SQRT((A1507^2 * 'Monthly Returns'!$K$3^2) + (B1507^2 * 'Monthly Returns'!$K$4^2) + (C1507^2 * 'Monthly Returns'!$K$5^2) + (2 * A1507 * B1507 * 'Monthly Returns'!$K$3 * 'Monthly Returns'!$K$4 * 'Monthly Returns'!$N$3) + (2 * A1507 * C1507 * 'Monthly Returns'!$K$3 * 'Monthly Returns'!$K$5 * 'Monthly Returns'!$N$4) + (2 * B1507 * C1507 * 'Monthly Returns'!$K$4 * 'Monthly Returns'!$K$5 * 'Monthly Returns'!$N$5))</f>
        <v>8.3278780151580243</v>
      </c>
      <c r="F1507" s="8">
        <f t="shared" si="27"/>
        <v>0.11240195155911364</v>
      </c>
    </row>
    <row r="1508" spans="1:6" x14ac:dyDescent="0.25">
      <c r="A1508">
        <v>0.16</v>
      </c>
      <c r="B1508">
        <v>0.26</v>
      </c>
      <c r="C1508">
        <v>0.57999999999999996</v>
      </c>
      <c r="D1508">
        <f>A1508*'Monthly Returns'!$J$3 + B1508*'Monthly Returns'!$J$4 + C1508*'Monthly Returns'!$J$5</f>
        <v>0.93353536416666638</v>
      </c>
      <c r="E1508">
        <f>SQRT((A1508^2 * 'Monthly Returns'!$K$3^2) + (B1508^2 * 'Monthly Returns'!$K$4^2) + (C1508^2 * 'Monthly Returns'!$K$5^2) + (2 * A1508 * B1508 * 'Monthly Returns'!$K$3 * 'Monthly Returns'!$K$4 * 'Monthly Returns'!$N$3) + (2 * A1508 * C1508 * 'Monthly Returns'!$K$3 * 'Monthly Returns'!$K$5 * 'Monthly Returns'!$N$4) + (2 * B1508 * C1508 * 'Monthly Returns'!$K$4 * 'Monthly Returns'!$K$5 * 'Monthly Returns'!$N$5))</f>
        <v>8.2482148848700536</v>
      </c>
      <c r="F1508" s="8">
        <f t="shared" si="27"/>
        <v>0.1131802913960302</v>
      </c>
    </row>
    <row r="1509" spans="1:6" x14ac:dyDescent="0.25">
      <c r="A1509">
        <v>0.16</v>
      </c>
      <c r="B1509">
        <v>0.27</v>
      </c>
      <c r="C1509">
        <v>0.56999999999999995</v>
      </c>
      <c r="D1509">
        <f>A1509*'Monthly Returns'!$J$3 + B1509*'Monthly Returns'!$J$4 + C1509*'Monthly Returns'!$J$5</f>
        <v>0.93100098708333312</v>
      </c>
      <c r="E1509">
        <f>SQRT((A1509^2 * 'Monthly Returns'!$K$3^2) + (B1509^2 * 'Monthly Returns'!$K$4^2) + (C1509^2 * 'Monthly Returns'!$K$5^2) + (2 * A1509 * B1509 * 'Monthly Returns'!$K$3 * 'Monthly Returns'!$K$4 * 'Monthly Returns'!$N$3) + (2 * A1509 * C1509 * 'Monthly Returns'!$K$3 * 'Monthly Returns'!$K$5 * 'Monthly Returns'!$N$4) + (2 * B1509 * C1509 * 'Monthly Returns'!$K$4 * 'Monthly Returns'!$K$5 * 'Monthly Returns'!$N$5))</f>
        <v>8.1699590080819764</v>
      </c>
      <c r="F1509" s="8">
        <f t="shared" si="27"/>
        <v>0.11395418094048675</v>
      </c>
    </row>
    <row r="1510" spans="1:6" x14ac:dyDescent="0.25">
      <c r="A1510">
        <v>0.16</v>
      </c>
      <c r="B1510">
        <v>0.28000000000000003</v>
      </c>
      <c r="C1510">
        <v>0.56000000000000005</v>
      </c>
      <c r="D1510">
        <f>A1510*'Monthly Returns'!$J$3 + B1510*'Monthly Returns'!$J$4 + C1510*'Monthly Returns'!$J$5</f>
        <v>0.92846660999999986</v>
      </c>
      <c r="E1510">
        <f>SQRT((A1510^2 * 'Monthly Returns'!$K$3^2) + (B1510^2 * 'Monthly Returns'!$K$4^2) + (C1510^2 * 'Monthly Returns'!$K$5^2) + (2 * A1510 * B1510 * 'Monthly Returns'!$K$3 * 'Monthly Returns'!$K$4 * 'Monthly Returns'!$N$3) + (2 * A1510 * C1510 * 'Monthly Returns'!$K$3 * 'Monthly Returns'!$K$5 * 'Monthly Returns'!$N$4) + (2 * B1510 * C1510 * 'Monthly Returns'!$K$4 * 'Monthly Returns'!$K$5 * 'Monthly Returns'!$N$5))</f>
        <v>8.093151206767125</v>
      </c>
      <c r="F1510" s="8">
        <f t="shared" si="27"/>
        <v>0.11472250873351511</v>
      </c>
    </row>
    <row r="1511" spans="1:6" x14ac:dyDescent="0.25">
      <c r="A1511">
        <v>0.16</v>
      </c>
      <c r="B1511">
        <v>0.28999999999999998</v>
      </c>
      <c r="C1511">
        <v>0.55000000000000004</v>
      </c>
      <c r="D1511">
        <f>A1511*'Monthly Returns'!$J$3 + B1511*'Monthly Returns'!$J$4 + C1511*'Monthly Returns'!$J$5</f>
        <v>0.92593223291666649</v>
      </c>
      <c r="E1511">
        <f>SQRT((A1511^2 * 'Monthly Returns'!$K$3^2) + (B1511^2 * 'Monthly Returns'!$K$4^2) + (C1511^2 * 'Monthly Returns'!$K$5^2) + (2 * A1511 * B1511 * 'Monthly Returns'!$K$3 * 'Monthly Returns'!$K$4 * 'Monthly Returns'!$N$3) + (2 * A1511 * C1511 * 'Monthly Returns'!$K$3 * 'Monthly Returns'!$K$5 * 'Monthly Returns'!$N$4) + (2 * B1511 * C1511 * 'Monthly Returns'!$K$4 * 'Monthly Returns'!$K$5 * 'Monthly Returns'!$N$5))</f>
        <v>8.0178330970755969</v>
      </c>
      <c r="F1511" s="8">
        <f t="shared" si="27"/>
        <v>0.11548409922057228</v>
      </c>
    </row>
    <row r="1512" spans="1:6" x14ac:dyDescent="0.25">
      <c r="A1512">
        <v>0.16</v>
      </c>
      <c r="B1512">
        <v>0.3</v>
      </c>
      <c r="C1512">
        <v>0.54</v>
      </c>
      <c r="D1512">
        <f>A1512*'Monthly Returns'!$J$3 + B1512*'Monthly Returns'!$J$4 + C1512*'Monthly Returns'!$J$5</f>
        <v>0.92339785583333311</v>
      </c>
      <c r="E1512">
        <f>SQRT((A1512^2 * 'Monthly Returns'!$K$3^2) + (B1512^2 * 'Monthly Returns'!$K$4^2) + (C1512^2 * 'Monthly Returns'!$K$5^2) + (2 * A1512 * B1512 * 'Monthly Returns'!$K$3 * 'Monthly Returns'!$K$4 * 'Monthly Returns'!$N$3) + (2 * A1512 * C1512 * 'Monthly Returns'!$K$3 * 'Monthly Returns'!$K$5 * 'Monthly Returns'!$N$4) + (2 * B1512 * C1512 * 'Monthly Returns'!$K$4 * 'Monthly Returns'!$K$5 * 'Monthly Returns'!$N$5))</f>
        <v>7.9440470507565566</v>
      </c>
      <c r="F1512" s="8">
        <f t="shared" si="27"/>
        <v>0.11623771233144858</v>
      </c>
    </row>
    <row r="1513" spans="1:6" x14ac:dyDescent="0.25">
      <c r="A1513">
        <v>0.16</v>
      </c>
      <c r="B1513">
        <v>0.31</v>
      </c>
      <c r="C1513">
        <v>0.53</v>
      </c>
      <c r="D1513">
        <f>A1513*'Monthly Returns'!$J$3 + B1513*'Monthly Returns'!$J$4 + C1513*'Monthly Returns'!$J$5</f>
        <v>0.92086347874999985</v>
      </c>
      <c r="E1513">
        <f>SQRT((A1513^2 * 'Monthly Returns'!$K$3^2) + (B1513^2 * 'Monthly Returns'!$K$4^2) + (C1513^2 * 'Monthly Returns'!$K$5^2) + (2 * A1513 * B1513 * 'Monthly Returns'!$K$3 * 'Monthly Returns'!$K$4 * 'Monthly Returns'!$N$3) + (2 * A1513 * C1513 * 'Monthly Returns'!$K$3 * 'Monthly Returns'!$K$5 * 'Monthly Returns'!$N$4) + (2 * B1513 * C1513 * 'Monthly Returns'!$K$4 * 'Monthly Returns'!$K$5 * 'Monthly Returns'!$N$5))</f>
        <v>7.8718361499598952</v>
      </c>
      <c r="F1513" s="8">
        <f t="shared" si="27"/>
        <v>0.11698204347846994</v>
      </c>
    </row>
    <row r="1514" spans="1:6" x14ac:dyDescent="0.25">
      <c r="A1514">
        <v>0.16</v>
      </c>
      <c r="B1514">
        <v>0.32</v>
      </c>
      <c r="C1514">
        <v>0.52</v>
      </c>
      <c r="D1514">
        <f>A1514*'Monthly Returns'!$J$3 + B1514*'Monthly Returns'!$J$4 + C1514*'Monthly Returns'!$J$5</f>
        <v>0.91832910166666648</v>
      </c>
      <c r="E1514">
        <f>SQRT((A1514^2 * 'Monthly Returns'!$K$3^2) + (B1514^2 * 'Monthly Returns'!$K$4^2) + (C1514^2 * 'Monthly Returns'!$K$5^2) + (2 * A1514 * B1514 * 'Monthly Returns'!$K$3 * 'Monthly Returns'!$K$4 * 'Monthly Returns'!$N$3) + (2 * A1514 * C1514 * 'Monthly Returns'!$K$3 * 'Monthly Returns'!$K$5 * 'Monthly Returns'!$N$4) + (2 * B1514 * C1514 * 'Monthly Returns'!$K$4 * 'Monthly Returns'!$K$5 * 'Monthly Returns'!$N$5))</f>
        <v>7.8012441350149597</v>
      </c>
      <c r="F1514" s="8">
        <f t="shared" si="27"/>
        <v>0.1177157240272555</v>
      </c>
    </row>
    <row r="1515" spans="1:6" x14ac:dyDescent="0.25">
      <c r="A1515">
        <v>0.16</v>
      </c>
      <c r="B1515">
        <v>0.33</v>
      </c>
      <c r="C1515">
        <v>0.51</v>
      </c>
      <c r="D1515">
        <f>A1515*'Monthly Returns'!$J$3 + B1515*'Monthly Returns'!$J$4 + C1515*'Monthly Returns'!$J$5</f>
        <v>0.91579472458333311</v>
      </c>
      <c r="E1515">
        <f>SQRT((A1515^2 * 'Monthly Returns'!$K$3^2) + (B1515^2 * 'Monthly Returns'!$K$4^2) + (C1515^2 * 'Monthly Returns'!$K$5^2) + (2 * A1515 * B1515 * 'Monthly Returns'!$K$3 * 'Monthly Returns'!$K$4 * 'Monthly Returns'!$N$3) + (2 * A1515 * C1515 * 'Monthly Returns'!$K$3 * 'Monthly Returns'!$K$5 * 'Monthly Returns'!$N$4) + (2 * B1515 * C1515 * 'Monthly Returns'!$K$4 * 'Monthly Returns'!$K$5 * 'Monthly Returns'!$N$5))</f>
        <v>7.7323153448047863</v>
      </c>
      <c r="F1515" s="8">
        <f t="shared" si="27"/>
        <v>0.11843732229553212</v>
      </c>
    </row>
    <row r="1516" spans="1:6" x14ac:dyDescent="0.25">
      <c r="A1516">
        <v>0.16</v>
      </c>
      <c r="B1516">
        <v>0.34</v>
      </c>
      <c r="C1516">
        <v>0.5</v>
      </c>
      <c r="D1516">
        <f>A1516*'Monthly Returns'!$J$3 + B1516*'Monthly Returns'!$J$4 + C1516*'Monthly Returns'!$J$5</f>
        <v>0.91326034749999985</v>
      </c>
      <c r="E1516">
        <f>SQRT((A1516^2 * 'Monthly Returns'!$K$3^2) + (B1516^2 * 'Monthly Returns'!$K$4^2) + (C1516^2 * 'Monthly Returns'!$K$5^2) + (2 * A1516 * B1516 * 'Monthly Returns'!$K$3 * 'Monthly Returns'!$K$4 * 'Monthly Returns'!$N$3) + (2 * A1516 * C1516 * 'Monthly Returns'!$K$3 * 'Monthly Returns'!$K$5 * 'Monthly Returns'!$N$4) + (2 * B1516 * C1516 * 'Monthly Returns'!$K$4 * 'Monthly Returns'!$K$5 * 'Monthly Returns'!$N$5))</f>
        <v>7.6650946493836738</v>
      </c>
      <c r="F1516" s="8">
        <f t="shared" si="27"/>
        <v>0.11914534513587934</v>
      </c>
    </row>
    <row r="1517" spans="1:6" x14ac:dyDescent="0.25">
      <c r="A1517">
        <v>0.16</v>
      </c>
      <c r="B1517">
        <v>0.35</v>
      </c>
      <c r="C1517">
        <v>0.49</v>
      </c>
      <c r="D1517">
        <f>A1517*'Monthly Returns'!$J$3 + B1517*'Monthly Returns'!$J$4 + C1517*'Monthly Returns'!$J$5</f>
        <v>0.91072597041666636</v>
      </c>
      <c r="E1517">
        <f>SQRT((A1517^2 * 'Monthly Returns'!$K$3^2) + (B1517^2 * 'Monthly Returns'!$K$4^2) + (C1517^2 * 'Monthly Returns'!$K$5^2) + (2 * A1517 * B1517 * 'Monthly Returns'!$K$3 * 'Monthly Returns'!$K$4 * 'Monthly Returns'!$N$3) + (2 * A1517 * C1517 * 'Monthly Returns'!$K$3 * 'Monthly Returns'!$K$5 * 'Monthly Returns'!$N$4) + (2 * B1517 * C1517 * 'Monthly Returns'!$K$4 * 'Monthly Returns'!$K$5 * 'Monthly Returns'!$N$5))</f>
        <v>7.5996273745247036</v>
      </c>
      <c r="F1517" s="8">
        <f t="shared" si="27"/>
        <v>0.11983824015761366</v>
      </c>
    </row>
    <row r="1518" spans="1:6" x14ac:dyDescent="0.25">
      <c r="A1518">
        <v>0.16</v>
      </c>
      <c r="B1518">
        <v>0.36</v>
      </c>
      <c r="C1518">
        <v>0.48</v>
      </c>
      <c r="D1518">
        <f>A1518*'Monthly Returns'!$J$3 + B1518*'Monthly Returns'!$J$4 + C1518*'Monthly Returns'!$J$5</f>
        <v>0.9081915933333331</v>
      </c>
      <c r="E1518">
        <f>SQRT((A1518^2 * 'Monthly Returns'!$K$3^2) + (B1518^2 * 'Monthly Returns'!$K$4^2) + (C1518^2 * 'Monthly Returns'!$K$5^2) + (2 * A1518 * B1518 * 'Monthly Returns'!$K$3 * 'Monthly Returns'!$K$4 * 'Monthly Returns'!$N$3) + (2 * A1518 * C1518 * 'Monthly Returns'!$K$3 * 'Monthly Returns'!$K$5 * 'Monthly Returns'!$N$4) + (2 * B1518 * C1518 * 'Monthly Returns'!$K$4 * 'Monthly Returns'!$K$5 * 'Monthly Returns'!$N$5))</f>
        <v>7.5359592179329553</v>
      </c>
      <c r="F1518" s="8">
        <f t="shared" si="27"/>
        <v>0.12051439864113832</v>
      </c>
    </row>
    <row r="1519" spans="1:6" x14ac:dyDescent="0.25">
      <c r="A1519">
        <v>0.16</v>
      </c>
      <c r="B1519">
        <v>0.37</v>
      </c>
      <c r="C1519">
        <v>0.47</v>
      </c>
      <c r="D1519">
        <f>A1519*'Monthly Returns'!$J$3 + B1519*'Monthly Returns'!$J$4 + C1519*'Monthly Returns'!$J$5</f>
        <v>0.90565721624999973</v>
      </c>
      <c r="E1519">
        <f>SQRT((A1519^2 * 'Monthly Returns'!$K$3^2) + (B1519^2 * 'Monthly Returns'!$K$4^2) + (C1519^2 * 'Monthly Returns'!$K$5^2) + (2 * A1519 * B1519 * 'Monthly Returns'!$K$3 * 'Monthly Returns'!$K$4 * 'Monthly Returns'!$N$3) + (2 * A1519 * C1519 * 'Monthly Returns'!$K$3 * 'Monthly Returns'!$K$5 * 'Monthly Returns'!$N$4) + (2 * B1519 * C1519 * 'Monthly Returns'!$K$4 * 'Monthly Returns'!$K$5 * 'Monthly Returns'!$N$5))</f>
        <v>7.4741361569201095</v>
      </c>
      <c r="F1519" s="8">
        <f t="shared" si="27"/>
        <v>0.12117215919480877</v>
      </c>
    </row>
    <row r="1520" spans="1:6" x14ac:dyDescent="0.25">
      <c r="A1520">
        <v>0.16</v>
      </c>
      <c r="B1520">
        <v>0.38</v>
      </c>
      <c r="C1520">
        <v>0.46</v>
      </c>
      <c r="D1520">
        <f>A1520*'Monthly Returns'!$J$3 + B1520*'Monthly Returns'!$J$4 + C1520*'Monthly Returns'!$J$5</f>
        <v>0.90312283916666647</v>
      </c>
      <c r="E1520">
        <f>SQRT((A1520^2 * 'Monthly Returns'!$K$3^2) + (B1520^2 * 'Monthly Returns'!$K$4^2) + (C1520^2 * 'Monthly Returns'!$K$5^2) + (2 * A1520 * B1520 * 'Monthly Returns'!$K$3 * 'Monthly Returns'!$K$4 * 'Monthly Returns'!$N$3) + (2 * A1520 * C1520 * 'Monthly Returns'!$K$3 * 'Monthly Returns'!$K$5 * 'Monthly Returns'!$N$4) + (2 * B1520 * C1520 * 'Monthly Returns'!$K$4 * 'Monthly Returns'!$K$5 * 'Monthly Returns'!$N$5))</f>
        <v>7.4142043474078001</v>
      </c>
      <c r="F1520" s="8">
        <f t="shared" si="27"/>
        <v>0.12180981219952777</v>
      </c>
    </row>
    <row r="1521" spans="1:6" x14ac:dyDescent="0.25">
      <c r="A1521">
        <v>0.16</v>
      </c>
      <c r="B1521">
        <v>0.39</v>
      </c>
      <c r="C1521">
        <v>0.45</v>
      </c>
      <c r="D1521">
        <f>A1521*'Monthly Returns'!$J$3 + B1521*'Monthly Returns'!$J$4 + C1521*'Monthly Returns'!$J$5</f>
        <v>0.9005884620833331</v>
      </c>
      <c r="E1521">
        <f>SQRT((A1521^2 * 'Monthly Returns'!$K$3^2) + (B1521^2 * 'Monthly Returns'!$K$4^2) + (C1521^2 * 'Monthly Returns'!$K$5^2) + (2 * A1521 * B1521 * 'Monthly Returns'!$K$3 * 'Monthly Returns'!$K$4 * 'Monthly Returns'!$N$3) + (2 * A1521 * C1521 * 'Monthly Returns'!$K$3 * 'Monthly Returns'!$K$5 * 'Monthly Returns'!$N$4) + (2 * B1521 * C1521 * 'Monthly Returns'!$K$4 * 'Monthly Returns'!$K$5 * 'Monthly Returns'!$N$5))</f>
        <v>7.3562100142103963</v>
      </c>
      <c r="F1521" s="8">
        <f t="shared" si="27"/>
        <v>0.12242560507973763</v>
      </c>
    </row>
    <row r="1522" spans="1:6" x14ac:dyDescent="0.25">
      <c r="A1522">
        <v>0.16</v>
      </c>
      <c r="B1522">
        <v>0.4</v>
      </c>
      <c r="C1522">
        <v>0.44</v>
      </c>
      <c r="D1522">
        <f>A1522*'Monthly Returns'!$J$3 + B1522*'Monthly Returns'!$J$4 + C1522*'Monthly Returns'!$J$5</f>
        <v>0.89805408499999984</v>
      </c>
      <c r="E1522">
        <f>SQRT((A1522^2 * 'Monthly Returns'!$K$3^2) + (B1522^2 * 'Monthly Returns'!$K$4^2) + (C1522^2 * 'Monthly Returns'!$K$5^2) + (2 * A1522 * B1522 * 'Monthly Returns'!$K$3 * 'Monthly Returns'!$K$4 * 'Monthly Returns'!$N$3) + (2 * A1522 * C1522 * 'Monthly Returns'!$K$3 * 'Monthly Returns'!$K$5 * 'Monthly Returns'!$N$4) + (2 * B1522 * C1522 * 'Monthly Returns'!$K$4 * 'Monthly Returns'!$K$5 * 'Monthly Returns'!$N$5))</f>
        <v>7.3001993326433423</v>
      </c>
      <c r="F1522" s="8">
        <f t="shared" si="27"/>
        <v>0.1230177484310996</v>
      </c>
    </row>
    <row r="1523" spans="1:6" x14ac:dyDescent="0.25">
      <c r="A1523">
        <v>0.16</v>
      </c>
      <c r="B1523">
        <v>0.41</v>
      </c>
      <c r="C1523">
        <v>0.43</v>
      </c>
      <c r="D1523">
        <f>A1523*'Monthly Returns'!$J$3 + B1523*'Monthly Returns'!$J$4 + C1523*'Monthly Returns'!$J$5</f>
        <v>0.89551970791666635</v>
      </c>
      <c r="E1523">
        <f>SQRT((A1523^2 * 'Monthly Returns'!$K$3^2) + (B1523^2 * 'Monthly Returns'!$K$4^2) + (C1523^2 * 'Monthly Returns'!$K$5^2) + (2 * A1523 * B1523 * 'Monthly Returns'!$K$3 * 'Monthly Returns'!$K$4 * 'Monthly Returns'!$N$3) + (2 * A1523 * C1523 * 'Monthly Returns'!$K$3 * 'Monthly Returns'!$K$5 * 'Monthly Returns'!$N$4) + (2 * B1523 * C1523 * 'Monthly Returns'!$K$4 * 'Monthly Returns'!$K$5 * 'Monthly Returns'!$N$5))</f>
        <v>7.2462183016102735</v>
      </c>
      <c r="F1523" s="8">
        <f t="shared" si="27"/>
        <v>0.1235844230248572</v>
      </c>
    </row>
    <row r="1524" spans="1:6" x14ac:dyDescent="0.25">
      <c r="A1524">
        <v>0.16</v>
      </c>
      <c r="B1524">
        <v>0.42</v>
      </c>
      <c r="C1524">
        <v>0.42</v>
      </c>
      <c r="D1524">
        <f>A1524*'Monthly Returns'!$J$3 + B1524*'Monthly Returns'!$J$4 + C1524*'Monthly Returns'!$J$5</f>
        <v>0.89298533083333309</v>
      </c>
      <c r="E1524">
        <f>SQRT((A1524^2 * 'Monthly Returns'!$K$3^2) + (B1524^2 * 'Monthly Returns'!$K$4^2) + (C1524^2 * 'Monthly Returns'!$K$5^2) + (2 * A1524 * B1524 * 'Monthly Returns'!$K$3 * 'Monthly Returns'!$K$4 * 'Monthly Returns'!$N$3) + (2 * A1524 * C1524 * 'Monthly Returns'!$K$3 * 'Monthly Returns'!$K$5 * 'Monthly Returns'!$N$4) + (2 * B1524 * C1524 * 'Monthly Returns'!$K$4 * 'Monthly Returns'!$K$5 * 'Monthly Returns'!$N$5))</f>
        <v>7.1943126084404652</v>
      </c>
      <c r="F1524" s="8">
        <f t="shared" si="27"/>
        <v>0.12412378769664117</v>
      </c>
    </row>
    <row r="1525" spans="1:6" x14ac:dyDescent="0.25">
      <c r="A1525">
        <v>0.16</v>
      </c>
      <c r="B1525">
        <v>0.43</v>
      </c>
      <c r="C1525">
        <v>0.41</v>
      </c>
      <c r="D1525">
        <f>A1525*'Monthly Returns'!$J$3 + B1525*'Monthly Returns'!$J$4 + C1525*'Monthly Returns'!$J$5</f>
        <v>0.89045095374999972</v>
      </c>
      <c r="E1525">
        <f>SQRT((A1525^2 * 'Monthly Returns'!$K$3^2) + (B1525^2 * 'Monthly Returns'!$K$4^2) + (C1525^2 * 'Monthly Returns'!$K$5^2) + (2 * A1525 * B1525 * 'Monthly Returns'!$K$3 * 'Monthly Returns'!$K$4 * 'Monthly Returns'!$N$3) + (2 * A1525 * C1525 * 'Monthly Returns'!$K$3 * 'Monthly Returns'!$K$5 * 'Monthly Returns'!$N$4) + (2 * B1525 * C1525 * 'Monthly Returns'!$K$4 * 'Monthly Returns'!$K$5 * 'Monthly Returns'!$N$5))</f>
        <v>7.1445274858766972</v>
      </c>
      <c r="F1525" s="8">
        <f t="shared" si="27"/>
        <v>0.12463398811331376</v>
      </c>
    </row>
    <row r="1526" spans="1:6" x14ac:dyDescent="0.25">
      <c r="A1526">
        <v>0.16</v>
      </c>
      <c r="B1526">
        <v>0.44</v>
      </c>
      <c r="C1526">
        <v>0.4</v>
      </c>
      <c r="D1526">
        <f>A1526*'Monthly Returns'!$J$3 + B1526*'Monthly Returns'!$J$4 + C1526*'Monthly Returns'!$J$5</f>
        <v>0.88791657666666635</v>
      </c>
      <c r="E1526">
        <f>SQRT((A1526^2 * 'Monthly Returns'!$K$3^2) + (B1526^2 * 'Monthly Returns'!$K$4^2) + (C1526^2 * 'Monthly Returns'!$K$5^2) + (2 * A1526 * B1526 * 'Monthly Returns'!$K$3 * 'Monthly Returns'!$K$4 * 'Monthly Returns'!$N$3) + (2 * A1526 * C1526 * 'Monthly Returns'!$K$3 * 'Monthly Returns'!$K$5 * 'Monthly Returns'!$N$4) + (2 * B1526 * C1526 * 'Monthly Returns'!$K$4 * 'Monthly Returns'!$K$5 * 'Monthly Returns'!$N$5))</f>
        <v>7.0969075617509736</v>
      </c>
      <c r="F1526" s="8">
        <f t="shared" si="27"/>
        <v>0.1251131663954767</v>
      </c>
    </row>
    <row r="1527" spans="1:6" x14ac:dyDescent="0.25">
      <c r="A1527">
        <v>0.16</v>
      </c>
      <c r="B1527">
        <v>0.45</v>
      </c>
      <c r="C1527">
        <v>0.39</v>
      </c>
      <c r="D1527">
        <f>A1527*'Monthly Returns'!$J$3 + B1527*'Monthly Returns'!$J$4 + C1527*'Monthly Returns'!$J$5</f>
        <v>0.88538219958333308</v>
      </c>
      <c r="E1527">
        <f>SQRT((A1527^2 * 'Monthly Returns'!$K$3^2) + (B1527^2 * 'Monthly Returns'!$K$4^2) + (C1527^2 * 'Monthly Returns'!$K$5^2) + (2 * A1527 * B1527 * 'Monthly Returns'!$K$3 * 'Monthly Returns'!$K$4 * 'Monthly Returns'!$N$3) + (2 * A1527 * C1527 * 'Monthly Returns'!$K$3 * 'Monthly Returns'!$K$5 * 'Monthly Returns'!$N$4) + (2 * B1527 * C1527 * 'Monthly Returns'!$K$4 * 'Monthly Returns'!$K$5 * 'Monthly Returns'!$N$5))</f>
        <v>7.0514967020297954</v>
      </c>
      <c r="F1527" s="8">
        <f t="shared" si="27"/>
        <v>0.12555947155565897</v>
      </c>
    </row>
    <row r="1528" spans="1:6" x14ac:dyDescent="0.25">
      <c r="A1528">
        <v>0.16</v>
      </c>
      <c r="B1528">
        <v>0.46</v>
      </c>
      <c r="C1528">
        <v>0.38</v>
      </c>
      <c r="D1528">
        <f>A1528*'Monthly Returns'!$J$3 + B1528*'Monthly Returns'!$J$4 + C1528*'Monthly Returns'!$J$5</f>
        <v>0.88284782249999971</v>
      </c>
      <c r="E1528">
        <f>SQRT((A1528^2 * 'Monthly Returns'!$K$3^2) + (B1528^2 * 'Monthly Returns'!$K$4^2) + (C1528^2 * 'Monthly Returns'!$K$5^2) + (2 * A1528 * B1528 * 'Monthly Returns'!$K$3 * 'Monthly Returns'!$K$4 * 'Monthly Returns'!$N$3) + (2 * A1528 * C1528 * 'Monthly Returns'!$K$3 * 'Monthly Returns'!$K$5 * 'Monthly Returns'!$N$4) + (2 * B1528 * C1528 * 'Monthly Returns'!$K$4 * 'Monthly Returns'!$K$5 * 'Monthly Returns'!$N$5))</f>
        <v>7.0083378480595817</v>
      </c>
      <c r="F1528" s="8">
        <f t="shared" si="27"/>
        <v>0.12597107069323668</v>
      </c>
    </row>
    <row r="1529" spans="1:6" x14ac:dyDescent="0.25">
      <c r="A1529">
        <v>0.16</v>
      </c>
      <c r="B1529">
        <v>0.47</v>
      </c>
      <c r="C1529">
        <v>0.37</v>
      </c>
      <c r="D1529">
        <f>A1529*'Monthly Returns'!$J$3 + B1529*'Monthly Returns'!$J$4 + C1529*'Monthly Returns'!$J$5</f>
        <v>0.88031344541666634</v>
      </c>
      <c r="E1529">
        <f>SQRT((A1529^2 * 'Monthly Returns'!$K$3^2) + (B1529^2 * 'Monthly Returns'!$K$4^2) + (C1529^2 * 'Monthly Returns'!$K$5^2) + (2 * A1529 * B1529 * 'Monthly Returns'!$K$3 * 'Monthly Returns'!$K$4 * 'Monthly Returns'!$N$3) + (2 * A1529 * C1529 * 'Monthly Returns'!$K$3 * 'Monthly Returns'!$K$5 * 'Monthly Returns'!$N$4) + (2 * B1529 * C1529 * 'Monthly Returns'!$K$4 * 'Monthly Returns'!$K$5 * 'Monthly Returns'!$N$5))</f>
        <v>6.9674728489933937</v>
      </c>
      <c r="F1529" s="8">
        <f t="shared" si="27"/>
        <v>0.12634616086718548</v>
      </c>
    </row>
    <row r="1530" spans="1:6" x14ac:dyDescent="0.25">
      <c r="A1530">
        <v>0.16</v>
      </c>
      <c r="B1530">
        <v>0.48</v>
      </c>
      <c r="C1530">
        <v>0.36</v>
      </c>
      <c r="D1530">
        <f>A1530*'Monthly Returns'!$J$3 + B1530*'Monthly Returns'!$J$4 + C1530*'Monthly Returns'!$J$5</f>
        <v>0.87777906833333308</v>
      </c>
      <c r="E1530">
        <f>SQRT((A1530^2 * 'Monthly Returns'!$K$3^2) + (B1530^2 * 'Monthly Returns'!$K$4^2) + (C1530^2 * 'Monthly Returns'!$K$5^2) + (2 * A1530 * B1530 * 'Monthly Returns'!$K$3 * 'Monthly Returns'!$K$4 * 'Monthly Returns'!$N$3) + (2 * A1530 * C1530 * 'Monthly Returns'!$K$3 * 'Monthly Returns'!$K$5 * 'Monthly Returns'!$N$4) + (2 * B1530 * C1530 * 'Monthly Returns'!$K$4 * 'Monthly Returns'!$K$5 * 'Monthly Returns'!$N$5))</f>
        <v>6.9289422905292133</v>
      </c>
      <c r="F1530" s="8">
        <f t="shared" si="27"/>
        <v>0.1266829815472876</v>
      </c>
    </row>
    <row r="1531" spans="1:6" x14ac:dyDescent="0.25">
      <c r="A1531">
        <v>0.16</v>
      </c>
      <c r="B1531">
        <v>0.49</v>
      </c>
      <c r="C1531">
        <v>0.35</v>
      </c>
      <c r="D1531">
        <f>A1531*'Monthly Returns'!$J$3 + B1531*'Monthly Returns'!$J$4 + C1531*'Monthly Returns'!$J$5</f>
        <v>0.87524469124999971</v>
      </c>
      <c r="E1531">
        <f>SQRT((A1531^2 * 'Monthly Returns'!$K$3^2) + (B1531^2 * 'Monthly Returns'!$K$4^2) + (C1531^2 * 'Monthly Returns'!$K$5^2) + (2 * A1531 * B1531 * 'Monthly Returns'!$K$3 * 'Monthly Returns'!$K$4 * 'Monthly Returns'!$N$3) + (2 * A1531 * C1531 * 'Monthly Returns'!$K$3 * 'Monthly Returns'!$K$5 * 'Monthly Returns'!$N$4) + (2 * B1531 * C1531 * 'Monthly Returns'!$K$4 * 'Monthly Returns'!$K$5 * 'Monthly Returns'!$N$5))</f>
        <v>6.8927853212338412</v>
      </c>
      <c r="F1531" s="8">
        <f t="shared" si="27"/>
        <v>0.12697982752396628</v>
      </c>
    </row>
    <row r="1532" spans="1:6" x14ac:dyDescent="0.25">
      <c r="A1532">
        <v>0.16</v>
      </c>
      <c r="B1532">
        <v>0.5</v>
      </c>
      <c r="C1532">
        <v>0.34</v>
      </c>
      <c r="D1532">
        <f>A1532*'Monthly Returns'!$J$3 + B1532*'Monthly Returns'!$J$4 + C1532*'Monthly Returns'!$J$5</f>
        <v>0.87271031416666645</v>
      </c>
      <c r="E1532">
        <f>SQRT((A1532^2 * 'Monthly Returns'!$K$3^2) + (B1532^2 * 'Monthly Returns'!$K$4^2) + (C1532^2 * 'Monthly Returns'!$K$5^2) + (2 * A1532 * B1532 * 'Monthly Returns'!$K$3 * 'Monthly Returns'!$K$4 * 'Monthly Returns'!$N$3) + (2 * A1532 * C1532 * 'Monthly Returns'!$K$3 * 'Monthly Returns'!$K$5 * 'Monthly Returns'!$N$4) + (2 * B1532 * C1532 * 'Monthly Returns'!$K$4 * 'Monthly Returns'!$K$5 * 'Monthly Returns'!$N$5))</f>
        <v>6.8590394778611383</v>
      </c>
      <c r="F1532" s="8">
        <f t="shared" si="27"/>
        <v>0.12723506213712663</v>
      </c>
    </row>
    <row r="1533" spans="1:6" x14ac:dyDescent="0.25">
      <c r="A1533">
        <v>0.16</v>
      </c>
      <c r="B1533">
        <v>0.51</v>
      </c>
      <c r="C1533">
        <v>0.33</v>
      </c>
      <c r="D1533">
        <f>A1533*'Monthly Returns'!$J$3 + B1533*'Monthly Returns'!$J$4 + C1533*'Monthly Returns'!$J$5</f>
        <v>0.87017593708333307</v>
      </c>
      <c r="E1533">
        <f>SQRT((A1533^2 * 'Monthly Returns'!$K$3^2) + (B1533^2 * 'Monthly Returns'!$K$4^2) + (C1533^2 * 'Monthly Returns'!$K$5^2) + (2 * A1533 * B1533 * 'Monthly Returns'!$K$3 * 'Monthly Returns'!$K$4 * 'Monthly Returns'!$N$3) + (2 * A1533 * C1533 * 'Monthly Returns'!$K$3 * 'Monthly Returns'!$K$5 * 'Monthly Returns'!$N$4) + (2 * B1533 * C1533 * 'Monthly Returns'!$K$4 * 'Monthly Returns'!$K$5 * 'Monthly Returns'!$N$5))</f>
        <v>6.8277405111945244</v>
      </c>
      <c r="F1533" s="8">
        <f t="shared" si="27"/>
        <v>0.12744713066593891</v>
      </c>
    </row>
    <row r="1534" spans="1:6" x14ac:dyDescent="0.25">
      <c r="A1534">
        <v>0.16</v>
      </c>
      <c r="B1534">
        <v>0.52</v>
      </c>
      <c r="C1534">
        <v>0.32</v>
      </c>
      <c r="D1534">
        <f>A1534*'Monthly Returns'!$J$3 + B1534*'Monthly Returns'!$J$4 + C1534*'Monthly Returns'!$J$5</f>
        <v>0.8676415599999997</v>
      </c>
      <c r="E1534">
        <f>SQRT((A1534^2 * 'Monthly Returns'!$K$3^2) + (B1534^2 * 'Monthly Returns'!$K$4^2) + (C1534^2 * 'Monthly Returns'!$K$5^2) + (2 * A1534 * B1534 * 'Monthly Returns'!$K$3 * 'Monthly Returns'!$K$4 * 'Monthly Returns'!$N$3) + (2 * A1534 * C1534 * 'Monthly Returns'!$K$3 * 'Monthly Returns'!$K$5 * 'Monthly Returns'!$N$4) + (2 * B1534 * C1534 * 'Monthly Returns'!$K$4 * 'Monthly Returns'!$K$5 * 'Monthly Returns'!$N$5))</f>
        <v>6.7989222140472041</v>
      </c>
      <c r="F1534" s="8">
        <f t="shared" si="27"/>
        <v>0.12761457370513399</v>
      </c>
    </row>
    <row r="1535" spans="1:6" x14ac:dyDescent="0.25">
      <c r="A1535">
        <v>0.16</v>
      </c>
      <c r="B1535">
        <v>0.53</v>
      </c>
      <c r="C1535">
        <v>0.31</v>
      </c>
      <c r="D1535">
        <f>A1535*'Monthly Returns'!$J$3 + B1535*'Monthly Returns'!$J$4 + C1535*'Monthly Returns'!$J$5</f>
        <v>0.86510718291666644</v>
      </c>
      <c r="E1535">
        <f>SQRT((A1535^2 * 'Monthly Returns'!$K$3^2) + (B1535^2 * 'Monthly Returns'!$K$4^2) + (C1535^2 * 'Monthly Returns'!$K$5^2) + (2 * A1535 * B1535 * 'Monthly Returns'!$K$3 * 'Monthly Returns'!$K$4 * 'Monthly Returns'!$N$3) + (2 * A1535 * C1535 * 'Monthly Returns'!$K$3 * 'Monthly Returns'!$K$5 * 'Monthly Returns'!$N$4) + (2 * B1535 * C1535 * 'Monthly Returns'!$K$4 * 'Monthly Returns'!$K$5 * 'Monthly Returns'!$N$5))</f>
        <v>6.7726162531351628</v>
      </c>
      <c r="F1535" s="8">
        <f t="shared" si="27"/>
        <v>0.12773604033983074</v>
      </c>
    </row>
    <row r="1536" spans="1:6" x14ac:dyDescent="0.25">
      <c r="A1536">
        <v>0.16</v>
      </c>
      <c r="B1536">
        <v>0.54</v>
      </c>
      <c r="C1536">
        <v>0.3</v>
      </c>
      <c r="D1536">
        <f>A1536*'Monthly Returns'!$J$3 + B1536*'Monthly Returns'!$J$4 + C1536*'Monthly Returns'!$J$5</f>
        <v>0.86257280583333307</v>
      </c>
      <c r="E1536">
        <f>SQRT((A1536^2 * 'Monthly Returns'!$K$3^2) + (B1536^2 * 'Monthly Returns'!$K$4^2) + (C1536^2 * 'Monthly Returns'!$K$5^2) + (2 * A1536 * B1536 * 'Monthly Returns'!$K$3 * 'Monthly Returns'!$K$4 * 'Monthly Returns'!$N$3) + (2 * A1536 * C1536 * 'Monthly Returns'!$K$3 * 'Monthly Returns'!$K$5 * 'Monthly Returns'!$N$4) + (2 * B1536 * C1536 * 'Monthly Returns'!$K$4 * 'Monthly Returns'!$K$5 * 'Monthly Returns'!$N$5))</f>
        <v>6.7488520065937889</v>
      </c>
      <c r="F1536" s="8">
        <f t="shared" si="27"/>
        <v>0.12781030092089424</v>
      </c>
    </row>
    <row r="1537" spans="1:6" x14ac:dyDescent="0.25">
      <c r="A1537">
        <v>0.16</v>
      </c>
      <c r="B1537">
        <v>0.55000000000000004</v>
      </c>
      <c r="C1537">
        <v>0.28999999999999998</v>
      </c>
      <c r="D1537">
        <f>A1537*'Monthly Returns'!$J$3 + B1537*'Monthly Returns'!$J$4 + C1537*'Monthly Returns'!$J$5</f>
        <v>0.86003842874999969</v>
      </c>
      <c r="E1537">
        <f>SQRT((A1537^2 * 'Monthly Returns'!$K$3^2) + (B1537^2 * 'Monthly Returns'!$K$4^2) + (C1537^2 * 'Monthly Returns'!$K$5^2) + (2 * A1537 * B1537 * 'Monthly Returns'!$K$3 * 'Monthly Returns'!$K$4 * 'Monthly Returns'!$N$3) + (2 * A1537 * C1537 * 'Monthly Returns'!$K$3 * 'Monthly Returns'!$K$5 * 'Monthly Returns'!$N$4) + (2 * B1537 * C1537 * 'Monthly Returns'!$K$4 * 'Monthly Returns'!$K$5 * 'Monthly Returns'!$N$5))</f>
        <v>6.7276564089352728</v>
      </c>
      <c r="F1537" s="8">
        <f t="shared" si="27"/>
        <v>0.127836259236983</v>
      </c>
    </row>
    <row r="1538" spans="1:6" x14ac:dyDescent="0.25">
      <c r="A1538">
        <v>0.16</v>
      </c>
      <c r="B1538">
        <v>0.56000000000000005</v>
      </c>
      <c r="C1538">
        <v>0.28000000000000003</v>
      </c>
      <c r="D1538">
        <f>A1538*'Monthly Returns'!$J$3 + B1538*'Monthly Returns'!$J$4 + C1538*'Monthly Returns'!$J$5</f>
        <v>0.85750405166666654</v>
      </c>
      <c r="E1538">
        <f>SQRT((A1538^2 * 'Monthly Returns'!$K$3^2) + (B1538^2 * 'Monthly Returns'!$K$4^2) + (C1538^2 * 'Monthly Returns'!$K$5^2) + (2 * A1538 * B1538 * 'Monthly Returns'!$K$3 * 'Monthly Returns'!$K$4 * 'Monthly Returns'!$N$3) + (2 * A1538 * C1538 * 'Monthly Returns'!$K$3 * 'Monthly Returns'!$K$5 * 'Monthly Returns'!$N$4) + (2 * B1538 * C1538 * 'Monthly Returns'!$K$4 * 'Monthly Returns'!$K$5 * 'Monthly Returns'!$N$5))</f>
        <v>6.7090538052380433</v>
      </c>
      <c r="F1538" s="8">
        <f t="shared" ref="F1538:F1601" si="28">D1538/E1538</f>
        <v>0.1278129638783306</v>
      </c>
    </row>
    <row r="1539" spans="1:6" x14ac:dyDescent="0.25">
      <c r="A1539">
        <v>0.16</v>
      </c>
      <c r="B1539">
        <v>0.56999999999999995</v>
      </c>
      <c r="C1539">
        <v>0.27</v>
      </c>
      <c r="D1539">
        <f>A1539*'Monthly Returns'!$J$3 + B1539*'Monthly Returns'!$J$4 + C1539*'Monthly Returns'!$J$5</f>
        <v>0.85496967458333306</v>
      </c>
      <c r="E1539">
        <f>SQRT((A1539^2 * 'Monthly Returns'!$K$3^2) + (B1539^2 * 'Monthly Returns'!$K$4^2) + (C1539^2 * 'Monthly Returns'!$K$5^2) + (2 * A1539 * B1539 * 'Monthly Returns'!$K$3 * 'Monthly Returns'!$K$4 * 'Monthly Returns'!$N$3) + (2 * A1539 * C1539 * 'Monthly Returns'!$K$3 * 'Monthly Returns'!$K$5 * 'Monthly Returns'!$N$4) + (2 * B1539 * C1539 * 'Monthly Returns'!$K$4 * 'Monthly Returns'!$K$5 * 'Monthly Returns'!$N$5))</f>
        <v>6.6930658163190566</v>
      </c>
      <c r="F1539" s="8">
        <f t="shared" si="28"/>
        <v>0.12773961859134017</v>
      </c>
    </row>
    <row r="1540" spans="1:6" x14ac:dyDescent="0.25">
      <c r="A1540">
        <v>0.16</v>
      </c>
      <c r="B1540">
        <v>0.57999999999999996</v>
      </c>
      <c r="C1540">
        <v>0.26</v>
      </c>
      <c r="D1540">
        <f>A1540*'Monthly Returns'!$J$3 + B1540*'Monthly Returns'!$J$4 + C1540*'Monthly Returns'!$J$5</f>
        <v>0.85243529749999958</v>
      </c>
      <c r="E1540">
        <f>SQRT((A1540^2 * 'Monthly Returns'!$K$3^2) + (B1540^2 * 'Monthly Returns'!$K$4^2) + (C1540^2 * 'Monthly Returns'!$K$5^2) + (2 * A1540 * B1540 * 'Monthly Returns'!$K$3 * 'Monthly Returns'!$K$4 * 'Monthly Returns'!$N$3) + (2 * A1540 * C1540 * 'Monthly Returns'!$K$3 * 'Monthly Returns'!$K$5 * 'Monthly Returns'!$N$4) + (2 * B1540 * C1540 * 'Monthly Returns'!$K$4 * 'Monthly Returns'!$K$5 * 'Monthly Returns'!$N$5))</f>
        <v>6.6797112165636809</v>
      </c>
      <c r="F1540" s="8">
        <f t="shared" si="28"/>
        <v>0.12761559143248821</v>
      </c>
    </row>
    <row r="1541" spans="1:6" x14ac:dyDescent="0.25">
      <c r="A1541">
        <v>0.16</v>
      </c>
      <c r="B1541">
        <v>0.59</v>
      </c>
      <c r="C1541">
        <v>0.25</v>
      </c>
      <c r="D1541">
        <f>A1541*'Monthly Returns'!$J$3 + B1541*'Monthly Returns'!$J$4 + C1541*'Monthly Returns'!$J$5</f>
        <v>0.84990092041666632</v>
      </c>
      <c r="E1541">
        <f>SQRT((A1541^2 * 'Monthly Returns'!$K$3^2) + (B1541^2 * 'Monthly Returns'!$K$4^2) + (C1541^2 * 'Monthly Returns'!$K$5^2) + (2 * A1541 * B1541 * 'Monthly Returns'!$K$3 * 'Monthly Returns'!$K$4 * 'Monthly Returns'!$N$3) + (2 * A1541 * C1541 * 'Monthly Returns'!$K$3 * 'Monthly Returns'!$K$5 * 'Monthly Returns'!$N$4) + (2 * B1541 * C1541 * 'Monthly Returns'!$K$4 * 'Monthly Returns'!$K$5 * 'Monthly Returns'!$N$5))</f>
        <v>6.6690058259760923</v>
      </c>
      <c r="F1541" s="8">
        <f t="shared" si="28"/>
        <v>0.127440422544881</v>
      </c>
    </row>
    <row r="1542" spans="1:6" x14ac:dyDescent="0.25">
      <c r="A1542">
        <v>0.16</v>
      </c>
      <c r="B1542">
        <v>0.6</v>
      </c>
      <c r="C1542">
        <v>0.24</v>
      </c>
      <c r="D1542">
        <f>A1542*'Monthly Returns'!$J$3 + B1542*'Monthly Returns'!$J$4 + C1542*'Monthly Returns'!$J$5</f>
        <v>0.84736654333333306</v>
      </c>
      <c r="E1542">
        <f>SQRT((A1542^2 * 'Monthly Returns'!$K$3^2) + (B1542^2 * 'Monthly Returns'!$K$4^2) + (C1542^2 * 'Monthly Returns'!$K$5^2) + (2 * A1542 * B1542 * 'Monthly Returns'!$K$3 * 'Monthly Returns'!$K$4 * 'Monthly Returns'!$N$3) + (2 * A1542 * C1542 * 'Monthly Returns'!$K$3 * 'Monthly Returns'!$K$5 * 'Monthly Returns'!$N$4) + (2 * B1542 * C1542 * 'Monthly Returns'!$K$4 * 'Monthly Returns'!$K$5 * 'Monthly Returns'!$N$5))</f>
        <v>6.660962417866342</v>
      </c>
      <c r="F1542" s="8">
        <f t="shared" si="28"/>
        <v>0.12721383040091733</v>
      </c>
    </row>
    <row r="1543" spans="1:6" x14ac:dyDescent="0.25">
      <c r="A1543">
        <v>0.16</v>
      </c>
      <c r="B1543">
        <v>0.61</v>
      </c>
      <c r="C1543">
        <v>0.23</v>
      </c>
      <c r="D1543">
        <f>A1543*'Monthly Returns'!$J$3 + B1543*'Monthly Returns'!$J$4 + C1543*'Monthly Returns'!$J$5</f>
        <v>0.84483216624999968</v>
      </c>
      <c r="E1543">
        <f>SQRT((A1543^2 * 'Monthly Returns'!$K$3^2) + (B1543^2 * 'Monthly Returns'!$K$4^2) + (C1543^2 * 'Monthly Returns'!$K$5^2) + (2 * A1543 * B1543 * 'Monthly Returns'!$K$3 * 'Monthly Returns'!$K$4 * 'Monthly Returns'!$N$3) + (2 * A1543 * C1543 * 'Monthly Returns'!$K$3 * 'Monthly Returns'!$K$5 * 'Monthly Returns'!$N$4) + (2 * B1543 * C1543 * 'Monthly Returns'!$K$4 * 'Monthly Returns'!$K$5 * 'Monthly Returns'!$N$5))</f>
        <v>6.6555906434110712</v>
      </c>
      <c r="F1543" s="8">
        <f t="shared" si="28"/>
        <v>0.1269357163794877</v>
      </c>
    </row>
    <row r="1544" spans="1:6" x14ac:dyDescent="0.25">
      <c r="A1544">
        <v>0.16</v>
      </c>
      <c r="B1544">
        <v>0.62</v>
      </c>
      <c r="C1544">
        <v>0.22</v>
      </c>
      <c r="D1544">
        <f>A1544*'Monthly Returns'!$J$3 + B1544*'Monthly Returns'!$J$4 + C1544*'Monthly Returns'!$J$5</f>
        <v>0.84229778916666631</v>
      </c>
      <c r="E1544">
        <f>SQRT((A1544^2 * 'Monthly Returns'!$K$3^2) + (B1544^2 * 'Monthly Returns'!$K$4^2) + (C1544^2 * 'Monthly Returns'!$K$5^2) + (2 * A1544 * B1544 * 'Monthly Returns'!$K$3 * 'Monthly Returns'!$K$4 * 'Monthly Returns'!$N$3) + (2 * A1544 * C1544 * 'Monthly Returns'!$K$3 * 'Monthly Returns'!$K$5 * 'Monthly Returns'!$N$4) + (2 * B1544 * C1544 * 'Monthly Returns'!$K$4 * 'Monthly Returns'!$K$5 * 'Monthly Returns'!$N$5))</f>
        <v>6.6528969741160537</v>
      </c>
      <c r="F1544" s="8">
        <f t="shared" si="28"/>
        <v>0.1266061675753786</v>
      </c>
    </row>
    <row r="1545" spans="1:6" x14ac:dyDescent="0.25">
      <c r="A1545">
        <v>0.16</v>
      </c>
      <c r="B1545">
        <v>0.63</v>
      </c>
      <c r="C1545">
        <v>0.21</v>
      </c>
      <c r="D1545">
        <f>A1545*'Monthly Returns'!$J$3 + B1545*'Monthly Returns'!$J$4 + C1545*'Monthly Returns'!$J$5</f>
        <v>0.83976341208333305</v>
      </c>
      <c r="E1545">
        <f>SQRT((A1545^2 * 'Monthly Returns'!$K$3^2) + (B1545^2 * 'Monthly Returns'!$K$4^2) + (C1545^2 * 'Monthly Returns'!$K$5^2) + (2 * A1545 * B1545 * 'Monthly Returns'!$K$3 * 'Monthly Returns'!$K$4 * 'Monthly Returns'!$N$3) + (2 * A1545 * C1545 * 'Monthly Returns'!$K$3 * 'Monthly Returns'!$K$5 * 'Monthly Returns'!$N$4) + (2 * B1545 * C1545 * 'Monthly Returns'!$K$4 * 'Monthly Returns'!$K$5 * 'Monthly Returns'!$N$5))</f>
        <v>6.6528846629753398</v>
      </c>
      <c r="F1545" s="8">
        <f t="shared" si="28"/>
        <v>0.12622545777124136</v>
      </c>
    </row>
    <row r="1546" spans="1:6" x14ac:dyDescent="0.25">
      <c r="A1546">
        <v>0.16</v>
      </c>
      <c r="B1546">
        <v>0.64</v>
      </c>
      <c r="C1546">
        <v>0.2</v>
      </c>
      <c r="D1546">
        <f>A1546*'Monthly Returns'!$J$3 + B1546*'Monthly Returns'!$J$4 + C1546*'Monthly Returns'!$J$5</f>
        <v>0.83722903499999968</v>
      </c>
      <c r="E1546">
        <f>SQRT((A1546^2 * 'Monthly Returns'!$K$3^2) + (B1546^2 * 'Monthly Returns'!$K$4^2) + (C1546^2 * 'Monthly Returns'!$K$5^2) + (2 * A1546 * B1546 * 'Monthly Returns'!$K$3 * 'Monthly Returns'!$K$4 * 'Monthly Returns'!$N$3) + (2 * A1546 * C1546 * 'Monthly Returns'!$K$3 * 'Monthly Returns'!$K$5 * 'Monthly Returns'!$N$4) + (2 * B1546 * C1546 * 'Monthly Returns'!$K$4 * 'Monthly Returns'!$K$5 * 'Monthly Returns'!$N$5))</f>
        <v>6.65555372486849</v>
      </c>
      <c r="F1546" s="8">
        <f t="shared" si="28"/>
        <v>0.12579404653765947</v>
      </c>
    </row>
    <row r="1547" spans="1:6" x14ac:dyDescent="0.25">
      <c r="A1547">
        <v>0.16</v>
      </c>
      <c r="B1547">
        <v>0.65</v>
      </c>
      <c r="C1547">
        <v>0.19</v>
      </c>
      <c r="D1547">
        <f>A1547*'Monthly Returns'!$J$3 + B1547*'Monthly Returns'!$J$4 + C1547*'Monthly Returns'!$J$5</f>
        <v>0.8346946579166663</v>
      </c>
      <c r="E1547">
        <f>SQRT((A1547^2 * 'Monthly Returns'!$K$3^2) + (B1547^2 * 'Monthly Returns'!$K$4^2) + (C1547^2 * 'Monthly Returns'!$K$5^2) + (2 * A1547 * B1547 * 'Monthly Returns'!$K$3 * 'Monthly Returns'!$K$4 * 'Monthly Returns'!$N$3) + (2 * A1547 * C1547 * 'Monthly Returns'!$K$3 * 'Monthly Returns'!$K$5 * 'Monthly Returns'!$N$4) + (2 * B1547 * C1547 * 'Monthly Returns'!$K$4 * 'Monthly Returns'!$K$5 * 'Monthly Returns'!$N$5))</f>
        <v>6.6609009364707985</v>
      </c>
      <c r="F1547" s="8">
        <f t="shared" si="28"/>
        <v>0.12531257646340552</v>
      </c>
    </row>
    <row r="1548" spans="1:6" x14ac:dyDescent="0.25">
      <c r="A1548">
        <v>0.16</v>
      </c>
      <c r="B1548">
        <v>0.66</v>
      </c>
      <c r="C1548">
        <v>0.18</v>
      </c>
      <c r="D1548">
        <f>A1548*'Monthly Returns'!$J$3 + B1548*'Monthly Returns'!$J$4 + C1548*'Monthly Returns'!$J$5</f>
        <v>0.83216028083333293</v>
      </c>
      <c r="E1548">
        <f>SQRT((A1548^2 * 'Monthly Returns'!$K$3^2) + (B1548^2 * 'Monthly Returns'!$K$4^2) + (C1548^2 * 'Monthly Returns'!$K$5^2) + (2 * A1548 * B1548 * 'Monthly Returns'!$K$3 * 'Monthly Returns'!$K$4 * 'Monthly Returns'!$N$3) + (2 * A1548 * C1548 * 'Monthly Returns'!$K$3 * 'Monthly Returns'!$K$5 * 'Monthly Returns'!$N$4) + (2 * B1548 * C1548 * 'Monthly Returns'!$K$4 * 'Monthly Returns'!$K$5 * 'Monthly Returns'!$N$5))</f>
        <v>6.6689198556777294</v>
      </c>
      <c r="F1548" s="8">
        <f t="shared" si="28"/>
        <v>0.12478186855474882</v>
      </c>
    </row>
    <row r="1549" spans="1:6" x14ac:dyDescent="0.25">
      <c r="A1549">
        <v>0.16</v>
      </c>
      <c r="B1549">
        <v>0.67</v>
      </c>
      <c r="C1549">
        <v>0.17</v>
      </c>
      <c r="D1549">
        <f>A1549*'Monthly Returns'!$J$3 + B1549*'Monthly Returns'!$J$4 + C1549*'Monthly Returns'!$J$5</f>
        <v>0.82962590374999978</v>
      </c>
      <c r="E1549">
        <f>SQRT((A1549^2 * 'Monthly Returns'!$K$3^2) + (B1549^2 * 'Monthly Returns'!$K$4^2) + (C1549^2 * 'Monthly Returns'!$K$5^2) + (2 * A1549 * B1549 * 'Monthly Returns'!$K$3 * 'Monthly Returns'!$K$4 * 'Monthly Returns'!$N$3) + (2 * A1549 * C1549 * 'Monthly Returns'!$K$3 * 'Monthly Returns'!$K$5 * 'Monthly Returns'!$N$4) + (2 * B1549 * C1549 * 'Monthly Returns'!$K$4 * 'Monthly Returns'!$K$5 * 'Monthly Returns'!$N$5))</f>
        <v>6.6796008602712309</v>
      </c>
      <c r="F1549" s="8">
        <f t="shared" si="28"/>
        <v>0.12420291587846645</v>
      </c>
    </row>
    <row r="1550" spans="1:6" x14ac:dyDescent="0.25">
      <c r="A1550">
        <v>0.16</v>
      </c>
      <c r="B1550">
        <v>0.68</v>
      </c>
      <c r="C1550">
        <v>0.16</v>
      </c>
      <c r="D1550">
        <f>A1550*'Monthly Returns'!$J$3 + B1550*'Monthly Returns'!$J$4 + C1550*'Monthly Returns'!$J$5</f>
        <v>0.8270915266666663</v>
      </c>
      <c r="E1550">
        <f>SQRT((A1550^2 * 'Monthly Returns'!$K$3^2) + (B1550^2 * 'Monthly Returns'!$K$4^2) + (C1550^2 * 'Monthly Returns'!$K$5^2) + (2 * A1550 * B1550 * 'Monthly Returns'!$K$3 * 'Monthly Returns'!$K$4 * 'Monthly Returns'!$N$3) + (2 * A1550 * C1550 * 'Monthly Returns'!$K$3 * 'Monthly Returns'!$K$5 * 'Monthly Returns'!$N$4) + (2 * B1550 * C1550 * 'Monthly Returns'!$K$4 * 'Monthly Returns'!$K$5 * 'Monthly Returns'!$N$5))</f>
        <v>6.69293120528876</v>
      </c>
      <c r="F1550" s="8">
        <f t="shared" si="28"/>
        <v>0.12357687555687079</v>
      </c>
    </row>
    <row r="1551" spans="1:6" x14ac:dyDescent="0.25">
      <c r="A1551">
        <v>0.16</v>
      </c>
      <c r="B1551">
        <v>0.69</v>
      </c>
      <c r="C1551">
        <v>0.15</v>
      </c>
      <c r="D1551">
        <f>A1551*'Monthly Returns'!$J$3 + B1551*'Monthly Returns'!$J$4 + C1551*'Monthly Returns'!$J$5</f>
        <v>0.82455714958333282</v>
      </c>
      <c r="E1551">
        <f>SQRT((A1551^2 * 'Monthly Returns'!$K$3^2) + (B1551^2 * 'Monthly Returns'!$K$4^2) + (C1551^2 * 'Monthly Returns'!$K$5^2) + (2 * A1551 * B1551 * 'Monthly Returns'!$K$3 * 'Monthly Returns'!$K$4 * 'Monthly Returns'!$N$3) + (2 * A1551 * C1551 * 'Monthly Returns'!$K$3 * 'Monthly Returns'!$K$5 * 'Monthly Returns'!$N$4) + (2 * B1551 * C1551 * 'Monthly Returns'!$K$4 * 'Monthly Returns'!$K$5 * 'Monthly Returns'!$N$5))</f>
        <v>6.708895098302575</v>
      </c>
      <c r="F1551" s="8">
        <f t="shared" si="28"/>
        <v>0.12290505925363998</v>
      </c>
    </row>
    <row r="1552" spans="1:6" x14ac:dyDescent="0.25">
      <c r="A1552">
        <v>0.16</v>
      </c>
      <c r="B1552">
        <v>0.7</v>
      </c>
      <c r="C1552">
        <v>0.14000000000000001</v>
      </c>
      <c r="D1552">
        <f>A1552*'Monthly Returns'!$J$3 + B1552*'Monthly Returns'!$J$4 + C1552*'Monthly Returns'!$J$5</f>
        <v>0.82202277249999967</v>
      </c>
      <c r="E1552">
        <f>SQRT((A1552^2 * 'Monthly Returns'!$K$3^2) + (B1552^2 * 'Monthly Returns'!$K$4^2) + (C1552^2 * 'Monthly Returns'!$K$5^2) + (2 * A1552 * B1552 * 'Monthly Returns'!$K$3 * 'Monthly Returns'!$K$4 * 'Monthly Returns'!$N$3) + (2 * A1552 * C1552 * 'Monthly Returns'!$K$3 * 'Monthly Returns'!$K$5 * 'Monthly Returns'!$N$4) + (2 * B1552 * C1552 * 'Monthly Returns'!$K$4 * 'Monthly Returns'!$K$5 * 'Monthly Returns'!$N$5))</f>
        <v>6.7274737915830629</v>
      </c>
      <c r="F1552" s="8">
        <f t="shared" si="28"/>
        <v>0.12218892231560324</v>
      </c>
    </row>
    <row r="1553" spans="1:6" x14ac:dyDescent="0.25">
      <c r="A1553">
        <v>0.16</v>
      </c>
      <c r="B1553">
        <v>0.71</v>
      </c>
      <c r="C1553">
        <v>0.13</v>
      </c>
      <c r="D1553">
        <f>A1553*'Monthly Returns'!$J$3 + B1553*'Monthly Returns'!$J$4 + C1553*'Monthly Returns'!$J$5</f>
        <v>0.81948839541666629</v>
      </c>
      <c r="E1553">
        <f>SQRT((A1553^2 * 'Monthly Returns'!$K$3^2) + (B1553^2 * 'Monthly Returns'!$K$4^2) + (C1553^2 * 'Monthly Returns'!$K$5^2) + (2 * A1553 * B1553 * 'Monthly Returns'!$K$3 * 'Monthly Returns'!$K$4 * 'Monthly Returns'!$N$3) + (2 * A1553 * C1553 * 'Monthly Returns'!$K$3 * 'Monthly Returns'!$K$5 * 'Monthly Returns'!$N$4) + (2 * B1553 * C1553 * 'Monthly Returns'!$K$4 * 'Monthly Returns'!$K$5 * 'Monthly Returns'!$N$5))</f>
        <v>6.7486456899109815</v>
      </c>
      <c r="F1553" s="8">
        <f t="shared" si="28"/>
        <v>0.12143005175716608</v>
      </c>
    </row>
    <row r="1554" spans="1:6" x14ac:dyDescent="0.25">
      <c r="A1554">
        <v>0.16</v>
      </c>
      <c r="B1554">
        <v>0.72</v>
      </c>
      <c r="C1554">
        <v>0.12</v>
      </c>
      <c r="D1554">
        <f>A1554*'Monthly Returns'!$J$3 + B1554*'Monthly Returns'!$J$4 + C1554*'Monthly Returns'!$J$5</f>
        <v>0.81695401833333292</v>
      </c>
      <c r="E1554">
        <f>SQRT((A1554^2 * 'Monthly Returns'!$K$3^2) + (B1554^2 * 'Monthly Returns'!$K$4^2) + (C1554^2 * 'Monthly Returns'!$K$5^2) + (2 * A1554 * B1554 * 'Monthly Returns'!$K$3 * 'Monthly Returns'!$K$4 * 'Monthly Returns'!$N$3) + (2 * A1554 * C1554 * 'Monthly Returns'!$K$3 * 'Monthly Returns'!$K$5 * 'Monthly Returns'!$N$4) + (2 * B1554 * C1554 * 'Monthly Returns'!$K$4 * 'Monthly Returns'!$K$5 * 'Monthly Returns'!$N$5))</f>
        <v>6.7723864726239222</v>
      </c>
      <c r="F1554" s="8">
        <f t="shared" si="28"/>
        <v>0.1206301532902343</v>
      </c>
    </row>
    <row r="1555" spans="1:6" x14ac:dyDescent="0.25">
      <c r="A1555">
        <v>0.16</v>
      </c>
      <c r="B1555">
        <v>0.73</v>
      </c>
      <c r="C1555">
        <v>0.11</v>
      </c>
      <c r="D1555">
        <f>A1555*'Monthly Returns'!$J$3 + B1555*'Monthly Returns'!$J$4 + C1555*'Monthly Returns'!$J$5</f>
        <v>0.81441964124999966</v>
      </c>
      <c r="E1555">
        <f>SQRT((A1555^2 * 'Monthly Returns'!$K$3^2) + (B1555^2 * 'Monthly Returns'!$K$4^2) + (C1555^2 * 'Monthly Returns'!$K$5^2) + (2 * A1555 * B1555 * 'Monthly Returns'!$K$3 * 'Monthly Returns'!$K$4 * 'Monthly Returns'!$N$3) + (2 * A1555 * C1555 * 'Monthly Returns'!$K$3 * 'Monthly Returns'!$K$5 * 'Monthly Returns'!$N$4) + (2 * B1555 * C1555 * 'Monthly Returns'!$K$4 * 'Monthly Returns'!$K$5 * 'Monthly Returns'!$N$5))</f>
        <v>6.798669228335303</v>
      </c>
      <c r="F1555" s="8">
        <f t="shared" si="28"/>
        <v>0.11979103761302055</v>
      </c>
    </row>
    <row r="1556" spans="1:6" x14ac:dyDescent="0.25">
      <c r="A1556">
        <v>0.16</v>
      </c>
      <c r="B1556">
        <v>0.74</v>
      </c>
      <c r="C1556">
        <v>0.1</v>
      </c>
      <c r="D1556">
        <f>A1556*'Monthly Returns'!$J$3 + B1556*'Monthly Returns'!$J$4 + C1556*'Monthly Returns'!$J$5</f>
        <v>0.81188526416666629</v>
      </c>
      <c r="E1556">
        <f>SQRT((A1556^2 * 'Monthly Returns'!$K$3^2) + (B1556^2 * 'Monthly Returns'!$K$4^2) + (C1556^2 * 'Monthly Returns'!$K$5^2) + (2 * A1556 * B1556 * 'Monthly Returns'!$K$3 * 'Monthly Returns'!$K$4 * 'Monthly Returns'!$N$3) + (2 * A1556 * C1556 * 'Monthly Returns'!$K$3 * 'Monthly Returns'!$K$5 * 'Monthly Returns'!$N$4) + (2 * B1556 * C1556 * 'Monthly Returns'!$K$4 * 'Monthly Returns'!$K$5 * 'Monthly Returns'!$N$5))</f>
        <v>6.8274646006519557</v>
      </c>
      <c r="F1556" s="8">
        <f t="shared" si="28"/>
        <v>0.11891460617593524</v>
      </c>
    </row>
    <row r="1557" spans="1:6" x14ac:dyDescent="0.25">
      <c r="A1557">
        <v>0.16</v>
      </c>
      <c r="B1557">
        <v>0.75</v>
      </c>
      <c r="C1557">
        <v>0.09</v>
      </c>
      <c r="D1557">
        <f>A1557*'Monthly Returns'!$J$3 + B1557*'Monthly Returns'!$J$4 + C1557*'Monthly Returns'!$J$5</f>
        <v>0.80935088708333291</v>
      </c>
      <c r="E1557">
        <f>SQRT((A1557^2 * 'Monthly Returns'!$K$3^2) + (B1557^2 * 'Monthly Returns'!$K$4^2) + (C1557^2 * 'Monthly Returns'!$K$5^2) + (2 * A1557 * B1557 * 'Monthly Returns'!$K$3 * 'Monthly Returns'!$K$4 * 'Monthly Returns'!$N$3) + (2 * A1557 * C1557 * 'Monthly Returns'!$K$3 * 'Monthly Returns'!$K$5 * 'Monthly Returns'!$N$4) + (2 * B1557 * C1557 * 'Monthly Returns'!$K$4 * 'Monthly Returns'!$K$5 * 'Monthly Returns'!$N$5))</f>
        <v>6.8587409431400888</v>
      </c>
      <c r="F1557" s="8">
        <f t="shared" si="28"/>
        <v>0.11800283664202567</v>
      </c>
    </row>
    <row r="1558" spans="1:6" x14ac:dyDescent="0.25">
      <c r="A1558">
        <v>0.16</v>
      </c>
      <c r="B1558">
        <v>0.76</v>
      </c>
      <c r="C1558">
        <v>0.08</v>
      </c>
      <c r="D1558">
        <f>A1558*'Monthly Returns'!$J$3 + B1558*'Monthly Returns'!$J$4 + C1558*'Monthly Returns'!$J$5</f>
        <v>0.80681650999999965</v>
      </c>
      <c r="E1558">
        <f>SQRT((A1558^2 * 'Monthly Returns'!$K$3^2) + (B1558^2 * 'Monthly Returns'!$K$4^2) + (C1558^2 * 'Monthly Returns'!$K$5^2) + (2 * A1558 * B1558 * 'Monthly Returns'!$K$3 * 'Monthly Returns'!$K$4 * 'Monthly Returns'!$N$3) + (2 * A1558 * C1558 * 'Monthly Returns'!$K$3 * 'Monthly Returns'!$K$5 * 'Monthly Returns'!$N$4) + (2 * B1558 * C1558 * 'Monthly Returns'!$K$4 * 'Monthly Returns'!$K$5 * 'Monthly Returns'!$N$5))</f>
        <v>6.8924644817485419</v>
      </c>
      <c r="F1558" s="8">
        <f t="shared" si="28"/>
        <v>0.11705776825349984</v>
      </c>
    </row>
    <row r="1559" spans="1:6" x14ac:dyDescent="0.25">
      <c r="A1559">
        <v>0.16</v>
      </c>
      <c r="B1559">
        <v>0.77</v>
      </c>
      <c r="C1559">
        <v>7.0000000000000007E-2</v>
      </c>
      <c r="D1559">
        <f>A1559*'Monthly Returns'!$J$3 + B1559*'Monthly Returns'!$J$4 + C1559*'Monthly Returns'!$J$5</f>
        <v>0.80428213291666628</v>
      </c>
      <c r="E1559">
        <f>SQRT((A1559^2 * 'Monthly Returns'!$K$3^2) + (B1559^2 * 'Monthly Returns'!$K$4^2) + (C1559^2 * 'Monthly Returns'!$K$5^2) + (2 * A1559 * B1559 * 'Monthly Returns'!$K$3 * 'Monthly Returns'!$K$4 * 'Monthly Returns'!$N$3) + (2 * A1559 * C1559 * 'Monthly Returns'!$K$3 * 'Monthly Returns'!$K$5 * 'Monthly Returns'!$N$4) + (2 * B1559 * C1559 * 'Monthly Returns'!$K$4 * 'Monthly Returns'!$K$5 * 'Monthly Returns'!$N$5))</f>
        <v>6.9285994828920936</v>
      </c>
      <c r="F1559" s="8">
        <f t="shared" si="28"/>
        <v>0.11608148730527396</v>
      </c>
    </row>
    <row r="1560" spans="1:6" x14ac:dyDescent="0.25">
      <c r="A1560">
        <v>0.16</v>
      </c>
      <c r="B1560">
        <v>0.78</v>
      </c>
      <c r="C1560">
        <v>0.06</v>
      </c>
      <c r="D1560">
        <f>A1560*'Monthly Returns'!$J$3 + B1560*'Monthly Returns'!$J$4 + C1560*'Monthly Returns'!$J$5</f>
        <v>0.80174775583333291</v>
      </c>
      <c r="E1560">
        <f>SQRT((A1560^2 * 'Monthly Returns'!$K$3^2) + (B1560^2 * 'Monthly Returns'!$K$4^2) + (C1560^2 * 'Monthly Returns'!$K$5^2) + (2 * A1560 * B1560 * 'Monthly Returns'!$K$3 * 'Monthly Returns'!$K$4 * 'Monthly Returns'!$N$3) + (2 * A1560 * C1560 * 'Monthly Returns'!$K$3 * 'Monthly Returns'!$K$5 * 'Monthly Returns'!$N$4) + (2 * B1560 * C1560 * 'Monthly Returns'!$K$4 * 'Monthly Returns'!$K$5 * 'Monthly Returns'!$N$5))</f>
        <v>6.9671084254235902</v>
      </c>
      <c r="F1560" s="8">
        <f t="shared" si="28"/>
        <v>0.11507611291187675</v>
      </c>
    </row>
    <row r="1561" spans="1:6" x14ac:dyDescent="0.25">
      <c r="A1561">
        <v>0.16</v>
      </c>
      <c r="B1561">
        <v>0.79</v>
      </c>
      <c r="C1561">
        <v>0.05</v>
      </c>
      <c r="D1561">
        <f>A1561*'Monthly Returns'!$J$3 + B1561*'Monthly Returns'!$J$4 + C1561*'Monthly Returns'!$J$5</f>
        <v>0.79921337874999954</v>
      </c>
      <c r="E1561">
        <f>SQRT((A1561^2 * 'Monthly Returns'!$K$3^2) + (B1561^2 * 'Monthly Returns'!$K$4^2) + (C1561^2 * 'Monthly Returns'!$K$5^2) + (2 * A1561 * B1561 * 'Monthly Returns'!$K$3 * 'Monthly Returns'!$K$4 * 'Monthly Returns'!$N$3) + (2 * A1561 * C1561 * 'Monthly Returns'!$K$3 * 'Monthly Returns'!$K$5 * 'Monthly Returns'!$N$4) + (2 * B1561 * C1561 * 'Monthly Returns'!$K$4 * 'Monthly Returns'!$K$5 * 'Monthly Returns'!$N$5))</f>
        <v>7.0079521747792031</v>
      </c>
      <c r="F1561" s="8">
        <f t="shared" si="28"/>
        <v>0.11404378323617485</v>
      </c>
    </row>
    <row r="1562" spans="1:6" x14ac:dyDescent="0.25">
      <c r="A1562">
        <v>0.16</v>
      </c>
      <c r="B1562">
        <v>0.8</v>
      </c>
      <c r="C1562">
        <v>0.04</v>
      </c>
      <c r="D1562">
        <f>A1562*'Monthly Returns'!$J$3 + B1562*'Monthly Returns'!$J$4 + C1562*'Monthly Returns'!$J$5</f>
        <v>0.79667900166666639</v>
      </c>
      <c r="E1562">
        <f>SQRT((A1562^2 * 'Monthly Returns'!$K$3^2) + (B1562^2 * 'Monthly Returns'!$K$4^2) + (C1562^2 * 'Monthly Returns'!$K$5^2) + (2 * A1562 * B1562 * 'Monthly Returns'!$K$3 * 'Monthly Returns'!$K$4 * 'Monthly Returns'!$N$3) + (2 * A1562 * C1562 * 'Monthly Returns'!$K$3 * 'Monthly Returns'!$K$5 * 'Monthly Returns'!$N$4) + (2 * B1562 * C1562 * 'Monthly Returns'!$K$4 * 'Monthly Returns'!$K$5 * 'Monthly Returns'!$N$5))</f>
        <v>7.05109015766251</v>
      </c>
      <c r="F1562" s="8">
        <f t="shared" si="28"/>
        <v>0.11298664232805265</v>
      </c>
    </row>
    <row r="1563" spans="1:6" x14ac:dyDescent="0.25">
      <c r="A1563">
        <v>0.16</v>
      </c>
      <c r="B1563">
        <v>0.81</v>
      </c>
      <c r="C1563">
        <v>0.03</v>
      </c>
      <c r="D1563">
        <f>A1563*'Monthly Returns'!$J$3 + B1563*'Monthly Returns'!$J$4 + C1563*'Monthly Returns'!$J$5</f>
        <v>0.79414462458333301</v>
      </c>
      <c r="E1563">
        <f>SQRT((A1563^2 * 'Monthly Returns'!$K$3^2) + (B1563^2 * 'Monthly Returns'!$K$4^2) + (C1563^2 * 'Monthly Returns'!$K$5^2) + (2 * A1563 * B1563 * 'Monthly Returns'!$K$3 * 'Monthly Returns'!$K$4 * 'Monthly Returns'!$N$3) + (2 * A1563 * C1563 * 'Monthly Returns'!$K$3 * 'Monthly Returns'!$K$5 * 'Monthly Returns'!$N$4) + (2 * B1563 * C1563 * 'Monthly Returns'!$K$4 * 'Monthly Returns'!$K$5 * 'Monthly Returns'!$N$5))</f>
        <v>7.0964805357364344</v>
      </c>
      <c r="F1563" s="8">
        <f t="shared" si="28"/>
        <v>0.11190682769919286</v>
      </c>
    </row>
    <row r="1564" spans="1:6" x14ac:dyDescent="0.25">
      <c r="A1564">
        <v>0.16</v>
      </c>
      <c r="B1564">
        <v>0.82</v>
      </c>
      <c r="C1564">
        <v>0.02</v>
      </c>
      <c r="D1564">
        <f>A1564*'Monthly Returns'!$J$3 + B1564*'Monthly Returns'!$J$4 + C1564*'Monthly Returns'!$J$5</f>
        <v>0.79161024749999953</v>
      </c>
      <c r="E1564">
        <f>SQRT((A1564^2 * 'Monthly Returns'!$K$3^2) + (B1564^2 * 'Monthly Returns'!$K$4^2) + (C1564^2 * 'Monthly Returns'!$K$5^2) + (2 * A1564 * B1564 * 'Monthly Returns'!$K$3 * 'Monthly Returns'!$K$4 * 'Monthly Returns'!$N$3) + (2 * A1564 * C1564 * 'Monthly Returns'!$K$3 * 'Monthly Returns'!$K$5 * 'Monthly Returns'!$N$4) + (2 * B1564 * C1564 * 'Monthly Returns'!$K$4 * 'Monthly Returns'!$K$5 * 'Monthly Returns'!$N$5))</f>
        <v>7.1440803769131405</v>
      </c>
      <c r="F1564" s="8">
        <f t="shared" si="28"/>
        <v>0.11080645873724666</v>
      </c>
    </row>
    <row r="1565" spans="1:6" x14ac:dyDescent="0.25">
      <c r="A1565">
        <v>0.16</v>
      </c>
      <c r="B1565">
        <v>0.83</v>
      </c>
      <c r="C1565">
        <v>0.01</v>
      </c>
      <c r="D1565">
        <f>A1565*'Monthly Returns'!$J$3 + B1565*'Monthly Returns'!$J$4 + C1565*'Monthly Returns'!$J$5</f>
        <v>0.78907587041666627</v>
      </c>
      <c r="E1565">
        <f>SQRT((A1565^2 * 'Monthly Returns'!$K$3^2) + (B1565^2 * 'Monthly Returns'!$K$4^2) + (C1565^2 * 'Monthly Returns'!$K$5^2) + (2 * A1565 * B1565 * 'Monthly Returns'!$K$3 * 'Monthly Returns'!$K$4 * 'Monthly Returns'!$N$3) + (2 * A1565 * C1565 * 'Monthly Returns'!$K$3 * 'Monthly Returns'!$K$5 * 'Monthly Returns'!$N$4) + (2 * B1565 * C1565 * 'Monthly Returns'!$K$4 * 'Monthly Returns'!$K$5 * 'Monthly Returns'!$N$5))</f>
        <v>7.1938458229665398</v>
      </c>
      <c r="F1565" s="8">
        <f t="shared" si="28"/>
        <v>0.10968762603967978</v>
      </c>
    </row>
    <row r="1566" spans="1:6" x14ac:dyDescent="0.25">
      <c r="A1566">
        <v>0.17</v>
      </c>
      <c r="B1566">
        <v>0</v>
      </c>
      <c r="C1566">
        <v>0.83</v>
      </c>
      <c r="D1566">
        <f>A1566*'Monthly Returns'!$J$3 + B1566*'Monthly Returns'!$J$4 + C1566*'Monthly Returns'!$J$5</f>
        <v>0.99446992624999975</v>
      </c>
      <c r="E1566">
        <f>SQRT((A1566^2 * 'Monthly Returns'!$K$3^2) + (B1566^2 * 'Monthly Returns'!$K$4^2) + (C1566^2 * 'Monthly Returns'!$K$5^2) + (2 * A1566 * B1566 * 'Monthly Returns'!$K$3 * 'Monthly Returns'!$K$4 * 'Monthly Returns'!$N$3) + (2 * A1566 * C1566 * 'Monthly Returns'!$K$3 * 'Monthly Returns'!$K$5 * 'Monthly Returns'!$N$4) + (2 * B1566 * C1566 * 'Monthly Returns'!$K$4 * 'Monthly Returns'!$K$5 * 'Monthly Returns'!$N$5))</f>
        <v>10.559943563795519</v>
      </c>
      <c r="F1566" s="8">
        <f t="shared" si="28"/>
        <v>9.4173791767175066E-2</v>
      </c>
    </row>
    <row r="1567" spans="1:6" x14ac:dyDescent="0.25">
      <c r="A1567">
        <v>0.17</v>
      </c>
      <c r="B1567">
        <v>0.01</v>
      </c>
      <c r="C1567">
        <v>0.82</v>
      </c>
      <c r="D1567">
        <f>A1567*'Monthly Returns'!$J$3 + B1567*'Monthly Returns'!$J$4 + C1567*'Monthly Returns'!$J$5</f>
        <v>0.99193554916666637</v>
      </c>
      <c r="E1567">
        <f>SQRT((A1567^2 * 'Monthly Returns'!$K$3^2) + (B1567^2 * 'Monthly Returns'!$K$4^2) + (C1567^2 * 'Monthly Returns'!$K$5^2) + (2 * A1567 * B1567 * 'Monthly Returns'!$K$3 * 'Monthly Returns'!$K$4 * 'Monthly Returns'!$N$3) + (2 * A1567 * C1567 * 'Monthly Returns'!$K$3 * 'Monthly Returns'!$K$5 * 'Monthly Returns'!$N$4) + (2 * B1567 * C1567 * 'Monthly Returns'!$K$4 * 'Monthly Returns'!$K$5 * 'Monthly Returns'!$N$5))</f>
        <v>10.456021808294146</v>
      </c>
      <c r="F1567" s="8">
        <f t="shared" si="28"/>
        <v>9.4867394823126935E-2</v>
      </c>
    </row>
    <row r="1568" spans="1:6" x14ac:dyDescent="0.25">
      <c r="A1568">
        <v>0.17</v>
      </c>
      <c r="B1568">
        <v>0.02</v>
      </c>
      <c r="C1568">
        <v>0.81</v>
      </c>
      <c r="D1568">
        <f>A1568*'Monthly Returns'!$J$3 + B1568*'Monthly Returns'!$J$4 + C1568*'Monthly Returns'!$J$5</f>
        <v>0.98940117208333322</v>
      </c>
      <c r="E1568">
        <f>SQRT((A1568^2 * 'Monthly Returns'!$K$3^2) + (B1568^2 * 'Monthly Returns'!$K$4^2) + (C1568^2 * 'Monthly Returns'!$K$5^2) + (2 * A1568 * B1568 * 'Monthly Returns'!$K$3 * 'Monthly Returns'!$K$4 * 'Monthly Returns'!$N$3) + (2 * A1568 * C1568 * 'Monthly Returns'!$K$3 * 'Monthly Returns'!$K$5 * 'Monthly Returns'!$N$4) + (2 * B1568 * C1568 * 'Monthly Returns'!$K$4 * 'Monthly Returns'!$K$5 * 'Monthly Returns'!$N$5))</f>
        <v>10.352780346148931</v>
      </c>
      <c r="F1568" s="8">
        <f t="shared" si="28"/>
        <v>9.5568643301832887E-2</v>
      </c>
    </row>
    <row r="1569" spans="1:6" x14ac:dyDescent="0.25">
      <c r="A1569">
        <v>0.17</v>
      </c>
      <c r="B1569">
        <v>0.03</v>
      </c>
      <c r="C1569">
        <v>0.8</v>
      </c>
      <c r="D1569">
        <f>A1569*'Monthly Returns'!$J$3 + B1569*'Monthly Returns'!$J$4 + C1569*'Monthly Returns'!$J$5</f>
        <v>0.98686679499999985</v>
      </c>
      <c r="E1569">
        <f>SQRT((A1569^2 * 'Monthly Returns'!$K$3^2) + (B1569^2 * 'Monthly Returns'!$K$4^2) + (C1569^2 * 'Monthly Returns'!$K$5^2) + (2 * A1569 * B1569 * 'Monthly Returns'!$K$3 * 'Monthly Returns'!$K$4 * 'Monthly Returns'!$N$3) + (2 * A1569 * C1569 * 'Monthly Returns'!$K$3 * 'Monthly Returns'!$K$5 * 'Monthly Returns'!$N$4) + (2 * B1569 * C1569 * 'Monthly Returns'!$K$4 * 'Monthly Returns'!$K$5 * 'Monthly Returns'!$N$5))</f>
        <v>10.250239733333103</v>
      </c>
      <c r="F1569" s="8">
        <f t="shared" si="28"/>
        <v>9.6277435520924853E-2</v>
      </c>
    </row>
    <row r="1570" spans="1:6" x14ac:dyDescent="0.25">
      <c r="A1570">
        <v>0.17</v>
      </c>
      <c r="B1570">
        <v>0.04</v>
      </c>
      <c r="C1570">
        <v>0.79</v>
      </c>
      <c r="D1570">
        <f>A1570*'Monthly Returns'!$J$3 + B1570*'Monthly Returns'!$J$4 + C1570*'Monthly Returns'!$J$5</f>
        <v>0.98433241791666648</v>
      </c>
      <c r="E1570">
        <f>SQRT((A1570^2 * 'Monthly Returns'!$K$3^2) + (B1570^2 * 'Monthly Returns'!$K$4^2) + (C1570^2 * 'Monthly Returns'!$K$5^2) + (2 * A1570 * B1570 * 'Monthly Returns'!$K$3 * 'Monthly Returns'!$K$4 * 'Monthly Returns'!$N$3) + (2 * A1570 * C1570 * 'Monthly Returns'!$K$3 * 'Monthly Returns'!$K$5 * 'Monthly Returns'!$N$4) + (2 * B1570 * C1570 * 'Monthly Returns'!$K$4 * 'Monthly Returns'!$K$5 * 'Monthly Returns'!$N$5))</f>
        <v>10.148421214213677</v>
      </c>
      <c r="F1570" s="8">
        <f t="shared" si="28"/>
        <v>9.6993650257443997E-2</v>
      </c>
    </row>
    <row r="1571" spans="1:6" x14ac:dyDescent="0.25">
      <c r="A1571">
        <v>0.17</v>
      </c>
      <c r="B1571">
        <v>0.05</v>
      </c>
      <c r="C1571">
        <v>0.78</v>
      </c>
      <c r="D1571">
        <f>A1571*'Monthly Returns'!$J$3 + B1571*'Monthly Returns'!$J$4 + C1571*'Monthly Returns'!$J$5</f>
        <v>0.98179804083333311</v>
      </c>
      <c r="E1571">
        <f>SQRT((A1571^2 * 'Monthly Returns'!$K$3^2) + (B1571^2 * 'Monthly Returns'!$K$4^2) + (C1571^2 * 'Monthly Returns'!$K$5^2) + (2 * A1571 * B1571 * 'Monthly Returns'!$K$3 * 'Monthly Returns'!$K$4 * 'Monthly Returns'!$N$3) + (2 * A1571 * C1571 * 'Monthly Returns'!$K$3 * 'Monthly Returns'!$K$5 * 'Monthly Returns'!$N$4) + (2 * B1571 * C1571 * 'Monthly Returns'!$K$4 * 'Monthly Returns'!$K$5 * 'Monthly Returns'!$N$5))</f>
        <v>10.047346741628465</v>
      </c>
      <c r="F1571" s="8">
        <f t="shared" si="28"/>
        <v>9.7717145240496017E-2</v>
      </c>
    </row>
    <row r="1572" spans="1:6" x14ac:dyDescent="0.25">
      <c r="A1572">
        <v>0.17</v>
      </c>
      <c r="B1572">
        <v>0.06</v>
      </c>
      <c r="C1572">
        <v>0.77</v>
      </c>
      <c r="D1572">
        <f>A1572*'Monthly Returns'!$J$3 + B1572*'Monthly Returns'!$J$4 + C1572*'Monthly Returns'!$J$5</f>
        <v>0.97926366374999985</v>
      </c>
      <c r="E1572">
        <f>SQRT((A1572^2 * 'Monthly Returns'!$K$3^2) + (B1572^2 * 'Monthly Returns'!$K$4^2) + (C1572^2 * 'Monthly Returns'!$K$5^2) + (2 * A1572 * B1572 * 'Monthly Returns'!$K$3 * 'Monthly Returns'!$K$4 * 'Monthly Returns'!$N$3) + (2 * A1572 * C1572 * 'Monthly Returns'!$K$3 * 'Monthly Returns'!$K$5 * 'Monthly Returns'!$N$4) + (2 * B1572 * C1572 * 'Monthly Returns'!$K$4 * 'Monthly Returns'!$K$5 * 'Monthly Returns'!$N$5))</f>
        <v>9.9470389969593676</v>
      </c>
      <c r="F1572" s="8">
        <f t="shared" si="28"/>
        <v>9.8447755563172451E-2</v>
      </c>
    </row>
    <row r="1573" spans="1:6" x14ac:dyDescent="0.25">
      <c r="A1573">
        <v>0.17</v>
      </c>
      <c r="B1573">
        <v>7.0000000000000007E-2</v>
      </c>
      <c r="C1573">
        <v>0.76</v>
      </c>
      <c r="D1573">
        <f>A1573*'Monthly Returns'!$J$3 + B1573*'Monthly Returns'!$J$4 + C1573*'Monthly Returns'!$J$5</f>
        <v>0.97672928666666647</v>
      </c>
      <c r="E1573">
        <f>SQRT((A1573^2 * 'Monthly Returns'!$K$3^2) + (B1573^2 * 'Monthly Returns'!$K$4^2) + (C1573^2 * 'Monthly Returns'!$K$5^2) + (2 * A1573 * B1573 * 'Monthly Returns'!$K$3 * 'Monthly Returns'!$K$4 * 'Monthly Returns'!$N$3) + (2 * A1573 * C1573 * 'Monthly Returns'!$K$3 * 'Monthly Returns'!$K$5 * 'Monthly Returns'!$N$4) + (2 * B1573 * C1573 * 'Monthly Returns'!$K$4 * 'Monthly Returns'!$K$5 * 'Monthly Returns'!$N$5))</f>
        <v>9.8475214101141777</v>
      </c>
      <c r="F1573" s="8">
        <f t="shared" si="28"/>
        <v>9.9185292013022563E-2</v>
      </c>
    </row>
    <row r="1574" spans="1:6" x14ac:dyDescent="0.25">
      <c r="A1574">
        <v>0.17</v>
      </c>
      <c r="B1574">
        <v>0.08</v>
      </c>
      <c r="C1574">
        <v>0.75</v>
      </c>
      <c r="D1574">
        <f>A1574*'Monthly Returns'!$J$3 + B1574*'Monthly Returns'!$J$4 + C1574*'Monthly Returns'!$J$5</f>
        <v>0.97419490958333321</v>
      </c>
      <c r="E1574">
        <f>SQRT((A1574^2 * 'Monthly Returns'!$K$3^2) + (B1574^2 * 'Monthly Returns'!$K$4^2) + (C1574^2 * 'Monthly Returns'!$K$5^2) + (2 * A1574 * B1574 * 'Monthly Returns'!$K$3 * 'Monthly Returns'!$K$4 * 'Monthly Returns'!$N$3) + (2 * A1574 * C1574 * 'Monthly Returns'!$K$3 * 'Monthly Returns'!$K$5 * 'Monthly Returns'!$N$4) + (2 * B1574 * C1574 * 'Monthly Returns'!$K$4 * 'Monthly Returns'!$K$5 * 'Monthly Returns'!$N$5))</f>
        <v>9.7488181793175421</v>
      </c>
      <c r="F1574" s="8">
        <f t="shared" si="28"/>
        <v>9.9929539320993979E-2</v>
      </c>
    </row>
    <row r="1575" spans="1:6" x14ac:dyDescent="0.25">
      <c r="A1575">
        <v>0.17</v>
      </c>
      <c r="B1575">
        <v>0.09</v>
      </c>
      <c r="C1575">
        <v>0.74</v>
      </c>
      <c r="D1575">
        <f>A1575*'Monthly Returns'!$J$3 + B1575*'Monthly Returns'!$J$4 + C1575*'Monthly Returns'!$J$5</f>
        <v>0.97166053249999984</v>
      </c>
      <c r="E1575">
        <f>SQRT((A1575^2 * 'Monthly Returns'!$K$3^2) + (B1575^2 * 'Monthly Returns'!$K$4^2) + (C1575^2 * 'Monthly Returns'!$K$5^2) + (2 * A1575 * B1575 * 'Monthly Returns'!$K$3 * 'Monthly Returns'!$K$4 * 'Monthly Returns'!$N$3) + (2 * A1575 * C1575 * 'Monthly Returns'!$K$3 * 'Monthly Returns'!$K$5 * 'Monthly Returns'!$N$4) + (2 * B1575 * C1575 * 'Monthly Returns'!$K$4 * 'Monthly Returns'!$K$5 * 'Monthly Returns'!$N$5))</f>
        <v>9.6509542905992287</v>
      </c>
      <c r="F1575" s="8">
        <f t="shared" si="28"/>
        <v>0.10068025432950935</v>
      </c>
    </row>
    <row r="1576" spans="1:6" x14ac:dyDescent="0.25">
      <c r="A1576">
        <v>0.17</v>
      </c>
      <c r="B1576">
        <v>0.1</v>
      </c>
      <c r="C1576">
        <v>0.73</v>
      </c>
      <c r="D1576">
        <f>A1576*'Monthly Returns'!$J$3 + B1576*'Monthly Returns'!$J$4 + C1576*'Monthly Returns'!$J$5</f>
        <v>0.96912615541666658</v>
      </c>
      <c r="E1576">
        <f>SQRT((A1576^2 * 'Monthly Returns'!$K$3^2) + (B1576^2 * 'Monthly Returns'!$K$4^2) + (C1576^2 * 'Monthly Returns'!$K$5^2) + (2 * A1576 * B1576 * 'Monthly Returns'!$K$3 * 'Monthly Returns'!$K$4 * 'Monthly Returns'!$N$3) + (2 * A1576 * C1576 * 'Monthly Returns'!$K$3 * 'Monthly Returns'!$K$5 * 'Monthly Returns'!$N$4) + (2 * B1576 * C1576 * 'Monthly Returns'!$K$4 * 'Monthly Returns'!$K$5 * 'Monthly Returns'!$N$5))</f>
        <v>9.553955536854227</v>
      </c>
      <c r="F1576" s="8">
        <f t="shared" si="28"/>
        <v>0.10143716408123089</v>
      </c>
    </row>
    <row r="1577" spans="1:6" x14ac:dyDescent="0.25">
      <c r="A1577">
        <v>0.17</v>
      </c>
      <c r="B1577">
        <v>0.11</v>
      </c>
      <c r="C1577">
        <v>0.72</v>
      </c>
      <c r="D1577">
        <f>A1577*'Monthly Returns'!$J$3 + B1577*'Monthly Returns'!$J$4 + C1577*'Monthly Returns'!$J$5</f>
        <v>0.9665917783333331</v>
      </c>
      <c r="E1577">
        <f>SQRT((A1577^2 * 'Monthly Returns'!$K$3^2) + (B1577^2 * 'Monthly Returns'!$K$4^2) + (C1577^2 * 'Monthly Returns'!$K$5^2) + (2 * A1577 * B1577 * 'Monthly Returns'!$K$3 * 'Monthly Returns'!$K$4 * 'Monthly Returns'!$N$3) + (2 * A1577 * C1577 * 'Monthly Returns'!$K$3 * 'Monthly Returns'!$K$5 * 'Monthly Returns'!$N$4) + (2 * B1577 * C1577 * 'Monthly Returns'!$K$4 * 'Monthly Returns'!$K$5 * 'Monthly Returns'!$N$5))</f>
        <v>9.4578485363346658</v>
      </c>
      <c r="F1577" s="8">
        <f t="shared" si="28"/>
        <v>0.10219996383109028</v>
      </c>
    </row>
    <row r="1578" spans="1:6" x14ac:dyDescent="0.25">
      <c r="A1578">
        <v>0.17</v>
      </c>
      <c r="B1578">
        <v>0.12</v>
      </c>
      <c r="C1578">
        <v>0.71</v>
      </c>
      <c r="D1578">
        <f>A1578*'Monthly Returns'!$J$3 + B1578*'Monthly Returns'!$J$4 + C1578*'Monthly Returns'!$J$5</f>
        <v>0.96405740124999983</v>
      </c>
      <c r="E1578">
        <f>SQRT((A1578^2 * 'Monthly Returns'!$K$3^2) + (B1578^2 * 'Monthly Returns'!$K$4^2) + (C1578^2 * 'Monthly Returns'!$K$5^2) + (2 * A1578 * B1578 * 'Monthly Returns'!$K$3 * 'Monthly Returns'!$K$4 * 'Monthly Returns'!$N$3) + (2 * A1578 * C1578 * 'Monthly Returns'!$K$3 * 'Monthly Returns'!$K$5 * 'Monthly Returns'!$N$4) + (2 * B1578 * C1578 * 'Monthly Returns'!$K$4 * 'Monthly Returns'!$K$5 * 'Monthly Returns'!$N$5))</f>
        <v>9.3626607504179287</v>
      </c>
      <c r="F1578" s="8">
        <f t="shared" si="28"/>
        <v>0.10296831498534927</v>
      </c>
    </row>
    <row r="1579" spans="1:6" x14ac:dyDescent="0.25">
      <c r="A1579">
        <v>0.17</v>
      </c>
      <c r="B1579">
        <v>0.13</v>
      </c>
      <c r="C1579">
        <v>0.7</v>
      </c>
      <c r="D1579">
        <f>A1579*'Monthly Returns'!$J$3 + B1579*'Monthly Returns'!$J$4 + C1579*'Monthly Returns'!$J$5</f>
        <v>0.96152302416666646</v>
      </c>
      <c r="E1579">
        <f>SQRT((A1579^2 * 'Monthly Returns'!$K$3^2) + (B1579^2 * 'Monthly Returns'!$K$4^2) + (C1579^2 * 'Monthly Returns'!$K$5^2) + (2 * A1579 * B1579 * 'Monthly Returns'!$K$3 * 'Monthly Returns'!$K$4 * 'Monthly Returns'!$N$3) + (2 * A1579 * C1579 * 'Monthly Returns'!$K$3 * 'Monthly Returns'!$K$5 * 'Monthly Returns'!$N$4) + (2 * B1579 * C1579 * 'Monthly Returns'!$K$4 * 'Monthly Returns'!$K$5 * 'Monthly Returns'!$N$5))</f>
        <v>9.2684205004786779</v>
      </c>
      <c r="F1579" s="8">
        <f t="shared" si="28"/>
        <v>0.10374184297281371</v>
      </c>
    </row>
    <row r="1580" spans="1:6" x14ac:dyDescent="0.25">
      <c r="A1580">
        <v>0.17</v>
      </c>
      <c r="B1580">
        <v>0.14000000000000001</v>
      </c>
      <c r="C1580">
        <v>0.69</v>
      </c>
      <c r="D1580">
        <f>A1580*'Monthly Returns'!$J$3 + B1580*'Monthly Returns'!$J$4 + C1580*'Monthly Returns'!$J$5</f>
        <v>0.95898864708333309</v>
      </c>
      <c r="E1580">
        <f>SQRT((A1580^2 * 'Monthly Returns'!$K$3^2) + (B1580^2 * 'Monthly Returns'!$K$4^2) + (C1580^2 * 'Monthly Returns'!$K$5^2) + (2 * A1580 * B1580 * 'Monthly Returns'!$K$3 * 'Monthly Returns'!$K$4 * 'Monthly Returns'!$N$3) + (2 * A1580 * C1580 * 'Monthly Returns'!$K$3 * 'Monthly Returns'!$K$5 * 'Monthly Returns'!$N$4) + (2 * B1580 * C1580 * 'Monthly Returns'!$K$4 * 'Monthly Returns'!$K$5 * 'Monthly Returns'!$N$5))</f>
        <v>9.1751569836749312</v>
      </c>
      <c r="F1580" s="8">
        <f t="shared" si="28"/>
        <v>0.10452013505486953</v>
      </c>
    </row>
    <row r="1581" spans="1:6" x14ac:dyDescent="0.25">
      <c r="A1581">
        <v>0.17</v>
      </c>
      <c r="B1581">
        <v>0.15</v>
      </c>
      <c r="C1581">
        <v>0.68</v>
      </c>
      <c r="D1581">
        <f>A1581*'Monthly Returns'!$J$3 + B1581*'Monthly Returns'!$J$4 + C1581*'Monthly Returns'!$J$5</f>
        <v>0.95645426999999983</v>
      </c>
      <c r="E1581">
        <f>SQRT((A1581^2 * 'Monthly Returns'!$K$3^2) + (B1581^2 * 'Monthly Returns'!$K$4^2) + (C1581^2 * 'Monthly Returns'!$K$5^2) + (2 * A1581 * B1581 * 'Monthly Returns'!$K$3 * 'Monthly Returns'!$K$4 * 'Monthly Returns'!$N$3) + (2 * A1581 * C1581 * 'Monthly Returns'!$K$3 * 'Monthly Returns'!$K$5 * 'Monthly Returns'!$N$4) + (2 * B1581 * C1581 * 'Monthly Returns'!$K$4 * 'Monthly Returns'!$K$5 * 'Monthly Returns'!$N$5))</f>
        <v>9.0829002874397293</v>
      </c>
      <c r="F1581" s="8">
        <f t="shared" si="28"/>
        <v>0.10530273808274992</v>
      </c>
    </row>
    <row r="1582" spans="1:6" x14ac:dyDescent="0.25">
      <c r="A1582">
        <v>0.17</v>
      </c>
      <c r="B1582">
        <v>0.16</v>
      </c>
      <c r="C1582">
        <v>0.67</v>
      </c>
      <c r="D1582">
        <f>A1582*'Monthly Returns'!$J$3 + B1582*'Monthly Returns'!$J$4 + C1582*'Monthly Returns'!$J$5</f>
        <v>0.95391989291666657</v>
      </c>
      <c r="E1582">
        <f>SQRT((A1582^2 * 'Monthly Returns'!$K$3^2) + (B1582^2 * 'Monthly Returns'!$K$4^2) + (C1582^2 * 'Monthly Returns'!$K$5^2) + (2 * A1582 * B1582 * 'Monthly Returns'!$K$3 * 'Monthly Returns'!$K$4 * 'Monthly Returns'!$N$3) + (2 * A1582 * C1582 * 'Monthly Returns'!$K$3 * 'Monthly Returns'!$K$5 * 'Monthly Returns'!$N$4) + (2 * B1582 * C1582 * 'Monthly Returns'!$K$4 * 'Monthly Returns'!$K$5 * 'Monthly Returns'!$N$5))</f>
        <v>8.9916814024505403</v>
      </c>
      <c r="F1582" s="8">
        <f t="shared" si="28"/>
        <v>0.10608915621239547</v>
      </c>
    </row>
    <row r="1583" spans="1:6" x14ac:dyDescent="0.25">
      <c r="A1583">
        <v>0.17</v>
      </c>
      <c r="B1583">
        <v>0.17</v>
      </c>
      <c r="C1583">
        <v>0.66</v>
      </c>
      <c r="D1583">
        <f>A1583*'Monthly Returns'!$J$3 + B1583*'Monthly Returns'!$J$4 + C1583*'Monthly Returns'!$J$5</f>
        <v>0.9513855158333332</v>
      </c>
      <c r="E1583">
        <f>SQRT((A1583^2 * 'Monthly Returns'!$K$3^2) + (B1583^2 * 'Monthly Returns'!$K$4^2) + (C1583^2 * 'Monthly Returns'!$K$5^2) + (2 * A1583 * B1583 * 'Monthly Returns'!$K$3 * 'Monthly Returns'!$K$4 * 'Monthly Returns'!$N$3) + (2 * A1583 * C1583 * 'Monthly Returns'!$K$3 * 'Monthly Returns'!$K$5 * 'Monthly Returns'!$N$4) + (2 * B1583 * C1583 * 'Monthly Returns'!$K$4 * 'Monthly Returns'!$K$5 * 'Monthly Returns'!$N$5))</f>
        <v>8.9015322338283696</v>
      </c>
      <c r="F1583" s="8">
        <f t="shared" si="28"/>
        <v>0.10687884858943678</v>
      </c>
    </row>
    <row r="1584" spans="1:6" x14ac:dyDescent="0.25">
      <c r="A1584">
        <v>0.17</v>
      </c>
      <c r="B1584">
        <v>0.18</v>
      </c>
      <c r="C1584">
        <v>0.65</v>
      </c>
      <c r="D1584">
        <f>A1584*'Monthly Returns'!$J$3 + B1584*'Monthly Returns'!$J$4 + C1584*'Monthly Returns'!$J$5</f>
        <v>0.94885113874999982</v>
      </c>
      <c r="E1584">
        <f>SQRT((A1584^2 * 'Monthly Returns'!$K$3^2) + (B1584^2 * 'Monthly Returns'!$K$4^2) + (C1584^2 * 'Monthly Returns'!$K$5^2) + (2 * A1584 * B1584 * 'Monthly Returns'!$K$3 * 'Monthly Returns'!$K$4 * 'Monthly Returns'!$N$3) + (2 * A1584 * C1584 * 'Monthly Returns'!$K$3 * 'Monthly Returns'!$K$5 * 'Monthly Returns'!$N$4) + (2 * B1584 * C1584 * 'Monthly Returns'!$K$4 * 'Monthly Returns'!$K$5 * 'Monthly Returns'!$N$5))</f>
        <v>8.812485610297724</v>
      </c>
      <c r="F1584" s="8">
        <f t="shared" si="28"/>
        <v>0.10767122701922273</v>
      </c>
    </row>
    <row r="1585" spans="1:6" x14ac:dyDescent="0.25">
      <c r="A1585">
        <v>0.17</v>
      </c>
      <c r="B1585">
        <v>0.19</v>
      </c>
      <c r="C1585">
        <v>0.64</v>
      </c>
      <c r="D1585">
        <f>A1585*'Monthly Returns'!$J$3 + B1585*'Monthly Returns'!$J$4 + C1585*'Monthly Returns'!$J$5</f>
        <v>0.94631676166666656</v>
      </c>
      <c r="E1585">
        <f>SQRT((A1585^2 * 'Monthly Returns'!$K$3^2) + (B1585^2 * 'Monthly Returns'!$K$4^2) + (C1585^2 * 'Monthly Returns'!$K$5^2) + (2 * A1585 * B1585 * 'Monthly Returns'!$K$3 * 'Monthly Returns'!$K$4 * 'Monthly Returns'!$N$3) + (2 * A1585 * C1585 * 'Monthly Returns'!$K$3 * 'Monthly Returns'!$K$5 * 'Monthly Returns'!$N$4) + (2 * B1585 * C1585 * 'Monthly Returns'!$K$4 * 'Monthly Returns'!$K$5 * 'Monthly Returns'!$N$5))</f>
        <v>8.7245752910174286</v>
      </c>
      <c r="F1585" s="8">
        <f t="shared" si="28"/>
        <v>0.10846565363943469</v>
      </c>
    </row>
    <row r="1586" spans="1:6" x14ac:dyDescent="0.25">
      <c r="A1586">
        <v>0.17</v>
      </c>
      <c r="B1586">
        <v>0.2</v>
      </c>
      <c r="C1586">
        <v>0.63</v>
      </c>
      <c r="D1586">
        <f>A1586*'Monthly Returns'!$J$3 + B1586*'Monthly Returns'!$J$4 + C1586*'Monthly Returns'!$J$5</f>
        <v>0.94378238458333319</v>
      </c>
      <c r="E1586">
        <f>SQRT((A1586^2 * 'Monthly Returns'!$K$3^2) + (B1586^2 * 'Monthly Returns'!$K$4^2) + (C1586^2 * 'Monthly Returns'!$K$5^2) + (2 * A1586 * B1586 * 'Monthly Returns'!$K$3 * 'Monthly Returns'!$K$4 * 'Monthly Returns'!$N$3) + (2 * A1586 * C1586 * 'Monthly Returns'!$K$3 * 'Monthly Returns'!$K$5 * 'Monthly Returns'!$N$4) + (2 * B1586 * C1586 * 'Monthly Returns'!$K$4 * 'Monthly Returns'!$K$5 * 'Monthly Returns'!$N$5))</f>
        <v>8.637835969770876</v>
      </c>
      <c r="F1586" s="8">
        <f t="shared" si="28"/>
        <v>0.10926143861566841</v>
      </c>
    </row>
    <row r="1587" spans="1:6" x14ac:dyDescent="0.25">
      <c r="A1587">
        <v>0.17</v>
      </c>
      <c r="B1587">
        <v>0.21</v>
      </c>
      <c r="C1587">
        <v>0.62</v>
      </c>
      <c r="D1587">
        <f>A1587*'Monthly Returns'!$J$3 + B1587*'Monthly Returns'!$J$4 + C1587*'Monthly Returns'!$J$5</f>
        <v>0.94124800749999982</v>
      </c>
      <c r="E1587">
        <f>SQRT((A1587^2 * 'Monthly Returns'!$K$3^2) + (B1587^2 * 'Monthly Returns'!$K$4^2) + (C1587^2 * 'Monthly Returns'!$K$5^2) + (2 * A1587 * B1587 * 'Monthly Returns'!$K$3 * 'Monthly Returns'!$K$4 * 'Monthly Returns'!$N$3) + (2 * A1587 * C1587 * 'Monthly Returns'!$K$3 * 'Monthly Returns'!$K$5 * 'Monthly Returns'!$N$4) + (2 * B1587 * C1587 * 'Monthly Returns'!$K$4 * 'Monthly Returns'!$K$5 * 'Monthly Returns'!$N$5))</f>
        <v>8.5523032761830731</v>
      </c>
      <c r="F1587" s="8">
        <f t="shared" si="28"/>
        <v>0.11005783788342016</v>
      </c>
    </row>
    <row r="1588" spans="1:6" x14ac:dyDescent="0.25">
      <c r="A1588">
        <v>0.17</v>
      </c>
      <c r="B1588">
        <v>0.22</v>
      </c>
      <c r="C1588">
        <v>0.61</v>
      </c>
      <c r="D1588">
        <f>A1588*'Monthly Returns'!$J$3 + B1588*'Monthly Returns'!$J$4 + C1588*'Monthly Returns'!$J$5</f>
        <v>0.93871363041666644</v>
      </c>
      <c r="E1588">
        <f>SQRT((A1588^2 * 'Monthly Returns'!$K$3^2) + (B1588^2 * 'Monthly Returns'!$K$4^2) + (C1588^2 * 'Monthly Returns'!$K$5^2) + (2 * A1588 * B1588 * 'Monthly Returns'!$K$3 * 'Monthly Returns'!$K$4 * 'Monthly Returns'!$N$3) + (2 * A1588 * C1588 * 'Monthly Returns'!$K$3 * 'Monthly Returns'!$K$5 * 'Monthly Returns'!$N$4) + (2 * B1588 * C1588 * 'Monthly Returns'!$K$4 * 'Monthly Returns'!$K$5 * 'Monthly Returns'!$N$5))</f>
        <v>8.4680137736109202</v>
      </c>
      <c r="F1588" s="8">
        <f t="shared" si="28"/>
        <v>0.11085405096316717</v>
      </c>
    </row>
    <row r="1589" spans="1:6" x14ac:dyDescent="0.25">
      <c r="A1589">
        <v>0.17</v>
      </c>
      <c r="B1589">
        <v>0.23</v>
      </c>
      <c r="C1589">
        <v>0.6</v>
      </c>
      <c r="D1589">
        <f>A1589*'Monthly Returns'!$J$3 + B1589*'Monthly Returns'!$J$4 + C1589*'Monthly Returns'!$J$5</f>
        <v>0.93617925333333307</v>
      </c>
      <c r="E1589">
        <f>SQRT((A1589^2 * 'Monthly Returns'!$K$3^2) + (B1589^2 * 'Monthly Returns'!$K$4^2) + (C1589^2 * 'Monthly Returns'!$K$5^2) + (2 * A1589 * B1589 * 'Monthly Returns'!$K$3 * 'Monthly Returns'!$K$4 * 'Monthly Returns'!$N$3) + (2 * A1589 * C1589 * 'Monthly Returns'!$K$3 * 'Monthly Returns'!$K$5 * 'Monthly Returns'!$N$4) + (2 * B1589 * C1589 * 'Monthly Returns'!$K$4 * 'Monthly Returns'!$K$5 * 'Monthly Returns'!$N$5))</f>
        <v>8.3850049533333717</v>
      </c>
      <c r="F1589" s="8">
        <f t="shared" si="28"/>
        <v>0.11164921887865609</v>
      </c>
    </row>
    <row r="1590" spans="1:6" x14ac:dyDescent="0.25">
      <c r="A1590">
        <v>0.17</v>
      </c>
      <c r="B1590">
        <v>0.24</v>
      </c>
      <c r="C1590">
        <v>0.59</v>
      </c>
      <c r="D1590">
        <f>A1590*'Monthly Returns'!$J$3 + B1590*'Monthly Returns'!$J$4 + C1590*'Monthly Returns'!$J$5</f>
        <v>0.93364487624999981</v>
      </c>
      <c r="E1590">
        <f>SQRT((A1590^2 * 'Monthly Returns'!$K$3^2) + (B1590^2 * 'Monthly Returns'!$K$4^2) + (C1590^2 * 'Monthly Returns'!$K$5^2) + (2 * A1590 * B1590 * 'Monthly Returns'!$K$3 * 'Monthly Returns'!$K$4 * 'Monthly Returns'!$N$3) + (2 * A1590 * C1590 * 'Monthly Returns'!$K$3 * 'Monthly Returns'!$K$5 * 'Monthly Returns'!$N$4) + (2 * B1590 * C1590 * 'Monthly Returns'!$K$4 * 'Monthly Returns'!$K$5 * 'Monthly Returns'!$N$5))</f>
        <v>8.3033152246493991</v>
      </c>
      <c r="F1590" s="8">
        <f t="shared" si="28"/>
        <v>0.11244242221207762</v>
      </c>
    </row>
    <row r="1591" spans="1:6" x14ac:dyDescent="0.25">
      <c r="A1591">
        <v>0.17</v>
      </c>
      <c r="B1591">
        <v>0.25</v>
      </c>
      <c r="C1591">
        <v>0.57999999999999996</v>
      </c>
      <c r="D1591">
        <f>A1591*'Monthly Returns'!$J$3 + B1591*'Monthly Returns'!$J$4 + C1591*'Monthly Returns'!$J$5</f>
        <v>0.93111049916666644</v>
      </c>
      <c r="E1591">
        <f>SQRT((A1591^2 * 'Monthly Returns'!$K$3^2) + (B1591^2 * 'Monthly Returns'!$K$4^2) + (C1591^2 * 'Monthly Returns'!$K$5^2) + (2 * A1591 * B1591 * 'Monthly Returns'!$K$3 * 'Monthly Returns'!$K$4 * 'Monthly Returns'!$N$3) + (2 * A1591 * C1591 * 'Monthly Returns'!$K$3 * 'Monthly Returns'!$K$5 * 'Monthly Returns'!$N$4) + (2 * B1591 * C1591 * 'Monthly Returns'!$K$4 * 'Monthly Returns'!$K$5 * 'Monthly Returns'!$N$5))</f>
        <v>8.2229839004750698</v>
      </c>
      <c r="F1591" s="8">
        <f t="shared" si="28"/>
        <v>0.1132326793334562</v>
      </c>
    </row>
    <row r="1592" spans="1:6" x14ac:dyDescent="0.25">
      <c r="A1592">
        <v>0.17</v>
      </c>
      <c r="B1592">
        <v>0.26</v>
      </c>
      <c r="C1592">
        <v>0.56999999999999995</v>
      </c>
      <c r="D1592">
        <f>A1592*'Monthly Returns'!$J$3 + B1592*'Monthly Returns'!$J$4 + C1592*'Monthly Returns'!$J$5</f>
        <v>0.92857612208333307</v>
      </c>
      <c r="E1592">
        <f>SQRT((A1592^2 * 'Monthly Returns'!$K$3^2) + (B1592^2 * 'Monthly Returns'!$K$4^2) + (C1592^2 * 'Monthly Returns'!$K$5^2) + (2 * A1592 * B1592 * 'Monthly Returns'!$K$3 * 'Monthly Returns'!$K$4 * 'Monthly Returns'!$N$3) + (2 * A1592 * C1592 * 'Monthly Returns'!$K$3 * 'Monthly Returns'!$K$5 * 'Monthly Returns'!$N$4) + (2 * B1592 * C1592 * 'Monthly Returns'!$K$4 * 'Monthly Returns'!$K$5 * 'Monthly Returns'!$N$5))</f>
        <v>8.1440511780168894</v>
      </c>
      <c r="F1592" s="8">
        <f t="shared" si="28"/>
        <v>0.11401894484526622</v>
      </c>
    </row>
    <row r="1593" spans="1:6" x14ac:dyDescent="0.25">
      <c r="A1593">
        <v>0.17</v>
      </c>
      <c r="B1593">
        <v>0.27</v>
      </c>
      <c r="C1593">
        <v>0.56000000000000005</v>
      </c>
      <c r="D1593">
        <f>A1593*'Monthly Returns'!$J$3 + B1593*'Monthly Returns'!$J$4 + C1593*'Monthly Returns'!$J$5</f>
        <v>0.92604174499999981</v>
      </c>
      <c r="E1593">
        <f>SQRT((A1593^2 * 'Monthly Returns'!$K$3^2) + (B1593^2 * 'Monthly Returns'!$K$4^2) + (C1593^2 * 'Monthly Returns'!$K$5^2) + (2 * A1593 * B1593 * 'Monthly Returns'!$K$3 * 'Monthly Returns'!$K$4 * 'Monthly Returns'!$N$3) + (2 * A1593 * C1593 * 'Monthly Returns'!$K$3 * 'Monthly Returns'!$K$5 * 'Monthly Returns'!$N$4) + (2 * B1593 * C1593 * 'Monthly Returns'!$K$4 * 'Monthly Returns'!$K$5 * 'Monthly Returns'!$N$5))</f>
        <v>8.0665581140876181</v>
      </c>
      <c r="F1593" s="8">
        <f t="shared" si="28"/>
        <v>0.114800108286921</v>
      </c>
    </row>
    <row r="1594" spans="1:6" x14ac:dyDescent="0.25">
      <c r="A1594">
        <v>0.17</v>
      </c>
      <c r="B1594">
        <v>0.28000000000000003</v>
      </c>
      <c r="C1594">
        <v>0.55000000000000004</v>
      </c>
      <c r="D1594">
        <f>A1594*'Monthly Returns'!$J$3 + B1594*'Monthly Returns'!$J$4 + C1594*'Monthly Returns'!$J$5</f>
        <v>0.92350736791666654</v>
      </c>
      <c r="E1594">
        <f>SQRT((A1594^2 * 'Monthly Returns'!$K$3^2) + (B1594^2 * 'Monthly Returns'!$K$4^2) + (C1594^2 * 'Monthly Returns'!$K$5^2) + (2 * A1594 * B1594 * 'Monthly Returns'!$K$3 * 'Monthly Returns'!$K$4 * 'Monthly Returns'!$N$3) + (2 * A1594 * C1594 * 'Monthly Returns'!$K$3 * 'Monthly Returns'!$K$5 * 'Monthly Returns'!$N$4) + (2 * B1594 * C1594 * 'Monthly Returns'!$K$4 * 'Monthly Returns'!$K$5 * 'Monthly Returns'!$N$5))</f>
        <v>7.9905465946239032</v>
      </c>
      <c r="F1594" s="8">
        <f t="shared" si="28"/>
        <v>0.11557499314727843</v>
      </c>
    </row>
    <row r="1595" spans="1:6" x14ac:dyDescent="0.25">
      <c r="A1595">
        <v>0.17</v>
      </c>
      <c r="B1595">
        <v>0.28999999999999998</v>
      </c>
      <c r="C1595">
        <v>0.54</v>
      </c>
      <c r="D1595">
        <f>A1595*'Monthly Returns'!$J$3 + B1595*'Monthly Returns'!$J$4 + C1595*'Monthly Returns'!$J$5</f>
        <v>0.92097299083333306</v>
      </c>
      <c r="E1595">
        <f>SQRT((A1595^2 * 'Monthly Returns'!$K$3^2) + (B1595^2 * 'Monthly Returns'!$K$4^2) + (C1595^2 * 'Monthly Returns'!$K$5^2) + (2 * A1595 * B1595 * 'Monthly Returns'!$K$3 * 'Monthly Returns'!$K$4 * 'Monthly Returns'!$N$3) + (2 * A1595 * C1595 * 'Monthly Returns'!$K$3 * 'Monthly Returns'!$K$5 * 'Monthly Returns'!$N$4) + (2 * B1595 * C1595 * 'Monthly Returns'!$K$4 * 'Monthly Returns'!$K$5 * 'Monthly Returns'!$N$5))</f>
        <v>7.9160592979630282</v>
      </c>
      <c r="F1595" s="8">
        <f t="shared" si="28"/>
        <v>0.11634235623655816</v>
      </c>
    </row>
    <row r="1596" spans="1:6" x14ac:dyDescent="0.25">
      <c r="A1596">
        <v>0.17</v>
      </c>
      <c r="B1596">
        <v>0.3</v>
      </c>
      <c r="C1596">
        <v>0.53</v>
      </c>
      <c r="D1596">
        <f>A1596*'Monthly Returns'!$J$3 + B1596*'Monthly Returns'!$J$4 + C1596*'Monthly Returns'!$J$5</f>
        <v>0.9184386137499998</v>
      </c>
      <c r="E1596">
        <f>SQRT((A1596^2 * 'Monthly Returns'!$K$3^2) + (B1596^2 * 'Monthly Returns'!$K$4^2) + (C1596^2 * 'Monthly Returns'!$K$5^2) + (2 * A1596 * B1596 * 'Monthly Returns'!$K$3 * 'Monthly Returns'!$K$4 * 'Monthly Returns'!$N$3) + (2 * A1596 * C1596 * 'Monthly Returns'!$K$3 * 'Monthly Returns'!$K$5 * 'Monthly Returns'!$N$4) + (2 * B1596 * C1596 * 'Monthly Returns'!$K$4 * 'Monthly Returns'!$K$5 * 'Monthly Returns'!$N$5))</f>
        <v>7.8431396514397589</v>
      </c>
      <c r="F1596" s="8">
        <f t="shared" si="28"/>
        <v>0.11710088747194534</v>
      </c>
    </row>
    <row r="1597" spans="1:6" x14ac:dyDescent="0.25">
      <c r="A1597">
        <v>0.17</v>
      </c>
      <c r="B1597">
        <v>0.31</v>
      </c>
      <c r="C1597">
        <v>0.52</v>
      </c>
      <c r="D1597">
        <f>A1597*'Monthly Returns'!$J$3 + B1597*'Monthly Returns'!$J$4 + C1597*'Monthly Returns'!$J$5</f>
        <v>0.91590423666666643</v>
      </c>
      <c r="E1597">
        <f>SQRT((A1597^2 * 'Monthly Returns'!$K$3^2) + (B1597^2 * 'Monthly Returns'!$K$4^2) + (C1597^2 * 'Monthly Returns'!$K$5^2) + (2 * A1597 * B1597 * 'Monthly Returns'!$K$3 * 'Monthly Returns'!$K$4 * 'Monthly Returns'!$N$3) + (2 * A1597 * C1597 * 'Monthly Returns'!$K$3 * 'Monthly Returns'!$K$5 * 'Monthly Returns'!$N$4) + (2 * B1597 * C1597 * 'Monthly Returns'!$K$4 * 'Monthly Returns'!$K$5 * 'Monthly Returns'!$N$5))</f>
        <v>7.7718317808747388</v>
      </c>
      <c r="F1597" s="8">
        <f t="shared" si="28"/>
        <v>0.11784921013351876</v>
      </c>
    </row>
    <row r="1598" spans="1:6" x14ac:dyDescent="0.25">
      <c r="A1598">
        <v>0.17</v>
      </c>
      <c r="B1598">
        <v>0.32</v>
      </c>
      <c r="C1598">
        <v>0.51</v>
      </c>
      <c r="D1598">
        <f>A1598*'Monthly Returns'!$J$3 + B1598*'Monthly Returns'!$J$4 + C1598*'Monthly Returns'!$J$5</f>
        <v>0.91336985958333305</v>
      </c>
      <c r="E1598">
        <f>SQRT((A1598^2 * 'Monthly Returns'!$K$3^2) + (B1598^2 * 'Monthly Returns'!$K$4^2) + (C1598^2 * 'Monthly Returns'!$K$5^2) + (2 * A1598 * B1598 * 'Monthly Returns'!$K$3 * 'Monthly Returns'!$K$4 * 'Monthly Returns'!$N$3) + (2 * A1598 * C1598 * 'Monthly Returns'!$K$3 * 'Monthly Returns'!$K$5 * 'Monthly Returns'!$N$4) + (2 * B1598 * C1598 * 'Monthly Returns'!$K$4 * 'Monthly Returns'!$K$5 * 'Monthly Returns'!$N$5))</f>
        <v>7.7021804525440096</v>
      </c>
      <c r="F1598" s="8">
        <f t="shared" si="28"/>
        <v>0.11858588164883224</v>
      </c>
    </row>
    <row r="1599" spans="1:6" x14ac:dyDescent="0.25">
      <c r="A1599">
        <v>0.17</v>
      </c>
      <c r="B1599">
        <v>0.33</v>
      </c>
      <c r="C1599">
        <v>0.5</v>
      </c>
      <c r="D1599">
        <f>A1599*'Monthly Returns'!$J$3 + B1599*'Monthly Returns'!$J$4 + C1599*'Monthly Returns'!$J$5</f>
        <v>0.91083548249999979</v>
      </c>
      <c r="E1599">
        <f>SQRT((A1599^2 * 'Monthly Returns'!$K$3^2) + (B1599^2 * 'Monthly Returns'!$K$4^2) + (C1599^2 * 'Monthly Returns'!$K$5^2) + (2 * A1599 * B1599 * 'Monthly Returns'!$K$3 * 'Monthly Returns'!$K$4 * 'Monthly Returns'!$N$3) + (2 * A1599 * C1599 * 'Monthly Returns'!$K$3 * 'Monthly Returns'!$K$5 * 'Monthly Returns'!$N$4) + (2 * B1599 * C1599 * 'Monthly Returns'!$K$4 * 'Monthly Returns'!$K$5 * 'Monthly Returns'!$N$5))</f>
        <v>7.6342310072459725</v>
      </c>
      <c r="F1599" s="8">
        <f t="shared" si="28"/>
        <v>0.11930939496531966</v>
      </c>
    </row>
    <row r="1600" spans="1:6" x14ac:dyDescent="0.25">
      <c r="A1600">
        <v>0.17</v>
      </c>
      <c r="B1600">
        <v>0.34</v>
      </c>
      <c r="C1600">
        <v>0.49</v>
      </c>
      <c r="D1600">
        <f>A1600*'Monthly Returns'!$J$3 + B1600*'Monthly Returns'!$J$4 + C1600*'Monthly Returns'!$J$5</f>
        <v>0.90830110541666642</v>
      </c>
      <c r="E1600">
        <f>SQRT((A1600^2 * 'Monthly Returns'!$K$3^2) + (B1600^2 * 'Monthly Returns'!$K$4^2) + (C1600^2 * 'Monthly Returns'!$K$5^2) + (2 * A1600 * B1600 * 'Monthly Returns'!$K$3 * 'Monthly Returns'!$K$4 * 'Monthly Returns'!$N$3) + (2 * A1600 * C1600 * 'Monthly Returns'!$K$3 * 'Monthly Returns'!$K$5 * 'Monthly Returns'!$N$4) + (2 * B1600 * C1600 * 'Monthly Returns'!$K$4 * 'Monthly Returns'!$K$5 * 'Monthly Returns'!$N$5))</f>
        <v>7.568029286118616</v>
      </c>
      <c r="F1600" s="8">
        <f t="shared" si="28"/>
        <v>0.12001818056950241</v>
      </c>
    </row>
    <row r="1601" spans="1:6" x14ac:dyDescent="0.25">
      <c r="A1601">
        <v>0.17</v>
      </c>
      <c r="B1601">
        <v>0.35</v>
      </c>
      <c r="C1601">
        <v>0.48</v>
      </c>
      <c r="D1601">
        <f>A1601*'Monthly Returns'!$J$3 + B1601*'Monthly Returns'!$J$4 + C1601*'Monthly Returns'!$J$5</f>
        <v>0.90576672833333305</v>
      </c>
      <c r="E1601">
        <f>SQRT((A1601^2 * 'Monthly Returns'!$K$3^2) + (B1601^2 * 'Monthly Returns'!$K$4^2) + (C1601^2 * 'Monthly Returns'!$K$5^2) + (2 * A1601 * B1601 * 'Monthly Returns'!$K$3 * 'Monthly Returns'!$K$4 * 'Monthly Returns'!$N$3) + (2 * A1601 * C1601 * 'Monthly Returns'!$K$3 * 'Monthly Returns'!$K$5 * 'Monthly Returns'!$N$4) + (2 * B1601 * C1601 * 'Monthly Returns'!$K$4 * 'Monthly Returns'!$K$5 * 'Monthly Returns'!$N$5))</f>
        <v>7.5036215479067616</v>
      </c>
      <c r="F1601" s="8">
        <f t="shared" si="28"/>
        <v>0.12071060921056302</v>
      </c>
    </row>
    <row r="1602" spans="1:6" x14ac:dyDescent="0.25">
      <c r="A1602">
        <v>0.17</v>
      </c>
      <c r="B1602">
        <v>0.36</v>
      </c>
      <c r="C1602">
        <v>0.47</v>
      </c>
      <c r="D1602">
        <f>A1602*'Monthly Returns'!$J$3 + B1602*'Monthly Returns'!$J$4 + C1602*'Monthly Returns'!$J$5</f>
        <v>0.90323235124999968</v>
      </c>
      <c r="E1602">
        <f>SQRT((A1602^2 * 'Monthly Returns'!$K$3^2) + (B1602^2 * 'Monthly Returns'!$K$4^2) + (C1602^2 * 'Monthly Returns'!$K$5^2) + (2 * A1602 * B1602 * 'Monthly Returns'!$K$3 * 'Monthly Returns'!$K$4 * 'Monthly Returns'!$N$3) + (2 * A1602 * C1602 * 'Monthly Returns'!$K$3 * 'Monthly Returns'!$K$5 * 'Monthly Returns'!$N$4) + (2 * B1602 * C1602 * 'Monthly Returns'!$K$4 * 'Monthly Returns'!$K$5 * 'Monthly Returns'!$N$5))</f>
        <v>7.4410543774374238</v>
      </c>
      <c r="F1602" s="8">
        <f t="shared" ref="F1602:F1665" si="29">D1602/E1602</f>
        <v>0.12138499538301425</v>
      </c>
    </row>
    <row r="1603" spans="1:6" x14ac:dyDescent="0.25">
      <c r="A1603">
        <v>0.17</v>
      </c>
      <c r="B1603">
        <v>0.37</v>
      </c>
      <c r="C1603">
        <v>0.46</v>
      </c>
      <c r="D1603">
        <f>A1603*'Monthly Returns'!$J$3 + B1603*'Monthly Returns'!$J$4 + C1603*'Monthly Returns'!$J$5</f>
        <v>0.90069797416666642</v>
      </c>
      <c r="E1603">
        <f>SQRT((A1603^2 * 'Monthly Returns'!$K$3^2) + (B1603^2 * 'Monthly Returns'!$K$4^2) + (C1603^2 * 'Monthly Returns'!$K$5^2) + (2 * A1603 * B1603 * 'Monthly Returns'!$K$3 * 'Monthly Returns'!$K$4 * 'Monthly Returns'!$N$3) + (2 * A1603 * C1603 * 'Monthly Returns'!$K$3 * 'Monthly Returns'!$K$5 * 'Monthly Returns'!$N$4) + (2 * B1603 * C1603 * 'Monthly Returns'!$K$4 * 'Monthly Returns'!$K$5 * 'Monthly Returns'!$N$5))</f>
        <v>7.3803745851317757</v>
      </c>
      <c r="F1603" s="8">
        <f t="shared" si="29"/>
        <v>0.12203960161875504</v>
      </c>
    </row>
    <row r="1604" spans="1:6" x14ac:dyDescent="0.25">
      <c r="A1604">
        <v>0.17</v>
      </c>
      <c r="B1604">
        <v>0.38</v>
      </c>
      <c r="C1604">
        <v>0.45</v>
      </c>
      <c r="D1604">
        <f>A1604*'Monthly Returns'!$J$3 + B1604*'Monthly Returns'!$J$4 + C1604*'Monthly Returns'!$J$5</f>
        <v>0.89816359708333304</v>
      </c>
      <c r="E1604">
        <f>SQRT((A1604^2 * 'Monthly Returns'!$K$3^2) + (B1604^2 * 'Monthly Returns'!$K$4^2) + (C1604^2 * 'Monthly Returns'!$K$5^2) + (2 * A1604 * B1604 * 'Monthly Returns'!$K$3 * 'Monthly Returns'!$K$4 * 'Monthly Returns'!$N$3) + (2 * A1604 * C1604 * 'Monthly Returns'!$K$3 * 'Monthly Returns'!$K$5 * 'Monthly Returns'!$N$4) + (2 * B1604 * C1604 * 'Monthly Returns'!$K$4 * 'Monthly Returns'!$K$5 * 'Monthly Returns'!$N$5))</f>
        <v>7.3216290974649763</v>
      </c>
      <c r="F1604" s="8">
        <f t="shared" si="29"/>
        <v>0.12267264363259142</v>
      </c>
    </row>
    <row r="1605" spans="1:6" x14ac:dyDescent="0.25">
      <c r="A1605">
        <v>0.17</v>
      </c>
      <c r="B1605">
        <v>0.39</v>
      </c>
      <c r="C1605">
        <v>0.44</v>
      </c>
      <c r="D1605">
        <f>A1605*'Monthly Returns'!$J$3 + B1605*'Monthly Returns'!$J$4 + C1605*'Monthly Returns'!$J$5</f>
        <v>0.89562921999999978</v>
      </c>
      <c r="E1605">
        <f>SQRT((A1605^2 * 'Monthly Returns'!$K$3^2) + (B1605^2 * 'Monthly Returns'!$K$4^2) + (C1605^2 * 'Monthly Returns'!$K$5^2) + (2 * A1605 * B1605 * 'Monthly Returns'!$K$3 * 'Monthly Returns'!$K$4 * 'Monthly Returns'!$N$3) + (2 * A1605 * C1605 * 'Monthly Returns'!$K$3 * 'Monthly Returns'!$K$5 * 'Monthly Returns'!$N$4) + (2 * B1605 * C1605 * 'Monthly Returns'!$K$4 * 'Monthly Returns'!$K$5 * 'Monthly Returns'!$N$5))</f>
        <v>7.264864838380749</v>
      </c>
      <c r="F1605" s="8">
        <f t="shared" si="29"/>
        <v>0.12328229635716455</v>
      </c>
    </row>
    <row r="1606" spans="1:6" x14ac:dyDescent="0.25">
      <c r="A1606">
        <v>0.17</v>
      </c>
      <c r="B1606">
        <v>0.4</v>
      </c>
      <c r="C1606">
        <v>0.43</v>
      </c>
      <c r="D1606">
        <f>A1606*'Monthly Returns'!$J$3 + B1606*'Monthly Returns'!$J$4 + C1606*'Monthly Returns'!$J$5</f>
        <v>0.89309484291666641</v>
      </c>
      <c r="E1606">
        <f>SQRT((A1606^2 * 'Monthly Returns'!$K$3^2) + (B1606^2 * 'Monthly Returns'!$K$4^2) + (C1606^2 * 'Monthly Returns'!$K$5^2) + (2 * A1606 * B1606 * 'Monthly Returns'!$K$3 * 'Monthly Returns'!$K$4 * 'Monthly Returns'!$N$3) + (2 * A1606 * C1606 * 'Monthly Returns'!$K$3 * 'Monthly Returns'!$K$5 * 'Monthly Returns'!$N$4) + (2 * B1606 * C1606 * 'Monthly Returns'!$K$4 * 'Monthly Returns'!$K$5 * 'Monthly Returns'!$N$5))</f>
        <v>7.2101286017757333</v>
      </c>
      <c r="F1606" s="8">
        <f t="shared" si="29"/>
        <v>0.12386670089306204</v>
      </c>
    </row>
    <row r="1607" spans="1:6" x14ac:dyDescent="0.25">
      <c r="A1607">
        <v>0.17</v>
      </c>
      <c r="B1607">
        <v>0.41</v>
      </c>
      <c r="C1607">
        <v>0.42</v>
      </c>
      <c r="D1607">
        <f>A1607*'Monthly Returns'!$J$3 + B1607*'Monthly Returns'!$J$4 + C1607*'Monthly Returns'!$J$5</f>
        <v>0.89056046583333304</v>
      </c>
      <c r="E1607">
        <f>SQRT((A1607^2 * 'Monthly Returns'!$K$3^2) + (B1607^2 * 'Monthly Returns'!$K$4^2) + (C1607^2 * 'Monthly Returns'!$K$5^2) + (2 * A1607 * B1607 * 'Monthly Returns'!$K$3 * 'Monthly Returns'!$K$4 * 'Monthly Returns'!$N$3) + (2 * A1607 * C1607 * 'Monthly Returns'!$K$3 * 'Monthly Returns'!$K$5 * 'Monthly Returns'!$N$4) + (2 * B1607 * C1607 * 'Monthly Returns'!$K$4 * 'Monthly Returns'!$K$5 * 'Monthly Returns'!$N$5))</f>
        <v>7.1574669152889854</v>
      </c>
      <c r="F1607" s="8">
        <f t="shared" si="29"/>
        <v>0.12442397238763574</v>
      </c>
    </row>
    <row r="1608" spans="1:6" x14ac:dyDescent="0.25">
      <c r="A1608">
        <v>0.17</v>
      </c>
      <c r="B1608">
        <v>0.42</v>
      </c>
      <c r="C1608">
        <v>0.41</v>
      </c>
      <c r="D1608">
        <f>A1608*'Monthly Returns'!$J$3 + B1608*'Monthly Returns'!$J$4 + C1608*'Monthly Returns'!$J$5</f>
        <v>0.88802608874999966</v>
      </c>
      <c r="E1608">
        <f>SQRT((A1608^2 * 'Monthly Returns'!$K$3^2) + (B1608^2 * 'Monthly Returns'!$K$4^2) + (C1608^2 * 'Monthly Returns'!$K$5^2) + (2 * A1608 * B1608 * 'Monthly Returns'!$K$3 * 'Monthly Returns'!$K$4 * 'Monthly Returns'!$N$3) + (2 * A1608 * C1608 * 'Monthly Returns'!$K$3 * 'Monthly Returns'!$K$5 * 'Monthly Returns'!$N$4) + (2 * B1608 * C1608 * 'Monthly Returns'!$K$4 * 'Monthly Returns'!$K$5 * 'Monthly Returns'!$N$5))</f>
        <v>7.1069258957637054</v>
      </c>
      <c r="F1608" s="8">
        <f t="shared" si="29"/>
        <v>0.12495220884170666</v>
      </c>
    </row>
    <row r="1609" spans="1:6" x14ac:dyDescent="0.25">
      <c r="A1609">
        <v>0.17</v>
      </c>
      <c r="B1609">
        <v>0.43</v>
      </c>
      <c r="C1609">
        <v>0.4</v>
      </c>
      <c r="D1609">
        <f>A1609*'Monthly Returns'!$J$3 + B1609*'Monthly Returns'!$J$4 + C1609*'Monthly Returns'!$J$5</f>
        <v>0.8854917116666664</v>
      </c>
      <c r="E1609">
        <f>SQRT((A1609^2 * 'Monthly Returns'!$K$3^2) + (B1609^2 * 'Monthly Returns'!$K$4^2) + (C1609^2 * 'Monthly Returns'!$K$5^2) + (2 * A1609 * B1609 * 'Monthly Returns'!$K$3 * 'Monthly Returns'!$K$4 * 'Monthly Returns'!$N$3) + (2 * A1609 * C1609 * 'Monthly Returns'!$K$3 * 'Monthly Returns'!$K$5 * 'Monthly Returns'!$N$4) + (2 * B1609 * C1609 * 'Monthly Returns'!$K$4 * 'Monthly Returns'!$K$5 * 'Monthly Returns'!$N$5))</f>
        <v>7.0585510968898895</v>
      </c>
      <c r="F1609" s="8">
        <f t="shared" si="29"/>
        <v>0.12544950082699383</v>
      </c>
    </row>
    <row r="1610" spans="1:6" x14ac:dyDescent="0.25">
      <c r="A1610">
        <v>0.17</v>
      </c>
      <c r="B1610">
        <v>0.44</v>
      </c>
      <c r="C1610">
        <v>0.39</v>
      </c>
      <c r="D1610">
        <f>A1610*'Monthly Returns'!$J$3 + B1610*'Monthly Returns'!$J$4 + C1610*'Monthly Returns'!$J$5</f>
        <v>0.88295733458333303</v>
      </c>
      <c r="E1610">
        <f>SQRT((A1610^2 * 'Monthly Returns'!$K$3^2) + (B1610^2 * 'Monthly Returns'!$K$4^2) + (C1610^2 * 'Monthly Returns'!$K$5^2) + (2 * A1610 * B1610 * 'Monthly Returns'!$K$3 * 'Monthly Returns'!$K$4 * 'Monthly Returns'!$N$3) + (2 * A1610 * C1610 * 'Monthly Returns'!$K$3 * 'Monthly Returns'!$K$5 * 'Monthly Returns'!$N$4) + (2 * B1610 * C1610 * 'Monthly Returns'!$K$4 * 'Monthly Returns'!$K$5 * 'Monthly Returns'!$N$5))</f>
        <v>7.0123873496864508</v>
      </c>
      <c r="F1610" s="8">
        <f t="shared" si="29"/>
        <v>0.12591394207891457</v>
      </c>
    </row>
    <row r="1611" spans="1:6" x14ac:dyDescent="0.25">
      <c r="A1611">
        <v>0.17</v>
      </c>
      <c r="B1611">
        <v>0.45</v>
      </c>
      <c r="C1611">
        <v>0.38</v>
      </c>
      <c r="D1611">
        <f>A1611*'Monthly Returns'!$J$3 + B1611*'Monthly Returns'!$J$4 + C1611*'Monthly Returns'!$J$5</f>
        <v>0.88042295749999977</v>
      </c>
      <c r="E1611">
        <f>SQRT((A1611^2 * 'Monthly Returns'!$K$3^2) + (B1611^2 * 'Monthly Returns'!$K$4^2) + (C1611^2 * 'Monthly Returns'!$K$5^2) + (2 * A1611 * B1611 * 'Monthly Returns'!$K$3 * 'Monthly Returns'!$K$4 * 'Monthly Returns'!$N$3) + (2 * A1611 * C1611 * 'Monthly Returns'!$K$3 * 'Monthly Returns'!$K$5 * 'Monthly Returns'!$N$4) + (2 * B1611 * C1611 * 'Monthly Returns'!$K$4 * 'Monthly Returns'!$K$5 * 'Monthly Returns'!$N$5))</f>
        <v>6.9684785966370058</v>
      </c>
      <c r="F1611" s="8">
        <f t="shared" si="29"/>
        <v>0.1263436409096374</v>
      </c>
    </row>
    <row r="1612" spans="1:6" x14ac:dyDescent="0.25">
      <c r="A1612">
        <v>0.17</v>
      </c>
      <c r="B1612">
        <v>0.46</v>
      </c>
      <c r="C1612">
        <v>0.37</v>
      </c>
      <c r="D1612">
        <f>A1612*'Monthly Returns'!$J$3 + B1612*'Monthly Returns'!$J$4 + C1612*'Monthly Returns'!$J$5</f>
        <v>0.8778885804166664</v>
      </c>
      <c r="E1612">
        <f>SQRT((A1612^2 * 'Monthly Returns'!$K$3^2) + (B1612^2 * 'Monthly Returns'!$K$4^2) + (C1612^2 * 'Monthly Returns'!$K$5^2) + (2 * A1612 * B1612 * 'Monthly Returns'!$K$3 * 'Monthly Returns'!$K$4 * 'Monthly Returns'!$N$3) + (2 * A1612 * C1612 * 'Monthly Returns'!$K$3 * 'Monthly Returns'!$K$5 * 'Monthly Returns'!$N$4) + (2 * B1612 * C1612 * 'Monthly Returns'!$K$4 * 'Monthly Returns'!$K$5 * 'Monthly Returns'!$N$5))</f>
        <v>6.9268677204521474</v>
      </c>
      <c r="F1612" s="8">
        <f t="shared" si="29"/>
        <v>0.12673673236528368</v>
      </c>
    </row>
    <row r="1613" spans="1:6" x14ac:dyDescent="0.25">
      <c r="A1613">
        <v>0.17</v>
      </c>
      <c r="B1613">
        <v>0.47</v>
      </c>
      <c r="C1613">
        <v>0.36</v>
      </c>
      <c r="D1613">
        <f>A1613*'Monthly Returns'!$J$3 + B1613*'Monthly Returns'!$J$4 + C1613*'Monthly Returns'!$J$5</f>
        <v>0.87535420333333303</v>
      </c>
      <c r="E1613">
        <f>SQRT((A1613^2 * 'Monthly Returns'!$K$3^2) + (B1613^2 * 'Monthly Returns'!$K$4^2) + (C1613^2 * 'Monthly Returns'!$K$5^2) + (2 * A1613 * B1613 * 'Monthly Returns'!$K$3 * 'Monthly Returns'!$K$4 * 'Monthly Returns'!$N$3) + (2 * A1613 * C1613 * 'Monthly Returns'!$K$3 * 'Monthly Returns'!$K$5 * 'Monthly Returns'!$N$4) + (2 * B1613 * C1613 * 'Monthly Returns'!$K$4 * 'Monthly Returns'!$K$5 * 'Monthly Returns'!$N$5))</f>
        <v>6.8875963685892776</v>
      </c>
      <c r="F1613" s="8">
        <f t="shared" si="29"/>
        <v>0.12709139102944031</v>
      </c>
    </row>
    <row r="1614" spans="1:6" x14ac:dyDescent="0.25">
      <c r="A1614">
        <v>0.17</v>
      </c>
      <c r="B1614">
        <v>0.48</v>
      </c>
      <c r="C1614">
        <v>0.35</v>
      </c>
      <c r="D1614">
        <f>A1614*'Monthly Returns'!$J$3 + B1614*'Monthly Returns'!$J$4 + C1614*'Monthly Returns'!$J$5</f>
        <v>0.87281982624999976</v>
      </c>
      <c r="E1614">
        <f>SQRT((A1614^2 * 'Monthly Returns'!$K$3^2) + (B1614^2 * 'Monthly Returns'!$K$4^2) + (C1614^2 * 'Monthly Returns'!$K$5^2) + (2 * A1614 * B1614 * 'Monthly Returns'!$K$3 * 'Monthly Returns'!$K$4 * 'Monthly Returns'!$N$3) + (2 * A1614 * C1614 * 'Monthly Returns'!$K$3 * 'Monthly Returns'!$K$5 * 'Monthly Returns'!$N$4) + (2 * B1614 * C1614 * 'Monthly Returns'!$K$4 * 'Monthly Returns'!$K$5 * 'Monthly Returns'!$N$5))</f>
        <v>6.8507047748151333</v>
      </c>
      <c r="F1614" s="8">
        <f t="shared" si="29"/>
        <v>0.12740584435322611</v>
      </c>
    </row>
    <row r="1615" spans="1:6" x14ac:dyDescent="0.25">
      <c r="A1615">
        <v>0.17</v>
      </c>
      <c r="B1615">
        <v>0.49</v>
      </c>
      <c r="C1615">
        <v>0.34</v>
      </c>
      <c r="D1615">
        <f>A1615*'Monthly Returns'!$J$3 + B1615*'Monthly Returns'!$J$4 + C1615*'Monthly Returns'!$J$5</f>
        <v>0.87028544916666639</v>
      </c>
      <c r="E1615">
        <f>SQRT((A1615^2 * 'Monthly Returns'!$K$3^2) + (B1615^2 * 'Monthly Returns'!$K$4^2) + (C1615^2 * 'Monthly Returns'!$K$5^2) + (2 * A1615 * B1615 * 'Monthly Returns'!$K$3 * 'Monthly Returns'!$K$4 * 'Monthly Returns'!$N$3) + (2 * A1615 * C1615 * 'Monthly Returns'!$K$3 * 'Monthly Returns'!$K$5 * 'Monthly Returns'!$N$4) + (2 * B1615 * C1615 * 'Monthly Returns'!$K$4 * 'Monthly Returns'!$K$5 * 'Monthly Returns'!$N$5))</f>
        <v>6.8162315792418546</v>
      </c>
      <c r="F1615" s="8">
        <f t="shared" si="29"/>
        <v>0.12767838637070855</v>
      </c>
    </row>
    <row r="1616" spans="1:6" x14ac:dyDescent="0.25">
      <c r="A1616">
        <v>0.17</v>
      </c>
      <c r="B1616">
        <v>0.5</v>
      </c>
      <c r="C1616">
        <v>0.33</v>
      </c>
      <c r="D1616">
        <f>A1616*'Monthly Returns'!$J$3 + B1616*'Monthly Returns'!$J$4 + C1616*'Monthly Returns'!$J$5</f>
        <v>0.86775107208333313</v>
      </c>
      <c r="E1616">
        <f>SQRT((A1616^2 * 'Monthly Returns'!$K$3^2) + (B1616^2 * 'Monthly Returns'!$K$4^2) + (C1616^2 * 'Monthly Returns'!$K$5^2) + (2 * A1616 * B1616 * 'Monthly Returns'!$K$3 * 'Monthly Returns'!$K$4 * 'Monthly Returns'!$N$3) + (2 * A1616 * C1616 * 'Monthly Returns'!$K$3 * 'Monthly Returns'!$K$5 * 'Monthly Returns'!$N$4) + (2 * B1616 * C1616 * 'Monthly Returns'!$K$4 * 'Monthly Returns'!$K$5 * 'Monthly Returns'!$N$5))</f>
        <v>6.7842136484003328</v>
      </c>
      <c r="F1616" s="8">
        <f t="shared" si="29"/>
        <v>0.12790739163822507</v>
      </c>
    </row>
    <row r="1617" spans="1:6" x14ac:dyDescent="0.25">
      <c r="A1617">
        <v>0.17</v>
      </c>
      <c r="B1617">
        <v>0.51</v>
      </c>
      <c r="C1617">
        <v>0.32</v>
      </c>
      <c r="D1617">
        <f>A1617*'Monthly Returns'!$J$3 + B1617*'Monthly Returns'!$J$4 + C1617*'Monthly Returns'!$J$5</f>
        <v>0.86521669499999976</v>
      </c>
      <c r="E1617">
        <f>SQRT((A1617^2 * 'Monthly Returns'!$K$3^2) + (B1617^2 * 'Monthly Returns'!$K$4^2) + (C1617^2 * 'Monthly Returns'!$K$5^2) + (2 * A1617 * B1617 * 'Monthly Returns'!$K$3 * 'Monthly Returns'!$K$4 * 'Monthly Returns'!$N$3) + (2 * A1617 * C1617 * 'Monthly Returns'!$K$3 * 'Monthly Returns'!$K$5 * 'Monthly Returns'!$N$4) + (2 * B1617 * C1617 * 'Monthly Returns'!$K$4 * 'Monthly Returns'!$K$5 * 'Monthly Returns'!$N$5))</f>
        <v>6.7546858970300896</v>
      </c>
      <c r="F1617" s="8">
        <f t="shared" si="29"/>
        <v>0.12809132921790184</v>
      </c>
    </row>
    <row r="1618" spans="1:6" x14ac:dyDescent="0.25">
      <c r="A1618">
        <v>0.17</v>
      </c>
      <c r="B1618">
        <v>0.52</v>
      </c>
      <c r="C1618">
        <v>0.31</v>
      </c>
      <c r="D1618">
        <f>A1618*'Monthly Returns'!$J$3 + B1618*'Monthly Returns'!$J$4 + C1618*'Monthly Returns'!$J$5</f>
        <v>0.86268231791666639</v>
      </c>
      <c r="E1618">
        <f>SQRT((A1618^2 * 'Monthly Returns'!$K$3^2) + (B1618^2 * 'Monthly Returns'!$K$4^2) + (C1618^2 * 'Monthly Returns'!$K$5^2) + (2 * A1618 * B1618 * 'Monthly Returns'!$K$3 * 'Monthly Returns'!$K$4 * 'Monthly Returns'!$N$3) + (2 * A1618 * C1618 * 'Monthly Returns'!$K$3 * 'Monthly Returns'!$K$5 * 'Monthly Returns'!$N$4) + (2 * B1618 * C1618 * 'Monthly Returns'!$K$4 * 'Monthly Returns'!$K$5 * 'Monthly Returns'!$N$5))</f>
        <v>6.727681113358555</v>
      </c>
      <c r="F1618" s="8">
        <f t="shared" si="29"/>
        <v>0.12822877651018791</v>
      </c>
    </row>
    <row r="1619" spans="1:6" x14ac:dyDescent="0.25">
      <c r="A1619">
        <v>0.17</v>
      </c>
      <c r="B1619">
        <v>0.53</v>
      </c>
      <c r="C1619">
        <v>0.3</v>
      </c>
      <c r="D1619">
        <f>A1619*'Monthly Returns'!$J$3 + B1619*'Monthly Returns'!$J$4 + C1619*'Monthly Returns'!$J$5</f>
        <v>0.86014794083333312</v>
      </c>
      <c r="E1619">
        <f>SQRT((A1619^2 * 'Monthly Returns'!$K$3^2) + (B1619^2 * 'Monthly Returns'!$K$4^2) + (C1619^2 * 'Monthly Returns'!$K$5^2) + (2 * A1619 * B1619 * 'Monthly Returns'!$K$3 * 'Monthly Returns'!$K$4 * 'Monthly Returns'!$N$3) + (2 * A1619 * C1619 * 'Monthly Returns'!$K$3 * 'Monthly Returns'!$K$5 * 'Monthly Returns'!$N$4) + (2 * B1619 * C1619 * 'Monthly Returns'!$K$4 * 'Monthly Returns'!$K$5 * 'Monthly Returns'!$N$5))</f>
        <v>6.7032297897098836</v>
      </c>
      <c r="F1619" s="8">
        <f t="shared" si="29"/>
        <v>0.12831843272831625</v>
      </c>
    </row>
    <row r="1620" spans="1:6" x14ac:dyDescent="0.25">
      <c r="A1620">
        <v>0.17</v>
      </c>
      <c r="B1620">
        <v>0.54</v>
      </c>
      <c r="C1620">
        <v>0.28999999999999998</v>
      </c>
      <c r="D1620">
        <f>A1620*'Monthly Returns'!$J$3 + B1620*'Monthly Returns'!$J$4 + C1620*'Monthly Returns'!$J$5</f>
        <v>0.85761356374999975</v>
      </c>
      <c r="E1620">
        <f>SQRT((A1620^2 * 'Monthly Returns'!$K$3^2) + (B1620^2 * 'Monthly Returns'!$K$4^2) + (C1620^2 * 'Monthly Returns'!$K$5^2) + (2 * A1620 * B1620 * 'Monthly Returns'!$K$3 * 'Monthly Returns'!$K$4 * 'Monthly Returns'!$N$3) + (2 * A1620 * C1620 * 'Monthly Returns'!$K$3 * 'Monthly Returns'!$K$5 * 'Monthly Returns'!$N$4) + (2 * B1620 * C1620 * 'Monthly Returns'!$K$4 * 'Monthly Returns'!$K$5 * 'Monthly Returns'!$N$5))</f>
        <v>6.6813599603205782</v>
      </c>
      <c r="F1620" s="8">
        <f t="shared" si="29"/>
        <v>0.1283591317999952</v>
      </c>
    </row>
    <row r="1621" spans="1:6" x14ac:dyDescent="0.25">
      <c r="A1621">
        <v>0.17</v>
      </c>
      <c r="B1621">
        <v>0.55000000000000004</v>
      </c>
      <c r="C1621">
        <v>0.28000000000000003</v>
      </c>
      <c r="D1621">
        <f>A1621*'Monthly Returns'!$J$3 + B1621*'Monthly Returns'!$J$4 + C1621*'Monthly Returns'!$J$5</f>
        <v>0.85507918666666649</v>
      </c>
      <c r="E1621">
        <f>SQRT((A1621^2 * 'Monthly Returns'!$K$3^2) + (B1621^2 * 'Monthly Returns'!$K$4^2) + (C1621^2 * 'Monthly Returns'!$K$5^2) + (2 * A1621 * B1621 * 'Monthly Returns'!$K$3 * 'Monthly Returns'!$K$4 * 'Monthly Returns'!$N$3) + (2 * A1621 * C1621 * 'Monthly Returns'!$K$3 * 'Monthly Returns'!$K$5 * 'Monthly Returns'!$N$4) + (2 * B1621 * C1621 * 'Monthly Returns'!$K$4 * 'Monthly Returns'!$K$5 * 'Monthly Returns'!$N$5))</f>
        <v>6.662097048242722</v>
      </c>
      <c r="F1621" s="8">
        <f t="shared" si="29"/>
        <v>0.12834985447896063</v>
      </c>
    </row>
    <row r="1622" spans="1:6" x14ac:dyDescent="0.25">
      <c r="A1622">
        <v>0.17</v>
      </c>
      <c r="B1622">
        <v>0.56000000000000005</v>
      </c>
      <c r="C1622">
        <v>0.27</v>
      </c>
      <c r="D1622">
        <f>A1622*'Monthly Returns'!$J$3 + B1622*'Monthly Returns'!$J$4 + C1622*'Monthly Returns'!$J$5</f>
        <v>0.85254480958333323</v>
      </c>
      <c r="E1622">
        <f>SQRT((A1622^2 * 'Monthly Returns'!$K$3^2) + (B1622^2 * 'Monthly Returns'!$K$4^2) + (C1622^2 * 'Monthly Returns'!$K$5^2) + (2 * A1622 * B1622 * 'Monthly Returns'!$K$3 * 'Monthly Returns'!$K$4 * 'Monthly Returns'!$N$3) + (2 * A1622 * C1622 * 'Monthly Returns'!$K$3 * 'Monthly Returns'!$K$5 * 'Monthly Returns'!$N$4) + (2 * B1622 * C1622 * 'Monthly Returns'!$K$4 * 'Monthly Returns'!$K$5 * 'Monthly Returns'!$N$5))</f>
        <v>6.6454637231830676</v>
      </c>
      <c r="F1622" s="8">
        <f t="shared" si="29"/>
        <v>0.12828973945176822</v>
      </c>
    </row>
    <row r="1623" spans="1:6" x14ac:dyDescent="0.25">
      <c r="A1623">
        <v>0.17</v>
      </c>
      <c r="B1623">
        <v>0.56999999999999995</v>
      </c>
      <c r="C1623">
        <v>0.26</v>
      </c>
      <c r="D1623">
        <f>A1623*'Monthly Returns'!$J$3 + B1623*'Monthly Returns'!$J$4 + C1623*'Monthly Returns'!$J$5</f>
        <v>0.85001043249999975</v>
      </c>
      <c r="E1623">
        <f>SQRT((A1623^2 * 'Monthly Returns'!$K$3^2) + (B1623^2 * 'Monthly Returns'!$K$4^2) + (C1623^2 * 'Monthly Returns'!$K$5^2) + (2 * A1623 * B1623 * 'Monthly Returns'!$K$3 * 'Monthly Returns'!$K$4 * 'Monthly Returns'!$N$3) + (2 * A1623 * C1623 * 'Monthly Returns'!$K$3 * 'Monthly Returns'!$K$5 * 'Monthly Returns'!$N$4) + (2 * B1623 * C1623 * 'Monthly Returns'!$K$4 * 'Monthly Returns'!$K$5 * 'Monthly Returns'!$N$5))</f>
        <v>6.6314797720560321</v>
      </c>
      <c r="F1623" s="8">
        <f t="shared" si="29"/>
        <v>0.12817809323370091</v>
      </c>
    </row>
    <row r="1624" spans="1:6" x14ac:dyDescent="0.25">
      <c r="A1624">
        <v>0.17</v>
      </c>
      <c r="B1624">
        <v>0.57999999999999996</v>
      </c>
      <c r="C1624">
        <v>0.25</v>
      </c>
      <c r="D1624">
        <f>A1624*'Monthly Returns'!$J$3 + B1624*'Monthly Returns'!$J$4 + C1624*'Monthly Returns'!$J$5</f>
        <v>0.84747605541666626</v>
      </c>
      <c r="E1624">
        <f>SQRT((A1624^2 * 'Monthly Returns'!$K$3^2) + (B1624^2 * 'Monthly Returns'!$K$4^2) + (C1624^2 * 'Monthly Returns'!$K$5^2) + (2 * A1624 * B1624 * 'Monthly Returns'!$K$3 * 'Monthly Returns'!$K$4 * 'Monthly Returns'!$N$3) + (2 * A1624 * C1624 * 'Monthly Returns'!$K$3 * 'Monthly Returns'!$K$5 * 'Monthly Returns'!$N$4) + (2 * B1624 * C1624 * 'Monthly Returns'!$K$4 * 'Monthly Returns'!$K$5 * 'Monthly Returns'!$N$5))</f>
        <v>6.6201619839202479</v>
      </c>
      <c r="F1624" s="8">
        <f t="shared" si="29"/>
        <v>0.1280143986620125</v>
      </c>
    </row>
    <row r="1625" spans="1:6" x14ac:dyDescent="0.25">
      <c r="A1625">
        <v>0.17</v>
      </c>
      <c r="B1625">
        <v>0.59</v>
      </c>
      <c r="C1625">
        <v>0.24</v>
      </c>
      <c r="D1625">
        <f>A1625*'Monthly Returns'!$J$3 + B1625*'Monthly Returns'!$J$4 + C1625*'Monthly Returns'!$J$5</f>
        <v>0.844941678333333</v>
      </c>
      <c r="E1625">
        <f>SQRT((A1625^2 * 'Monthly Returns'!$K$3^2) + (B1625^2 * 'Monthly Returns'!$K$4^2) + (C1625^2 * 'Monthly Returns'!$K$5^2) + (2 * A1625 * B1625 * 'Monthly Returns'!$K$3 * 'Monthly Returns'!$K$4 * 'Monthly Returns'!$N$3) + (2 * A1625 * C1625 * 'Monthly Returns'!$K$3 * 'Monthly Returns'!$K$5 * 'Monthly Returns'!$N$4) + (2 * B1625 * C1625 * 'Monthly Returns'!$K$4 * 'Monthly Returns'!$K$5 * 'Monthly Returns'!$N$5))</f>
        <v>6.6115240508226103</v>
      </c>
      <c r="F1625" s="8">
        <f t="shared" si="29"/>
        <v>0.12779832181480225</v>
      </c>
    </row>
    <row r="1626" spans="1:6" x14ac:dyDescent="0.25">
      <c r="A1626">
        <v>0.17</v>
      </c>
      <c r="B1626">
        <v>0.6</v>
      </c>
      <c r="C1626">
        <v>0.23</v>
      </c>
      <c r="D1626">
        <f>A1626*'Monthly Returns'!$J$3 + B1626*'Monthly Returns'!$J$4 + C1626*'Monthly Returns'!$J$5</f>
        <v>0.84240730124999974</v>
      </c>
      <c r="E1626">
        <f>SQRT((A1626^2 * 'Monthly Returns'!$K$3^2) + (B1626^2 * 'Monthly Returns'!$K$4^2) + (C1626^2 * 'Monthly Returns'!$K$5^2) + (2 * A1626 * B1626 * 'Monthly Returns'!$K$3 * 'Monthly Returns'!$K$4 * 'Monthly Returns'!$N$3) + (2 * A1626 * C1626 * 'Monthly Returns'!$K$3 * 'Monthly Returns'!$K$5 * 'Monthly Returns'!$N$4) + (2 * B1626 * C1626 * 'Monthly Returns'!$K$4 * 'Monthly Returns'!$K$5 * 'Monthly Returns'!$N$5))</f>
        <v>6.6055764858925938</v>
      </c>
      <c r="F1626" s="8">
        <f t="shared" si="29"/>
        <v>0.12752971720925693</v>
      </c>
    </row>
    <row r="1627" spans="1:6" x14ac:dyDescent="0.25">
      <c r="A1627">
        <v>0.17</v>
      </c>
      <c r="B1627">
        <v>0.61</v>
      </c>
      <c r="C1627">
        <v>0.22</v>
      </c>
      <c r="D1627">
        <f>A1627*'Monthly Returns'!$J$3 + B1627*'Monthly Returns'!$J$4 + C1627*'Monthly Returns'!$J$5</f>
        <v>0.83987292416666637</v>
      </c>
      <c r="E1627">
        <f>SQRT((A1627^2 * 'Monthly Returns'!$K$3^2) + (B1627^2 * 'Monthly Returns'!$K$4^2) + (C1627^2 * 'Monthly Returns'!$K$5^2) + (2 * A1627 * B1627 * 'Monthly Returns'!$K$3 * 'Monthly Returns'!$K$4 * 'Monthly Returns'!$N$3) + (2 * A1627 * C1627 * 'Monthly Returns'!$K$3 * 'Monthly Returns'!$K$5 * 'Monthly Returns'!$N$4) + (2 * B1627 * C1627 * 'Monthly Returns'!$K$4 * 'Monthly Returns'!$K$5 * 'Monthly Returns'!$N$5))</f>
        <v>6.6023265598163849</v>
      </c>
      <c r="F1627" s="8">
        <f t="shared" si="29"/>
        <v>0.12720863116319769</v>
      </c>
    </row>
    <row r="1628" spans="1:6" x14ac:dyDescent="0.25">
      <c r="A1628">
        <v>0.17</v>
      </c>
      <c r="B1628">
        <v>0.62</v>
      </c>
      <c r="C1628">
        <v>0.21</v>
      </c>
      <c r="D1628">
        <f>A1628*'Monthly Returns'!$J$3 + B1628*'Monthly Returns'!$J$4 + C1628*'Monthly Returns'!$J$5</f>
        <v>0.837338547083333</v>
      </c>
      <c r="E1628">
        <f>SQRT((A1628^2 * 'Monthly Returns'!$K$3^2) + (B1628^2 * 'Monthly Returns'!$K$4^2) + (C1628^2 * 'Monthly Returns'!$K$5^2) + (2 * A1628 * B1628 * 'Monthly Returns'!$K$3 * 'Monthly Returns'!$K$4 * 'Monthly Returns'!$N$3) + (2 * A1628 * C1628 * 'Monthly Returns'!$K$3 * 'Monthly Returns'!$K$5 * 'Monthly Returns'!$N$4) + (2 * B1628 * C1628 * 'Monthly Returns'!$K$4 * 'Monthly Returns'!$K$5 * 'Monthly Returns'!$N$5))</f>
        <v>6.6017782565794336</v>
      </c>
      <c r="F1628" s="8">
        <f t="shared" si="29"/>
        <v>0.1268353032380069</v>
      </c>
    </row>
    <row r="1629" spans="1:6" x14ac:dyDescent="0.25">
      <c r="A1629">
        <v>0.17</v>
      </c>
      <c r="B1629">
        <v>0.63</v>
      </c>
      <c r="C1629">
        <v>0.2</v>
      </c>
      <c r="D1629">
        <f>A1629*'Monthly Returns'!$J$3 + B1629*'Monthly Returns'!$J$4 + C1629*'Monthly Returns'!$J$5</f>
        <v>0.83480416999999973</v>
      </c>
      <c r="E1629">
        <f>SQRT((A1629^2 * 'Monthly Returns'!$K$3^2) + (B1629^2 * 'Monthly Returns'!$K$4^2) + (C1629^2 * 'Monthly Returns'!$K$5^2) + (2 * A1629 * B1629 * 'Monthly Returns'!$K$3 * 'Monthly Returns'!$K$4 * 'Monthly Returns'!$N$3) + (2 * A1629 * C1629 * 'Monthly Returns'!$K$3 * 'Monthly Returns'!$K$5 * 'Monthly Returns'!$N$4) + (2 * B1629 * C1629 * 'Monthly Returns'!$K$4 * 'Monthly Returns'!$K$5 * 'Monthly Returns'!$N$5))</f>
        <v>6.6039322491029147</v>
      </c>
      <c r="F1629" s="8">
        <f t="shared" si="29"/>
        <v>0.12641016571806901</v>
      </c>
    </row>
    <row r="1630" spans="1:6" x14ac:dyDescent="0.25">
      <c r="A1630">
        <v>0.17</v>
      </c>
      <c r="B1630">
        <v>0.64</v>
      </c>
      <c r="C1630">
        <v>0.19</v>
      </c>
      <c r="D1630">
        <f>A1630*'Monthly Returns'!$J$3 + B1630*'Monthly Returns'!$J$4 + C1630*'Monthly Returns'!$J$5</f>
        <v>0.83226979291666636</v>
      </c>
      <c r="E1630">
        <f>SQRT((A1630^2 * 'Monthly Returns'!$K$3^2) + (B1630^2 * 'Monthly Returns'!$K$4^2) + (C1630^2 * 'Monthly Returns'!$K$5^2) + (2 * A1630 * B1630 * 'Monthly Returns'!$K$3 * 'Monthly Returns'!$K$4 * 'Monthly Returns'!$N$3) + (2 * A1630 * C1630 * 'Monthly Returns'!$K$3 * 'Monthly Returns'!$K$5 * 'Monthly Returns'!$N$4) + (2 * B1630 * C1630 * 'Monthly Returns'!$K$4 * 'Monthly Returns'!$K$5 * 'Monthly Returns'!$N$5))</f>
        <v>6.6087858951207048</v>
      </c>
      <c r="F1630" s="8">
        <f t="shared" si="29"/>
        <v>0.1259338411206716</v>
      </c>
    </row>
    <row r="1631" spans="1:6" x14ac:dyDescent="0.25">
      <c r="A1631">
        <v>0.17</v>
      </c>
      <c r="B1631">
        <v>0.65</v>
      </c>
      <c r="C1631">
        <v>0.18</v>
      </c>
      <c r="D1631">
        <f>A1631*'Monthly Returns'!$J$3 + B1631*'Monthly Returns'!$J$4 + C1631*'Monthly Returns'!$J$5</f>
        <v>0.82973541583333299</v>
      </c>
      <c r="E1631">
        <f>SQRT((A1631^2 * 'Monthly Returns'!$K$3^2) + (B1631^2 * 'Monthly Returns'!$K$4^2) + (C1631^2 * 'Monthly Returns'!$K$5^2) + (2 * A1631 * B1631 * 'Monthly Returns'!$K$3 * 'Monthly Returns'!$K$4 * 'Monthly Returns'!$N$3) + (2 * A1631 * C1631 * 'Monthly Returns'!$K$3 * 'Monthly Returns'!$K$5 * 'Monthly Returns'!$N$4) + (2 * B1631 * C1631 * 'Monthly Returns'!$K$4 * 'Monthly Returns'!$K$5 * 'Monthly Returns'!$N$5))</f>
        <v>6.6163332533556414</v>
      </c>
      <c r="F1631" s="8">
        <f t="shared" si="29"/>
        <v>0.12540713776962664</v>
      </c>
    </row>
    <row r="1632" spans="1:6" x14ac:dyDescent="0.25">
      <c r="A1632">
        <v>0.17</v>
      </c>
      <c r="B1632">
        <v>0.66</v>
      </c>
      <c r="C1632">
        <v>0.17</v>
      </c>
      <c r="D1632">
        <f>A1632*'Monthly Returns'!$J$3 + B1632*'Monthly Returns'!$J$4 + C1632*'Monthly Returns'!$J$5</f>
        <v>0.82720103874999973</v>
      </c>
      <c r="E1632">
        <f>SQRT((A1632^2 * 'Monthly Returns'!$K$3^2) + (B1632^2 * 'Monthly Returns'!$K$4^2) + (C1632^2 * 'Monthly Returns'!$K$5^2) + (2 * A1632 * B1632 * 'Monthly Returns'!$K$3 * 'Monthly Returns'!$K$4 * 'Monthly Returns'!$N$3) + (2 * A1632 * C1632 * 'Monthly Returns'!$K$3 * 'Monthly Returns'!$K$5 * 'Monthly Returns'!$N$4) + (2 * B1632 * C1632 * 'Monthly Returns'!$K$4 * 'Monthly Returns'!$K$5 * 'Monthly Returns'!$N$5))</f>
        <v>6.6265651197646376</v>
      </c>
      <c r="F1632" s="8">
        <f t="shared" si="29"/>
        <v>0.12483104350438802</v>
      </c>
    </row>
    <row r="1633" spans="1:6" x14ac:dyDescent="0.25">
      <c r="A1633">
        <v>0.17</v>
      </c>
      <c r="B1633">
        <v>0.67</v>
      </c>
      <c r="C1633">
        <v>0.16</v>
      </c>
      <c r="D1633">
        <f>A1633*'Monthly Returns'!$J$3 + B1633*'Monthly Returns'!$J$4 + C1633*'Monthly Returns'!$J$5</f>
        <v>0.82466666166666647</v>
      </c>
      <c r="E1633">
        <f>SQRT((A1633^2 * 'Monthly Returns'!$K$3^2) + (B1633^2 * 'Monthly Returns'!$K$4^2) + (C1633^2 * 'Monthly Returns'!$K$5^2) + (2 * A1633 * B1633 * 'Monthly Returns'!$K$3 * 'Monthly Returns'!$K$4 * 'Monthly Returns'!$N$3) + (2 * A1633 * C1633 * 'Monthly Returns'!$K$3 * 'Monthly Returns'!$K$5 * 'Monthly Returns'!$N$4) + (2 * B1633 * C1633 * 'Monthly Returns'!$K$4 * 'Monthly Returns'!$K$5 * 'Monthly Returns'!$N$5))</f>
        <v>6.6394690833387715</v>
      </c>
      <c r="F1633" s="8">
        <f t="shared" si="29"/>
        <v>0.12420671763290576</v>
      </c>
    </row>
    <row r="1634" spans="1:6" x14ac:dyDescent="0.25">
      <c r="A1634">
        <v>0.17</v>
      </c>
      <c r="B1634">
        <v>0.68</v>
      </c>
      <c r="C1634">
        <v>0.15</v>
      </c>
      <c r="D1634">
        <f>A1634*'Monthly Returns'!$J$3 + B1634*'Monthly Returns'!$J$4 + C1634*'Monthly Returns'!$J$5</f>
        <v>0.82213228458333298</v>
      </c>
      <c r="E1634">
        <f>SQRT((A1634^2 * 'Monthly Returns'!$K$3^2) + (B1634^2 * 'Monthly Returns'!$K$4^2) + (C1634^2 * 'Monthly Returns'!$K$5^2) + (2 * A1634 * B1634 * 'Monthly Returns'!$K$3 * 'Monthly Returns'!$K$4 * 'Monthly Returns'!$N$3) + (2 * A1634 * C1634 * 'Monthly Returns'!$K$3 * 'Monthly Returns'!$K$5 * 'Monthly Returns'!$N$4) + (2 * B1634 * C1634 * 'Monthly Returns'!$K$4 * 'Monthly Returns'!$K$5 * 'Monthly Returns'!$N$5))</f>
        <v>6.6550296006742027</v>
      </c>
      <c r="F1634" s="8">
        <f t="shared" si="29"/>
        <v>0.12353548126969188</v>
      </c>
    </row>
    <row r="1635" spans="1:6" x14ac:dyDescent="0.25">
      <c r="A1635">
        <v>0.17</v>
      </c>
      <c r="B1635">
        <v>0.69</v>
      </c>
      <c r="C1635">
        <v>0.14000000000000001</v>
      </c>
      <c r="D1635">
        <f>A1635*'Monthly Returns'!$J$3 + B1635*'Monthly Returns'!$J$4 + C1635*'Monthly Returns'!$J$5</f>
        <v>0.81959790749999961</v>
      </c>
      <c r="E1635">
        <f>SQRT((A1635^2 * 'Monthly Returns'!$K$3^2) + (B1635^2 * 'Monthly Returns'!$K$4^2) + (C1635^2 * 'Monthly Returns'!$K$5^2) + (2 * A1635 * B1635 * 'Monthly Returns'!$K$3 * 'Monthly Returns'!$K$4 * 'Monthly Returns'!$N$3) + (2 * A1635 * C1635 * 'Monthly Returns'!$K$3 * 'Monthly Returns'!$K$5 * 'Monthly Returns'!$N$4) + (2 * B1635 * C1635 * 'Monthly Returns'!$K$4 * 'Monthly Returns'!$K$5 * 'Monthly Returns'!$N$5))</f>
        <v>6.6732280882790649</v>
      </c>
      <c r="F1635" s="8">
        <f t="shared" si="29"/>
        <v>0.1228188062295594</v>
      </c>
    </row>
    <row r="1636" spans="1:6" x14ac:dyDescent="0.25">
      <c r="A1636">
        <v>0.17</v>
      </c>
      <c r="B1636">
        <v>0.7</v>
      </c>
      <c r="C1636">
        <v>0.13</v>
      </c>
      <c r="D1636">
        <f>A1636*'Monthly Returns'!$J$3 + B1636*'Monthly Returns'!$J$4 + C1636*'Monthly Returns'!$J$5</f>
        <v>0.81706353041666635</v>
      </c>
      <c r="E1636">
        <f>SQRT((A1636^2 * 'Monthly Returns'!$K$3^2) + (B1636^2 * 'Monthly Returns'!$K$4^2) + (C1636^2 * 'Monthly Returns'!$K$5^2) + (2 * A1636 * B1636 * 'Monthly Returns'!$K$3 * 'Monthly Returns'!$K$4 * 'Monthly Returns'!$N$3) + (2 * A1636 * C1636 * 'Monthly Returns'!$K$3 * 'Monthly Returns'!$K$5 * 'Monthly Returns'!$N$4) + (2 * B1636 * C1636 * 'Monthly Returns'!$K$4 * 'Monthly Returns'!$K$5 * 'Monthly Returns'!$N$5))</f>
        <v>6.6940430313564523</v>
      </c>
      <c r="F1636" s="8">
        <f t="shared" si="29"/>
        <v>0.12205830267139769</v>
      </c>
    </row>
    <row r="1637" spans="1:6" x14ac:dyDescent="0.25">
      <c r="A1637">
        <v>0.17</v>
      </c>
      <c r="B1637">
        <v>0.71</v>
      </c>
      <c r="C1637">
        <v>0.12</v>
      </c>
      <c r="D1637">
        <f>A1637*'Monthly Returns'!$J$3 + B1637*'Monthly Returns'!$J$4 + C1637*'Monthly Returns'!$J$5</f>
        <v>0.81452915333333298</v>
      </c>
      <c r="E1637">
        <f>SQRT((A1637^2 * 'Monthly Returns'!$K$3^2) + (B1637^2 * 'Monthly Returns'!$K$4^2) + (C1637^2 * 'Monthly Returns'!$K$5^2) + (2 * A1637 * B1637 * 'Monthly Returns'!$K$3 * 'Monthly Returns'!$K$4 * 'Monthly Returns'!$N$3) + (2 * A1637 * C1637 * 'Monthly Returns'!$K$3 * 'Monthly Returns'!$K$5 * 'Monthly Returns'!$N$4) + (2 * B1637 * C1637 * 'Monthly Returns'!$K$4 * 'Monthly Returns'!$K$5 * 'Monthly Returns'!$N$5))</f>
        <v>6.7174501076089514</v>
      </c>
      <c r="F1637" s="8">
        <f t="shared" si="29"/>
        <v>0.12125570570456552</v>
      </c>
    </row>
    <row r="1638" spans="1:6" x14ac:dyDescent="0.25">
      <c r="A1638">
        <v>0.17</v>
      </c>
      <c r="B1638">
        <v>0.72</v>
      </c>
      <c r="C1638">
        <v>0.11</v>
      </c>
      <c r="D1638">
        <f>A1638*'Monthly Returns'!$J$3 + B1638*'Monthly Returns'!$J$4 + C1638*'Monthly Returns'!$J$5</f>
        <v>0.81199477624999961</v>
      </c>
      <c r="E1638">
        <f>SQRT((A1638^2 * 'Monthly Returns'!$K$3^2) + (B1638^2 * 'Monthly Returns'!$K$4^2) + (C1638^2 * 'Monthly Returns'!$K$5^2) + (2 * A1638 * B1638 * 'Monthly Returns'!$K$3 * 'Monthly Returns'!$K$4 * 'Monthly Returns'!$N$3) + (2 * A1638 * C1638 * 'Monthly Returns'!$K$3 * 'Monthly Returns'!$K$5 * 'Monthly Returns'!$N$4) + (2 * B1638 * C1638 * 'Monthly Returns'!$K$4 * 'Monthly Returns'!$K$5 * 'Monthly Returns'!$N$5))</f>
        <v>6.7434223244497673</v>
      </c>
      <c r="F1638" s="8">
        <f t="shared" si="29"/>
        <v>0.12041286118265694</v>
      </c>
    </row>
    <row r="1639" spans="1:6" x14ac:dyDescent="0.25">
      <c r="A1639">
        <v>0.17</v>
      </c>
      <c r="B1639">
        <v>0.73</v>
      </c>
      <c r="C1639">
        <v>0.1</v>
      </c>
      <c r="D1639">
        <f>A1639*'Monthly Returns'!$J$3 + B1639*'Monthly Returns'!$J$4 + C1639*'Monthly Returns'!$J$5</f>
        <v>0.80946039916666634</v>
      </c>
      <c r="E1639">
        <f>SQRT((A1639^2 * 'Monthly Returns'!$K$3^2) + (B1639^2 * 'Monthly Returns'!$K$4^2) + (C1639^2 * 'Monthly Returns'!$K$5^2) + (2 * A1639 * B1639 * 'Monthly Returns'!$K$3 * 'Monthly Returns'!$K$4 * 'Monthly Returns'!$N$3) + (2 * A1639 * C1639 * 'Monthly Returns'!$K$3 * 'Monthly Returns'!$K$5 * 'Monthly Returns'!$N$4) + (2 * B1639 * C1639 * 'Monthly Returns'!$K$4 * 'Monthly Returns'!$K$5 * 'Monthly Returns'!$N$5))</f>
        <v>6.7719301678818198</v>
      </c>
      <c r="F1639" s="8">
        <f t="shared" si="29"/>
        <v>0.11953171091542074</v>
      </c>
    </row>
    <row r="1640" spans="1:6" x14ac:dyDescent="0.25">
      <c r="A1640">
        <v>0.17</v>
      </c>
      <c r="B1640">
        <v>0.74</v>
      </c>
      <c r="C1640">
        <v>0.09</v>
      </c>
      <c r="D1640">
        <f>A1640*'Monthly Returns'!$J$3 + B1640*'Monthly Returns'!$J$4 + C1640*'Monthly Returns'!$J$5</f>
        <v>0.80692602208333297</v>
      </c>
      <c r="E1640">
        <f>SQRT((A1640^2 * 'Monthly Returns'!$K$3^2) + (B1640^2 * 'Monthly Returns'!$K$4^2) + (C1640^2 * 'Monthly Returns'!$K$5^2) + (2 * A1640 * B1640 * 'Monthly Returns'!$K$3 * 'Monthly Returns'!$K$4 * 'Monthly Returns'!$N$3) + (2 * A1640 * C1640 * 'Monthly Returns'!$K$3 * 'Monthly Returns'!$K$5 * 'Monthly Returns'!$N$4) + (2 * B1640 * C1640 * 'Monthly Returns'!$K$4 * 'Monthly Returns'!$K$5 * 'Monthly Returns'!$N$5))</f>
        <v>6.8029417612204126</v>
      </c>
      <c r="F1640" s="8">
        <f t="shared" si="29"/>
        <v>0.11861427752963369</v>
      </c>
    </row>
    <row r="1641" spans="1:6" x14ac:dyDescent="0.25">
      <c r="A1641">
        <v>0.17</v>
      </c>
      <c r="B1641">
        <v>0.75</v>
      </c>
      <c r="C1641">
        <v>0.08</v>
      </c>
      <c r="D1641">
        <f>A1641*'Monthly Returns'!$J$3 + B1641*'Monthly Returns'!$J$4 + C1641*'Monthly Returns'!$J$5</f>
        <v>0.8043916449999996</v>
      </c>
      <c r="E1641">
        <f>SQRT((A1641^2 * 'Monthly Returns'!$K$3^2) + (B1641^2 * 'Monthly Returns'!$K$4^2) + (C1641^2 * 'Monthly Returns'!$K$5^2) + (2 * A1641 * B1641 * 'Monthly Returns'!$K$3 * 'Monthly Returns'!$K$4 * 'Monthly Returns'!$N$3) + (2 * A1641 * C1641 * 'Monthly Returns'!$K$3 * 'Monthly Returns'!$K$5 * 'Monthly Returns'!$N$4) + (2 * B1641 * C1641 * 'Monthly Returns'!$K$4 * 'Monthly Returns'!$K$5 * 'Monthly Returns'!$N$5))</f>
        <v>6.8364230317874473</v>
      </c>
      <c r="F1641" s="8">
        <f t="shared" si="29"/>
        <v>0.11766264920409465</v>
      </c>
    </row>
    <row r="1642" spans="1:6" x14ac:dyDescent="0.25">
      <c r="A1642">
        <v>0.17</v>
      </c>
      <c r="B1642">
        <v>0.76</v>
      </c>
      <c r="C1642">
        <v>7.0000000000000007E-2</v>
      </c>
      <c r="D1642">
        <f>A1642*'Monthly Returns'!$J$3 + B1642*'Monthly Returns'!$J$4 + C1642*'Monthly Returns'!$J$5</f>
        <v>0.80185726791666634</v>
      </c>
      <c r="E1642">
        <f>SQRT((A1642^2 * 'Monthly Returns'!$K$3^2) + (B1642^2 * 'Monthly Returns'!$K$4^2) + (C1642^2 * 'Monthly Returns'!$K$5^2) + (2 * A1642 * B1642 * 'Monthly Returns'!$K$3 * 'Monthly Returns'!$K$4 * 'Monthly Returns'!$N$3) + (2 * A1642 * C1642 * 'Monthly Returns'!$K$3 * 'Monthly Returns'!$K$5 * 'Monthly Returns'!$N$4) + (2 * B1642 * C1642 * 'Monthly Returns'!$K$4 * 'Monthly Returns'!$K$5 * 'Monthly Returns'!$N$5))</f>
        <v>6.8723378836942697</v>
      </c>
      <c r="F1642" s="8">
        <f t="shared" si="29"/>
        <v>0.11667896449317518</v>
      </c>
    </row>
    <row r="1643" spans="1:6" x14ac:dyDescent="0.25">
      <c r="A1643">
        <v>0.17</v>
      </c>
      <c r="B1643">
        <v>0.77</v>
      </c>
      <c r="C1643">
        <v>0.06</v>
      </c>
      <c r="D1643">
        <f>A1643*'Monthly Returns'!$J$3 + B1643*'Monthly Returns'!$J$4 + C1643*'Monthly Returns'!$J$5</f>
        <v>0.79932289083333297</v>
      </c>
      <c r="E1643">
        <f>SQRT((A1643^2 * 'Monthly Returns'!$K$3^2) + (B1643^2 * 'Monthly Returns'!$K$4^2) + (C1643^2 * 'Monthly Returns'!$K$5^2) + (2 * A1643 * B1643 * 'Monthly Returns'!$K$3 * 'Monthly Returns'!$K$4 * 'Monthly Returns'!$N$3) + (2 * A1643 * C1643 * 'Monthly Returns'!$K$3 * 'Monthly Returns'!$K$5 * 'Monthly Returns'!$N$4) + (2 * B1643 * C1643 * 'Monthly Returns'!$K$4 * 'Monthly Returns'!$K$5 * 'Monthly Returns'!$N$5))</f>
        <v>6.9106483748540821</v>
      </c>
      <c r="F1643" s="8">
        <f t="shared" si="29"/>
        <v>0.11566539743822672</v>
      </c>
    </row>
    <row r="1644" spans="1:6" x14ac:dyDescent="0.25">
      <c r="A1644">
        <v>0.17</v>
      </c>
      <c r="B1644">
        <v>0.78</v>
      </c>
      <c r="C1644">
        <v>0.05</v>
      </c>
      <c r="D1644">
        <f>A1644*'Monthly Returns'!$J$3 + B1644*'Monthly Returns'!$J$4 + C1644*'Monthly Returns'!$J$5</f>
        <v>0.79678851374999971</v>
      </c>
      <c r="E1644">
        <f>SQRT((A1644^2 * 'Monthly Returns'!$K$3^2) + (B1644^2 * 'Monthly Returns'!$K$4^2) + (C1644^2 * 'Monthly Returns'!$K$5^2) + (2 * A1644 * B1644 * 'Monthly Returns'!$K$3 * 'Monthly Returns'!$K$4 * 'Monthly Returns'!$N$3) + (2 * A1644 * C1644 * 'Monthly Returns'!$K$3 * 'Monthly Returns'!$K$5 * 'Monthly Returns'!$N$4) + (2 * B1644 * C1644 * 'Monthly Returns'!$K$4 * 'Monthly Returns'!$K$5 * 'Monthly Returns'!$N$5))</f>
        <v>6.951314896420369</v>
      </c>
      <c r="F1644" s="8">
        <f t="shared" si="29"/>
        <v>0.11462414314740825</v>
      </c>
    </row>
    <row r="1645" spans="1:6" x14ac:dyDescent="0.25">
      <c r="A1645">
        <v>0.17</v>
      </c>
      <c r="B1645">
        <v>0.79</v>
      </c>
      <c r="C1645">
        <v>0.04</v>
      </c>
      <c r="D1645">
        <f>A1645*'Monthly Returns'!$J$3 + B1645*'Monthly Returns'!$J$4 + C1645*'Monthly Returns'!$J$5</f>
        <v>0.79425413666666633</v>
      </c>
      <c r="E1645">
        <f>SQRT((A1645^2 * 'Monthly Returns'!$K$3^2) + (B1645^2 * 'Monthly Returns'!$K$4^2) + (C1645^2 * 'Monthly Returns'!$K$5^2) + (2 * A1645 * B1645 * 'Monthly Returns'!$K$3 * 'Monthly Returns'!$K$4 * 'Monthly Returns'!$N$3) + (2 * A1645 * C1645 * 'Monthly Returns'!$K$3 * 'Monthly Returns'!$K$5 * 'Monthly Returns'!$N$4) + (2 * B1645 * C1645 * 'Monthly Returns'!$K$4 * 'Monthly Returns'!$K$5 * 'Monthly Returns'!$N$5))</f>
        <v>6.9942963529311832</v>
      </c>
      <c r="F1645" s="8">
        <f t="shared" si="29"/>
        <v>0.11355740400302151</v>
      </c>
    </row>
    <row r="1646" spans="1:6" x14ac:dyDescent="0.25">
      <c r="A1646">
        <v>0.17</v>
      </c>
      <c r="B1646">
        <v>0.8</v>
      </c>
      <c r="C1646">
        <v>0.03</v>
      </c>
      <c r="D1646">
        <f>A1646*'Monthly Returns'!$J$3 + B1646*'Monthly Returns'!$J$4 + C1646*'Monthly Returns'!$J$5</f>
        <v>0.79171975958333307</v>
      </c>
      <c r="E1646">
        <f>SQRT((A1646^2 * 'Monthly Returns'!$K$3^2) + (B1646^2 * 'Monthly Returns'!$K$4^2) + (C1646^2 * 'Monthly Returns'!$K$5^2) + (2 * A1646 * B1646 * 'Monthly Returns'!$K$3 * 'Monthly Returns'!$K$4 * 'Monthly Returns'!$N$3) + (2 * A1646 * C1646 * 'Monthly Returns'!$K$3 * 'Monthly Returns'!$K$5 * 'Monthly Returns'!$N$4) + (2 * B1646 * C1646 * 'Monthly Returns'!$K$4 * 'Monthly Returns'!$K$5 * 'Monthly Returns'!$N$5))</f>
        <v>7.0395503415463665</v>
      </c>
      <c r="F1646" s="8">
        <f t="shared" si="29"/>
        <v>0.11246737663210138</v>
      </c>
    </row>
    <row r="1647" spans="1:6" x14ac:dyDescent="0.25">
      <c r="A1647">
        <v>0.17</v>
      </c>
      <c r="B1647">
        <v>0.81</v>
      </c>
      <c r="C1647">
        <v>0.02</v>
      </c>
      <c r="D1647">
        <f>A1647*'Monthly Returns'!$J$3 + B1647*'Monthly Returns'!$J$4 + C1647*'Monthly Returns'!$J$5</f>
        <v>0.7891853824999997</v>
      </c>
      <c r="E1647">
        <f>SQRT((A1647^2 * 'Monthly Returns'!$K$3^2) + (B1647^2 * 'Monthly Returns'!$K$4^2) + (C1647^2 * 'Monthly Returns'!$K$5^2) + (2 * A1647 * B1647 * 'Monthly Returns'!$K$3 * 'Monthly Returns'!$K$4 * 'Monthly Returns'!$N$3) + (2 * A1647 * C1647 * 'Monthly Returns'!$K$3 * 'Monthly Returns'!$K$5 * 'Monthly Returns'!$N$4) + (2 * B1647 * C1647 * 'Monthly Returns'!$K$4 * 'Monthly Returns'!$K$5 * 'Monthly Returns'!$N$5))</f>
        <v>7.0870333288910876</v>
      </c>
      <c r="F1647" s="8">
        <f t="shared" si="29"/>
        <v>0.11135623975165981</v>
      </c>
    </row>
    <row r="1648" spans="1:6" x14ac:dyDescent="0.25">
      <c r="A1648">
        <v>0.17</v>
      </c>
      <c r="B1648">
        <v>0.82</v>
      </c>
      <c r="C1648">
        <v>0.01</v>
      </c>
      <c r="D1648">
        <f>A1648*'Monthly Returns'!$J$3 + B1648*'Monthly Returns'!$J$4 + C1648*'Monthly Returns'!$J$5</f>
        <v>0.78665100541666622</v>
      </c>
      <c r="E1648">
        <f>SQRT((A1648^2 * 'Monthly Returns'!$K$3^2) + (B1648^2 * 'Monthly Returns'!$K$4^2) + (C1648^2 * 'Monthly Returns'!$K$5^2) + (2 * A1648 * B1648 * 'Monthly Returns'!$K$3 * 'Monthly Returns'!$K$4 * 'Monthly Returns'!$N$3) + (2 * A1648 * C1648 * 'Monthly Returns'!$K$3 * 'Monthly Returns'!$K$5 * 'Monthly Returns'!$N$4) + (2 * B1648 * C1648 * 'Monthly Returns'!$K$4 * 'Monthly Returns'!$K$5 * 'Monthly Returns'!$N$5))</f>
        <v>7.1367008241602061</v>
      </c>
      <c r="F1648" s="8">
        <f t="shared" si="29"/>
        <v>0.11022614297541798</v>
      </c>
    </row>
    <row r="1649" spans="1:6" x14ac:dyDescent="0.25">
      <c r="A1649">
        <v>0.18</v>
      </c>
      <c r="B1649">
        <v>0</v>
      </c>
      <c r="C1649">
        <v>0.82</v>
      </c>
      <c r="D1649">
        <f>A1649*'Monthly Returns'!$J$3 + B1649*'Monthly Returns'!$J$4 + C1649*'Monthly Returns'!$J$5</f>
        <v>0.98951068416666643</v>
      </c>
      <c r="E1649">
        <f>SQRT((A1649^2 * 'Monthly Returns'!$K$3^2) + (B1649^2 * 'Monthly Returns'!$K$4^2) + (C1649^2 * 'Monthly Returns'!$K$5^2) + (2 * A1649 * B1649 * 'Monthly Returns'!$K$3 * 'Monthly Returns'!$K$4 * 'Monthly Returns'!$N$3) + (2 * A1649 * C1649 * 'Monthly Returns'!$K$3 * 'Monthly Returns'!$K$5 * 'Monthly Returns'!$N$4) + (2 * B1649 * C1649 * 'Monthly Returns'!$K$4 * 'Monthly Returns'!$K$5 * 'Monthly Returns'!$N$5))</f>
        <v>10.444954781108931</v>
      </c>
      <c r="F1649" s="8">
        <f t="shared" si="29"/>
        <v>9.4735755673765687E-2</v>
      </c>
    </row>
    <row r="1650" spans="1:6" x14ac:dyDescent="0.25">
      <c r="A1650">
        <v>0.18</v>
      </c>
      <c r="B1650">
        <v>0.01</v>
      </c>
      <c r="C1650">
        <v>0.81</v>
      </c>
      <c r="D1650">
        <f>A1650*'Monthly Returns'!$J$3 + B1650*'Monthly Returns'!$J$4 + C1650*'Monthly Returns'!$J$5</f>
        <v>0.98697630708333317</v>
      </c>
      <c r="E1650">
        <f>SQRT((A1650^2 * 'Monthly Returns'!$K$3^2) + (B1650^2 * 'Monthly Returns'!$K$4^2) + (C1650^2 * 'Monthly Returns'!$K$5^2) + (2 * A1650 * B1650 * 'Monthly Returns'!$K$3 * 'Monthly Returns'!$K$4 * 'Monthly Returns'!$N$3) + (2 * A1650 * C1650 * 'Monthly Returns'!$K$3 * 'Monthly Returns'!$K$5 * 'Monthly Returns'!$N$4) + (2 * B1650 * C1650 * 'Monthly Returns'!$K$4 * 'Monthly Returns'!$K$5 * 'Monthly Returns'!$N$5))</f>
        <v>10.341260714991826</v>
      </c>
      <c r="F1650" s="8">
        <f t="shared" si="29"/>
        <v>9.5440617375839296E-2</v>
      </c>
    </row>
    <row r="1651" spans="1:6" x14ac:dyDescent="0.25">
      <c r="A1651">
        <v>0.18</v>
      </c>
      <c r="B1651">
        <v>0.02</v>
      </c>
      <c r="C1651">
        <v>0.8</v>
      </c>
      <c r="D1651">
        <f>A1651*'Monthly Returns'!$J$3 + B1651*'Monthly Returns'!$J$4 + C1651*'Monthly Returns'!$J$5</f>
        <v>0.9844419299999998</v>
      </c>
      <c r="E1651">
        <f>SQRT((A1651^2 * 'Monthly Returns'!$K$3^2) + (B1651^2 * 'Monthly Returns'!$K$4^2) + (C1651^2 * 'Monthly Returns'!$K$5^2) + (2 * A1651 * B1651 * 'Monthly Returns'!$K$3 * 'Monthly Returns'!$K$4 * 'Monthly Returns'!$N$3) + (2 * A1651 * C1651 * 'Monthly Returns'!$K$3 * 'Monthly Returns'!$K$5 * 'Monthly Returns'!$N$4) + (2 * B1651 * C1651 * 'Monthly Returns'!$K$4 * 'Monthly Returns'!$K$5 * 'Monthly Returns'!$N$5))</f>
        <v>10.238259169730203</v>
      </c>
      <c r="F1651" s="8">
        <f t="shared" si="29"/>
        <v>9.6153253563900712E-2</v>
      </c>
    </row>
    <row r="1652" spans="1:6" x14ac:dyDescent="0.25">
      <c r="A1652">
        <v>0.18</v>
      </c>
      <c r="B1652">
        <v>0.03</v>
      </c>
      <c r="C1652">
        <v>0.79</v>
      </c>
      <c r="D1652">
        <f>A1652*'Monthly Returns'!$J$3 + B1652*'Monthly Returns'!$J$4 + C1652*'Monthly Returns'!$J$5</f>
        <v>0.98190755291666654</v>
      </c>
      <c r="E1652">
        <f>SQRT((A1652^2 * 'Monthly Returns'!$K$3^2) + (B1652^2 * 'Monthly Returns'!$K$4^2) + (C1652^2 * 'Monthly Returns'!$K$5^2) + (2 * A1652 * B1652 * 'Monthly Returns'!$K$3 * 'Monthly Returns'!$K$4 * 'Monthly Returns'!$N$3) + (2 * A1652 * C1652 * 'Monthly Returns'!$K$3 * 'Monthly Returns'!$K$5 * 'Monthly Returns'!$N$4) + (2 * B1652 * C1652 * 'Monthly Returns'!$K$4 * 'Monthly Returns'!$K$5 * 'Monthly Returns'!$N$5))</f>
        <v>10.135971257496948</v>
      </c>
      <c r="F1652" s="8">
        <f t="shared" si="29"/>
        <v>9.6873553404209833E-2</v>
      </c>
    </row>
    <row r="1653" spans="1:6" x14ac:dyDescent="0.25">
      <c r="A1653">
        <v>0.18</v>
      </c>
      <c r="B1653">
        <v>0.04</v>
      </c>
      <c r="C1653">
        <v>0.78</v>
      </c>
      <c r="D1653">
        <f>A1653*'Monthly Returns'!$J$3 + B1653*'Monthly Returns'!$J$4 + C1653*'Monthly Returns'!$J$5</f>
        <v>0.97937317583333316</v>
      </c>
      <c r="E1653">
        <f>SQRT((A1653^2 * 'Monthly Returns'!$K$3^2) + (B1653^2 * 'Monthly Returns'!$K$4^2) + (C1653^2 * 'Monthly Returns'!$K$5^2) + (2 * A1653 * B1653 * 'Monthly Returns'!$K$3 * 'Monthly Returns'!$K$4 * 'Monthly Returns'!$N$3) + (2 * A1653 * C1653 * 'Monthly Returns'!$K$3 * 'Monthly Returns'!$K$5 * 'Monthly Returns'!$N$4) + (2 * B1653 * C1653 * 'Monthly Returns'!$K$4 * 'Monthly Returns'!$K$5 * 'Monthly Returns'!$N$5))</f>
        <v>10.034418802011023</v>
      </c>
      <c r="F1653" s="8">
        <f t="shared" si="29"/>
        <v>9.7601385307642785E-2</v>
      </c>
    </row>
    <row r="1654" spans="1:6" x14ac:dyDescent="0.25">
      <c r="A1654">
        <v>0.18</v>
      </c>
      <c r="B1654">
        <v>0.05</v>
      </c>
      <c r="C1654">
        <v>0.77</v>
      </c>
      <c r="D1654">
        <f>A1654*'Monthly Returns'!$J$3 + B1654*'Monthly Returns'!$J$4 + C1654*'Monthly Returns'!$J$5</f>
        <v>0.97683879874999979</v>
      </c>
      <c r="E1654">
        <f>SQRT((A1654^2 * 'Monthly Returns'!$K$3^2) + (B1654^2 * 'Monthly Returns'!$K$4^2) + (C1654^2 * 'Monthly Returns'!$K$5^2) + (2 * A1654 * B1654 * 'Monthly Returns'!$K$3 * 'Monthly Returns'!$K$4 * 'Monthly Returns'!$N$3) + (2 * A1654 * C1654 * 'Monthly Returns'!$K$3 * 'Monthly Returns'!$K$5 * 'Monthly Returns'!$N$4) + (2 * B1654 * C1654 * 'Monthly Returns'!$K$4 * 'Monthly Returns'!$K$5 * 'Monthly Returns'!$N$5))</f>
        <v>9.933624359246167</v>
      </c>
      <c r="F1654" s="8">
        <f t="shared" si="29"/>
        <v>9.8336595327440907E-2</v>
      </c>
    </row>
    <row r="1655" spans="1:6" x14ac:dyDescent="0.25">
      <c r="A1655">
        <v>0.18</v>
      </c>
      <c r="B1655">
        <v>0.06</v>
      </c>
      <c r="C1655">
        <v>0.76</v>
      </c>
      <c r="D1655">
        <f>A1655*'Monthly Returns'!$J$3 + B1655*'Monthly Returns'!$J$4 + C1655*'Monthly Returns'!$J$5</f>
        <v>0.97430442166666642</v>
      </c>
      <c r="E1655">
        <f>SQRT((A1655^2 * 'Monthly Returns'!$K$3^2) + (B1655^2 * 'Monthly Returns'!$K$4^2) + (C1655^2 * 'Monthly Returns'!$K$5^2) + (2 * A1655 * B1655 * 'Monthly Returns'!$K$3 * 'Monthly Returns'!$K$4 * 'Monthly Returns'!$N$3) + (2 * A1655 * C1655 * 'Monthly Returns'!$K$3 * 'Monthly Returns'!$K$5 * 'Monthly Returns'!$N$4) + (2 * B1655 * C1655 * 'Monthly Returns'!$K$4 * 'Monthly Returns'!$K$5 * 'Monthly Returns'!$N$5))</f>
        <v>9.8336112381044263</v>
      </c>
      <c r="F1655" s="8">
        <f t="shared" si="29"/>
        <v>9.9079005471694653E-2</v>
      </c>
    </row>
    <row r="1656" spans="1:6" x14ac:dyDescent="0.25">
      <c r="A1656">
        <v>0.18</v>
      </c>
      <c r="B1656">
        <v>7.0000000000000007E-2</v>
      </c>
      <c r="C1656">
        <v>0.75</v>
      </c>
      <c r="D1656">
        <f>A1656*'Monthly Returns'!$J$3 + B1656*'Monthly Returns'!$J$4 + C1656*'Monthly Returns'!$J$5</f>
        <v>0.97177004458333327</v>
      </c>
      <c r="E1656">
        <f>SQRT((A1656^2 * 'Monthly Returns'!$K$3^2) + (B1656^2 * 'Monthly Returns'!$K$4^2) + (C1656^2 * 'Monthly Returns'!$K$5^2) + (2 * A1656 * B1656 * 'Monthly Returns'!$K$3 * 'Monthly Returns'!$K$4 * 'Monthly Returns'!$N$3) + (2 * A1656 * C1656 * 'Monthly Returns'!$K$3 * 'Monthly Returns'!$K$5 * 'Monthly Returns'!$N$4) + (2 * B1656 * C1656 * 'Monthly Returns'!$K$4 * 'Monthly Returns'!$K$5 * 'Monthly Returns'!$N$5))</f>
        <v>9.7344035209583808</v>
      </c>
      <c r="F1656" s="8">
        <f t="shared" si="29"/>
        <v>9.9828411930026464E-2</v>
      </c>
    </row>
    <row r="1657" spans="1:6" x14ac:dyDescent="0.25">
      <c r="A1657">
        <v>0.18</v>
      </c>
      <c r="B1657">
        <v>0.08</v>
      </c>
      <c r="C1657">
        <v>0.74</v>
      </c>
      <c r="D1657">
        <f>A1657*'Monthly Returns'!$J$3 + B1657*'Monthly Returns'!$J$4 + C1657*'Monthly Returns'!$J$5</f>
        <v>0.9692356674999999</v>
      </c>
      <c r="E1657">
        <f>SQRT((A1657^2 * 'Monthly Returns'!$K$3^2) + (B1657^2 * 'Monthly Returns'!$K$4^2) + (C1657^2 * 'Monthly Returns'!$K$5^2) + (2 * A1657 * B1657 * 'Monthly Returns'!$K$3 * 'Monthly Returns'!$K$4 * 'Monthly Returns'!$N$3) + (2 * A1657 * C1657 * 'Monthly Returns'!$K$3 * 'Monthly Returns'!$K$5 * 'Monthly Returns'!$N$4) + (2 * B1657 * C1657 * 'Monthly Returns'!$K$4 * 'Monthly Returns'!$K$5 * 'Monthly Returns'!$N$5))</f>
        <v>9.6360260839533094</v>
      </c>
      <c r="F1657" s="8">
        <f t="shared" si="29"/>
        <v>0.10058458321465626</v>
      </c>
    </row>
    <row r="1658" spans="1:6" x14ac:dyDescent="0.25">
      <c r="A1658">
        <v>0.18</v>
      </c>
      <c r="B1658">
        <v>0.09</v>
      </c>
      <c r="C1658">
        <v>0.73</v>
      </c>
      <c r="D1658">
        <f>A1658*'Monthly Returns'!$J$3 + B1658*'Monthly Returns'!$J$4 + C1658*'Monthly Returns'!$J$5</f>
        <v>0.96670129041666653</v>
      </c>
      <c r="E1658">
        <f>SQRT((A1658^2 * 'Monthly Returns'!$K$3^2) + (B1658^2 * 'Monthly Returns'!$K$4^2) + (C1658^2 * 'Monthly Returns'!$K$5^2) + (2 * A1658 * B1658 * 'Monthly Returns'!$K$3 * 'Monthly Returns'!$K$4 * 'Monthly Returns'!$N$3) + (2 * A1658 * C1658 * 'Monthly Returns'!$K$3 * 'Monthly Returns'!$K$5 * 'Monthly Returns'!$N$4) + (2 * B1658 * C1658 * 'Monthly Returns'!$K$4 * 'Monthly Returns'!$K$5 * 'Monthly Returns'!$N$5))</f>
        <v>9.5385046169469661</v>
      </c>
      <c r="F1658" s="8">
        <f t="shared" si="29"/>
        <v>0.10134725821688423</v>
      </c>
    </row>
    <row r="1659" spans="1:6" x14ac:dyDescent="0.25">
      <c r="A1659">
        <v>0.18</v>
      </c>
      <c r="B1659">
        <v>0.1</v>
      </c>
      <c r="C1659">
        <v>0.72</v>
      </c>
      <c r="D1659">
        <f>A1659*'Monthly Returns'!$J$3 + B1659*'Monthly Returns'!$J$4 + C1659*'Monthly Returns'!$J$5</f>
        <v>0.96416691333333315</v>
      </c>
      <c r="E1659">
        <f>SQRT((A1659^2 * 'Monthly Returns'!$K$3^2) + (B1659^2 * 'Monthly Returns'!$K$4^2) + (C1659^2 * 'Monthly Returns'!$K$5^2) + (2 * A1659 * B1659 * 'Monthly Returns'!$K$3 * 'Monthly Returns'!$K$4 * 'Monthly Returns'!$N$3) + (2 * A1659 * C1659 * 'Monthly Returns'!$K$3 * 'Monthly Returns'!$K$5 * 'Monthly Returns'!$N$4) + (2 * B1659 * C1659 * 'Monthly Returns'!$K$4 * 'Monthly Returns'!$K$5 * 'Monthly Returns'!$N$5))</f>
        <v>9.4418656429498622</v>
      </c>
      <c r="F1659" s="8">
        <f t="shared" si="29"/>
        <v>0.10211614418102487</v>
      </c>
    </row>
    <row r="1660" spans="1:6" x14ac:dyDescent="0.25">
      <c r="A1660">
        <v>0.18</v>
      </c>
      <c r="B1660">
        <v>0.11</v>
      </c>
      <c r="C1660">
        <v>0.71</v>
      </c>
      <c r="D1660">
        <f>A1660*'Monthly Returns'!$J$3 + B1660*'Monthly Returns'!$J$4 + C1660*'Monthly Returns'!$J$5</f>
        <v>0.96163253624999978</v>
      </c>
      <c r="E1660">
        <f>SQRT((A1660^2 * 'Monthly Returns'!$K$3^2) + (B1660^2 * 'Monthly Returns'!$K$4^2) + (C1660^2 * 'Monthly Returns'!$K$5^2) + (2 * A1660 * B1660 * 'Monthly Returns'!$K$3 * 'Monthly Returns'!$K$4 * 'Monthly Returns'!$N$3) + (2 * A1660 * C1660 * 'Monthly Returns'!$K$3 * 'Monthly Returns'!$K$5 * 'Monthly Returns'!$N$4) + (2 * B1660 * C1660 * 'Monthly Returns'!$K$4 * 'Monthly Returns'!$K$5 * 'Monthly Returns'!$N$5))</f>
        <v>9.3461365369131961</v>
      </c>
      <c r="F1660" s="8">
        <f t="shared" si="29"/>
        <v>0.10289091459898614</v>
      </c>
    </row>
    <row r="1661" spans="1:6" x14ac:dyDescent="0.25">
      <c r="A1661">
        <v>0.18</v>
      </c>
      <c r="B1661">
        <v>0.12</v>
      </c>
      <c r="C1661">
        <v>0.7</v>
      </c>
      <c r="D1661">
        <f>A1661*'Monthly Returns'!$J$3 + B1661*'Monthly Returns'!$J$4 + C1661*'Monthly Returns'!$J$5</f>
        <v>0.95909815916666652</v>
      </c>
      <c r="E1661">
        <f>SQRT((A1661^2 * 'Monthly Returns'!$K$3^2) + (B1661^2 * 'Monthly Returns'!$K$4^2) + (C1661^2 * 'Monthly Returns'!$K$5^2) + (2 * A1661 * B1661 * 'Monthly Returns'!$K$3 * 'Monthly Returns'!$K$4 * 'Monthly Returns'!$N$3) + (2 * A1661 * C1661 * 'Monthly Returns'!$K$3 * 'Monthly Returns'!$K$5 * 'Monthly Returns'!$N$4) + (2 * B1661 * C1661 * 'Monthly Returns'!$K$4 * 'Monthly Returns'!$K$5 * 'Monthly Returns'!$N$5))</f>
        <v>9.2513455436946579</v>
      </c>
      <c r="F1661" s="8">
        <f t="shared" si="29"/>
        <v>0.10367120703002483</v>
      </c>
    </row>
    <row r="1662" spans="1:6" x14ac:dyDescent="0.25">
      <c r="A1662">
        <v>0.18</v>
      </c>
      <c r="B1662">
        <v>0.13</v>
      </c>
      <c r="C1662">
        <v>0.69</v>
      </c>
      <c r="D1662">
        <f>A1662*'Monthly Returns'!$J$3 + B1662*'Monthly Returns'!$J$4 + C1662*'Monthly Returns'!$J$5</f>
        <v>0.95656378208333315</v>
      </c>
      <c r="E1662">
        <f>SQRT((A1662^2 * 'Monthly Returns'!$K$3^2) + (B1662^2 * 'Monthly Returns'!$K$4^2) + (C1662^2 * 'Monthly Returns'!$K$5^2) + (2 * A1662 * B1662 * 'Monthly Returns'!$K$3 * 'Monthly Returns'!$K$4 * 'Monthly Returns'!$N$3) + (2 * A1662 * C1662 * 'Monthly Returns'!$K$3 * 'Monthly Returns'!$K$5 * 'Monthly Returns'!$N$4) + (2 * B1662 * C1662 * 'Monthly Returns'!$K$4 * 'Monthly Returns'!$K$5 * 'Monthly Returns'!$N$5))</f>
        <v>9.1575217950143362</v>
      </c>
      <c r="F1662" s="8">
        <f t="shared" si="29"/>
        <v>0.10445662085173728</v>
      </c>
    </row>
    <row r="1663" spans="1:6" x14ac:dyDescent="0.25">
      <c r="A1663">
        <v>0.18</v>
      </c>
      <c r="B1663">
        <v>0.14000000000000001</v>
      </c>
      <c r="C1663">
        <v>0.68</v>
      </c>
      <c r="D1663">
        <f>A1663*'Monthly Returns'!$J$3 + B1663*'Monthly Returns'!$J$4 + C1663*'Monthly Returns'!$J$5</f>
        <v>0.95402940499999989</v>
      </c>
      <c r="E1663">
        <f>SQRT((A1663^2 * 'Monthly Returns'!$K$3^2) + (B1663^2 * 'Monthly Returns'!$K$4^2) + (C1663^2 * 'Monthly Returns'!$K$5^2) + (2 * A1663 * B1663 * 'Monthly Returns'!$K$3 * 'Monthly Returns'!$K$4 * 'Monthly Returns'!$N$3) + (2 * A1663 * C1663 * 'Monthly Returns'!$K$3 * 'Monthly Returns'!$K$5 * 'Monthly Returns'!$N$4) + (2 * B1663 * C1663 * 'Monthly Returns'!$K$4 * 'Monthly Returns'!$K$5 * 'Monthly Returns'!$N$5))</f>
        <v>9.0646953251940339</v>
      </c>
      <c r="F1663" s="8">
        <f t="shared" si="29"/>
        <v>0.10524671495007787</v>
      </c>
    </row>
    <row r="1664" spans="1:6" x14ac:dyDescent="0.25">
      <c r="A1664">
        <v>0.18</v>
      </c>
      <c r="B1664">
        <v>0.15</v>
      </c>
      <c r="C1664">
        <v>0.67</v>
      </c>
      <c r="D1664">
        <f>A1664*'Monthly Returns'!$J$3 + B1664*'Monthly Returns'!$J$4 + C1664*'Monthly Returns'!$J$5</f>
        <v>0.95149502791666651</v>
      </c>
      <c r="E1664">
        <f>SQRT((A1664^2 * 'Monthly Returns'!$K$3^2) + (B1664^2 * 'Monthly Returns'!$K$4^2) + (C1664^2 * 'Monthly Returns'!$K$5^2) + (2 * A1664 * B1664 * 'Monthly Returns'!$K$3 * 'Monthly Returns'!$K$4 * 'Monthly Returns'!$N$3) + (2 * A1664 * C1664 * 'Monthly Returns'!$K$3 * 'Monthly Returns'!$K$5 * 'Monthly Returns'!$N$4) + (2 * B1664 * C1664 * 'Monthly Returns'!$K$4 * 'Monthly Returns'!$K$5 * 'Monthly Returns'!$N$5))</f>
        <v>8.9728970854532246</v>
      </c>
      <c r="F1664" s="8">
        <f t="shared" si="29"/>
        <v>0.10604100535814917</v>
      </c>
    </row>
    <row r="1665" spans="1:6" x14ac:dyDescent="0.25">
      <c r="A1665">
        <v>0.18</v>
      </c>
      <c r="B1665">
        <v>0.16</v>
      </c>
      <c r="C1665">
        <v>0.66</v>
      </c>
      <c r="D1665">
        <f>A1665*'Monthly Returns'!$J$3 + B1665*'Monthly Returns'!$J$4 + C1665*'Monthly Returns'!$J$5</f>
        <v>0.94896065083333325</v>
      </c>
      <c r="E1665">
        <f>SQRT((A1665^2 * 'Monthly Returns'!$K$3^2) + (B1665^2 * 'Monthly Returns'!$K$4^2) + (C1665^2 * 'Monthly Returns'!$K$5^2) + (2 * A1665 * B1665 * 'Monthly Returns'!$K$3 * 'Monthly Returns'!$K$4 * 'Monthly Returns'!$N$3) + (2 * A1665 * C1665 * 'Monthly Returns'!$K$3 * 'Monthly Returns'!$K$5 * 'Monthly Returns'!$N$4) + (2 * B1665 * C1665 * 'Monthly Returns'!$K$4 * 'Monthly Returns'!$K$5 * 'Monthly Returns'!$N$5))</f>
        <v>8.8821589565141039</v>
      </c>
      <c r="F1665" s="8">
        <f t="shared" si="29"/>
        <v>0.10683896285568872</v>
      </c>
    </row>
    <row r="1666" spans="1:6" x14ac:dyDescent="0.25">
      <c r="A1666">
        <v>0.18</v>
      </c>
      <c r="B1666">
        <v>0.17</v>
      </c>
      <c r="C1666">
        <v>0.65</v>
      </c>
      <c r="D1666">
        <f>A1666*'Monthly Returns'!$J$3 + B1666*'Monthly Returns'!$J$4 + C1666*'Monthly Returns'!$J$5</f>
        <v>0.94642627374999988</v>
      </c>
      <c r="E1666">
        <f>SQRT((A1666^2 * 'Monthly Returns'!$K$3^2) + (B1666^2 * 'Monthly Returns'!$K$4^2) + (C1666^2 * 'Monthly Returns'!$K$5^2) + (2 * A1666 * B1666 * 'Monthly Returns'!$K$3 * 'Monthly Returns'!$K$4 * 'Monthly Returns'!$N$3) + (2 * A1666 * C1666 * 'Monthly Returns'!$K$3 * 'Monthly Returns'!$K$5 * 'Monthly Returns'!$N$4) + (2 * B1666 * C1666 * 'Monthly Returns'!$K$4 * 'Monthly Returns'!$K$5 * 'Monthly Returns'!$N$5))</f>
        <v>8.7925137592466047</v>
      </c>
      <c r="F1666" s="8">
        <f t="shared" ref="F1666:F1729" si="30">D1666/E1666</f>
        <v>0.107640010543594</v>
      </c>
    </row>
    <row r="1667" spans="1:6" x14ac:dyDescent="0.25">
      <c r="A1667">
        <v>0.18</v>
      </c>
      <c r="B1667">
        <v>0.18</v>
      </c>
      <c r="C1667">
        <v>0.64</v>
      </c>
      <c r="D1667">
        <f>A1667*'Monthly Returns'!$J$3 + B1667*'Monthly Returns'!$J$4 + C1667*'Monthly Returns'!$J$5</f>
        <v>0.94389189666666651</v>
      </c>
      <c r="E1667">
        <f>SQRT((A1667^2 * 'Monthly Returns'!$K$3^2) + (B1667^2 * 'Monthly Returns'!$K$4^2) + (C1667^2 * 'Monthly Returns'!$K$5^2) + (2 * A1667 * B1667 * 'Monthly Returns'!$K$3 * 'Monthly Returns'!$K$4 * 'Monthly Returns'!$N$3) + (2 * A1667 * C1667 * 'Monthly Returns'!$K$3 * 'Monthly Returns'!$K$5 * 'Monthly Returns'!$N$4) + (2 * B1667 * C1667 * 'Monthly Returns'!$K$4 * 'Monthly Returns'!$K$5 * 'Monthly Returns'!$N$5))</f>
        <v>8.7039952630620387</v>
      </c>
      <c r="F1667" s="8">
        <f t="shared" si="30"/>
        <v>0.10844352141048939</v>
      </c>
    </row>
    <row r="1668" spans="1:6" x14ac:dyDescent="0.25">
      <c r="A1668">
        <v>0.18</v>
      </c>
      <c r="B1668">
        <v>0.19</v>
      </c>
      <c r="C1668">
        <v>0.63</v>
      </c>
      <c r="D1668">
        <f>A1668*'Monthly Returns'!$J$3 + B1668*'Monthly Returns'!$J$4 + C1668*'Monthly Returns'!$J$5</f>
        <v>0.94135751958333325</v>
      </c>
      <c r="E1668">
        <f>SQRT((A1668^2 * 'Monthly Returns'!$K$3^2) + (B1668^2 * 'Monthly Returns'!$K$4^2) + (C1668^2 * 'Monthly Returns'!$K$5^2) + (2 * A1668 * B1668 * 'Monthly Returns'!$K$3 * 'Monthly Returns'!$K$4 * 'Monthly Returns'!$N$3) + (2 * A1668 * C1668 * 'Monthly Returns'!$K$3 * 'Monthly Returns'!$K$5 * 'Monthly Returns'!$N$4) + (2 * B1668 * C1668 * 'Monthly Returns'!$K$4 * 'Monthly Returns'!$K$5 * 'Monthly Returns'!$N$5))</f>
        <v>8.6166381917416217</v>
      </c>
      <c r="F1668" s="8">
        <f t="shared" si="30"/>
        <v>0.10924881591123918</v>
      </c>
    </row>
    <row r="1669" spans="1:6" x14ac:dyDescent="0.25">
      <c r="A1669">
        <v>0.18</v>
      </c>
      <c r="B1669">
        <v>0.2</v>
      </c>
      <c r="C1669">
        <v>0.62</v>
      </c>
      <c r="D1669">
        <f>A1669*'Monthly Returns'!$J$3 + B1669*'Monthly Returns'!$J$4 + C1669*'Monthly Returns'!$J$5</f>
        <v>0.93882314249999976</v>
      </c>
      <c r="E1669">
        <f>SQRT((A1669^2 * 'Monthly Returns'!$K$3^2) + (B1669^2 * 'Monthly Returns'!$K$4^2) + (C1669^2 * 'Monthly Returns'!$K$5^2) + (2 * A1669 * B1669 * 'Monthly Returns'!$K$3 * 'Monthly Returns'!$K$4 * 'Monthly Returns'!$N$3) + (2 * A1669 * C1669 * 'Monthly Returns'!$K$3 * 'Monthly Returns'!$K$5 * 'Monthly Returns'!$N$4) + (2 * B1669 * C1669 * 'Monthly Returns'!$K$4 * 'Monthly Returns'!$K$5 * 'Monthly Returns'!$N$5))</f>
        <v>8.5304782263635506</v>
      </c>
      <c r="F1669" s="8">
        <f t="shared" si="30"/>
        <v>0.1100551595804506</v>
      </c>
    </row>
    <row r="1670" spans="1:6" x14ac:dyDescent="0.25">
      <c r="A1670">
        <v>0.18</v>
      </c>
      <c r="B1670">
        <v>0.21</v>
      </c>
      <c r="C1670">
        <v>0.61</v>
      </c>
      <c r="D1670">
        <f>A1670*'Monthly Returns'!$J$3 + B1670*'Monthly Returns'!$J$4 + C1670*'Monthly Returns'!$J$5</f>
        <v>0.9362887654166665</v>
      </c>
      <c r="E1670">
        <f>SQRT((A1670^2 * 'Monthly Returns'!$K$3^2) + (B1670^2 * 'Monthly Returns'!$K$4^2) + (C1670^2 * 'Monthly Returns'!$K$5^2) + (2 * A1670 * B1670 * 'Monthly Returns'!$K$3 * 'Monthly Returns'!$K$4 * 'Monthly Returns'!$N$3) + (2 * A1670 * C1670 * 'Monthly Returns'!$K$3 * 'Monthly Returns'!$K$5 * 'Monthly Returns'!$N$4) + (2 * B1670 * C1670 * 'Monthly Returns'!$K$4 * 'Monthly Returns'!$K$5 * 'Monthly Returns'!$N$5))</f>
        <v>8.4455520049700326</v>
      </c>
      <c r="F1670" s="8">
        <f t="shared" si="30"/>
        <v>0.11086176070737352</v>
      </c>
    </row>
    <row r="1671" spans="1:6" x14ac:dyDescent="0.25">
      <c r="A1671">
        <v>0.18</v>
      </c>
      <c r="B1671">
        <v>0.22</v>
      </c>
      <c r="C1671">
        <v>0.6</v>
      </c>
      <c r="D1671">
        <f>A1671*'Monthly Returns'!$J$3 + B1671*'Monthly Returns'!$J$4 + C1671*'Monthly Returns'!$J$5</f>
        <v>0.93375438833333313</v>
      </c>
      <c r="E1671">
        <f>SQRT((A1671^2 * 'Monthly Returns'!$K$3^2) + (B1671^2 * 'Monthly Returns'!$K$4^2) + (C1671^2 * 'Monthly Returns'!$K$5^2) + (2 * A1671 * B1671 * 'Monthly Returns'!$K$3 * 'Monthly Returns'!$K$4 * 'Monthly Returns'!$N$3) + (2 * A1671 * C1671 * 'Monthly Returns'!$K$3 * 'Monthly Returns'!$K$5 * 'Monthly Returns'!$N$4) + (2 * B1671 * C1671 * 'Monthly Returns'!$K$4 * 'Monthly Returns'!$K$5 * 'Monthly Returns'!$N$5))</f>
        <v>8.361897118594106</v>
      </c>
      <c r="F1671" s="8">
        <f t="shared" si="30"/>
        <v>0.11166776810216557</v>
      </c>
    </row>
    <row r="1672" spans="1:6" x14ac:dyDescent="0.25">
      <c r="A1672">
        <v>0.18</v>
      </c>
      <c r="B1672">
        <v>0.23</v>
      </c>
      <c r="C1672">
        <v>0.59</v>
      </c>
      <c r="D1672">
        <f>A1672*'Monthly Returns'!$J$3 + B1672*'Monthly Returns'!$J$4 + C1672*'Monthly Returns'!$J$5</f>
        <v>0.93122001124999976</v>
      </c>
      <c r="E1672">
        <f>SQRT((A1672^2 * 'Monthly Returns'!$K$3^2) + (B1672^2 * 'Monthly Returns'!$K$4^2) + (C1672^2 * 'Monthly Returns'!$K$5^2) + (2 * A1672 * B1672 * 'Monthly Returns'!$K$3 * 'Monthly Returns'!$K$4 * 'Monthly Returns'!$N$3) + (2 * A1672 * C1672 * 'Monthly Returns'!$K$3 * 'Monthly Returns'!$K$5 * 'Monthly Returns'!$N$4) + (2 * B1672 * C1672 * 'Monthly Returns'!$K$4 * 'Monthly Returns'!$K$5 * 'Monthly Returns'!$N$5))</f>
        <v>8.2795521032456758</v>
      </c>
      <c r="F1672" s="8">
        <f t="shared" si="30"/>
        <v>0.11247226898722593</v>
      </c>
    </row>
    <row r="1673" spans="1:6" x14ac:dyDescent="0.25">
      <c r="A1673">
        <v>0.18</v>
      </c>
      <c r="B1673">
        <v>0.24</v>
      </c>
      <c r="C1673">
        <v>0.57999999999999996</v>
      </c>
      <c r="D1673">
        <f>A1673*'Monthly Returns'!$J$3 + B1673*'Monthly Returns'!$J$4 + C1673*'Monthly Returns'!$J$5</f>
        <v>0.9286856341666665</v>
      </c>
      <c r="E1673">
        <f>SQRT((A1673^2 * 'Monthly Returns'!$K$3^2) + (B1673^2 * 'Monthly Returns'!$K$4^2) + (C1673^2 * 'Monthly Returns'!$K$5^2) + (2 * A1673 * B1673 * 'Monthly Returns'!$K$3 * 'Monthly Returns'!$K$4 * 'Monthly Returns'!$N$3) + (2 * A1673 * C1673 * 'Monthly Returns'!$K$3 * 'Monthly Returns'!$K$5 * 'Monthly Returns'!$N$4) + (2 * B1673 * C1673 * 'Monthly Returns'!$K$4 * 'Monthly Returns'!$K$5 * 'Monthly Returns'!$N$5))</f>
        <v>8.1985564274374401</v>
      </c>
      <c r="F1673" s="8">
        <f t="shared" si="30"/>
        <v>0.11327428705115818</v>
      </c>
    </row>
    <row r="1674" spans="1:6" x14ac:dyDescent="0.25">
      <c r="A1674">
        <v>0.18</v>
      </c>
      <c r="B1674">
        <v>0.25</v>
      </c>
      <c r="C1674">
        <v>0.56999999999999995</v>
      </c>
      <c r="D1674">
        <f>A1674*'Monthly Returns'!$J$3 + B1674*'Monthly Returns'!$J$4 + C1674*'Monthly Returns'!$J$5</f>
        <v>0.92615125708333301</v>
      </c>
      <c r="E1674">
        <f>SQRT((A1674^2 * 'Monthly Returns'!$K$3^2) + (B1674^2 * 'Monthly Returns'!$K$4^2) + (C1674^2 * 'Monthly Returns'!$K$5^2) + (2 * A1674 * B1674 * 'Monthly Returns'!$K$3 * 'Monthly Returns'!$K$4 * 'Monthly Returns'!$N$3) + (2 * A1674 * C1674 * 'Monthly Returns'!$K$3 * 'Monthly Returns'!$K$5 * 'Monthly Returns'!$N$4) + (2 * B1674 * C1674 * 'Monthly Returns'!$K$4 * 'Monthly Returns'!$K$5 * 'Monthly Returns'!$N$5))</f>
        <v>8.1189504748150814</v>
      </c>
      <c r="F1674" s="8">
        <f t="shared" si="30"/>
        <v>0.11407278070684711</v>
      </c>
    </row>
    <row r="1675" spans="1:6" x14ac:dyDescent="0.25">
      <c r="A1675">
        <v>0.18</v>
      </c>
      <c r="B1675">
        <v>0.26</v>
      </c>
      <c r="C1675">
        <v>0.56000000000000005</v>
      </c>
      <c r="D1675">
        <f>A1675*'Monthly Returns'!$J$3 + B1675*'Monthly Returns'!$J$4 + C1675*'Monthly Returns'!$J$5</f>
        <v>0.92361687999999986</v>
      </c>
      <c r="E1675">
        <f>SQRT((A1675^2 * 'Monthly Returns'!$K$3^2) + (B1675^2 * 'Monthly Returns'!$K$4^2) + (C1675^2 * 'Monthly Returns'!$K$5^2) + (2 * A1675 * B1675 * 'Monthly Returns'!$K$3 * 'Monthly Returns'!$K$4 * 'Monthly Returns'!$N$3) + (2 * A1675 * C1675 * 'Monthly Returns'!$K$3 * 'Monthly Returns'!$K$5 * 'Monthly Returns'!$N$4) + (2 * B1675 * C1675 * 'Monthly Returns'!$K$4 * 'Monthly Returns'!$K$5 * 'Monthly Returns'!$N$5))</f>
        <v>8.0407755214427343</v>
      </c>
      <c r="F1675" s="8">
        <f t="shared" si="30"/>
        <v>0.11486664159905285</v>
      </c>
    </row>
    <row r="1676" spans="1:6" x14ac:dyDescent="0.25">
      <c r="A1676">
        <v>0.18</v>
      </c>
      <c r="B1676">
        <v>0.27</v>
      </c>
      <c r="C1676">
        <v>0.55000000000000004</v>
      </c>
      <c r="D1676">
        <f>A1676*'Monthly Returns'!$J$3 + B1676*'Monthly Returns'!$J$4 + C1676*'Monthly Returns'!$J$5</f>
        <v>0.92108250291666649</v>
      </c>
      <c r="E1676">
        <f>SQRT((A1676^2 * 'Monthly Returns'!$K$3^2) + (B1676^2 * 'Monthly Returns'!$K$4^2) + (C1676^2 * 'Monthly Returns'!$K$5^2) + (2 * A1676 * B1676 * 'Monthly Returns'!$K$3 * 'Monthly Returns'!$K$4 * 'Monthly Returns'!$N$3) + (2 * A1676 * C1676 * 'Monthly Returns'!$K$3 * 'Monthly Returns'!$K$5 * 'Monthly Returns'!$N$4) + (2 * B1676 * C1676 * 'Monthly Returns'!$K$4 * 'Monthly Returns'!$K$5 * 'Monthly Returns'!$N$5))</f>
        <v>7.9640737072853449</v>
      </c>
      <c r="F1676" s="8">
        <f t="shared" si="30"/>
        <v>0.11565469341074558</v>
      </c>
    </row>
    <row r="1677" spans="1:6" x14ac:dyDescent="0.25">
      <c r="A1677">
        <v>0.18</v>
      </c>
      <c r="B1677">
        <v>0.28000000000000003</v>
      </c>
      <c r="C1677">
        <v>0.54</v>
      </c>
      <c r="D1677">
        <f>A1677*'Monthly Returns'!$J$3 + B1677*'Monthly Returns'!$J$4 + C1677*'Monthly Returns'!$J$5</f>
        <v>0.91854812583333323</v>
      </c>
      <c r="E1677">
        <f>SQRT((A1677^2 * 'Monthly Returns'!$K$3^2) + (B1677^2 * 'Monthly Returns'!$K$4^2) + (C1677^2 * 'Monthly Returns'!$K$5^2) + (2 * A1677 * B1677 * 'Monthly Returns'!$K$3 * 'Monthly Returns'!$K$4 * 'Monthly Returns'!$N$3) + (2 * A1677 * C1677 * 'Monthly Returns'!$K$3 * 'Monthly Returns'!$K$5 * 'Monthly Returns'!$N$4) + (2 * B1677 * C1677 * 'Monthly Returns'!$K$4 * 'Monthly Returns'!$K$5 * 'Monthly Returns'!$N$5))</f>
        <v>7.8888880014247356</v>
      </c>
      <c r="F1677" s="8">
        <f t="shared" si="30"/>
        <v>0.11643569102102136</v>
      </c>
    </row>
    <row r="1678" spans="1:6" x14ac:dyDescent="0.25">
      <c r="A1678">
        <v>0.18</v>
      </c>
      <c r="B1678">
        <v>0.28999999999999998</v>
      </c>
      <c r="C1678">
        <v>0.53</v>
      </c>
      <c r="D1678">
        <f>A1678*'Monthly Returns'!$J$3 + B1678*'Monthly Returns'!$J$4 + C1678*'Monthly Returns'!$J$5</f>
        <v>0.91601374874999975</v>
      </c>
      <c r="E1678">
        <f>SQRT((A1678^2 * 'Monthly Returns'!$K$3^2) + (B1678^2 * 'Monthly Returns'!$K$4^2) + (C1678^2 * 'Monthly Returns'!$K$5^2) + (2 * A1678 * B1678 * 'Monthly Returns'!$K$3 * 'Monthly Returns'!$K$4 * 'Monthly Returns'!$N$3) + (2 * A1678 * C1678 * 'Monthly Returns'!$K$3 * 'Monthly Returns'!$K$5 * 'Monthly Returns'!$N$4) + (2 * B1678 * C1678 * 'Monthly Returns'!$K$4 * 'Monthly Returns'!$K$5 * 'Monthly Returns'!$N$5))</f>
        <v>7.8152621605472055</v>
      </c>
      <c r="F1678" s="8">
        <f t="shared" si="30"/>
        <v>0.1172083200707195</v>
      </c>
    </row>
    <row r="1679" spans="1:6" x14ac:dyDescent="0.25">
      <c r="A1679">
        <v>0.18</v>
      </c>
      <c r="B1679">
        <v>0.3</v>
      </c>
      <c r="C1679">
        <v>0.52</v>
      </c>
      <c r="D1679">
        <f>A1679*'Monthly Returns'!$J$3 + B1679*'Monthly Returns'!$J$4 + C1679*'Monthly Returns'!$J$5</f>
        <v>0.91347937166666648</v>
      </c>
      <c r="E1679">
        <f>SQRT((A1679^2 * 'Monthly Returns'!$K$3^2) + (B1679^2 * 'Monthly Returns'!$K$4^2) + (C1679^2 * 'Monthly Returns'!$K$5^2) + (2 * A1679 * B1679 * 'Monthly Returns'!$K$3 * 'Monthly Returns'!$K$4 * 'Monthly Returns'!$N$3) + (2 * A1679 * C1679 * 'Monthly Returns'!$K$3 * 'Monthly Returns'!$K$5 * 'Monthly Returns'!$N$4) + (2 * B1679 * C1679 * 'Monthly Returns'!$K$4 * 'Monthly Returns'!$K$5 * 'Monthly Returns'!$N$5))</f>
        <v>7.743240680247979</v>
      </c>
      <c r="F1679" s="8">
        <f t="shared" si="30"/>
        <v>0.11797119699466865</v>
      </c>
    </row>
    <row r="1680" spans="1:6" x14ac:dyDescent="0.25">
      <c r="A1680">
        <v>0.18</v>
      </c>
      <c r="B1680">
        <v>0.31</v>
      </c>
      <c r="C1680">
        <v>0.51</v>
      </c>
      <c r="D1680">
        <f>A1680*'Monthly Returns'!$J$3 + B1680*'Monthly Returns'!$J$4 + C1680*'Monthly Returns'!$J$5</f>
        <v>0.91094499458333311</v>
      </c>
      <c r="E1680">
        <f>SQRT((A1680^2 * 'Monthly Returns'!$K$3^2) + (B1680^2 * 'Monthly Returns'!$K$4^2) + (C1680^2 * 'Monthly Returns'!$K$5^2) + (2 * A1680 * B1680 * 'Monthly Returns'!$K$3 * 'Monthly Returns'!$K$4 * 'Monthly Returns'!$N$3) + (2 * A1680 * C1680 * 'Monthly Returns'!$K$3 * 'Monthly Returns'!$K$5 * 'Monthly Returns'!$N$4) + (2 * B1680 * C1680 * 'Monthly Returns'!$K$4 * 'Monthly Returns'!$K$5 * 'Monthly Returns'!$N$5))</f>
        <v>7.6728687387131655</v>
      </c>
      <c r="F1680" s="8">
        <f t="shared" si="30"/>
        <v>0.11872286958164617</v>
      </c>
    </row>
    <row r="1681" spans="1:6" x14ac:dyDescent="0.25">
      <c r="A1681">
        <v>0.18</v>
      </c>
      <c r="B1681">
        <v>0.32</v>
      </c>
      <c r="C1681">
        <v>0.5</v>
      </c>
      <c r="D1681">
        <f>A1681*'Monthly Returns'!$J$3 + B1681*'Monthly Returns'!$J$4 + C1681*'Monthly Returns'!$J$5</f>
        <v>0.90841061749999974</v>
      </c>
      <c r="E1681">
        <f>SQRT((A1681^2 * 'Monthly Returns'!$K$3^2) + (B1681^2 * 'Monthly Returns'!$K$4^2) + (C1681^2 * 'Monthly Returns'!$K$5^2) + (2 * A1681 * B1681 * 'Monthly Returns'!$K$3 * 'Monthly Returns'!$K$4 * 'Monthly Returns'!$N$3) + (2 * A1681 * C1681 * 'Monthly Returns'!$K$3 * 'Monthly Returns'!$K$5 * 'Monthly Returns'!$N$4) + (2 * B1681 * C1681 * 'Monthly Returns'!$K$4 * 'Monthly Returns'!$K$5 * 'Monthly Returns'!$N$5))</f>
        <v>7.6041921323638819</v>
      </c>
      <c r="F1681" s="8">
        <f t="shared" si="30"/>
        <v>0.11946181812447262</v>
      </c>
    </row>
    <row r="1682" spans="1:6" x14ac:dyDescent="0.25">
      <c r="A1682">
        <v>0.18</v>
      </c>
      <c r="B1682">
        <v>0.33</v>
      </c>
      <c r="C1682">
        <v>0.49</v>
      </c>
      <c r="D1682">
        <f>A1682*'Monthly Returns'!$J$3 + B1682*'Monthly Returns'!$J$4 + C1682*'Monthly Returns'!$J$5</f>
        <v>0.90587624041666648</v>
      </c>
      <c r="E1682">
        <f>SQRT((A1682^2 * 'Monthly Returns'!$K$3^2) + (B1682^2 * 'Monthly Returns'!$K$4^2) + (C1682^2 * 'Monthly Returns'!$K$5^2) + (2 * A1682 * B1682 * 'Monthly Returns'!$K$3 * 'Monthly Returns'!$K$4 * 'Monthly Returns'!$N$3) + (2 * A1682 * C1682 * 'Monthly Returns'!$K$3 * 'Monthly Returns'!$K$5 * 'Monthly Returns'!$N$4) + (2 * B1682 * C1682 * 'Monthly Returns'!$K$4 * 'Monthly Returns'!$K$5 * 'Monthly Returns'!$N$5))</f>
        <v>7.5372572030809808</v>
      </c>
      <c r="F1682" s="8">
        <f t="shared" si="30"/>
        <v>0.12018645722297686</v>
      </c>
    </row>
    <row r="1683" spans="1:6" x14ac:dyDescent="0.25">
      <c r="A1683">
        <v>0.18</v>
      </c>
      <c r="B1683">
        <v>0.34</v>
      </c>
      <c r="C1683">
        <v>0.48</v>
      </c>
      <c r="D1683">
        <f>A1683*'Monthly Returns'!$J$3 + B1683*'Monthly Returns'!$J$4 + C1683*'Monthly Returns'!$J$5</f>
        <v>0.90334186333333311</v>
      </c>
      <c r="E1683">
        <f>SQRT((A1683^2 * 'Monthly Returns'!$K$3^2) + (B1683^2 * 'Monthly Returns'!$K$4^2) + (C1683^2 * 'Monthly Returns'!$K$5^2) + (2 * A1683 * B1683 * 'Monthly Returns'!$K$3 * 'Monthly Returns'!$K$4 * 'Monthly Returns'!$N$3) + (2 * A1683 * C1683 * 'Monthly Returns'!$K$3 * 'Monthly Returns'!$K$5 * 'Monthly Returns'!$N$4) + (2 * B1683 * C1683 * 'Monthly Returns'!$K$4 * 'Monthly Returns'!$K$5 * 'Monthly Returns'!$N$5))</f>
        <v>7.472110756673505</v>
      </c>
      <c r="F1683" s="8">
        <f t="shared" si="30"/>
        <v>0.12089513830165577</v>
      </c>
    </row>
    <row r="1684" spans="1:6" x14ac:dyDescent="0.25">
      <c r="A1684">
        <v>0.18</v>
      </c>
      <c r="B1684">
        <v>0.35</v>
      </c>
      <c r="C1684">
        <v>0.47</v>
      </c>
      <c r="D1684">
        <f>A1684*'Monthly Returns'!$J$3 + B1684*'Monthly Returns'!$J$4 + C1684*'Monthly Returns'!$J$5</f>
        <v>0.90080748624999973</v>
      </c>
      <c r="E1684">
        <f>SQRT((A1684^2 * 'Monthly Returns'!$K$3^2) + (B1684^2 * 'Monthly Returns'!$K$4^2) + (C1684^2 * 'Monthly Returns'!$K$5^2) + (2 * A1684 * B1684 * 'Monthly Returns'!$K$3 * 'Monthly Returns'!$K$4 * 'Monthly Returns'!$N$3) + (2 * A1684 * C1684 * 'Monthly Returns'!$K$3 * 'Monthly Returns'!$K$5 * 'Monthly Returns'!$N$4) + (2 * B1684 * C1684 * 'Monthly Returns'!$K$4 * 'Monthly Returns'!$K$5 * 'Monthly Returns'!$N$5))</f>
        <v>7.4087999723102298</v>
      </c>
      <c r="F1684" s="8">
        <f t="shared" si="30"/>
        <v>0.12158615290150798</v>
      </c>
    </row>
    <row r="1685" spans="1:6" x14ac:dyDescent="0.25">
      <c r="A1685">
        <v>0.18</v>
      </c>
      <c r="B1685">
        <v>0.36</v>
      </c>
      <c r="C1685">
        <v>0.46</v>
      </c>
      <c r="D1685">
        <f>A1685*'Monthly Returns'!$J$3 + B1685*'Monthly Returns'!$J$4 + C1685*'Monthly Returns'!$J$5</f>
        <v>0.89827310916666647</v>
      </c>
      <c r="E1685">
        <f>SQRT((A1685^2 * 'Monthly Returns'!$K$3^2) + (B1685^2 * 'Monthly Returns'!$K$4^2) + (C1685^2 * 'Monthly Returns'!$K$5^2) + (2 * A1685 * B1685 * 'Monthly Returns'!$K$3 * 'Monthly Returns'!$K$4 * 'Monthly Returns'!$N$3) + (2 * A1685 * C1685 * 'Monthly Returns'!$K$3 * 'Monthly Returns'!$K$5 * 'Monthly Returns'!$N$4) + (2 * B1685 * C1685 * 'Monthly Returns'!$K$4 * 'Monthly Returns'!$K$5 * 'Monthly Returns'!$N$5))</f>
        <v>7.3473723027025519</v>
      </c>
      <c r="F1685" s="8">
        <f t="shared" si="30"/>
        <v>0.12225773680153088</v>
      </c>
    </row>
    <row r="1686" spans="1:6" x14ac:dyDescent="0.25">
      <c r="A1686">
        <v>0.18</v>
      </c>
      <c r="B1686">
        <v>0.37</v>
      </c>
      <c r="C1686">
        <v>0.45</v>
      </c>
      <c r="D1686">
        <f>A1686*'Monthly Returns'!$J$3 + B1686*'Monthly Returns'!$J$4 + C1686*'Monthly Returns'!$J$5</f>
        <v>0.8957387320833331</v>
      </c>
      <c r="E1686">
        <f>SQRT((A1686^2 * 'Monthly Returns'!$K$3^2) + (B1686^2 * 'Monthly Returns'!$K$4^2) + (C1686^2 * 'Monthly Returns'!$K$5^2) + (2 * A1686 * B1686 * 'Monthly Returns'!$K$3 * 'Monthly Returns'!$K$4 * 'Monthly Returns'!$N$3) + (2 * A1686 * C1686 * 'Monthly Returns'!$K$3 * 'Monthly Returns'!$K$5 * 'Monthly Returns'!$N$4) + (2 * B1686 * C1686 * 'Monthly Returns'!$K$4 * 'Monthly Returns'!$K$5 * 'Monthly Returns'!$N$5))</f>
        <v>7.2878753649088663</v>
      </c>
      <c r="F1686" s="8">
        <f t="shared" si="30"/>
        <v>0.12290807501954779</v>
      </c>
    </row>
    <row r="1687" spans="1:6" x14ac:dyDescent="0.25">
      <c r="A1687">
        <v>0.18</v>
      </c>
      <c r="B1687">
        <v>0.38</v>
      </c>
      <c r="C1687">
        <v>0.44</v>
      </c>
      <c r="D1687">
        <f>A1687*'Monthly Returns'!$J$3 + B1687*'Monthly Returns'!$J$4 + C1687*'Monthly Returns'!$J$5</f>
        <v>0.89320435499999973</v>
      </c>
      <c r="E1687">
        <f>SQRT((A1687^2 * 'Monthly Returns'!$K$3^2) + (B1687^2 * 'Monthly Returns'!$K$4^2) + (C1687^2 * 'Monthly Returns'!$K$5^2) + (2 * A1687 * B1687 * 'Monthly Returns'!$K$3 * 'Monthly Returns'!$K$4 * 'Monthly Returns'!$N$3) + (2 * A1687 * C1687 * 'Monthly Returns'!$K$3 * 'Monthly Returns'!$K$5 * 'Monthly Returns'!$N$4) + (2 * B1687 * C1687 * 'Monthly Returns'!$K$4 * 'Monthly Returns'!$K$5 * 'Monthly Returns'!$N$5))</f>
        <v>7.2303568217259411</v>
      </c>
      <c r="F1687" s="8">
        <f t="shared" si="30"/>
        <v>0.12353530773420185</v>
      </c>
    </row>
    <row r="1688" spans="1:6" x14ac:dyDescent="0.25">
      <c r="A1688">
        <v>0.18</v>
      </c>
      <c r="B1688">
        <v>0.39</v>
      </c>
      <c r="C1688">
        <v>0.43</v>
      </c>
      <c r="D1688">
        <f>A1688*'Monthly Returns'!$J$3 + B1688*'Monthly Returns'!$J$4 + C1688*'Monthly Returns'!$J$5</f>
        <v>0.89066997791666647</v>
      </c>
      <c r="E1688">
        <f>SQRT((A1688^2 * 'Monthly Returns'!$K$3^2) + (B1688^2 * 'Monthly Returns'!$K$4^2) + (C1688^2 * 'Monthly Returns'!$K$5^2) + (2 * A1688 * B1688 * 'Monthly Returns'!$K$3 * 'Monthly Returns'!$K$4 * 'Monthly Returns'!$N$3) + (2 * A1688 * C1688 * 'Monthly Returns'!$K$3 * 'Monthly Returns'!$K$5 * 'Monthly Returns'!$N$4) + (2 * B1688 * C1688 * 'Monthly Returns'!$K$4 * 'Monthly Returns'!$K$5 * 'Monthly Returns'!$N$5))</f>
        <v>7.1748642537417089</v>
      </c>
      <c r="F1688" s="8">
        <f t="shared" si="30"/>
        <v>0.12413753715997901</v>
      </c>
    </row>
    <row r="1689" spans="1:6" x14ac:dyDescent="0.25">
      <c r="A1689">
        <v>0.18</v>
      </c>
      <c r="B1689">
        <v>0.4</v>
      </c>
      <c r="C1689">
        <v>0.42</v>
      </c>
      <c r="D1689">
        <f>A1689*'Monthly Returns'!$J$3 + B1689*'Monthly Returns'!$J$4 + C1689*'Monthly Returns'!$J$5</f>
        <v>0.88813560083333309</v>
      </c>
      <c r="E1689">
        <f>SQRT((A1689^2 * 'Monthly Returns'!$K$3^2) + (B1689^2 * 'Monthly Returns'!$K$4^2) + (C1689^2 * 'Monthly Returns'!$K$5^2) + (2 * A1689 * B1689 * 'Monthly Returns'!$K$3 * 'Monthly Returns'!$K$4 * 'Monthly Returns'!$N$3) + (2 * A1689 * C1689 * 'Monthly Returns'!$K$3 * 'Monthly Returns'!$K$5 * 'Monthly Returns'!$N$4) + (2 * B1689 * C1689 * 'Monthly Returns'!$K$4 * 'Monthly Returns'!$K$5 * 'Monthly Returns'!$N$5))</f>
        <v>7.1214450222458838</v>
      </c>
      <c r="F1689" s="8">
        <f t="shared" si="30"/>
        <v>0.12471283539492137</v>
      </c>
    </row>
    <row r="1690" spans="1:6" x14ac:dyDescent="0.25">
      <c r="A1690">
        <v>0.18</v>
      </c>
      <c r="B1690">
        <v>0.41</v>
      </c>
      <c r="C1690">
        <v>0.41</v>
      </c>
      <c r="D1690">
        <f>A1690*'Monthly Returns'!$J$3 + B1690*'Monthly Returns'!$J$4 + C1690*'Monthly Returns'!$J$5</f>
        <v>0.88560122374999972</v>
      </c>
      <c r="E1690">
        <f>SQRT((A1690^2 * 'Monthly Returns'!$K$3^2) + (B1690^2 * 'Monthly Returns'!$K$4^2) + (C1690^2 * 'Monthly Returns'!$K$5^2) + (2 * A1690 * B1690 * 'Monthly Returns'!$K$3 * 'Monthly Returns'!$K$4 * 'Monthly Returns'!$N$3) + (2 * A1690 * C1690 * 'Monthly Returns'!$K$3 * 'Monthly Returns'!$K$5 * 'Monthly Returns'!$N$4) + (2 * B1690 * C1690 * 'Monthly Returns'!$K$4 * 'Monthly Returns'!$K$5 * 'Monthly Returns'!$N$5))</f>
        <v>7.0701461233293577</v>
      </c>
      <c r="F1690" s="8">
        <f t="shared" si="30"/>
        <v>0.12525925324623516</v>
      </c>
    </row>
    <row r="1691" spans="1:6" x14ac:dyDescent="0.25">
      <c r="A1691">
        <v>0.18</v>
      </c>
      <c r="B1691">
        <v>0.42</v>
      </c>
      <c r="C1691">
        <v>0.4</v>
      </c>
      <c r="D1691">
        <f>A1691*'Monthly Returns'!$J$3 + B1691*'Monthly Returns'!$J$4 + C1691*'Monthly Returns'!$J$5</f>
        <v>0.88306684666666646</v>
      </c>
      <c r="E1691">
        <f>SQRT((A1691^2 * 'Monthly Returns'!$K$3^2) + (B1691^2 * 'Monthly Returns'!$K$4^2) + (C1691^2 * 'Monthly Returns'!$K$5^2) + (2 * A1691 * B1691 * 'Monthly Returns'!$K$3 * 'Monthly Returns'!$K$4 * 'Monthly Returns'!$N$3) + (2 * A1691 * C1691 * 'Monthly Returns'!$K$3 * 'Monthly Returns'!$K$5 * 'Monthly Returns'!$N$4) + (2 * B1691 * C1691 * 'Monthly Returns'!$K$4 * 'Monthly Returns'!$K$5 * 'Monthly Returns'!$N$5))</f>
        <v>7.0210140336489877</v>
      </c>
      <c r="F1691" s="8">
        <f t="shared" si="30"/>
        <v>0.12577483002234019</v>
      </c>
    </row>
    <row r="1692" spans="1:6" x14ac:dyDescent="0.25">
      <c r="A1692">
        <v>0.18</v>
      </c>
      <c r="B1692">
        <v>0.43</v>
      </c>
      <c r="C1692">
        <v>0.39</v>
      </c>
      <c r="D1692">
        <f>A1692*'Monthly Returns'!$J$3 + B1692*'Monthly Returns'!$J$4 + C1692*'Monthly Returns'!$J$5</f>
        <v>0.88053246958333309</v>
      </c>
      <c r="E1692">
        <f>SQRT((A1692^2 * 'Monthly Returns'!$K$3^2) + (B1692^2 * 'Monthly Returns'!$K$4^2) + (C1692^2 * 'Monthly Returns'!$K$5^2) + (2 * A1692 * B1692 * 'Monthly Returns'!$K$3 * 'Monthly Returns'!$K$4 * 'Monthly Returns'!$N$3) + (2 * A1692 * C1692 * 'Monthly Returns'!$K$3 * 'Monthly Returns'!$K$5 * 'Monthly Returns'!$N$4) + (2 * B1692 * C1692 * 'Monthly Returns'!$K$4 * 'Monthly Returns'!$K$5 * 'Monthly Returns'!$N$5))</f>
        <v>6.9740945484895249</v>
      </c>
      <c r="F1692" s="8">
        <f t="shared" si="30"/>
        <v>0.12625760426119287</v>
      </c>
    </row>
    <row r="1693" spans="1:6" x14ac:dyDescent="0.25">
      <c r="A1693">
        <v>0.18</v>
      </c>
      <c r="B1693">
        <v>0.44</v>
      </c>
      <c r="C1693">
        <v>0.38</v>
      </c>
      <c r="D1693">
        <f>A1693*'Monthly Returns'!$J$3 + B1693*'Monthly Returns'!$J$4 + C1693*'Monthly Returns'!$J$5</f>
        <v>0.87799809249999972</v>
      </c>
      <c r="E1693">
        <f>SQRT((A1693^2 * 'Monthly Returns'!$K$3^2) + (B1693^2 * 'Monthly Returns'!$K$4^2) + (C1693^2 * 'Monthly Returns'!$K$5^2) + (2 * A1693 * B1693 * 'Monthly Returns'!$K$3 * 'Monthly Returns'!$K$4 * 'Monthly Returns'!$N$3) + (2 * A1693 * C1693 * 'Monthly Returns'!$K$3 * 'Monthly Returns'!$K$5 * 'Monthly Returns'!$N$4) + (2 * B1693 * C1693 * 'Monthly Returns'!$K$4 * 'Monthly Returns'!$K$5 * 'Monthly Returns'!$N$5))</f>
        <v>6.929432612916802</v>
      </c>
      <c r="F1693" s="8">
        <f t="shared" si="30"/>
        <v>0.12670562534418306</v>
      </c>
    </row>
    <row r="1694" spans="1:6" x14ac:dyDescent="0.25">
      <c r="A1694">
        <v>0.18</v>
      </c>
      <c r="B1694">
        <v>0.45</v>
      </c>
      <c r="C1694">
        <v>0.37</v>
      </c>
      <c r="D1694">
        <f>A1694*'Monthly Returns'!$J$3 + B1694*'Monthly Returns'!$J$4 + C1694*'Monthly Returns'!$J$5</f>
        <v>0.87546371541666645</v>
      </c>
      <c r="E1694">
        <f>SQRT((A1694^2 * 'Monthly Returns'!$K$3^2) + (B1694^2 * 'Monthly Returns'!$K$4^2) + (C1694^2 * 'Monthly Returns'!$K$5^2) + (2 * A1694 * B1694 * 'Monthly Returns'!$K$3 * 'Monthly Returns'!$K$4 * 'Monthly Returns'!$N$3) + (2 * A1694 * C1694 * 'Monthly Returns'!$K$3 * 'Monthly Returns'!$K$5 * 'Monthly Returns'!$N$4) + (2 * B1694 * C1694 * 'Monthly Returns'!$K$4 * 'Monthly Returns'!$K$5 * 'Monthly Returns'!$N$5))</f>
        <v>6.8870721469828542</v>
      </c>
      <c r="F1694" s="8">
        <f t="shared" si="30"/>
        <v>0.12711696592291355</v>
      </c>
    </row>
    <row r="1695" spans="1:6" x14ac:dyDescent="0.25">
      <c r="A1695">
        <v>0.18</v>
      </c>
      <c r="B1695">
        <v>0.46</v>
      </c>
      <c r="C1695">
        <v>0.36</v>
      </c>
      <c r="D1695">
        <f>A1695*'Monthly Returns'!$J$3 + B1695*'Monthly Returns'!$J$4 + C1695*'Monthly Returns'!$J$5</f>
        <v>0.87292933833333308</v>
      </c>
      <c r="E1695">
        <f>SQRT((A1695^2 * 'Monthly Returns'!$K$3^2) + (B1695^2 * 'Monthly Returns'!$K$4^2) + (C1695^2 * 'Monthly Returns'!$K$5^2) + (2 * A1695 * B1695 * 'Monthly Returns'!$K$3 * 'Monthly Returns'!$K$4 * 'Monthly Returns'!$N$3) + (2 * A1695 * C1695 * 'Monthly Returns'!$K$3 * 'Monthly Returns'!$K$5 * 'Monthly Returns'!$N$4) + (2 * B1695 * C1695 * 'Monthly Returns'!$K$4 * 'Monthly Returns'!$K$5 * 'Monthly Returns'!$N$5))</f>
        <v>6.847055866111174</v>
      </c>
      <c r="F1695" s="8">
        <f t="shared" si="30"/>
        <v>0.12748973506318395</v>
      </c>
    </row>
    <row r="1696" spans="1:6" x14ac:dyDescent="0.25">
      <c r="A1696">
        <v>0.18</v>
      </c>
      <c r="B1696">
        <v>0.47</v>
      </c>
      <c r="C1696">
        <v>0.35</v>
      </c>
      <c r="D1696">
        <f>A1696*'Monthly Returns'!$J$3 + B1696*'Monthly Returns'!$J$4 + C1696*'Monthly Returns'!$J$5</f>
        <v>0.87039496124999971</v>
      </c>
      <c r="E1696">
        <f>SQRT((A1696^2 * 'Monthly Returns'!$K$3^2) + (B1696^2 * 'Monthly Returns'!$K$4^2) + (C1696^2 * 'Monthly Returns'!$K$5^2) + (2 * A1696 * B1696 * 'Monthly Returns'!$K$3 * 'Monthly Returns'!$K$4 * 'Monthly Returns'!$N$3) + (2 * A1696 * C1696 * 'Monthly Returns'!$K$3 * 'Monthly Returns'!$K$5 * 'Monthly Returns'!$N$4) + (2 * B1696 * C1696 * 'Monthly Returns'!$K$4 * 'Monthly Returns'!$K$5 * 'Monthly Returns'!$N$5))</f>
        <v>6.8094250979547661</v>
      </c>
      <c r="F1696" s="8">
        <f t="shared" si="30"/>
        <v>0.12782209198709385</v>
      </c>
    </row>
    <row r="1697" spans="1:6" x14ac:dyDescent="0.25">
      <c r="A1697">
        <v>0.18</v>
      </c>
      <c r="B1697">
        <v>0.48</v>
      </c>
      <c r="C1697">
        <v>0.34</v>
      </c>
      <c r="D1697">
        <f>A1697*'Monthly Returns'!$J$3 + B1697*'Monthly Returns'!$J$4 + C1697*'Monthly Returns'!$J$5</f>
        <v>0.86786058416666645</v>
      </c>
      <c r="E1697">
        <f>SQRT((A1697^2 * 'Monthly Returns'!$K$3^2) + (B1697^2 * 'Monthly Returns'!$K$4^2) + (C1697^2 * 'Monthly Returns'!$K$5^2) + (2 * A1697 * B1697 * 'Monthly Returns'!$K$3 * 'Monthly Returns'!$K$4 * 'Monthly Returns'!$N$3) + (2 * A1697 * C1697 * 'Monthly Returns'!$K$3 * 'Monthly Returns'!$K$5 * 'Monthly Returns'!$N$4) + (2 * B1697 * C1697 * 'Monthly Returns'!$K$4 * 'Monthly Returns'!$K$5 * 'Monthly Returns'!$N$5))</f>
        <v>6.7742195971767476</v>
      </c>
      <c r="F1697" s="8">
        <f t="shared" si="30"/>
        <v>0.12811226027103692</v>
      </c>
    </row>
    <row r="1698" spans="1:6" x14ac:dyDescent="0.25">
      <c r="A1698">
        <v>0.18</v>
      </c>
      <c r="B1698">
        <v>0.49</v>
      </c>
      <c r="C1698">
        <v>0.33</v>
      </c>
      <c r="D1698">
        <f>A1698*'Monthly Returns'!$J$3 + B1698*'Monthly Returns'!$J$4 + C1698*'Monthly Returns'!$J$5</f>
        <v>0.86532620708333308</v>
      </c>
      <c r="E1698">
        <f>SQRT((A1698^2 * 'Monthly Returns'!$K$3^2) + (B1698^2 * 'Monthly Returns'!$K$4^2) + (C1698^2 * 'Monthly Returns'!$K$5^2) + (2 * A1698 * B1698 * 'Monthly Returns'!$K$3 * 'Monthly Returns'!$K$4 * 'Monthly Returns'!$N$3) + (2 * A1698 * C1698 * 'Monthly Returns'!$K$3 * 'Monthly Returns'!$K$5 * 'Monthly Returns'!$N$4) + (2 * B1698 * C1698 * 'Monthly Returns'!$K$4 * 'Monthly Returns'!$K$5 * 'Monthly Returns'!$N$5))</f>
        <v>6.7414773597483144</v>
      </c>
      <c r="F1698" s="8">
        <f t="shared" si="30"/>
        <v>0.12835854233524252</v>
      </c>
    </row>
    <row r="1699" spans="1:6" x14ac:dyDescent="0.25">
      <c r="A1699">
        <v>0.18</v>
      </c>
      <c r="B1699">
        <v>0.5</v>
      </c>
      <c r="C1699">
        <v>0.32</v>
      </c>
      <c r="D1699">
        <f>A1699*'Monthly Returns'!$J$3 + B1699*'Monthly Returns'!$J$4 + C1699*'Monthly Returns'!$J$5</f>
        <v>0.8627918299999997</v>
      </c>
      <c r="E1699">
        <f>SQRT((A1699^2 * 'Monthly Returns'!$K$3^2) + (B1699^2 * 'Monthly Returns'!$K$4^2) + (C1699^2 * 'Monthly Returns'!$K$5^2) + (2 * A1699 * B1699 * 'Monthly Returns'!$K$3 * 'Monthly Returns'!$K$4 * 'Monthly Returns'!$N$3) + (2 * A1699 * C1699 * 'Monthly Returns'!$K$3 * 'Monthly Returns'!$K$5 * 'Monthly Returns'!$N$4) + (2 * B1699 * C1699 * 'Monthly Returns'!$K$4 * 'Monthly Returns'!$K$5 * 'Monthly Returns'!$N$5))</f>
        <v>6.7112344384869393</v>
      </c>
      <c r="F1699" s="8">
        <f t="shared" si="30"/>
        <v>0.12855933404026901</v>
      </c>
    </row>
    <row r="1700" spans="1:6" x14ac:dyDescent="0.25">
      <c r="A1700">
        <v>0.18</v>
      </c>
      <c r="B1700">
        <v>0.51</v>
      </c>
      <c r="C1700">
        <v>0.31</v>
      </c>
      <c r="D1700">
        <f>A1700*'Monthly Returns'!$J$3 + B1700*'Monthly Returns'!$J$4 + C1700*'Monthly Returns'!$J$5</f>
        <v>0.86025745291666644</v>
      </c>
      <c r="E1700">
        <f>SQRT((A1700^2 * 'Monthly Returns'!$K$3^2) + (B1700^2 * 'Monthly Returns'!$K$4^2) + (C1700^2 * 'Monthly Returns'!$K$5^2) + (2 * A1700 * B1700 * 'Monthly Returns'!$K$3 * 'Monthly Returns'!$K$4 * 'Monthly Returns'!$N$3) + (2 * A1700 * C1700 * 'Monthly Returns'!$K$3 * 'Monthly Returns'!$K$5 * 'Monthly Returns'!$N$4) + (2 * B1700 * C1700 * 'Monthly Returns'!$K$4 * 'Monthly Returns'!$K$5 * 'Monthly Returns'!$N$5))</f>
        <v>6.6835247616639739</v>
      </c>
      <c r="F1700" s="8">
        <f t="shared" si="30"/>
        <v>0.12871313918832419</v>
      </c>
    </row>
    <row r="1701" spans="1:6" x14ac:dyDescent="0.25">
      <c r="A1701">
        <v>0.18</v>
      </c>
      <c r="B1701">
        <v>0.52</v>
      </c>
      <c r="C1701">
        <v>0.3</v>
      </c>
      <c r="D1701">
        <f>A1701*'Monthly Returns'!$J$3 + B1701*'Monthly Returns'!$J$4 + C1701*'Monthly Returns'!$J$5</f>
        <v>0.85772307583333307</v>
      </c>
      <c r="E1701">
        <f>SQRT((A1701^2 * 'Monthly Returns'!$K$3^2) + (B1701^2 * 'Monthly Returns'!$K$4^2) + (C1701^2 * 'Monthly Returns'!$K$5^2) + (2 * A1701 * B1701 * 'Monthly Returns'!$K$3 * 'Monthly Returns'!$K$4 * 'Monthly Returns'!$N$3) + (2 * A1701 * C1701 * 'Monthly Returns'!$K$3 * 'Monthly Returns'!$K$5 * 'Monthly Returns'!$N$4) + (2 * B1701 * C1701 * 'Monthly Returns'!$K$4 * 'Monthly Returns'!$K$5 * 'Monthly Returns'!$N$5))</f>
        <v>6.6583799565905109</v>
      </c>
      <c r="F1701" s="8">
        <f t="shared" si="30"/>
        <v>0.12881858371334798</v>
      </c>
    </row>
    <row r="1702" spans="1:6" x14ac:dyDescent="0.25">
      <c r="A1702">
        <v>0.18</v>
      </c>
      <c r="B1702">
        <v>0.53</v>
      </c>
      <c r="C1702">
        <v>0.28999999999999998</v>
      </c>
      <c r="D1702">
        <f>A1702*'Monthly Returns'!$J$3 + B1702*'Monthly Returns'!$J$4 + C1702*'Monthly Returns'!$J$5</f>
        <v>0.8551886987499997</v>
      </c>
      <c r="E1702">
        <f>SQRT((A1702^2 * 'Monthly Returns'!$K$3^2) + (B1702^2 * 'Monthly Returns'!$K$4^2) + (C1702^2 * 'Monthly Returns'!$K$5^2) + (2 * A1702 * B1702 * 'Monthly Returns'!$K$3 * 'Monthly Returns'!$K$4 * 'Monthly Returns'!$N$3) + (2 * A1702 * C1702 * 'Monthly Returns'!$K$3 * 'Monthly Returns'!$K$5 * 'Monthly Returns'!$N$4) + (2 * B1702 * C1702 * 'Monthly Returns'!$K$4 * 'Monthly Returns'!$K$5 * 'Monthly Returns'!$N$5))</f>
        <v>6.6358291801390887</v>
      </c>
      <c r="F1702" s="8">
        <f t="shared" si="30"/>
        <v>0.12887442933425158</v>
      </c>
    </row>
    <row r="1703" spans="1:6" x14ac:dyDescent="0.25">
      <c r="A1703">
        <v>0.18</v>
      </c>
      <c r="B1703">
        <v>0.54</v>
      </c>
      <c r="C1703">
        <v>0.28000000000000003</v>
      </c>
      <c r="D1703">
        <f>A1703*'Monthly Returns'!$J$3 + B1703*'Monthly Returns'!$J$4 + C1703*'Monthly Returns'!$J$5</f>
        <v>0.85265432166666644</v>
      </c>
      <c r="E1703">
        <f>SQRT((A1703^2 * 'Monthly Returns'!$K$3^2) + (B1703^2 * 'Monthly Returns'!$K$4^2) + (C1703^2 * 'Monthly Returns'!$K$5^2) + (2 * A1703 * B1703 * 'Monthly Returns'!$K$3 * 'Monthly Returns'!$K$4 * 'Monthly Returns'!$N$3) + (2 * A1703 * C1703 * 'Monthly Returns'!$K$3 * 'Monthly Returns'!$K$5 * 'Monthly Returns'!$N$4) + (2 * B1703 * C1703 * 'Monthly Returns'!$K$4 * 'Monthly Returns'!$K$5 * 'Monthly Returns'!$N$5))</f>
        <v>6.6158989581728784</v>
      </c>
      <c r="F1703" s="8">
        <f t="shared" si="30"/>
        <v>0.12887958644128766</v>
      </c>
    </row>
    <row r="1704" spans="1:6" x14ac:dyDescent="0.25">
      <c r="A1704">
        <v>0.18</v>
      </c>
      <c r="B1704">
        <v>0.55000000000000004</v>
      </c>
      <c r="C1704">
        <v>0.27</v>
      </c>
      <c r="D1704">
        <f>A1704*'Monthly Returns'!$J$3 + B1704*'Monthly Returns'!$J$4 + C1704*'Monthly Returns'!$J$5</f>
        <v>0.85011994458333318</v>
      </c>
      <c r="E1704">
        <f>SQRT((A1704^2 * 'Monthly Returns'!$K$3^2) + (B1704^2 * 'Monthly Returns'!$K$4^2) + (C1704^2 * 'Monthly Returns'!$K$5^2) + (2 * A1704 * B1704 * 'Monthly Returns'!$K$3 * 'Monthly Returns'!$K$4 * 'Monthly Returns'!$N$3) + (2 * A1704 * C1704 * 'Monthly Returns'!$K$3 * 'Monthly Returns'!$K$5 * 'Monthly Returns'!$N$4) + (2 * B1704 * C1704 * 'Monthly Returns'!$K$4 * 'Monthly Returns'!$K$5 * 'Monthly Returns'!$N$5))</f>
        <v>6.5986130358302511</v>
      </c>
      <c r="F1704" s="8">
        <f t="shared" si="30"/>
        <v>0.12883312598681115</v>
      </c>
    </row>
    <row r="1705" spans="1:6" x14ac:dyDescent="0.25">
      <c r="A1705">
        <v>0.18</v>
      </c>
      <c r="B1705">
        <v>0.56000000000000005</v>
      </c>
      <c r="C1705">
        <v>0.26</v>
      </c>
      <c r="D1705">
        <f>A1705*'Monthly Returns'!$J$3 + B1705*'Monthly Returns'!$J$4 + C1705*'Monthly Returns'!$J$5</f>
        <v>0.84758556749999969</v>
      </c>
      <c r="E1705">
        <f>SQRT((A1705^2 * 'Monthly Returns'!$K$3^2) + (B1705^2 * 'Monthly Returns'!$K$4^2) + (C1705^2 * 'Monthly Returns'!$K$5^2) + (2 * A1705 * B1705 * 'Monthly Returns'!$K$3 * 'Monthly Returns'!$K$4 * 'Monthly Returns'!$N$3) + (2 * A1705 * C1705 * 'Monthly Returns'!$K$3 * 'Monthly Returns'!$K$5 * 'Monthly Returns'!$N$4) + (2 * B1705 * C1705 * 'Monthly Returns'!$K$4 * 'Monthly Returns'!$K$5 * 'Monthly Returns'!$N$5))</f>
        <v>6.5839922405492883</v>
      </c>
      <c r="F1705" s="8">
        <f t="shared" si="30"/>
        <v>0.12873429015907945</v>
      </c>
    </row>
    <row r="1706" spans="1:6" x14ac:dyDescent="0.25">
      <c r="A1706">
        <v>0.18</v>
      </c>
      <c r="B1706">
        <v>0.56999999999999995</v>
      </c>
      <c r="C1706">
        <v>0.25</v>
      </c>
      <c r="D1706">
        <f>A1706*'Monthly Returns'!$J$3 + B1706*'Monthly Returns'!$J$4 + C1706*'Monthly Returns'!$J$5</f>
        <v>0.84505119041666621</v>
      </c>
      <c r="E1706">
        <f>SQRT((A1706^2 * 'Monthly Returns'!$K$3^2) + (B1706^2 * 'Monthly Returns'!$K$4^2) + (C1706^2 * 'Monthly Returns'!$K$5^2) + (2 * A1706 * B1706 * 'Monthly Returns'!$K$3 * 'Monthly Returns'!$K$4 * 'Monthly Returns'!$N$3) + (2 * A1706 * C1706 * 'Monthly Returns'!$K$3 * 'Monthly Returns'!$K$5 * 'Monthly Returns'!$N$4) + (2 * B1706 * C1706 * 'Monthly Returns'!$K$4 * 'Monthly Returns'!$K$5 * 'Monthly Returns'!$N$5))</f>
        <v>6.5720543596128271</v>
      </c>
      <c r="F1706" s="8">
        <f t="shared" si="30"/>
        <v>0.12858250163141527</v>
      </c>
    </row>
    <row r="1707" spans="1:6" x14ac:dyDescent="0.25">
      <c r="A1707">
        <v>0.18</v>
      </c>
      <c r="B1707">
        <v>0.57999999999999996</v>
      </c>
      <c r="C1707">
        <v>0.24</v>
      </c>
      <c r="D1707">
        <f>A1707*'Monthly Returns'!$J$3 + B1707*'Monthly Returns'!$J$4 + C1707*'Monthly Returns'!$J$5</f>
        <v>0.84251681333333295</v>
      </c>
      <c r="E1707">
        <f>SQRT((A1707^2 * 'Monthly Returns'!$K$3^2) + (B1707^2 * 'Monthly Returns'!$K$4^2) + (C1707^2 * 'Monthly Returns'!$K$5^2) + (2 * A1707 * B1707 * 'Monthly Returns'!$K$3 * 'Monthly Returns'!$K$4 * 'Monthly Returns'!$N$3) + (2 * A1707 * C1707 * 'Monthly Returns'!$K$3 * 'Monthly Returns'!$K$5 * 'Monthly Returns'!$N$4) + (2 * B1707 * C1707 * 'Monthly Returns'!$K$4 * 'Monthly Returns'!$K$5 * 'Monthly Returns'!$N$5))</f>
        <v>6.5628140338506515</v>
      </c>
      <c r="F1707" s="8">
        <f t="shared" si="30"/>
        <v>0.12837737119895143</v>
      </c>
    </row>
    <row r="1708" spans="1:6" x14ac:dyDescent="0.25">
      <c r="A1708">
        <v>0.18</v>
      </c>
      <c r="B1708">
        <v>0.59</v>
      </c>
      <c r="C1708">
        <v>0.23</v>
      </c>
      <c r="D1708">
        <f>A1708*'Monthly Returns'!$J$3 + B1708*'Monthly Returns'!$J$4 + C1708*'Monthly Returns'!$J$5</f>
        <v>0.83998243624999969</v>
      </c>
      <c r="E1708">
        <f>SQRT((A1708^2 * 'Monthly Returns'!$K$3^2) + (B1708^2 * 'Monthly Returns'!$K$4^2) + (C1708^2 * 'Monthly Returns'!$K$5^2) + (2 * A1708 * B1708 * 'Monthly Returns'!$K$3 * 'Monthly Returns'!$K$4 * 'Monthly Returns'!$N$3) + (2 * A1708 * C1708 * 'Monthly Returns'!$K$3 * 'Monthly Returns'!$K$5 * 'Monthly Returns'!$N$4) + (2 * B1708 * C1708 * 'Monthly Returns'!$K$4 * 'Monthly Returns'!$K$5 * 'Monthly Returns'!$N$5))</f>
        <v>6.5562826689532363</v>
      </c>
      <c r="F1708" s="8">
        <f t="shared" si="30"/>
        <v>0.1281187036409627</v>
      </c>
    </row>
    <row r="1709" spans="1:6" x14ac:dyDescent="0.25">
      <c r="A1709">
        <v>0.18</v>
      </c>
      <c r="B1709">
        <v>0.6</v>
      </c>
      <c r="C1709">
        <v>0.22</v>
      </c>
      <c r="D1709">
        <f>A1709*'Monthly Returns'!$J$3 + B1709*'Monthly Returns'!$J$4 + C1709*'Monthly Returns'!$J$5</f>
        <v>0.83744805916666631</v>
      </c>
      <c r="E1709">
        <f>SQRT((A1709^2 * 'Monthly Returns'!$K$3^2) + (B1709^2 * 'Monthly Returns'!$K$4^2) + (C1709^2 * 'Monthly Returns'!$K$5^2) + (2 * A1709 * B1709 * 'Monthly Returns'!$K$3 * 'Monthly Returns'!$K$4 * 'Monthly Returns'!$N$3) + (2 * A1709 * C1709 * 'Monthly Returns'!$K$3 * 'Monthly Returns'!$K$5 * 'Monthly Returns'!$N$4) + (2 * B1709 * C1709 * 'Monthly Returns'!$K$4 * 'Monthly Returns'!$K$5 * 'Monthly Returns'!$N$5))</f>
        <v>6.5524683656340121</v>
      </c>
      <c r="F1709" s="8">
        <f t="shared" si="30"/>
        <v>0.12780650167788113</v>
      </c>
    </row>
    <row r="1710" spans="1:6" x14ac:dyDescent="0.25">
      <c r="A1710">
        <v>0.18</v>
      </c>
      <c r="B1710">
        <v>0.61</v>
      </c>
      <c r="C1710">
        <v>0.21</v>
      </c>
      <c r="D1710">
        <f>A1710*'Monthly Returns'!$J$3 + B1710*'Monthly Returns'!$J$4 + C1710*'Monthly Returns'!$J$5</f>
        <v>0.83491368208333305</v>
      </c>
      <c r="E1710">
        <f>SQRT((A1710^2 * 'Monthly Returns'!$K$3^2) + (B1710^2 * 'Monthly Returns'!$K$4^2) + (C1710^2 * 'Monthly Returns'!$K$5^2) + (2 * A1710 * B1710 * 'Monthly Returns'!$K$3 * 'Monthly Returns'!$K$4 * 'Monthly Returns'!$N$3) + (2 * A1710 * C1710 * 'Monthly Returns'!$K$3 * 'Monthly Returns'!$K$5 * 'Monthly Returns'!$N$4) + (2 * B1710 * C1710 * 'Monthly Returns'!$K$4 * 'Monthly Returns'!$K$5 * 'Monthly Returns'!$N$5))</f>
        <v>6.5513758696292745</v>
      </c>
      <c r="F1710" s="8">
        <f t="shared" si="30"/>
        <v>0.12744096792763909</v>
      </c>
    </row>
    <row r="1711" spans="1:6" x14ac:dyDescent="0.25">
      <c r="A1711">
        <v>0.18</v>
      </c>
      <c r="B1711">
        <v>0.62</v>
      </c>
      <c r="C1711">
        <v>0.2</v>
      </c>
      <c r="D1711">
        <f>A1711*'Monthly Returns'!$J$3 + B1711*'Monthly Returns'!$J$4 + C1711*'Monthly Returns'!$J$5</f>
        <v>0.83237930499999968</v>
      </c>
      <c r="E1711">
        <f>SQRT((A1711^2 * 'Monthly Returns'!$K$3^2) + (B1711^2 * 'Monthly Returns'!$K$4^2) + (C1711^2 * 'Monthly Returns'!$K$5^2) + (2 * A1711 * B1711 * 'Monthly Returns'!$K$3 * 'Monthly Returns'!$K$4 * 'Monthly Returns'!$N$3) + (2 * A1711 * C1711 * 'Monthly Returns'!$K$3 * 'Monthly Returns'!$K$5 * 'Monthly Returns'!$N$4) + (2 * B1711 * C1711 * 'Monthly Returns'!$K$4 * 'Monthly Returns'!$K$5 * 'Monthly Returns'!$N$5))</f>
        <v>6.5530065422518389</v>
      </c>
      <c r="F1711" s="8">
        <f t="shared" si="30"/>
        <v>0.12702250480494187</v>
      </c>
    </row>
    <row r="1712" spans="1:6" x14ac:dyDescent="0.25">
      <c r="A1712">
        <v>0.18</v>
      </c>
      <c r="B1712">
        <v>0.63</v>
      </c>
      <c r="C1712">
        <v>0.19</v>
      </c>
      <c r="D1712">
        <f>A1712*'Monthly Returns'!$J$3 + B1712*'Monthly Returns'!$J$4 + C1712*'Monthly Returns'!$J$5</f>
        <v>0.82984492791666642</v>
      </c>
      <c r="E1712">
        <f>SQRT((A1712^2 * 'Monthly Returns'!$K$3^2) + (B1712^2 * 'Monthly Returns'!$K$4^2) + (C1712^2 * 'Monthly Returns'!$K$5^2) + (2 * A1712 * B1712 * 'Monthly Returns'!$K$3 * 'Monthly Returns'!$K$4 * 'Monthly Returns'!$N$3) + (2 * A1712 * C1712 * 'Monthly Returns'!$K$3 * 'Monthly Returns'!$K$5 * 'Monthly Returns'!$N$4) + (2 * B1712 * C1712 * 'Monthly Returns'!$K$4 * 'Monthly Returns'!$K$5 * 'Monthly Returns'!$N$5))</f>
        <v>6.5573583519233161</v>
      </c>
      <c r="F1712" s="8">
        <f t="shared" si="30"/>
        <v>0.12655171234820001</v>
      </c>
    </row>
    <row r="1713" spans="1:6" x14ac:dyDescent="0.25">
      <c r="A1713">
        <v>0.18</v>
      </c>
      <c r="B1713">
        <v>0.64</v>
      </c>
      <c r="C1713">
        <v>0.18</v>
      </c>
      <c r="D1713">
        <f>A1713*'Monthly Returns'!$J$3 + B1713*'Monthly Returns'!$J$4 + C1713*'Monthly Returns'!$J$5</f>
        <v>0.82731055083333305</v>
      </c>
      <c r="E1713">
        <f>SQRT((A1713^2 * 'Monthly Returns'!$K$3^2) + (B1713^2 * 'Monthly Returns'!$K$4^2) + (C1713^2 * 'Monthly Returns'!$K$5^2) + (2 * A1713 * B1713 * 'Monthly Returns'!$K$3 * 'Monthly Returns'!$K$4 * 'Monthly Returns'!$N$3) + (2 * A1713 * C1713 * 'Monthly Returns'!$K$3 * 'Monthly Returns'!$K$5 * 'Monthly Returns'!$N$4) + (2 * B1713 * C1713 * 'Monthly Returns'!$K$4 * 'Monthly Returns'!$K$5 * 'Monthly Returns'!$N$5))</f>
        <v>6.5644258868076122</v>
      </c>
      <c r="F1713" s="8">
        <f t="shared" si="30"/>
        <v>0.12602938400080982</v>
      </c>
    </row>
    <row r="1714" spans="1:6" x14ac:dyDescent="0.25">
      <c r="A1714">
        <v>0.18</v>
      </c>
      <c r="B1714">
        <v>0.65</v>
      </c>
      <c r="C1714">
        <v>0.17</v>
      </c>
      <c r="D1714">
        <f>A1714*'Monthly Returns'!$J$3 + B1714*'Monthly Returns'!$J$4 + C1714*'Monthly Returns'!$J$5</f>
        <v>0.82477617374999967</v>
      </c>
      <c r="E1714">
        <f>SQRT((A1714^2 * 'Monthly Returns'!$K$3^2) + (B1714^2 * 'Monthly Returns'!$K$4^2) + (C1714^2 * 'Monthly Returns'!$K$5^2) + (2 * A1714 * B1714 * 'Monthly Returns'!$K$3 * 'Monthly Returns'!$K$4 * 'Monthly Returns'!$N$3) + (2 * A1714 * C1714 * 'Monthly Returns'!$K$3 * 'Monthly Returns'!$K$5 * 'Monthly Returns'!$N$4) + (2 * B1714 * C1714 * 'Monthly Returns'!$K$4 * 'Monthly Returns'!$K$5 * 'Monthly Returns'!$N$5))</f>
        <v>6.5742003883628115</v>
      </c>
      <c r="F1714" s="8">
        <f t="shared" si="30"/>
        <v>0.12545650041485815</v>
      </c>
    </row>
    <row r="1715" spans="1:6" x14ac:dyDescent="0.25">
      <c r="A1715">
        <v>0.18</v>
      </c>
      <c r="B1715">
        <v>0.66</v>
      </c>
      <c r="C1715">
        <v>0.16</v>
      </c>
      <c r="D1715">
        <f>A1715*'Monthly Returns'!$J$3 + B1715*'Monthly Returns'!$J$4 + C1715*'Monthly Returns'!$J$5</f>
        <v>0.82224179666666641</v>
      </c>
      <c r="E1715">
        <f>SQRT((A1715^2 * 'Monthly Returns'!$K$3^2) + (B1715^2 * 'Monthly Returns'!$K$4^2) + (C1715^2 * 'Monthly Returns'!$K$5^2) + (2 * A1715 * B1715 * 'Monthly Returns'!$K$3 * 'Monthly Returns'!$K$4 * 'Monthly Returns'!$N$3) + (2 * A1715 * C1715 * 'Monthly Returns'!$K$3 * 'Monthly Returns'!$K$5 * 'Monthly Returns'!$N$4) + (2 * B1715 * C1715 * 'Monthly Returns'!$K$4 * 'Monthly Returns'!$K$5 * 'Monthly Returns'!$N$5))</f>
        <v>6.5866698053278769</v>
      </c>
      <c r="F1715" s="8">
        <f t="shared" si="30"/>
        <v>0.12483422138476792</v>
      </c>
    </row>
    <row r="1716" spans="1:6" x14ac:dyDescent="0.25">
      <c r="A1716">
        <v>0.18</v>
      </c>
      <c r="B1716">
        <v>0.67</v>
      </c>
      <c r="C1716">
        <v>0.15</v>
      </c>
      <c r="D1716">
        <f>A1716*'Monthly Returns'!$J$3 + B1716*'Monthly Returns'!$J$4 + C1716*'Monthly Returns'!$J$5</f>
        <v>0.81970741958333315</v>
      </c>
      <c r="E1716">
        <f>SQRT((A1716^2 * 'Monthly Returns'!$K$3^2) + (B1716^2 * 'Monthly Returns'!$K$4^2) + (C1716^2 * 'Monthly Returns'!$K$5^2) + (2 * A1716 * B1716 * 'Monthly Returns'!$K$3 * 'Monthly Returns'!$K$4 * 'Monthly Returns'!$N$3) + (2 * A1716 * C1716 * 'Monthly Returns'!$K$3 * 'Monthly Returns'!$K$5 * 'Monthly Returns'!$N$4) + (2 * B1716 * C1716 * 'Monthly Returns'!$K$4 * 'Monthly Returns'!$K$5 * 'Monthly Returns'!$N$5))</f>
        <v>6.6018188673724296</v>
      </c>
      <c r="F1716" s="8">
        <f t="shared" si="30"/>
        <v>0.12416387605459743</v>
      </c>
    </row>
    <row r="1717" spans="1:6" x14ac:dyDescent="0.25">
      <c r="A1717">
        <v>0.18</v>
      </c>
      <c r="B1717">
        <v>0.68</v>
      </c>
      <c r="C1717">
        <v>0.14000000000000001</v>
      </c>
      <c r="D1717">
        <f>A1717*'Monthly Returns'!$J$3 + B1717*'Monthly Returns'!$J$4 + C1717*'Monthly Returns'!$J$5</f>
        <v>0.81717304249999978</v>
      </c>
      <c r="E1717">
        <f>SQRT((A1717^2 * 'Monthly Returns'!$K$3^2) + (B1717^2 * 'Monthly Returns'!$K$4^2) + (C1717^2 * 'Monthly Returns'!$K$5^2) + (2 * A1717 * B1717 * 'Monthly Returns'!$K$3 * 'Monthly Returns'!$K$4 * 'Monthly Returns'!$N$3) + (2 * A1717 * C1717 * 'Monthly Returns'!$K$3 * 'Monthly Returns'!$K$5 * 'Monthly Returns'!$N$4) + (2 * B1717 * C1717 * 'Monthly Returns'!$K$4 * 'Monthly Returns'!$K$5 * 'Monthly Returns'!$N$5))</f>
        <v>6.6196291773693483</v>
      </c>
      <c r="F1717" s="8">
        <f t="shared" si="30"/>
        <v>0.12344695157452093</v>
      </c>
    </row>
    <row r="1718" spans="1:6" x14ac:dyDescent="0.25">
      <c r="A1718">
        <v>0.18</v>
      </c>
      <c r="B1718">
        <v>0.69</v>
      </c>
      <c r="C1718">
        <v>0.13</v>
      </c>
      <c r="D1718">
        <f>A1718*'Monthly Returns'!$J$3 + B1718*'Monthly Returns'!$J$4 + C1718*'Monthly Returns'!$J$5</f>
        <v>0.8146386654166663</v>
      </c>
      <c r="E1718">
        <f>SQRT((A1718^2 * 'Monthly Returns'!$K$3^2) + (B1718^2 * 'Monthly Returns'!$K$4^2) + (C1718^2 * 'Monthly Returns'!$K$5^2) + (2 * A1718 * B1718 * 'Monthly Returns'!$K$3 * 'Monthly Returns'!$K$4 * 'Monthly Returns'!$N$3) + (2 * A1718 * C1718 * 'Monthly Returns'!$K$3 * 'Monthly Returns'!$K$5 * 'Monthly Returns'!$N$4) + (2 * B1718 * C1718 * 'Monthly Returns'!$K$4 * 'Monthly Returns'!$K$5 * 'Monthly Returns'!$N$5))</f>
        <v>6.640079321007617</v>
      </c>
      <c r="F1718" s="8">
        <f t="shared" si="30"/>
        <v>0.12268508040850433</v>
      </c>
    </row>
    <row r="1719" spans="1:6" x14ac:dyDescent="0.25">
      <c r="A1719">
        <v>0.18</v>
      </c>
      <c r="B1719">
        <v>0.7</v>
      </c>
      <c r="C1719">
        <v>0.12</v>
      </c>
      <c r="D1719">
        <f>A1719*'Monthly Returns'!$J$3 + B1719*'Monthly Returns'!$J$4 + C1719*'Monthly Returns'!$J$5</f>
        <v>0.81210428833333304</v>
      </c>
      <c r="E1719">
        <f>SQRT((A1719^2 * 'Monthly Returns'!$K$3^2) + (B1719^2 * 'Monthly Returns'!$K$4^2) + (C1719^2 * 'Monthly Returns'!$K$5^2) + (2 * A1719 * B1719 * 'Monthly Returns'!$K$3 * 'Monthly Returns'!$K$4 * 'Monthly Returns'!$N$3) + (2 * A1719 * C1719 * 'Monthly Returns'!$K$3 * 'Monthly Returns'!$K$5 * 'Monthly Returns'!$N$4) + (2 * B1719 * C1719 * 'Monthly Returns'!$K$4 * 'Monthly Returns'!$K$5 * 'Monthly Returns'!$N$5))</f>
        <v>6.6631449922521391</v>
      </c>
      <c r="F1719" s="8">
        <f t="shared" si="30"/>
        <v>0.12188002651565327</v>
      </c>
    </row>
    <row r="1720" spans="1:6" x14ac:dyDescent="0.25">
      <c r="A1720">
        <v>0.18</v>
      </c>
      <c r="B1720">
        <v>0.71</v>
      </c>
      <c r="C1720">
        <v>0.11</v>
      </c>
      <c r="D1720">
        <f>A1720*'Monthly Returns'!$J$3 + B1720*'Monthly Returns'!$J$4 + C1720*'Monthly Returns'!$J$5</f>
        <v>0.80956991124999966</v>
      </c>
      <c r="E1720">
        <f>SQRT((A1720^2 * 'Monthly Returns'!$K$3^2) + (B1720^2 * 'Monthly Returns'!$K$4^2) + (C1720^2 * 'Monthly Returns'!$K$5^2) + (2 * A1720 * B1720 * 'Monthly Returns'!$K$3 * 'Monthly Returns'!$K$4 * 'Monthly Returns'!$N$3) + (2 * A1720 * C1720 * 'Monthly Returns'!$K$3 * 'Monthly Returns'!$K$5 * 'Monthly Returns'!$N$4) + (2 * B1720 * C1720 * 'Monthly Returns'!$K$4 * 'Monthly Returns'!$K$5 * 'Monthly Returns'!$N$5))</f>
        <v>6.6887991329823127</v>
      </c>
      <c r="F1720" s="8">
        <f t="shared" si="30"/>
        <v>0.12103367064171942</v>
      </c>
    </row>
    <row r="1721" spans="1:6" x14ac:dyDescent="0.25">
      <c r="A1721">
        <v>0.18</v>
      </c>
      <c r="B1721">
        <v>0.72</v>
      </c>
      <c r="C1721">
        <v>0.1</v>
      </c>
      <c r="D1721">
        <f>A1721*'Monthly Returns'!$J$3 + B1721*'Monthly Returns'!$J$4 + C1721*'Monthly Returns'!$J$5</f>
        <v>0.80703553416666629</v>
      </c>
      <c r="E1721">
        <f>SQRT((A1721^2 * 'Monthly Returns'!$K$3^2) + (B1721^2 * 'Monthly Returns'!$K$4^2) + (C1721^2 * 'Monthly Returns'!$K$5^2) + (2 * A1721 * B1721 * 'Monthly Returns'!$K$3 * 'Monthly Returns'!$K$4 * 'Monthly Returns'!$N$3) + (2 * A1721 * C1721 * 'Monthly Returns'!$K$3 * 'Monthly Returns'!$K$5 * 'Monthly Returns'!$N$4) + (2 * B1721 * C1721 * 'Monthly Returns'!$K$4 * 'Monthly Returns'!$K$5 * 'Monthly Returns'!$N$5))</f>
        <v>6.7170120850050203</v>
      </c>
      <c r="F1721" s="8">
        <f t="shared" si="30"/>
        <v>0.12014799496464849</v>
      </c>
    </row>
    <row r="1722" spans="1:6" x14ac:dyDescent="0.25">
      <c r="A1722">
        <v>0.18</v>
      </c>
      <c r="B1722">
        <v>0.73</v>
      </c>
      <c r="C1722">
        <v>0.09</v>
      </c>
      <c r="D1722">
        <f>A1722*'Monthly Returns'!$J$3 + B1722*'Monthly Returns'!$J$4 + C1722*'Monthly Returns'!$J$5</f>
        <v>0.80450115708333303</v>
      </c>
      <c r="E1722">
        <f>SQRT((A1722^2 * 'Monthly Returns'!$K$3^2) + (B1722^2 * 'Monthly Returns'!$K$4^2) + (C1722^2 * 'Monthly Returns'!$K$5^2) + (2 * A1722 * B1722 * 'Monthly Returns'!$K$3 * 'Monthly Returns'!$K$4 * 'Monthly Returns'!$N$3) + (2 * A1722 * C1722 * 'Monthly Returns'!$K$3 * 'Monthly Returns'!$K$5 * 'Monthly Returns'!$N$4) + (2 * B1722 * C1722 * 'Monthly Returns'!$K$4 * 'Monthly Returns'!$K$5 * 'Monthly Returns'!$N$5))</f>
        <v>6.7477517525417632</v>
      </c>
      <c r="F1722" s="8">
        <f t="shared" si="30"/>
        <v>0.11922506733895347</v>
      </c>
    </row>
    <row r="1723" spans="1:6" x14ac:dyDescent="0.25">
      <c r="A1723">
        <v>0.18</v>
      </c>
      <c r="B1723">
        <v>0.74</v>
      </c>
      <c r="C1723">
        <v>0.08</v>
      </c>
      <c r="D1723">
        <f>A1723*'Monthly Returns'!$J$3 + B1723*'Monthly Returns'!$J$4 + C1723*'Monthly Returns'!$J$5</f>
        <v>0.80196677999999966</v>
      </c>
      <c r="E1723">
        <f>SQRT((A1723^2 * 'Monthly Returns'!$K$3^2) + (B1723^2 * 'Monthly Returns'!$K$4^2) + (C1723^2 * 'Monthly Returns'!$K$5^2) + (2 * A1723 * B1723 * 'Monthly Returns'!$K$3 * 'Monthly Returns'!$K$4 * 'Monthly Returns'!$N$3) + (2 * A1723 * C1723 * 'Monthly Returns'!$K$3 * 'Monthly Returns'!$K$5 * 'Monthly Returns'!$N$4) + (2 * B1723 * C1723 * 'Monthly Returns'!$K$4 * 'Monthly Returns'!$K$5 * 'Monthly Returns'!$N$5))</f>
        <v>6.7809837732342189</v>
      </c>
      <c r="F1723" s="8">
        <f t="shared" si="30"/>
        <v>0.11826702537845747</v>
      </c>
    </row>
    <row r="1724" spans="1:6" x14ac:dyDescent="0.25">
      <c r="A1724">
        <v>0.18</v>
      </c>
      <c r="B1724">
        <v>0.75</v>
      </c>
      <c r="C1724">
        <v>7.0000000000000007E-2</v>
      </c>
      <c r="D1724">
        <f>A1724*'Monthly Returns'!$J$3 + B1724*'Monthly Returns'!$J$4 + C1724*'Monthly Returns'!$J$5</f>
        <v>0.79943240291666628</v>
      </c>
      <c r="E1724">
        <f>SQRT((A1724^2 * 'Monthly Returns'!$K$3^2) + (B1724^2 * 'Monthly Returns'!$K$4^2) + (C1724^2 * 'Monthly Returns'!$K$5^2) + (2 * A1724 * B1724 * 'Monthly Returns'!$K$3 * 'Monthly Returns'!$K$4 * 'Monthly Returns'!$N$3) + (2 * A1724 * C1724 * 'Monthly Returns'!$K$3 * 'Monthly Returns'!$K$5 * 'Monthly Returns'!$N$4) + (2 * B1724 * C1724 * 'Monthly Returns'!$K$4 * 'Monthly Returns'!$K$5 * 'Monthly Returns'!$N$5))</f>
        <v>6.8166716956964795</v>
      </c>
      <c r="F1724" s="8">
        <f t="shared" si="30"/>
        <v>0.117276060606141</v>
      </c>
    </row>
    <row r="1725" spans="1:6" x14ac:dyDescent="0.25">
      <c r="A1725">
        <v>0.18</v>
      </c>
      <c r="B1725">
        <v>0.76</v>
      </c>
      <c r="C1725">
        <v>0.06</v>
      </c>
      <c r="D1725">
        <f>A1725*'Monthly Returns'!$J$3 + B1725*'Monthly Returns'!$J$4 + C1725*'Monthly Returns'!$J$5</f>
        <v>0.79689802583333302</v>
      </c>
      <c r="E1725">
        <f>SQRT((A1725^2 * 'Monthly Returns'!$K$3^2) + (B1725^2 * 'Monthly Returns'!$K$4^2) + (C1725^2 * 'Monthly Returns'!$K$5^2) + (2 * A1725 * B1725 * 'Monthly Returns'!$K$3 * 'Monthly Returns'!$K$4 * 'Monthly Returns'!$N$3) + (2 * A1725 * C1725 * 'Monthly Returns'!$K$3 * 'Monthly Returns'!$K$5 * 'Monthly Returns'!$N$4) + (2 * B1725 * C1725 * 'Monthly Returns'!$K$4 * 'Monthly Returns'!$K$5 * 'Monthly Returns'!$N$5))</f>
        <v>6.854777161663363</v>
      </c>
      <c r="F1725" s="8">
        <f t="shared" si="30"/>
        <v>0.11625440288418649</v>
      </c>
    </row>
    <row r="1726" spans="1:6" x14ac:dyDescent="0.25">
      <c r="A1726">
        <v>0.18</v>
      </c>
      <c r="B1726">
        <v>0.77</v>
      </c>
      <c r="C1726">
        <v>0.05</v>
      </c>
      <c r="D1726">
        <f>A1726*'Monthly Returns'!$J$3 + B1726*'Monthly Returns'!$J$4 + C1726*'Monthly Returns'!$J$5</f>
        <v>0.79436364874999965</v>
      </c>
      <c r="E1726">
        <f>SQRT((A1726^2 * 'Monthly Returns'!$K$3^2) + (B1726^2 * 'Monthly Returns'!$K$4^2) + (C1726^2 * 'Monthly Returns'!$K$5^2) + (2 * A1726 * B1726 * 'Monthly Returns'!$K$3 * 'Monthly Returns'!$K$4 * 'Monthly Returns'!$N$3) + (2 * A1726 * C1726 * 'Monthly Returns'!$K$3 * 'Monthly Returns'!$K$5 * 'Monthly Returns'!$N$4) + (2 * B1726 * C1726 * 'Monthly Returns'!$K$4 * 'Monthly Returns'!$K$5 * 'Monthly Returns'!$N$5))</f>
        <v>6.8952600908393684</v>
      </c>
      <c r="F1726" s="8">
        <f t="shared" si="30"/>
        <v>0.11520430531769843</v>
      </c>
    </row>
    <row r="1727" spans="1:6" x14ac:dyDescent="0.25">
      <c r="A1727">
        <v>0.18</v>
      </c>
      <c r="B1727">
        <v>0.78</v>
      </c>
      <c r="C1727">
        <v>0.04</v>
      </c>
      <c r="D1727">
        <f>A1727*'Monthly Returns'!$J$3 + B1727*'Monthly Returns'!$J$4 + C1727*'Monthly Returns'!$J$5</f>
        <v>0.79182927166666639</v>
      </c>
      <c r="E1727">
        <f>SQRT((A1727^2 * 'Monthly Returns'!$K$3^2) + (B1727^2 * 'Monthly Returns'!$K$4^2) + (C1727^2 * 'Monthly Returns'!$K$5^2) + (2 * A1727 * B1727 * 'Monthly Returns'!$K$3 * 'Monthly Returns'!$K$4 * 'Monthly Returns'!$N$3) + (2 * A1727 * C1727 * 'Monthly Returns'!$K$3 * 'Monthly Returns'!$K$5 * 'Monthly Returns'!$N$4) + (2 * B1727 * C1727 * 'Monthly Returns'!$K$4 * 'Monthly Returns'!$K$5 * 'Monthly Returns'!$N$5))</f>
        <v>6.9380788666381594</v>
      </c>
      <c r="F1727" s="8">
        <f t="shared" si="30"/>
        <v>0.1141280298029167</v>
      </c>
    </row>
    <row r="1728" spans="1:6" x14ac:dyDescent="0.25">
      <c r="A1728">
        <v>0.18</v>
      </c>
      <c r="B1728">
        <v>0.79</v>
      </c>
      <c r="C1728">
        <v>0.03</v>
      </c>
      <c r="D1728">
        <f>A1728*'Monthly Returns'!$J$3 + B1728*'Monthly Returns'!$J$4 + C1728*'Monthly Returns'!$J$5</f>
        <v>0.78929489458333302</v>
      </c>
      <c r="E1728">
        <f>SQRT((A1728^2 * 'Monthly Returns'!$K$3^2) + (B1728^2 * 'Monthly Returns'!$K$4^2) + (C1728^2 * 'Monthly Returns'!$K$5^2) + (2 * A1728 * B1728 * 'Monthly Returns'!$K$3 * 'Monthly Returns'!$K$4 * 'Monthly Returns'!$N$3) + (2 * A1728 * C1728 * 'Monthly Returns'!$K$3 * 'Monthly Returns'!$K$5 * 'Monthly Returns'!$N$4) + (2 * B1728 * C1728 * 'Monthly Returns'!$K$4 * 'Monthly Returns'!$K$5 * 'Monthly Returns'!$N$5))</f>
        <v>6.9831905211134213</v>
      </c>
      <c r="F1728" s="8">
        <f t="shared" si="30"/>
        <v>0.1130278333659849</v>
      </c>
    </row>
    <row r="1729" spans="1:6" x14ac:dyDescent="0.25">
      <c r="A1729">
        <v>0.18</v>
      </c>
      <c r="B1729">
        <v>0.8</v>
      </c>
      <c r="C1729">
        <v>0.02</v>
      </c>
      <c r="D1729">
        <f>A1729*'Monthly Returns'!$J$3 + B1729*'Monthly Returns'!$J$4 + C1729*'Monthly Returns'!$J$5</f>
        <v>0.78676051749999976</v>
      </c>
      <c r="E1729">
        <f>SQRT((A1729^2 * 'Monthly Returns'!$K$3^2) + (B1729^2 * 'Monthly Returns'!$K$4^2) + (C1729^2 * 'Monthly Returns'!$K$5^2) + (2 * A1729 * B1729 * 'Monthly Returns'!$K$3 * 'Monthly Returns'!$K$4 * 'Monthly Returns'!$N$3) + (2 * A1729 * C1729 * 'Monthly Returns'!$K$3 * 'Monthly Returns'!$K$5 * 'Monthly Returns'!$N$4) + (2 * B1729 * C1729 * 'Monthly Returns'!$K$4 * 'Monthly Returns'!$K$5 * 'Monthly Returns'!$N$5))</f>
        <v>7.030550917513791</v>
      </c>
      <c r="F1729" s="8">
        <f t="shared" si="30"/>
        <v>0.1119059554124133</v>
      </c>
    </row>
    <row r="1730" spans="1:6" x14ac:dyDescent="0.25">
      <c r="A1730">
        <v>0.18</v>
      </c>
      <c r="B1730">
        <v>0.81</v>
      </c>
      <c r="C1730">
        <v>0.01</v>
      </c>
      <c r="D1730">
        <f>A1730*'Monthly Returns'!$J$3 + B1730*'Monthly Returns'!$J$4 + C1730*'Monthly Returns'!$J$5</f>
        <v>0.78422614041666638</v>
      </c>
      <c r="E1730">
        <f>SQRT((A1730^2 * 'Monthly Returns'!$K$3^2) + (B1730^2 * 'Monthly Returns'!$K$4^2) + (C1730^2 * 'Monthly Returns'!$K$5^2) + (2 * A1730 * B1730 * 'Monthly Returns'!$K$3 * 'Monthly Returns'!$K$4 * 'Monthly Returns'!$N$3) + (2 * A1730 * C1730 * 'Monthly Returns'!$K$3 * 'Monthly Returns'!$K$5 * 'Monthly Returns'!$N$4) + (2 * B1730 * C1730 * 'Monthly Returns'!$K$4 * 'Monthly Returns'!$K$5 * 'Monthly Returns'!$N$5))</f>
        <v>7.0801149290423302</v>
      </c>
      <c r="F1730" s="8">
        <f t="shared" ref="F1730:F1793" si="31">D1730/E1730</f>
        <v>0.11076460598115492</v>
      </c>
    </row>
    <row r="1731" spans="1:6" x14ac:dyDescent="0.25">
      <c r="A1731">
        <v>0.19</v>
      </c>
      <c r="B1731">
        <v>0</v>
      </c>
      <c r="C1731">
        <v>0.81</v>
      </c>
      <c r="D1731">
        <f>A1731*'Monthly Returns'!$J$3 + B1731*'Monthly Returns'!$J$4 + C1731*'Monthly Returns'!$J$5</f>
        <v>0.98455144208333323</v>
      </c>
      <c r="E1731">
        <f>SQRT((A1731^2 * 'Monthly Returns'!$K$3^2) + (B1731^2 * 'Monthly Returns'!$K$4^2) + (C1731^2 * 'Monthly Returns'!$K$5^2) + (2 * A1731 * B1731 * 'Monthly Returns'!$K$3 * 'Monthly Returns'!$K$4 * 'Monthly Returns'!$N$3) + (2 * A1731 * C1731 * 'Monthly Returns'!$K$3 * 'Monthly Returns'!$K$5 * 'Monthly Returns'!$N$4) + (2 * B1731 * C1731 * 'Monthly Returns'!$K$4 * 'Monthly Returns'!$K$5 * 'Monthly Returns'!$N$5))</f>
        <v>10.33042754590449</v>
      </c>
      <c r="F1731" s="8">
        <f t="shared" si="31"/>
        <v>9.5305972352873219E-2</v>
      </c>
    </row>
    <row r="1732" spans="1:6" x14ac:dyDescent="0.25">
      <c r="A1732">
        <v>0.19</v>
      </c>
      <c r="B1732">
        <v>0.01</v>
      </c>
      <c r="C1732">
        <v>0.8</v>
      </c>
      <c r="D1732">
        <f>A1732*'Monthly Returns'!$J$3 + B1732*'Monthly Returns'!$J$4 + C1732*'Monthly Returns'!$J$5</f>
        <v>0.98201706499999986</v>
      </c>
      <c r="E1732">
        <f>SQRT((A1732^2 * 'Monthly Returns'!$K$3^2) + (B1732^2 * 'Monthly Returns'!$K$4^2) + (C1732^2 * 'Monthly Returns'!$K$5^2) + (2 * A1732 * B1732 * 'Monthly Returns'!$K$3 * 'Monthly Returns'!$K$4 * 'Monthly Returns'!$N$3) + (2 * A1732 * C1732 * 'Monthly Returns'!$K$3 * 'Monthly Returns'!$K$5 * 'Monthly Returns'!$N$4) + (2 * B1732 * C1732 * 'Monthly Returns'!$K$4 * 'Monthly Returns'!$K$5 * 'Monthly Returns'!$N$5))</f>
        <v>10.226970953720937</v>
      </c>
      <c r="F1732" s="8">
        <f t="shared" si="31"/>
        <v>9.6022279660695334E-2</v>
      </c>
    </row>
    <row r="1733" spans="1:6" x14ac:dyDescent="0.25">
      <c r="A1733">
        <v>0.19</v>
      </c>
      <c r="B1733">
        <v>0.02</v>
      </c>
      <c r="C1733">
        <v>0.79</v>
      </c>
      <c r="D1733">
        <f>A1733*'Monthly Returns'!$J$3 + B1733*'Monthly Returns'!$J$4 + C1733*'Monthly Returns'!$J$5</f>
        <v>0.97948268791666648</v>
      </c>
      <c r="E1733">
        <f>SQRT((A1733^2 * 'Monthly Returns'!$K$3^2) + (B1733^2 * 'Monthly Returns'!$K$4^2) + (C1733^2 * 'Monthly Returns'!$K$5^2) + (2 * A1733 * B1733 * 'Monthly Returns'!$K$3 * 'Monthly Returns'!$K$4 * 'Monthly Returns'!$N$3) + (2 * A1733 * C1733 * 'Monthly Returns'!$K$3 * 'Monthly Returns'!$K$5 * 'Monthly Returns'!$N$4) + (2 * B1733 * C1733 * 'Monthly Returns'!$K$4 * 'Monthly Returns'!$K$5 * 'Monthly Returns'!$N$5))</f>
        <v>10.124219542781043</v>
      </c>
      <c r="F1733" s="8">
        <f t="shared" si="31"/>
        <v>9.6746488336977562E-2</v>
      </c>
    </row>
    <row r="1734" spans="1:6" x14ac:dyDescent="0.25">
      <c r="A1734">
        <v>0.19</v>
      </c>
      <c r="B1734">
        <v>0.03</v>
      </c>
      <c r="C1734">
        <v>0.78</v>
      </c>
      <c r="D1734">
        <f>A1734*'Monthly Returns'!$J$3 + B1734*'Monthly Returns'!$J$4 + C1734*'Monthly Returns'!$J$5</f>
        <v>0.97694831083333311</v>
      </c>
      <c r="E1734">
        <f>SQRT((A1734^2 * 'Monthly Returns'!$K$3^2) + (B1734^2 * 'Monthly Returns'!$K$4^2) + (C1734^2 * 'Monthly Returns'!$K$5^2) + (2 * A1734 * B1734 * 'Monthly Returns'!$K$3 * 'Monthly Returns'!$K$4 * 'Monthly Returns'!$N$3) + (2 * A1734 * C1734 * 'Monthly Returns'!$K$3 * 'Monthly Returns'!$K$5 * 'Monthly Returns'!$N$4) + (2 * B1734 * C1734 * 'Monthly Returns'!$K$4 * 'Monthly Returns'!$K$5 * 'Monthly Returns'!$N$5))</f>
        <v>10.022195002479039</v>
      </c>
      <c r="F1734" s="8">
        <f t="shared" si="31"/>
        <v>9.7478477578183231E-2</v>
      </c>
    </row>
    <row r="1735" spans="1:6" x14ac:dyDescent="0.25">
      <c r="A1735">
        <v>0.19</v>
      </c>
      <c r="B1735">
        <v>0.04</v>
      </c>
      <c r="C1735">
        <v>0.77</v>
      </c>
      <c r="D1735">
        <f>A1735*'Monthly Returns'!$J$3 + B1735*'Monthly Returns'!$J$4 + C1735*'Monthly Returns'!$J$5</f>
        <v>0.97441393374999974</v>
      </c>
      <c r="E1735">
        <f>SQRT((A1735^2 * 'Monthly Returns'!$K$3^2) + (B1735^2 * 'Monthly Returns'!$K$4^2) + (C1735^2 * 'Monthly Returns'!$K$5^2) + (2 * A1735 * B1735 * 'Monthly Returns'!$K$3 * 'Monthly Returns'!$K$4 * 'Monthly Returns'!$N$3) + (2 * A1735 * C1735 * 'Monthly Returns'!$K$3 * 'Monthly Returns'!$K$5 * 'Monthly Returns'!$N$4) + (2 * B1735 * C1735 * 'Monthly Returns'!$K$4 * 'Monthly Returns'!$K$5 * 'Monthly Returns'!$N$5))</f>
        <v>9.9209197577699655</v>
      </c>
      <c r="F1735" s="8">
        <f t="shared" si="31"/>
        <v>9.8218104524718935E-2</v>
      </c>
    </row>
    <row r="1736" spans="1:6" x14ac:dyDescent="0.25">
      <c r="A1736">
        <v>0.19</v>
      </c>
      <c r="B1736">
        <v>0.05</v>
      </c>
      <c r="C1736">
        <v>0.76</v>
      </c>
      <c r="D1736">
        <f>A1736*'Monthly Returns'!$J$3 + B1736*'Monthly Returns'!$J$4 + C1736*'Monthly Returns'!$J$5</f>
        <v>0.97187955666666648</v>
      </c>
      <c r="E1736">
        <f>SQRT((A1736^2 * 'Monthly Returns'!$K$3^2) + (B1736^2 * 'Monthly Returns'!$K$4^2) + (C1736^2 * 'Monthly Returns'!$K$5^2) + (2 * A1736 * B1736 * 'Monthly Returns'!$K$3 * 'Monthly Returns'!$K$4 * 'Monthly Returns'!$N$3) + (2 * A1736 * C1736 * 'Monthly Returns'!$K$3 * 'Monthly Returns'!$K$5 * 'Monthly Returns'!$N$4) + (2 * B1736 * C1736 * 'Monthly Returns'!$K$4 * 'Monthly Returns'!$K$5 * 'Monthly Returns'!$N$5))</f>
        <v>9.8204169905159073</v>
      </c>
      <c r="F1736" s="8">
        <f t="shared" si="31"/>
        <v>9.8965202557616608E-2</v>
      </c>
    </row>
    <row r="1737" spans="1:6" x14ac:dyDescent="0.25">
      <c r="A1737">
        <v>0.19</v>
      </c>
      <c r="B1737">
        <v>0.06</v>
      </c>
      <c r="C1737">
        <v>0.75</v>
      </c>
      <c r="D1737">
        <f>A1737*'Monthly Returns'!$J$3 + B1737*'Monthly Returns'!$J$4 + C1737*'Monthly Returns'!$J$5</f>
        <v>0.96934517958333322</v>
      </c>
      <c r="E1737">
        <f>SQRT((A1737^2 * 'Monthly Returns'!$K$3^2) + (B1737^2 * 'Monthly Returns'!$K$4^2) + (C1737^2 * 'Monthly Returns'!$K$5^2) + (2 * A1737 * B1737 * 'Monthly Returns'!$K$3 * 'Monthly Returns'!$K$4 * 'Monthly Returns'!$N$3) + (2 * A1737 * C1737 * 'Monthly Returns'!$K$3 * 'Monthly Returns'!$K$5 * 'Monthly Returns'!$N$4) + (2 * B1737 * C1737 * 'Monthly Returns'!$K$4 * 'Monthly Returns'!$K$5 * 'Monthly Returns'!$N$5))</f>
        <v>9.7207106607606075</v>
      </c>
      <c r="F1737" s="8">
        <f t="shared" si="31"/>
        <v>9.9719579505258699E-2</v>
      </c>
    </row>
    <row r="1738" spans="1:6" x14ac:dyDescent="0.25">
      <c r="A1738">
        <v>0.19</v>
      </c>
      <c r="B1738">
        <v>7.0000000000000007E-2</v>
      </c>
      <c r="C1738">
        <v>0.74</v>
      </c>
      <c r="D1738">
        <f>A1738*'Monthly Returns'!$J$3 + B1738*'Monthly Returns'!$J$4 + C1738*'Monthly Returns'!$J$5</f>
        <v>0.96681080249999984</v>
      </c>
      <c r="E1738">
        <f>SQRT((A1738^2 * 'Monthly Returns'!$K$3^2) + (B1738^2 * 'Monthly Returns'!$K$4^2) + (C1738^2 * 'Monthly Returns'!$K$5^2) + (2 * A1738 * B1738 * 'Monthly Returns'!$K$3 * 'Monthly Returns'!$K$4 * 'Monthly Returns'!$N$3) + (2 * A1738 * C1738 * 'Monthly Returns'!$K$3 * 'Monthly Returns'!$K$5 * 'Monthly Returns'!$N$4) + (2 * B1738 * C1738 * 'Monthly Returns'!$K$4 * 'Monthly Returns'!$K$5 * 'Monthly Returns'!$N$5))</f>
        <v>9.6218255278270703</v>
      </c>
      <c r="F1738" s="8">
        <f t="shared" si="31"/>
        <v>0.10048101575983763</v>
      </c>
    </row>
    <row r="1739" spans="1:6" x14ac:dyDescent="0.25">
      <c r="A1739">
        <v>0.19</v>
      </c>
      <c r="B1739">
        <v>0.08</v>
      </c>
      <c r="C1739">
        <v>0.73</v>
      </c>
      <c r="D1739">
        <f>A1739*'Monthly Returns'!$J$3 + B1739*'Monthly Returns'!$J$4 + C1739*'Monthly Returns'!$J$5</f>
        <v>0.96427642541666647</v>
      </c>
      <c r="E1739">
        <f>SQRT((A1739^2 * 'Monthly Returns'!$K$3^2) + (B1739^2 * 'Monthly Returns'!$K$4^2) + (C1739^2 * 'Monthly Returns'!$K$5^2) + (2 * A1739 * B1739 * 'Monthly Returns'!$K$3 * 'Monthly Returns'!$K$4 * 'Monthly Returns'!$N$3) + (2 * A1739 * C1739 * 'Monthly Returns'!$K$3 * 'Monthly Returns'!$K$5 * 'Monthly Returns'!$N$4) + (2 * B1739 * C1739 * 'Monthly Returns'!$K$4 * 'Monthly Returns'!$K$5 * 'Monthly Returns'!$N$5))</f>
        <v>9.5237871711191069</v>
      </c>
      <c r="F1739" s="8">
        <f t="shared" si="31"/>
        <v>0.10124926230405858</v>
      </c>
    </row>
    <row r="1740" spans="1:6" x14ac:dyDescent="0.25">
      <c r="A1740">
        <v>0.19</v>
      </c>
      <c r="B1740">
        <v>0.09</v>
      </c>
      <c r="C1740">
        <v>0.72</v>
      </c>
      <c r="D1740">
        <f>A1740*'Monthly Returns'!$J$3 + B1740*'Monthly Returns'!$J$4 + C1740*'Monthly Returns'!$J$5</f>
        <v>0.96174204833333321</v>
      </c>
      <c r="E1740">
        <f>SQRT((A1740^2 * 'Monthly Returns'!$K$3^2) + (B1740^2 * 'Monthly Returns'!$K$4^2) + (C1740^2 * 'Monthly Returns'!$K$5^2) + (2 * A1740 * B1740 * 'Monthly Returns'!$K$3 * 'Monthly Returns'!$K$4 * 'Monthly Returns'!$N$3) + (2 * A1740 * C1740 * 'Monthly Returns'!$K$3 * 'Monthly Returns'!$K$5 * 'Monthly Returns'!$N$4) + (2 * B1740 * C1740 * 'Monthly Returns'!$K$4 * 'Monthly Returns'!$K$5 * 'Monthly Returns'!$N$5))</f>
        <v>9.426622010492915</v>
      </c>
      <c r="F1740" s="8">
        <f t="shared" si="31"/>
        <v>0.10202403864956117</v>
      </c>
    </row>
    <row r="1741" spans="1:6" x14ac:dyDescent="0.25">
      <c r="A1741">
        <v>0.19</v>
      </c>
      <c r="B1741">
        <v>0.1</v>
      </c>
      <c r="C1741">
        <v>0.71</v>
      </c>
      <c r="D1741">
        <f>A1741*'Monthly Returns'!$J$3 + B1741*'Monthly Returns'!$J$4 + C1741*'Monthly Returns'!$J$5</f>
        <v>0.95920767124999984</v>
      </c>
      <c r="E1741">
        <f>SQRT((A1741^2 * 'Monthly Returns'!$K$3^2) + (B1741^2 * 'Monthly Returns'!$K$4^2) + (C1741^2 * 'Monthly Returns'!$K$5^2) + (2 * A1741 * B1741 * 'Monthly Returns'!$K$3 * 'Monthly Returns'!$K$4 * 'Monthly Returns'!$N$3) + (2 * A1741 * C1741 * 'Monthly Returns'!$K$3 * 'Monthly Returns'!$K$5 * 'Monthly Returns'!$N$4) + (2 * B1741 * C1741 * 'Monthly Returns'!$K$4 * 'Monthly Returns'!$K$5 * 'Monthly Returns'!$N$5))</f>
        <v>9.3303573260489046</v>
      </c>
      <c r="F1741" s="8">
        <f t="shared" si="31"/>
        <v>0.10280503068966516</v>
      </c>
    </row>
    <row r="1742" spans="1:6" x14ac:dyDescent="0.25">
      <c r="A1742">
        <v>0.19</v>
      </c>
      <c r="B1742">
        <v>0.11</v>
      </c>
      <c r="C1742">
        <v>0.7</v>
      </c>
      <c r="D1742">
        <f>A1742*'Monthly Returns'!$J$3 + B1742*'Monthly Returns'!$J$4 + C1742*'Monthly Returns'!$J$5</f>
        <v>0.95667329416666647</v>
      </c>
      <c r="E1742">
        <f>SQRT((A1742^2 * 'Monthly Returns'!$K$3^2) + (B1742^2 * 'Monthly Returns'!$K$4^2) + (C1742^2 * 'Monthly Returns'!$K$5^2) + (2 * A1742 * B1742 * 'Monthly Returns'!$K$3 * 'Monthly Returns'!$K$4 * 'Monthly Returns'!$N$3) + (2 * A1742 * C1742 * 'Monthly Returns'!$K$3 * 'Monthly Returns'!$K$5 * 'Monthly Returns'!$N$4) + (2 * B1742 * C1742 * 'Monthly Returns'!$K$4 * 'Monthly Returns'!$K$5 * 'Monthly Returns'!$N$5))</f>
        <v>9.235021277176779</v>
      </c>
      <c r="F1742" s="8">
        <f t="shared" si="31"/>
        <v>0.10359188847035654</v>
      </c>
    </row>
    <row r="1743" spans="1:6" x14ac:dyDescent="0.25">
      <c r="A1743">
        <v>0.19</v>
      </c>
      <c r="B1743">
        <v>0.12</v>
      </c>
      <c r="C1743">
        <v>0.69</v>
      </c>
      <c r="D1743">
        <f>A1743*'Monthly Returns'!$J$3 + B1743*'Monthly Returns'!$J$4 + C1743*'Monthly Returns'!$J$5</f>
        <v>0.9541389170833332</v>
      </c>
      <c r="E1743">
        <f>SQRT((A1743^2 * 'Monthly Returns'!$K$3^2) + (B1743^2 * 'Monthly Returns'!$K$4^2) + (C1743^2 * 'Monthly Returns'!$K$5^2) + (2 * A1743 * B1743 * 'Monthly Returns'!$K$3 * 'Monthly Returns'!$K$4 * 'Monthly Returns'!$N$3) + (2 * A1743 * C1743 * 'Monthly Returns'!$K$3 * 'Monthly Returns'!$K$5 * 'Monthly Returns'!$N$4) + (2 * B1743 * C1743 * 'Monthly Returns'!$K$4 * 'Monthly Returns'!$K$5 * 'Monthly Returns'!$N$5))</f>
        <v>9.1406429206686308</v>
      </c>
      <c r="F1743" s="8">
        <f t="shared" si="31"/>
        <v>0.10438422388493639</v>
      </c>
    </row>
    <row r="1744" spans="1:6" x14ac:dyDescent="0.25">
      <c r="A1744">
        <v>0.19</v>
      </c>
      <c r="B1744">
        <v>0.13</v>
      </c>
      <c r="C1744">
        <v>0.68</v>
      </c>
      <c r="D1744">
        <f>A1744*'Monthly Returns'!$J$3 + B1744*'Monthly Returns'!$J$4 + C1744*'Monthly Returns'!$J$5</f>
        <v>0.95160453999999994</v>
      </c>
      <c r="E1744">
        <f>SQRT((A1744^2 * 'Monthly Returns'!$K$3^2) + (B1744^2 * 'Monthly Returns'!$K$4^2) + (C1744^2 * 'Monthly Returns'!$K$5^2) + (2 * A1744 * B1744 * 'Monthly Returns'!$K$3 * 'Monthly Returns'!$K$4 * 'Monthly Returns'!$N$3) + (2 * A1744 * C1744 * 'Monthly Returns'!$K$3 * 'Monthly Returns'!$K$5 * 'Monthly Returns'!$N$4) + (2 * B1744 * C1744 * 'Monthly Returns'!$K$4 * 'Monthly Returns'!$K$5 * 'Monthly Returns'!$N$5))</f>
        <v>9.0472522276954201</v>
      </c>
      <c r="F1744" s="8">
        <f t="shared" si="31"/>
        <v>0.10518160829947364</v>
      </c>
    </row>
    <row r="1745" spans="1:6" x14ac:dyDescent="0.25">
      <c r="A1745">
        <v>0.19</v>
      </c>
      <c r="B1745">
        <v>0.14000000000000001</v>
      </c>
      <c r="C1745">
        <v>0.67</v>
      </c>
      <c r="D1745">
        <f>A1745*'Monthly Returns'!$J$3 + B1745*'Monthly Returns'!$J$4 + C1745*'Monthly Returns'!$J$5</f>
        <v>0.94907016291666657</v>
      </c>
      <c r="E1745">
        <f>SQRT((A1745^2 * 'Monthly Returns'!$K$3^2) + (B1745^2 * 'Monthly Returns'!$K$4^2) + (C1745^2 * 'Monthly Returns'!$K$5^2) + (2 * A1745 * B1745 * 'Monthly Returns'!$K$3 * 'Monthly Returns'!$K$4 * 'Monthly Returns'!$N$3) + (2 * A1745 * C1745 * 'Monthly Returns'!$K$3 * 'Monthly Returns'!$K$5 * 'Monthly Returns'!$N$4) + (2 * B1745 * C1745 * 'Monthly Returns'!$K$4 * 'Monthly Returns'!$K$5 * 'Monthly Returns'!$N$5))</f>
        <v>8.954880099421672</v>
      </c>
      <c r="F1745" s="8">
        <f t="shared" si="31"/>
        <v>0.10598357011814818</v>
      </c>
    </row>
    <row r="1746" spans="1:6" x14ac:dyDescent="0.25">
      <c r="A1746">
        <v>0.19</v>
      </c>
      <c r="B1746">
        <v>0.15</v>
      </c>
      <c r="C1746">
        <v>0.66</v>
      </c>
      <c r="D1746">
        <f>A1746*'Monthly Returns'!$J$3 + B1746*'Monthly Returns'!$J$4 + C1746*'Monthly Returns'!$J$5</f>
        <v>0.9465357858333332</v>
      </c>
      <c r="E1746">
        <f>SQRT((A1746^2 * 'Monthly Returns'!$K$3^2) + (B1746^2 * 'Monthly Returns'!$K$4^2) + (C1746^2 * 'Monthly Returns'!$K$5^2) + (2 * A1746 * B1746 * 'Monthly Returns'!$K$3 * 'Monthly Returns'!$K$4 * 'Monthly Returns'!$N$3) + (2 * A1746 * C1746 * 'Monthly Returns'!$K$3 * 'Monthly Returns'!$K$5 * 'Monthly Returns'!$N$4) + (2 * B1746 * C1746 * 'Monthly Returns'!$K$4 * 'Monthly Returns'!$K$5 * 'Monthly Returns'!$N$5))</f>
        <v>8.8635583810118383</v>
      </c>
      <c r="F1746" s="8">
        <f t="shared" si="31"/>
        <v>0.10678959229975528</v>
      </c>
    </row>
    <row r="1747" spans="1:6" x14ac:dyDescent="0.25">
      <c r="A1747">
        <v>0.19</v>
      </c>
      <c r="B1747">
        <v>0.16</v>
      </c>
      <c r="C1747">
        <v>0.65</v>
      </c>
      <c r="D1747">
        <f>A1747*'Monthly Returns'!$J$3 + B1747*'Monthly Returns'!$J$4 + C1747*'Monthly Returns'!$J$5</f>
        <v>0.94400140874999994</v>
      </c>
      <c r="E1747">
        <f>SQRT((A1747^2 * 'Monthly Returns'!$K$3^2) + (B1747^2 * 'Monthly Returns'!$K$4^2) + (C1747^2 * 'Monthly Returns'!$K$5^2) + (2 * A1747 * B1747 * 'Monthly Returns'!$K$3 * 'Monthly Returns'!$K$4 * 'Monthly Returns'!$N$3) + (2 * A1747 * C1747 * 'Monthly Returns'!$K$3 * 'Monthly Returns'!$K$5 * 'Monthly Returns'!$N$4) + (2 * B1747 * C1747 * 'Monthly Returns'!$K$4 * 'Monthly Returns'!$K$5 * 'Monthly Returns'!$N$5))</f>
        <v>8.7733198737593341</v>
      </c>
      <c r="F1747" s="8">
        <f t="shared" si="31"/>
        <v>0.10759910983907839</v>
      </c>
    </row>
    <row r="1748" spans="1:6" x14ac:dyDescent="0.25">
      <c r="A1748">
        <v>0.19</v>
      </c>
      <c r="B1748">
        <v>0.17</v>
      </c>
      <c r="C1748">
        <v>0.64</v>
      </c>
      <c r="D1748">
        <f>A1748*'Monthly Returns'!$J$3 + B1748*'Monthly Returns'!$J$4 + C1748*'Monthly Returns'!$J$5</f>
        <v>0.94146703166666645</v>
      </c>
      <c r="E1748">
        <f>SQRT((A1748^2 * 'Monthly Returns'!$K$3^2) + (B1748^2 * 'Monthly Returns'!$K$4^2) + (C1748^2 * 'Monthly Returns'!$K$5^2) + (2 * A1748 * B1748 * 'Monthly Returns'!$K$3 * 'Monthly Returns'!$K$4 * 'Monthly Returns'!$N$3) + (2 * A1748 * C1748 * 'Monthly Returns'!$K$3 * 'Monthly Returns'!$K$5 * 'Monthly Returns'!$N$4) + (2 * B1748 * C1748 * 'Monthly Returns'!$K$4 * 'Monthly Returns'!$K$5 * 'Monthly Returns'!$N$5))</f>
        <v>8.6841983450462621</v>
      </c>
      <c r="F1748" s="8">
        <f t="shared" si="31"/>
        <v>0.10841150722953129</v>
      </c>
    </row>
    <row r="1749" spans="1:6" x14ac:dyDescent="0.25">
      <c r="A1749">
        <v>0.19</v>
      </c>
      <c r="B1749">
        <v>0.18</v>
      </c>
      <c r="C1749">
        <v>0.63</v>
      </c>
      <c r="D1749">
        <f>A1749*'Monthly Returns'!$J$3 + B1749*'Monthly Returns'!$J$4 + C1749*'Monthly Returns'!$J$5</f>
        <v>0.93893265458333319</v>
      </c>
      <c r="E1749">
        <f>SQRT((A1749^2 * 'Monthly Returns'!$K$3^2) + (B1749^2 * 'Monthly Returns'!$K$4^2) + (C1749^2 * 'Monthly Returns'!$K$5^2) + (2 * A1749 * B1749 * 'Monthly Returns'!$K$3 * 'Monthly Returns'!$K$4 * 'Monthly Returns'!$N$3) + (2 * A1749 * C1749 * 'Monthly Returns'!$K$3 * 'Monthly Returns'!$K$5 * 'Monthly Returns'!$N$4) + (2 * B1749 * C1749 * 'Monthly Returns'!$K$4 * 'Monthly Returns'!$K$5 * 'Monthly Returns'!$N$5))</f>
        <v>8.5962285358182697</v>
      </c>
      <c r="F1749" s="8">
        <f t="shared" si="31"/>
        <v>0.10922611592642549</v>
      </c>
    </row>
    <row r="1750" spans="1:6" x14ac:dyDescent="0.25">
      <c r="A1750">
        <v>0.19</v>
      </c>
      <c r="B1750">
        <v>0.19</v>
      </c>
      <c r="C1750">
        <v>0.62</v>
      </c>
      <c r="D1750">
        <f>A1750*'Monthly Returns'!$J$3 + B1750*'Monthly Returns'!$J$4 + C1750*'Monthly Returns'!$J$5</f>
        <v>0.93639827749999982</v>
      </c>
      <c r="E1750">
        <f>SQRT((A1750^2 * 'Monthly Returns'!$K$3^2) + (B1750^2 * 'Monthly Returns'!$K$4^2) + (C1750^2 * 'Monthly Returns'!$K$5^2) + (2 * A1750 * B1750 * 'Monthly Returns'!$K$3 * 'Monthly Returns'!$K$4 * 'Monthly Returns'!$N$3) + (2 * A1750 * C1750 * 'Monthly Returns'!$K$3 * 'Monthly Returns'!$K$5 * 'Monthly Returns'!$N$4) + (2 * B1750 * C1750 * 'Monthly Returns'!$K$4 * 'Monthly Returns'!$K$5 * 'Monthly Returns'!$N$5))</f>
        <v>8.5094461652352429</v>
      </c>
      <c r="F1750" s="8">
        <f t="shared" si="31"/>
        <v>0.11004221183343173</v>
      </c>
    </row>
    <row r="1751" spans="1:6" x14ac:dyDescent="0.25">
      <c r="A1751">
        <v>0.19</v>
      </c>
      <c r="B1751">
        <v>0.2</v>
      </c>
      <c r="C1751">
        <v>0.61</v>
      </c>
      <c r="D1751">
        <f>A1751*'Monthly Returns'!$J$3 + B1751*'Monthly Returns'!$J$4 + C1751*'Monthly Returns'!$J$5</f>
        <v>0.93386390041666645</v>
      </c>
      <c r="E1751">
        <f>SQRT((A1751^2 * 'Monthly Returns'!$K$3^2) + (B1751^2 * 'Monthly Returns'!$K$4^2) + (C1751^2 * 'Monthly Returns'!$K$5^2) + (2 * A1751 * B1751 * 'Monthly Returns'!$K$3 * 'Monthly Returns'!$K$4 * 'Monthly Returns'!$N$3) + (2 * A1751 * C1751 * 'Monthly Returns'!$K$3 * 'Monthly Returns'!$K$5 * 'Monthly Returns'!$N$4) + (2 * B1751 * C1751 * 'Monthly Returns'!$K$4 * 'Monthly Returns'!$K$5 * 'Monthly Returns'!$N$5))</f>
        <v>8.4238879321347611</v>
      </c>
      <c r="F1751" s="8">
        <f t="shared" si="31"/>
        <v>0.11085901283826896</v>
      </c>
    </row>
    <row r="1752" spans="1:6" x14ac:dyDescent="0.25">
      <c r="A1752">
        <v>0.19</v>
      </c>
      <c r="B1752">
        <v>0.21</v>
      </c>
      <c r="C1752">
        <v>0.6</v>
      </c>
      <c r="D1752">
        <f>A1752*'Monthly Returns'!$J$3 + B1752*'Monthly Returns'!$J$4 + C1752*'Monthly Returns'!$J$5</f>
        <v>0.93132952333333319</v>
      </c>
      <c r="E1752">
        <f>SQRT((A1752^2 * 'Monthly Returns'!$K$3^2) + (B1752^2 * 'Monthly Returns'!$K$4^2) + (C1752^2 * 'Monthly Returns'!$K$5^2) + (2 * A1752 * B1752 * 'Monthly Returns'!$K$3 * 'Monthly Returns'!$K$4 * 'Monthly Returns'!$N$3) + (2 * A1752 * C1752 * 'Monthly Returns'!$K$3 * 'Monthly Returns'!$K$5 * 'Monthly Returns'!$N$4) + (2 * B1752 * C1752 * 'Monthly Returns'!$K$4 * 'Monthly Returns'!$K$5 * 'Monthly Returns'!$N$5))</f>
        <v>8.3395915129221354</v>
      </c>
      <c r="F1752" s="8">
        <f t="shared" si="31"/>
        <v>0.11167567642734599</v>
      </c>
    </row>
    <row r="1753" spans="1:6" x14ac:dyDescent="0.25">
      <c r="A1753">
        <v>0.19</v>
      </c>
      <c r="B1753">
        <v>0.22</v>
      </c>
      <c r="C1753">
        <v>0.59</v>
      </c>
      <c r="D1753">
        <f>A1753*'Monthly Returns'!$J$3 + B1753*'Monthly Returns'!$J$4 + C1753*'Monthly Returns'!$J$5</f>
        <v>0.9287951462499997</v>
      </c>
      <c r="E1753">
        <f>SQRT((A1753^2 * 'Monthly Returns'!$K$3^2) + (B1753^2 * 'Monthly Returns'!$K$4^2) + (C1753^2 * 'Monthly Returns'!$K$5^2) + (2 * A1753 * B1753 * 'Monthly Returns'!$K$3 * 'Monthly Returns'!$K$4 * 'Monthly Returns'!$N$3) + (2 * A1753 * C1753 * 'Monthly Returns'!$K$3 * 'Monthly Returns'!$K$5 * 'Monthly Returns'!$N$4) + (2 * B1753 * C1753 * 'Monthly Returns'!$K$4 * 'Monthly Returns'!$K$5 * 'Monthly Returns'!$N$5))</f>
        <v>8.2565955554785742</v>
      </c>
      <c r="F1753" s="8">
        <f t="shared" si="31"/>
        <v>0.11249129741297643</v>
      </c>
    </row>
    <row r="1754" spans="1:6" x14ac:dyDescent="0.25">
      <c r="A1754">
        <v>0.19</v>
      </c>
      <c r="B1754">
        <v>0.23</v>
      </c>
      <c r="C1754">
        <v>0.57999999999999996</v>
      </c>
      <c r="D1754">
        <f>A1754*'Monthly Returns'!$J$3 + B1754*'Monthly Returns'!$J$4 + C1754*'Monthly Returns'!$J$5</f>
        <v>0.92626076916666644</v>
      </c>
      <c r="E1754">
        <f>SQRT((A1754^2 * 'Monthly Returns'!$K$3^2) + (B1754^2 * 'Monthly Returns'!$K$4^2) + (C1754^2 * 'Monthly Returns'!$K$5^2) + (2 * A1754 * B1754 * 'Monthly Returns'!$K$3 * 'Monthly Returns'!$K$4 * 'Monthly Returns'!$N$3) + (2 * A1754 * C1754 * 'Monthly Returns'!$K$3 * 'Monthly Returns'!$K$5 * 'Monthly Returns'!$N$4) + (2 * B1754 * C1754 * 'Monthly Returns'!$K$4 * 'Monthly Returns'!$K$5 * 'Monthly Returns'!$N$5))</f>
        <v>8.1749396686582703</v>
      </c>
      <c r="F1754" s="8">
        <f t="shared" si="31"/>
        <v>0.11330490581084508</v>
      </c>
    </row>
    <row r="1755" spans="1:6" x14ac:dyDescent="0.25">
      <c r="A1755">
        <v>0.19</v>
      </c>
      <c r="B1755">
        <v>0.24</v>
      </c>
      <c r="C1755">
        <v>0.56999999999999995</v>
      </c>
      <c r="D1755">
        <f>A1755*'Monthly Returns'!$J$3 + B1755*'Monthly Returns'!$J$4 + C1755*'Monthly Returns'!$J$5</f>
        <v>0.92372639208333307</v>
      </c>
      <c r="E1755">
        <f>SQRT((A1755^2 * 'Monthly Returns'!$K$3^2) + (B1755^2 * 'Monthly Returns'!$K$4^2) + (C1755^2 * 'Monthly Returns'!$K$5^2) + (2 * A1755 * B1755 * 'Monthly Returns'!$K$3 * 'Monthly Returns'!$K$4 * 'Monthly Returns'!$N$3) + (2 * A1755 * C1755 * 'Monthly Returns'!$K$3 * 'Monthly Returns'!$K$5 * 'Monthly Returns'!$N$4) + (2 * B1755 * C1755 * 'Monthly Returns'!$K$4 * 'Monthly Returns'!$K$5 * 'Monthly Returns'!$N$5))</f>
        <v>8.0946644069266398</v>
      </c>
      <c r="F1755" s="8">
        <f t="shared" si="31"/>
        <v>0.11411546490956392</v>
      </c>
    </row>
    <row r="1756" spans="1:6" x14ac:dyDescent="0.25">
      <c r="A1756">
        <v>0.19</v>
      </c>
      <c r="B1756">
        <v>0.25</v>
      </c>
      <c r="C1756">
        <v>0.56000000000000005</v>
      </c>
      <c r="D1756">
        <f>A1756*'Monthly Returns'!$J$3 + B1756*'Monthly Returns'!$J$4 + C1756*'Monthly Returns'!$J$5</f>
        <v>0.92119201499999992</v>
      </c>
      <c r="E1756">
        <f>SQRT((A1756^2 * 'Monthly Returns'!$K$3^2) + (B1756^2 * 'Monthly Returns'!$K$4^2) + (C1756^2 * 'Monthly Returns'!$K$5^2) + (2 * A1756 * B1756 * 'Monthly Returns'!$K$3 * 'Monthly Returns'!$K$4 * 'Monthly Returns'!$N$3) + (2 * A1756 * C1756 * 'Monthly Returns'!$K$3 * 'Monthly Returns'!$K$5 * 'Monthly Returns'!$N$4) + (2 * B1756 * C1756 * 'Monthly Returns'!$K$4 * 'Monthly Returns'!$K$5 * 'Monthly Returns'!$N$5))</f>
        <v>8.0158112496762204</v>
      </c>
      <c r="F1756" s="8">
        <f t="shared" si="31"/>
        <v>0.11492186957835482</v>
      </c>
    </row>
    <row r="1757" spans="1:6" x14ac:dyDescent="0.25">
      <c r="A1757">
        <v>0.19</v>
      </c>
      <c r="B1757">
        <v>0.26</v>
      </c>
      <c r="C1757">
        <v>0.55000000000000004</v>
      </c>
      <c r="D1757">
        <f>A1757*'Monthly Returns'!$J$3 + B1757*'Monthly Returns'!$J$4 + C1757*'Monthly Returns'!$J$5</f>
        <v>0.91865763791666644</v>
      </c>
      <c r="E1757">
        <f>SQRT((A1757^2 * 'Monthly Returns'!$K$3^2) + (B1757^2 * 'Monthly Returns'!$K$4^2) + (C1757^2 * 'Monthly Returns'!$K$5^2) + (2 * A1757 * B1757 * 'Monthly Returns'!$K$3 * 'Monthly Returns'!$K$4 * 'Monthly Returns'!$N$3) + (2 * A1757 * C1757 * 'Monthly Returns'!$K$3 * 'Monthly Returns'!$K$5 * 'Monthly Returns'!$N$4) + (2 * B1757 * C1757 * 'Monthly Returns'!$K$4 * 'Monthly Returns'!$K$5 * 'Monthly Returns'!$N$5))</f>
        <v>7.9384225747446235</v>
      </c>
      <c r="F1757" s="8">
        <f t="shared" si="31"/>
        <v>0.11572294486303777</v>
      </c>
    </row>
    <row r="1758" spans="1:6" x14ac:dyDescent="0.25">
      <c r="A1758">
        <v>0.19</v>
      </c>
      <c r="B1758">
        <v>0.27</v>
      </c>
      <c r="C1758">
        <v>0.54</v>
      </c>
      <c r="D1758">
        <f>A1758*'Monthly Returns'!$J$3 + B1758*'Monthly Returns'!$J$4 + C1758*'Monthly Returns'!$J$5</f>
        <v>0.91612326083333318</v>
      </c>
      <c r="E1758">
        <f>SQRT((A1758^2 * 'Monthly Returns'!$K$3^2) + (B1758^2 * 'Monthly Returns'!$K$4^2) + (C1758^2 * 'Monthly Returns'!$K$5^2) + (2 * A1758 * B1758 * 'Monthly Returns'!$K$3 * 'Monthly Returns'!$K$4 * 'Monthly Returns'!$N$3) + (2 * A1758 * C1758 * 'Monthly Returns'!$K$3 * 'Monthly Returns'!$K$5 * 'Monthly Returns'!$N$4) + (2 * B1758 * C1758 * 'Monthly Returns'!$K$4 * 'Monthly Returns'!$K$5 * 'Monthly Returns'!$N$5))</f>
        <v>7.8625416256515077</v>
      </c>
      <c r="F1758" s="8">
        <f t="shared" si="31"/>
        <v>0.11651744492448664</v>
      </c>
    </row>
    <row r="1759" spans="1:6" x14ac:dyDescent="0.25">
      <c r="A1759">
        <v>0.19</v>
      </c>
      <c r="B1759">
        <v>0.28000000000000003</v>
      </c>
      <c r="C1759">
        <v>0.53</v>
      </c>
      <c r="D1759">
        <f>A1759*'Monthly Returns'!$J$3 + B1759*'Monthly Returns'!$J$4 + C1759*'Monthly Returns'!$J$5</f>
        <v>0.91358888374999991</v>
      </c>
      <c r="E1759">
        <f>SQRT((A1759^2 * 'Monthly Returns'!$K$3^2) + (B1759^2 * 'Monthly Returns'!$K$4^2) + (C1759^2 * 'Monthly Returns'!$K$5^2) + (2 * A1759 * B1759 * 'Monthly Returns'!$K$3 * 'Monthly Returns'!$K$4 * 'Monthly Returns'!$N$3) + (2 * A1759 * C1759 * 'Monthly Returns'!$K$3 * 'Monthly Returns'!$K$5 * 'Monthly Returns'!$N$4) + (2 * B1759 * C1759 * 'Monthly Returns'!$K$4 * 'Monthly Returns'!$K$5 * 'Monthly Returns'!$N$5))</f>
        <v>7.7882124720694819</v>
      </c>
      <c r="F1759" s="8">
        <f t="shared" si="31"/>
        <v>0.11730405237740532</v>
      </c>
    </row>
    <row r="1760" spans="1:6" x14ac:dyDescent="0.25">
      <c r="A1760">
        <v>0.19</v>
      </c>
      <c r="B1760">
        <v>0.28999999999999998</v>
      </c>
      <c r="C1760">
        <v>0.52</v>
      </c>
      <c r="D1760">
        <f>A1760*'Monthly Returns'!$J$3 + B1760*'Monthly Returns'!$J$4 + C1760*'Monthly Returns'!$J$5</f>
        <v>0.91105450666666643</v>
      </c>
      <c r="E1760">
        <f>SQRT((A1760^2 * 'Monthly Returns'!$K$3^2) + (B1760^2 * 'Monthly Returns'!$K$4^2) + (C1760^2 * 'Monthly Returns'!$K$5^2) + (2 * A1760 * B1760 * 'Monthly Returns'!$K$3 * 'Monthly Returns'!$K$4 * 'Monthly Returns'!$N$3) + (2 * A1760 * C1760 * 'Monthly Returns'!$K$3 * 'Monthly Returns'!$K$5 * 'Monthly Returns'!$N$4) + (2 * B1760 * C1760 * 'Monthly Returns'!$K$4 * 'Monthly Returns'!$K$5 * 'Monthly Returns'!$N$5))</f>
        <v>7.7154799630485087</v>
      </c>
      <c r="F1760" s="8">
        <f t="shared" si="31"/>
        <v>0.1180813780905335</v>
      </c>
    </row>
    <row r="1761" spans="1:6" x14ac:dyDescent="0.25">
      <c r="A1761">
        <v>0.19</v>
      </c>
      <c r="B1761">
        <v>0.3</v>
      </c>
      <c r="C1761">
        <v>0.51</v>
      </c>
      <c r="D1761">
        <f>A1761*'Monthly Returns'!$J$3 + B1761*'Monthly Returns'!$J$4 + C1761*'Monthly Returns'!$J$5</f>
        <v>0.90852012958333317</v>
      </c>
      <c r="E1761">
        <f>SQRT((A1761^2 * 'Monthly Returns'!$K$3^2) + (B1761^2 * 'Monthly Returns'!$K$4^2) + (C1761^2 * 'Monthly Returns'!$K$5^2) + (2 * A1761 * B1761 * 'Monthly Returns'!$K$3 * 'Monthly Returns'!$K$4 * 'Monthly Returns'!$N$3) + (2 * A1761 * C1761 * 'Monthly Returns'!$K$3 * 'Monthly Returns'!$K$5 * 'Monthly Returns'!$N$4) + (2 * B1761 * C1761 * 'Monthly Returns'!$K$4 * 'Monthly Returns'!$K$5 * 'Monthly Returns'!$N$5))</f>
        <v>7.6443896725255822</v>
      </c>
      <c r="F1761" s="8">
        <f t="shared" si="31"/>
        <v>0.11884796151203696</v>
      </c>
    </row>
    <row r="1762" spans="1:6" x14ac:dyDescent="0.25">
      <c r="A1762">
        <v>0.19</v>
      </c>
      <c r="B1762">
        <v>0.31</v>
      </c>
      <c r="C1762">
        <v>0.5</v>
      </c>
      <c r="D1762">
        <f>A1762*'Monthly Returns'!$J$3 + B1762*'Monthly Returns'!$J$4 + C1762*'Monthly Returns'!$J$5</f>
        <v>0.90598575249999969</v>
      </c>
      <c r="E1762">
        <f>SQRT((A1762^2 * 'Monthly Returns'!$K$3^2) + (B1762^2 * 'Monthly Returns'!$K$4^2) + (C1762^2 * 'Monthly Returns'!$K$5^2) + (2 * A1762 * B1762 * 'Monthly Returns'!$K$3 * 'Monthly Returns'!$K$4 * 'Monthly Returns'!$N$3) + (2 * A1762 * C1762 * 'Monthly Returns'!$K$3 * 'Monthly Returns'!$K$5 * 'Monthly Returns'!$N$4) + (2 * B1762 * C1762 * 'Monthly Returns'!$K$4 * 'Monthly Returns'!$K$5 * 'Monthly Returns'!$N$5))</f>
        <v>7.5749878366725394</v>
      </c>
      <c r="F1762" s="8">
        <f t="shared" si="31"/>
        <v>0.11960227158568898</v>
      </c>
    </row>
    <row r="1763" spans="1:6" x14ac:dyDescent="0.25">
      <c r="A1763">
        <v>0.19</v>
      </c>
      <c r="B1763">
        <v>0.32</v>
      </c>
      <c r="C1763">
        <v>0.49</v>
      </c>
      <c r="D1763">
        <f>A1763*'Monthly Returns'!$J$3 + B1763*'Monthly Returns'!$J$4 + C1763*'Monthly Returns'!$J$5</f>
        <v>0.90345137541666642</v>
      </c>
      <c r="E1763">
        <f>SQRT((A1763^2 * 'Monthly Returns'!$K$3^2) + (B1763^2 * 'Monthly Returns'!$K$4^2) + (C1763^2 * 'Monthly Returns'!$K$5^2) + (2 * A1763 * B1763 * 'Monthly Returns'!$K$3 * 'Monthly Returns'!$K$4 * 'Monthly Returns'!$N$3) + (2 * A1763 * C1763 * 'Monthly Returns'!$K$3 * 'Monthly Returns'!$K$5 * 'Monthly Returns'!$N$4) + (2 * B1763 * C1763 * 'Monthly Returns'!$K$4 * 'Monthly Returns'!$K$5 * 'Monthly Returns'!$N$5))</f>
        <v>7.5073212826657727</v>
      </c>
      <c r="F1763" s="8">
        <f t="shared" si="31"/>
        <v>0.12034270832430127</v>
      </c>
    </row>
    <row r="1764" spans="1:6" x14ac:dyDescent="0.25">
      <c r="A1764">
        <v>0.19</v>
      </c>
      <c r="B1764">
        <v>0.33</v>
      </c>
      <c r="C1764">
        <v>0.48</v>
      </c>
      <c r="D1764">
        <f>A1764*'Monthly Returns'!$J$3 + B1764*'Monthly Returns'!$J$4 + C1764*'Monthly Returns'!$J$5</f>
        <v>0.90091699833333305</v>
      </c>
      <c r="E1764">
        <f>SQRT((A1764^2 * 'Monthly Returns'!$K$3^2) + (B1764^2 * 'Monthly Returns'!$K$4^2) + (C1764^2 * 'Monthly Returns'!$K$5^2) + (2 * A1764 * B1764 * 'Monthly Returns'!$K$3 * 'Monthly Returns'!$K$4 * 'Monthly Returns'!$N$3) + (2 * A1764 * C1764 * 'Monthly Returns'!$K$3 * 'Monthly Returns'!$K$5 * 'Monthly Returns'!$N$4) + (2 * B1764 * C1764 * 'Monthly Returns'!$K$4 * 'Monthly Returns'!$K$5 * 'Monthly Returns'!$N$5))</f>
        <v>7.4414373485036069</v>
      </c>
      <c r="F1764" s="8">
        <f t="shared" si="31"/>
        <v>0.12106760510649166</v>
      </c>
    </row>
    <row r="1765" spans="1:6" x14ac:dyDescent="0.25">
      <c r="A1765">
        <v>0.19</v>
      </c>
      <c r="B1765">
        <v>0.34</v>
      </c>
      <c r="C1765">
        <v>0.47</v>
      </c>
      <c r="D1765">
        <f>A1765*'Monthly Returns'!$J$3 + B1765*'Monthly Returns'!$J$4 + C1765*'Monthly Returns'!$J$5</f>
        <v>0.89838262124999968</v>
      </c>
      <c r="E1765">
        <f>SQRT((A1765^2 * 'Monthly Returns'!$K$3^2) + (B1765^2 * 'Monthly Returns'!$K$4^2) + (C1765^2 * 'Monthly Returns'!$K$5^2) + (2 * A1765 * B1765 * 'Monthly Returns'!$K$3 * 'Monthly Returns'!$K$4 * 'Monthly Returns'!$N$3) + (2 * A1765 * C1765 * 'Monthly Returns'!$K$3 * 'Monthly Returns'!$K$5 * 'Monthly Returns'!$N$4) + (2 * B1765 * C1765 * 'Monthly Returns'!$K$4 * 'Monthly Returns'!$K$5 * 'Monthly Returns'!$N$5))</f>
        <v>7.3773837935511208</v>
      </c>
      <c r="F1765" s="8">
        <f t="shared" si="31"/>
        <v>0.12177523176106324</v>
      </c>
    </row>
    <row r="1766" spans="1:6" x14ac:dyDescent="0.25">
      <c r="A1766">
        <v>0.19</v>
      </c>
      <c r="B1766">
        <v>0.35</v>
      </c>
      <c r="C1766">
        <v>0.46</v>
      </c>
      <c r="D1766">
        <f>A1766*'Monthly Returns'!$J$3 + B1766*'Monthly Returns'!$J$4 + C1766*'Monthly Returns'!$J$5</f>
        <v>0.89584824416666642</v>
      </c>
      <c r="E1766">
        <f>SQRT((A1766^2 * 'Monthly Returns'!$K$3^2) + (B1766^2 * 'Monthly Returns'!$K$4^2) + (C1766^2 * 'Monthly Returns'!$K$5^2) + (2 * A1766 * B1766 * 'Monthly Returns'!$K$3 * 'Monthly Returns'!$K$4 * 'Monthly Returns'!$N$3) + (2 * A1766 * C1766 * 'Monthly Returns'!$K$3 * 'Monthly Returns'!$K$5 * 'Monthly Returns'!$N$4) + (2 * B1766 * C1766 * 'Monthly Returns'!$K$4 * 'Monthly Returns'!$K$5 * 'Monthly Returns'!$N$5))</f>
        <v>7.3152086995591201</v>
      </c>
      <c r="F1766" s="8">
        <f t="shared" si="31"/>
        <v>0.12246379849978282</v>
      </c>
    </row>
    <row r="1767" spans="1:6" x14ac:dyDescent="0.25">
      <c r="A1767">
        <v>0.19</v>
      </c>
      <c r="B1767">
        <v>0.36</v>
      </c>
      <c r="C1767">
        <v>0.45</v>
      </c>
      <c r="D1767">
        <f>A1767*'Monthly Returns'!$J$3 + B1767*'Monthly Returns'!$J$4 + C1767*'Monthly Returns'!$J$5</f>
        <v>0.89331386708333305</v>
      </c>
      <c r="E1767">
        <f>SQRT((A1767^2 * 'Monthly Returns'!$K$3^2) + (B1767^2 * 'Monthly Returns'!$K$4^2) + (C1767^2 * 'Monthly Returns'!$K$5^2) + (2 * A1767 * B1767 * 'Monthly Returns'!$K$3 * 'Monthly Returns'!$K$4 * 'Monthly Returns'!$N$3) + (2 * A1767 * C1767 * 'Monthly Returns'!$K$3 * 'Monthly Returns'!$K$5 * 'Monthly Returns'!$N$4) + (2 * B1767 * C1767 * 'Monthly Returns'!$K$4 * 'Monthly Returns'!$K$5 * 'Monthly Returns'!$N$5))</f>
        <v>7.254960361984657</v>
      </c>
      <c r="F1767" s="8">
        <f t="shared" si="31"/>
        <v>0.12313146075397155</v>
      </c>
    </row>
    <row r="1768" spans="1:6" x14ac:dyDescent="0.25">
      <c r="A1768">
        <v>0.19</v>
      </c>
      <c r="B1768">
        <v>0.37</v>
      </c>
      <c r="C1768">
        <v>0.44</v>
      </c>
      <c r="D1768">
        <f>A1768*'Monthly Returns'!$J$3 + B1768*'Monthly Returns'!$J$4 + C1768*'Monthly Returns'!$J$5</f>
        <v>0.89077948999999967</v>
      </c>
      <c r="E1768">
        <f>SQRT((A1768^2 * 'Monthly Returns'!$K$3^2) + (B1768^2 * 'Monthly Returns'!$K$4^2) + (C1768^2 * 'Monthly Returns'!$K$5^2) + (2 * A1768 * B1768 * 'Monthly Returns'!$K$3 * 'Monthly Returns'!$K$4 * 'Monthly Returns'!$N$3) + (2 * A1768 * C1768 * 'Monthly Returns'!$K$3 * 'Monthly Returns'!$K$5 * 'Monthly Returns'!$N$4) + (2 * B1768 * C1768 * 'Monthly Returns'!$K$4 * 'Monthly Returns'!$K$5 * 'Monthly Returns'!$N$5))</f>
        <v>7.1966871715352481</v>
      </c>
      <c r="F1768" s="8">
        <f t="shared" si="31"/>
        <v>0.12377632496286098</v>
      </c>
    </row>
    <row r="1769" spans="1:6" x14ac:dyDescent="0.25">
      <c r="A1769">
        <v>0.19</v>
      </c>
      <c r="B1769">
        <v>0.38</v>
      </c>
      <c r="C1769">
        <v>0.43</v>
      </c>
      <c r="D1769">
        <f>A1769*'Monthly Returns'!$J$3 + B1769*'Monthly Returns'!$J$4 + C1769*'Monthly Returns'!$J$5</f>
        <v>0.88824511291666641</v>
      </c>
      <c r="E1769">
        <f>SQRT((A1769^2 * 'Monthly Returns'!$K$3^2) + (B1769^2 * 'Monthly Returns'!$K$4^2) + (C1769^2 * 'Monthly Returns'!$K$5^2) + (2 * A1769 * B1769 * 'Monthly Returns'!$K$3 * 'Monthly Returns'!$K$4 * 'Monthly Returns'!$N$3) + (2 * A1769 * C1769 * 'Monthly Returns'!$K$3 * 'Monthly Returns'!$K$5 * 'Monthly Returns'!$N$4) + (2 * B1769 * C1769 * 'Monthly Returns'!$K$4 * 'Monthly Returns'!$K$5 * 'Monthly Returns'!$N$5))</f>
        <v>7.140437485968202</v>
      </c>
      <c r="F1769" s="8">
        <f t="shared" si="31"/>
        <v>0.12439645535195461</v>
      </c>
    </row>
    <row r="1770" spans="1:6" x14ac:dyDescent="0.25">
      <c r="A1770">
        <v>0.19</v>
      </c>
      <c r="B1770">
        <v>0.39</v>
      </c>
      <c r="C1770">
        <v>0.42</v>
      </c>
      <c r="D1770">
        <f>A1770*'Monthly Returns'!$J$3 + B1770*'Monthly Returns'!$J$4 + C1770*'Monthly Returns'!$J$5</f>
        <v>0.88571073583333304</v>
      </c>
      <c r="E1770">
        <f>SQRT((A1770^2 * 'Monthly Returns'!$K$3^2) + (B1770^2 * 'Monthly Returns'!$K$4^2) + (C1770^2 * 'Monthly Returns'!$K$5^2) + (2 * A1770 * B1770 * 'Monthly Returns'!$K$3 * 'Monthly Returns'!$K$4 * 'Monthly Returns'!$N$3) + (2 * A1770 * C1770 * 'Monthly Returns'!$K$3 * 'Monthly Returns'!$K$5 * 'Monthly Returns'!$N$4) + (2 * B1770 * C1770 * 'Monthly Returns'!$K$4 * 'Monthly Returns'!$K$5 * 'Monthly Returns'!$N$5))</f>
        <v>7.0862594922997397</v>
      </c>
      <c r="F1770" s="8">
        <f t="shared" si="31"/>
        <v>0.12498988172755847</v>
      </c>
    </row>
    <row r="1771" spans="1:6" x14ac:dyDescent="0.25">
      <c r="A1771">
        <v>0.19</v>
      </c>
      <c r="B1771">
        <v>0.4</v>
      </c>
      <c r="C1771">
        <v>0.41</v>
      </c>
      <c r="D1771">
        <f>A1771*'Monthly Returns'!$J$3 + B1771*'Monthly Returns'!$J$4 + C1771*'Monthly Returns'!$J$5</f>
        <v>0.88317635874999967</v>
      </c>
      <c r="E1771">
        <f>SQRT((A1771^2 * 'Monthly Returns'!$K$3^2) + (B1771^2 * 'Monthly Returns'!$K$4^2) + (C1771^2 * 'Monthly Returns'!$K$5^2) + (2 * A1771 * B1771 * 'Monthly Returns'!$K$3 * 'Monthly Returns'!$K$4 * 'Monthly Returns'!$N$3) + (2 * A1771 * C1771 * 'Monthly Returns'!$K$3 * 'Monthly Returns'!$K$5 * 'Monthly Returns'!$N$4) + (2 * B1771 * C1771 * 'Monthly Returns'!$K$4 * 'Monthly Returns'!$K$5 * 'Monthly Returns'!$N$5))</f>
        <v>7.0342010597156541</v>
      </c>
      <c r="F1771" s="8">
        <f t="shared" si="31"/>
        <v>0.12555460829914075</v>
      </c>
    </row>
    <row r="1772" spans="1:6" x14ac:dyDescent="0.25">
      <c r="A1772">
        <v>0.19</v>
      </c>
      <c r="B1772">
        <v>0.41</v>
      </c>
      <c r="C1772">
        <v>0.4</v>
      </c>
      <c r="D1772">
        <f>A1772*'Monthly Returns'!$J$3 + B1772*'Monthly Returns'!$J$4 + C1772*'Monthly Returns'!$J$5</f>
        <v>0.88064198166666641</v>
      </c>
      <c r="E1772">
        <f>SQRT((A1772^2 * 'Monthly Returns'!$K$3^2) + (B1772^2 * 'Monthly Returns'!$K$4^2) + (C1772^2 * 'Monthly Returns'!$K$5^2) + (2 * A1772 * B1772 * 'Monthly Returns'!$K$3 * 'Monthly Returns'!$K$4 * 'Monthly Returns'!$N$3) + (2 * A1772 * C1772 * 'Monthly Returns'!$K$3 * 'Monthly Returns'!$K$5 * 'Monthly Returns'!$N$4) + (2 * B1772 * C1772 * 'Monthly Returns'!$K$4 * 'Monthly Returns'!$K$5 * 'Monthly Returns'!$N$5))</f>
        <v>6.9843095836245608</v>
      </c>
      <c r="F1772" s="8">
        <f t="shared" si="31"/>
        <v>0.12608862352428118</v>
      </c>
    </row>
    <row r="1773" spans="1:6" x14ac:dyDescent="0.25">
      <c r="A1773">
        <v>0.19</v>
      </c>
      <c r="B1773">
        <v>0.42</v>
      </c>
      <c r="C1773">
        <v>0.39</v>
      </c>
      <c r="D1773">
        <f>A1773*'Monthly Returns'!$J$3 + B1773*'Monthly Returns'!$J$4 + C1773*'Monthly Returns'!$J$5</f>
        <v>0.87810760458333303</v>
      </c>
      <c r="E1773">
        <f>SQRT((A1773^2 * 'Monthly Returns'!$K$3^2) + (B1773^2 * 'Monthly Returns'!$K$4^2) + (C1773^2 * 'Monthly Returns'!$K$5^2) + (2 * A1773 * B1773 * 'Monthly Returns'!$K$3 * 'Monthly Returns'!$K$4 * 'Monthly Returns'!$N$3) + (2 * A1773 * C1773 * 'Monthly Returns'!$K$3 * 'Monthly Returns'!$K$5 * 'Monthly Returns'!$N$4) + (2 * B1773 * C1773 * 'Monthly Returns'!$K$4 * 'Monthly Returns'!$K$5 * 'Monthly Returns'!$N$5))</f>
        <v>6.9366318214550864</v>
      </c>
      <c r="F1773" s="8">
        <f t="shared" si="31"/>
        <v>0.12658991095178723</v>
      </c>
    </row>
    <row r="1774" spans="1:6" x14ac:dyDescent="0.25">
      <c r="A1774">
        <v>0.19</v>
      </c>
      <c r="B1774">
        <v>0.43</v>
      </c>
      <c r="C1774">
        <v>0.38</v>
      </c>
      <c r="D1774">
        <f>A1774*'Monthly Returns'!$J$3 + B1774*'Monthly Returns'!$J$4 + C1774*'Monthly Returns'!$J$5</f>
        <v>0.87557322749999966</v>
      </c>
      <c r="E1774">
        <f>SQRT((A1774^2 * 'Monthly Returns'!$K$3^2) + (B1774^2 * 'Monthly Returns'!$K$4^2) + (C1774^2 * 'Monthly Returns'!$K$5^2) + (2 * A1774 * B1774 * 'Monthly Returns'!$K$3 * 'Monthly Returns'!$K$4 * 'Monthly Returns'!$N$3) + (2 * A1774 * C1774 * 'Monthly Returns'!$K$3 * 'Monthly Returns'!$K$5 * 'Monthly Returns'!$N$4) + (2 * B1774 * C1774 * 'Monthly Returns'!$K$4 * 'Monthly Returns'!$K$5 * 'Monthly Returns'!$N$5))</f>
        <v>6.8912137209670936</v>
      </c>
      <c r="F1774" s="8">
        <f t="shared" si="31"/>
        <v>0.12705646101730889</v>
      </c>
    </row>
    <row r="1775" spans="1:6" x14ac:dyDescent="0.25">
      <c r="A1775">
        <v>0.19</v>
      </c>
      <c r="B1775">
        <v>0.44</v>
      </c>
      <c r="C1775">
        <v>0.37</v>
      </c>
      <c r="D1775">
        <f>A1775*'Monthly Returns'!$J$3 + B1775*'Monthly Returns'!$J$4 + C1775*'Monthly Returns'!$J$5</f>
        <v>0.8730388504166664</v>
      </c>
      <c r="E1775">
        <f>SQRT((A1775^2 * 'Monthly Returns'!$K$3^2) + (B1775^2 * 'Monthly Returns'!$K$4^2) + (C1775^2 * 'Monthly Returns'!$K$5^2) + (2 * A1775 * B1775 * 'Monthly Returns'!$K$3 * 'Monthly Returns'!$K$4 * 'Monthly Returns'!$N$3) + (2 * A1775 * C1775 * 'Monthly Returns'!$K$3 * 'Monthly Returns'!$K$5 * 'Monthly Returns'!$N$4) + (2 * B1775 * C1775 * 'Monthly Returns'!$K$4 * 'Monthly Returns'!$K$5 * 'Monthly Returns'!$N$5))</f>
        <v>6.8481002420215304</v>
      </c>
      <c r="F1775" s="8">
        <f t="shared" si="31"/>
        <v>0.12748628372281959</v>
      </c>
    </row>
    <row r="1776" spans="1:6" x14ac:dyDescent="0.25">
      <c r="A1776">
        <v>0.19</v>
      </c>
      <c r="B1776">
        <v>0.45</v>
      </c>
      <c r="C1776">
        <v>0.36</v>
      </c>
      <c r="D1776">
        <f>A1776*'Monthly Returns'!$J$3 + B1776*'Monthly Returns'!$J$4 + C1776*'Monthly Returns'!$J$5</f>
        <v>0.87050447333333314</v>
      </c>
      <c r="E1776">
        <f>SQRT((A1776^2 * 'Monthly Returns'!$K$3^2) + (B1776^2 * 'Monthly Returns'!$K$4^2) + (C1776^2 * 'Monthly Returns'!$K$5^2) + (2 * A1776 * B1776 * 'Monthly Returns'!$K$3 * 'Monthly Returns'!$K$4 * 'Monthly Returns'!$N$3) + (2 * A1776 * C1776 * 'Monthly Returns'!$K$3 * 'Monthly Returns'!$K$5 * 'Monthly Returns'!$N$4) + (2 * B1776 * C1776 * 'Monthly Returns'!$K$4 * 'Monthly Returns'!$K$5 * 'Monthly Returns'!$N$5))</f>
        <v>6.8073351729302969</v>
      </c>
      <c r="F1776" s="8">
        <f t="shared" si="31"/>
        <v>0.12787742210710248</v>
      </c>
    </row>
    <row r="1777" spans="1:6" x14ac:dyDescent="0.25">
      <c r="A1777">
        <v>0.19</v>
      </c>
      <c r="B1777">
        <v>0.46</v>
      </c>
      <c r="C1777">
        <v>0.35</v>
      </c>
      <c r="D1777">
        <f>A1777*'Monthly Returns'!$J$3 + B1777*'Monthly Returns'!$J$4 + C1777*'Monthly Returns'!$J$5</f>
        <v>0.86797009624999966</v>
      </c>
      <c r="E1777">
        <f>SQRT((A1777^2 * 'Monthly Returns'!$K$3^2) + (B1777^2 * 'Monthly Returns'!$K$4^2) + (C1777^2 * 'Monthly Returns'!$K$5^2) + (2 * A1777 * B1777 * 'Monthly Returns'!$K$3 * 'Monthly Returns'!$K$4 * 'Monthly Returns'!$N$3) + (2 * A1777 * C1777 * 'Monthly Returns'!$K$3 * 'Monthly Returns'!$K$5 * 'Monthly Returns'!$N$4) + (2 * B1777 * C1777 * 'Monthly Returns'!$K$4 * 'Monthly Returns'!$K$5 * 'Monthly Returns'!$N$5))</f>
        <v>6.7689609426824839</v>
      </c>
      <c r="F1777" s="8">
        <f t="shared" si="31"/>
        <v>0.12822796638948106</v>
      </c>
    </row>
    <row r="1778" spans="1:6" x14ac:dyDescent="0.25">
      <c r="A1778">
        <v>0.19</v>
      </c>
      <c r="B1778">
        <v>0.47</v>
      </c>
      <c r="C1778">
        <v>0.34</v>
      </c>
      <c r="D1778">
        <f>A1778*'Monthly Returns'!$J$3 + B1778*'Monthly Returns'!$J$4 + C1778*'Monthly Returns'!$J$5</f>
        <v>0.8654357191666664</v>
      </c>
      <c r="E1778">
        <f>SQRT((A1778^2 * 'Monthly Returns'!$K$3^2) + (B1778^2 * 'Monthly Returns'!$K$4^2) + (C1778^2 * 'Monthly Returns'!$K$5^2) + (2 * A1778 * B1778 * 'Monthly Returns'!$K$3 * 'Monthly Returns'!$K$4 * 'Monthly Returns'!$N$3) + (2 * A1778 * C1778 * 'Monthly Returns'!$K$3 * 'Monthly Returns'!$K$5 * 'Monthly Returns'!$N$4) + (2 * B1778 * C1778 * 'Monthly Returns'!$K$4 * 'Monthly Returns'!$K$5 * 'Monthly Returns'!$N$5))</f>
        <v>6.7330184305121534</v>
      </c>
      <c r="F1778" s="8">
        <f t="shared" si="31"/>
        <v>0.12853606864415432</v>
      </c>
    </row>
    <row r="1779" spans="1:6" x14ac:dyDescent="0.25">
      <c r="A1779">
        <v>0.19</v>
      </c>
      <c r="B1779">
        <v>0.48</v>
      </c>
      <c r="C1779">
        <v>0.33</v>
      </c>
      <c r="D1779">
        <f>A1779*'Monthly Returns'!$J$3 + B1779*'Monthly Returns'!$J$4 + C1779*'Monthly Returns'!$J$5</f>
        <v>0.86290134208333313</v>
      </c>
      <c r="E1779">
        <f>SQRT((A1779^2 * 'Monthly Returns'!$K$3^2) + (B1779^2 * 'Monthly Returns'!$K$4^2) + (C1779^2 * 'Monthly Returns'!$K$5^2) + (2 * A1779 * B1779 * 'Monthly Returns'!$K$3 * 'Monthly Returns'!$K$4 * 'Monthly Returns'!$N$3) + (2 * A1779 * C1779 * 'Monthly Returns'!$K$3 * 'Monthly Returns'!$K$5 * 'Monthly Returns'!$N$4) + (2 * B1779 * C1779 * 'Monthly Returns'!$K$4 * 'Monthly Returns'!$K$5 * 'Monthly Returns'!$N$5))</f>
        <v>6.6995467744303498</v>
      </c>
      <c r="F1779" s="8">
        <f t="shared" si="31"/>
        <v>0.12879995783844708</v>
      </c>
    </row>
    <row r="1780" spans="1:6" x14ac:dyDescent="0.25">
      <c r="A1780">
        <v>0.19</v>
      </c>
      <c r="B1780">
        <v>0.49</v>
      </c>
      <c r="C1780">
        <v>0.32</v>
      </c>
      <c r="D1780">
        <f>A1780*'Monthly Returns'!$J$3 + B1780*'Monthly Returns'!$J$4 + C1780*'Monthly Returns'!$J$5</f>
        <v>0.86036696499999976</v>
      </c>
      <c r="E1780">
        <f>SQRT((A1780^2 * 'Monthly Returns'!$K$3^2) + (B1780^2 * 'Monthly Returns'!$K$4^2) + (C1780^2 * 'Monthly Returns'!$K$5^2) + (2 * A1780 * B1780 * 'Monthly Returns'!$K$3 * 'Monthly Returns'!$K$4 * 'Monthly Returns'!$N$3) + (2 * A1780 * C1780 * 'Monthly Returns'!$K$3 * 'Monthly Returns'!$K$5 * 'Monthly Returns'!$N$4) + (2 * B1780 * C1780 * 'Monthly Returns'!$K$4 * 'Monthly Returns'!$K$5 * 'Monthly Returns'!$N$5))</f>
        <v>6.6685831804853626</v>
      </c>
      <c r="F1780" s="8">
        <f t="shared" si="31"/>
        <v>0.12901795504594415</v>
      </c>
    </row>
    <row r="1781" spans="1:6" x14ac:dyDescent="0.25">
      <c r="A1781">
        <v>0.19</v>
      </c>
      <c r="B1781">
        <v>0.5</v>
      </c>
      <c r="C1781">
        <v>0.31</v>
      </c>
      <c r="D1781">
        <f>A1781*'Monthly Returns'!$J$3 + B1781*'Monthly Returns'!$J$4 + C1781*'Monthly Returns'!$J$5</f>
        <v>0.85783258791666639</v>
      </c>
      <c r="E1781">
        <f>SQRT((A1781^2 * 'Monthly Returns'!$K$3^2) + (B1781^2 * 'Monthly Returns'!$K$4^2) + (C1781^2 * 'Monthly Returns'!$K$5^2) + (2 * A1781 * B1781 * 'Monthly Returns'!$K$3 * 'Monthly Returns'!$K$4 * 'Monthly Returns'!$N$3) + (2 * A1781 * C1781 * 'Monthly Returns'!$K$3 * 'Monthly Returns'!$K$5 * 'Monthly Returns'!$N$4) + (2 * B1781 * C1781 * 'Monthly Returns'!$K$4 * 'Monthly Returns'!$K$5 * 'Monthly Returns'!$N$5))</f>
        <v>6.6401627346348091</v>
      </c>
      <c r="F1781" s="8">
        <f t="shared" si="31"/>
        <v>0.12918848862577534</v>
      </c>
    </row>
    <row r="1782" spans="1:6" x14ac:dyDescent="0.25">
      <c r="A1782">
        <v>0.19</v>
      </c>
      <c r="B1782">
        <v>0.51</v>
      </c>
      <c r="C1782">
        <v>0.3</v>
      </c>
      <c r="D1782">
        <f>A1782*'Monthly Returns'!$J$3 + B1782*'Monthly Returns'!$J$4 + C1782*'Monthly Returns'!$J$5</f>
        <v>0.85529821083333313</v>
      </c>
      <c r="E1782">
        <f>SQRT((A1782^2 * 'Monthly Returns'!$K$3^2) + (B1782^2 * 'Monthly Returns'!$K$4^2) + (C1782^2 * 'Monthly Returns'!$K$5^2) + (2 * A1782 * B1782 * 'Monthly Returns'!$K$3 * 'Monthly Returns'!$K$4 * 'Monthly Returns'!$N$3) + (2 * A1782 * C1782 * 'Monthly Returns'!$K$3 * 'Monthly Returns'!$K$5 * 'Monthly Returns'!$N$4) + (2 * B1782 * C1782 * 'Monthly Returns'!$K$4 * 'Monthly Returns'!$K$5 * 'Monthly Returns'!$N$5))</f>
        <v>6.6143182192061003</v>
      </c>
      <c r="F1782" s="8">
        <f t="shared" si="31"/>
        <v>0.12931010914319033</v>
      </c>
    </row>
    <row r="1783" spans="1:6" x14ac:dyDescent="0.25">
      <c r="A1783">
        <v>0.19</v>
      </c>
      <c r="B1783">
        <v>0.52</v>
      </c>
      <c r="C1783">
        <v>0.28999999999999998</v>
      </c>
      <c r="D1783">
        <f>A1783*'Monthly Returns'!$J$3 + B1783*'Monthly Returns'!$J$4 + C1783*'Monthly Returns'!$J$5</f>
        <v>0.85276383374999976</v>
      </c>
      <c r="E1783">
        <f>SQRT((A1783^2 * 'Monthly Returns'!$K$3^2) + (B1783^2 * 'Monthly Returns'!$K$4^2) + (C1783^2 * 'Monthly Returns'!$K$5^2) + (2 * A1783 * B1783 * 'Monthly Returns'!$K$3 * 'Monthly Returns'!$K$4 * 'Monthly Returns'!$N$3) + (2 * A1783 * C1783 * 'Monthly Returns'!$K$3 * 'Monthly Returns'!$K$5 * 'Monthly Returns'!$N$4) + (2 * B1783 * C1783 * 'Monthly Returns'!$K$4 * 'Monthly Returns'!$K$5 * 'Monthly Returns'!$N$5))</f>
        <v>6.5910799359831085</v>
      </c>
      <c r="F1783" s="8">
        <f t="shared" si="31"/>
        <v>0.12938150379491697</v>
      </c>
    </row>
    <row r="1784" spans="1:6" x14ac:dyDescent="0.25">
      <c r="A1784">
        <v>0.19</v>
      </c>
      <c r="B1784">
        <v>0.53</v>
      </c>
      <c r="C1784">
        <v>0.28000000000000003</v>
      </c>
      <c r="D1784">
        <f>A1784*'Monthly Returns'!$J$3 + B1784*'Monthly Returns'!$J$4 + C1784*'Monthly Returns'!$J$5</f>
        <v>0.85022945666666638</v>
      </c>
      <c r="E1784">
        <f>SQRT((A1784^2 * 'Monthly Returns'!$K$3^2) + (B1784^2 * 'Monthly Returns'!$K$4^2) + (C1784^2 * 'Monthly Returns'!$K$5^2) + (2 * A1784 * B1784 * 'Monthly Returns'!$K$3 * 'Monthly Returns'!$K$4 * 'Monthly Returns'!$N$3) + (2 * A1784 * C1784 * 'Monthly Returns'!$K$3 * 'Monthly Returns'!$K$5 * 'Monthly Returns'!$N$4) + (2 * B1784 * C1784 * 'Monthly Returns'!$K$4 * 'Monthly Returns'!$K$5 * 'Monthly Returns'!$N$5))</f>
        <v>6.5704755379823769</v>
      </c>
      <c r="F1784" s="8">
        <f t="shared" si="31"/>
        <v>0.12940151009644424</v>
      </c>
    </row>
    <row r="1785" spans="1:6" x14ac:dyDescent="0.25">
      <c r="A1785">
        <v>0.19</v>
      </c>
      <c r="B1785">
        <v>0.54</v>
      </c>
      <c r="C1785">
        <v>0.27</v>
      </c>
      <c r="D1785">
        <f>A1785*'Monthly Returns'!$J$3 + B1785*'Monthly Returns'!$J$4 + C1785*'Monthly Returns'!$J$5</f>
        <v>0.84769507958333312</v>
      </c>
      <c r="E1785">
        <f>SQRT((A1785^2 * 'Monthly Returns'!$K$3^2) + (B1785^2 * 'Monthly Returns'!$K$4^2) + (C1785^2 * 'Monthly Returns'!$K$5^2) + (2 * A1785 * B1785 * 'Monthly Returns'!$K$3 * 'Monthly Returns'!$K$4 * 'Monthly Returns'!$N$3) + (2 * A1785 * C1785 * 'Monthly Returns'!$K$3 * 'Monthly Returns'!$K$5 * 'Monthly Returns'!$N$4) + (2 * B1785 * C1785 * 'Monthly Returns'!$K$4 * 'Monthly Returns'!$K$5 * 'Monthly Returns'!$N$5))</f>
        <v>6.5525298719684537</v>
      </c>
      <c r="F1785" s="8">
        <f t="shared" si="31"/>
        <v>0.1293691285879901</v>
      </c>
    </row>
    <row r="1786" spans="1:6" x14ac:dyDescent="0.25">
      <c r="A1786">
        <v>0.19</v>
      </c>
      <c r="B1786">
        <v>0.55000000000000004</v>
      </c>
      <c r="C1786">
        <v>0.26</v>
      </c>
      <c r="D1786">
        <f>A1786*'Monthly Returns'!$J$3 + B1786*'Monthly Returns'!$J$4 + C1786*'Monthly Returns'!$J$5</f>
        <v>0.84516070249999986</v>
      </c>
      <c r="E1786">
        <f>SQRT((A1786^2 * 'Monthly Returns'!$K$3^2) + (B1786^2 * 'Monthly Returns'!$K$4^2) + (C1786^2 * 'Monthly Returns'!$K$5^2) + (2 * A1786 * B1786 * 'Monthly Returns'!$K$3 * 'Monthly Returns'!$K$4 * 'Monthly Returns'!$N$3) + (2 * A1786 * C1786 * 'Monthly Returns'!$K$3 * 'Monthly Returns'!$K$5 * 'Monthly Returns'!$N$4) + (2 * B1786 * C1786 * 'Monthly Returns'!$K$4 * 'Monthly Returns'!$K$5 * 'Monthly Returns'!$N$5))</f>
        <v>6.5372648337023502</v>
      </c>
      <c r="F1786" s="8">
        <f t="shared" si="31"/>
        <v>0.12928353432200587</v>
      </c>
    </row>
    <row r="1787" spans="1:6" x14ac:dyDescent="0.25">
      <c r="A1787">
        <v>0.19</v>
      </c>
      <c r="B1787">
        <v>0.56000000000000005</v>
      </c>
      <c r="C1787">
        <v>0.25</v>
      </c>
      <c r="D1787">
        <f>A1787*'Monthly Returns'!$J$3 + B1787*'Monthly Returns'!$J$4 + C1787*'Monthly Returns'!$J$5</f>
        <v>0.84262632541666638</v>
      </c>
      <c r="E1787">
        <f>SQRT((A1787^2 * 'Monthly Returns'!$K$3^2) + (B1787^2 * 'Monthly Returns'!$K$4^2) + (C1787^2 * 'Monthly Returns'!$K$5^2) + (2 * A1787 * B1787 * 'Monthly Returns'!$K$3 * 'Monthly Returns'!$K$4 * 'Monthly Returns'!$N$3) + (2 * A1787 * C1787 * 'Monthly Returns'!$K$3 * 'Monthly Returns'!$K$5 * 'Monthly Returns'!$N$4) + (2 * B1787 * C1787 * 'Monthly Returns'!$K$4 * 'Monthly Returns'!$K$5 * 'Monthly Returns'!$N$5))</f>
        <v>6.5246992378187292</v>
      </c>
      <c r="F1787" s="8">
        <f t="shared" si="31"/>
        <v>0.12914408690788398</v>
      </c>
    </row>
    <row r="1788" spans="1:6" x14ac:dyDescent="0.25">
      <c r="A1788">
        <v>0.19</v>
      </c>
      <c r="B1788">
        <v>0.56999999999999995</v>
      </c>
      <c r="C1788">
        <v>0.24</v>
      </c>
      <c r="D1788">
        <f>A1788*'Monthly Returns'!$J$3 + B1788*'Monthly Returns'!$J$4 + C1788*'Monthly Returns'!$J$5</f>
        <v>0.84009194833333289</v>
      </c>
      <c r="E1788">
        <f>SQRT((A1788^2 * 'Monthly Returns'!$K$3^2) + (B1788^2 * 'Monthly Returns'!$K$4^2) + (C1788^2 * 'Monthly Returns'!$K$5^2) + (2 * A1788 * B1788 * 'Monthly Returns'!$K$3 * 'Monthly Returns'!$K$4 * 'Monthly Returns'!$N$3) + (2 * A1788 * C1788 * 'Monthly Returns'!$K$3 * 'Monthly Returns'!$K$5 * 'Monthly Returns'!$N$4) + (2 * B1788 * C1788 * 'Monthly Returns'!$K$4 * 'Monthly Returns'!$K$5 * 'Monthly Returns'!$N$5))</f>
        <v>6.5148487040860417</v>
      </c>
      <c r="F1788" s="8">
        <f t="shared" si="31"/>
        <v>0.12895033890908877</v>
      </c>
    </row>
    <row r="1789" spans="1:6" x14ac:dyDescent="0.25">
      <c r="A1789">
        <v>0.19</v>
      </c>
      <c r="B1789">
        <v>0.57999999999999996</v>
      </c>
      <c r="C1789">
        <v>0.23</v>
      </c>
      <c r="D1789">
        <f>A1789*'Monthly Returns'!$J$3 + B1789*'Monthly Returns'!$J$4 + C1789*'Monthly Returns'!$J$5</f>
        <v>0.83755757124999974</v>
      </c>
      <c r="E1789">
        <f>SQRT((A1789^2 * 'Monthly Returns'!$K$3^2) + (B1789^2 * 'Monthly Returns'!$K$4^2) + (C1789^2 * 'Monthly Returns'!$K$5^2) + (2 * A1789 * B1789 * 'Monthly Returns'!$K$3 * 'Monthly Returns'!$K$4 * 'Monthly Returns'!$N$3) + (2 * A1789 * C1789 * 'Monthly Returns'!$K$3 * 'Monthly Returns'!$K$5 * 'Monthly Returns'!$N$4) + (2 * B1789 * C1789 * 'Monthly Returns'!$K$4 * 'Monthly Returns'!$K$5 * 'Monthly Returns'!$N$5))</f>
        <v>6.5077255616212986</v>
      </c>
      <c r="F1789" s="8">
        <f t="shared" si="31"/>
        <v>0.12870204241392985</v>
      </c>
    </row>
    <row r="1790" spans="1:6" x14ac:dyDescent="0.25">
      <c r="A1790">
        <v>0.19</v>
      </c>
      <c r="B1790">
        <v>0.59</v>
      </c>
      <c r="C1790">
        <v>0.22</v>
      </c>
      <c r="D1790">
        <f>A1790*'Monthly Returns'!$J$3 + B1790*'Monthly Returns'!$J$4 + C1790*'Monthly Returns'!$J$5</f>
        <v>0.83502319416666637</v>
      </c>
      <c r="E1790">
        <f>SQRT((A1790^2 * 'Monthly Returns'!$K$3^2) + (B1790^2 * 'Monthly Returns'!$K$4^2) + (C1790^2 * 'Monthly Returns'!$K$5^2) + (2 * A1790 * B1790 * 'Monthly Returns'!$K$3 * 'Monthly Returns'!$K$4 * 'Monthly Returns'!$N$3) + (2 * A1790 * C1790 * 'Monthly Returns'!$K$3 * 'Monthly Returns'!$K$5 * 'Monthly Returns'!$N$4) + (2 * B1790 * C1790 * 'Monthly Returns'!$K$4 * 'Monthly Returns'!$K$5 * 'Monthly Returns'!$N$5))</f>
        <v>6.5033387724103155</v>
      </c>
      <c r="F1790" s="8">
        <f t="shared" si="31"/>
        <v>0.12839915363307822</v>
      </c>
    </row>
    <row r="1791" spans="1:6" x14ac:dyDescent="0.25">
      <c r="A1791">
        <v>0.19</v>
      </c>
      <c r="B1791">
        <v>0.6</v>
      </c>
      <c r="C1791">
        <v>0.21</v>
      </c>
      <c r="D1791">
        <f>A1791*'Monthly Returns'!$J$3 + B1791*'Monthly Returns'!$J$4 + C1791*'Monthly Returns'!$J$5</f>
        <v>0.832488817083333</v>
      </c>
      <c r="E1791">
        <f>SQRT((A1791^2 * 'Monthly Returns'!$K$3^2) + (B1791^2 * 'Monthly Returns'!$K$4^2) + (C1791^2 * 'Monthly Returns'!$K$5^2) + (2 * A1791 * B1791 * 'Monthly Returns'!$K$3 * 'Monthly Returns'!$K$4 * 'Monthly Returns'!$N$3) + (2 * A1791 * C1791 * 'Monthly Returns'!$K$3 * 'Monthly Returns'!$K$5 * 'Monthly Returns'!$N$4) + (2 * B1791 * C1791 * 'Monthly Returns'!$K$4 * 'Monthly Returns'!$K$5 * 'Monthly Returns'!$N$5))</f>
        <v>6.5016938752297282</v>
      </c>
      <c r="F1791" s="8">
        <f t="shared" si="31"/>
        <v>0.12804183541383948</v>
      </c>
    </row>
    <row r="1792" spans="1:6" x14ac:dyDescent="0.25">
      <c r="A1792">
        <v>0.19</v>
      </c>
      <c r="B1792">
        <v>0.61</v>
      </c>
      <c r="C1792">
        <v>0.2</v>
      </c>
      <c r="D1792">
        <f>A1792*'Monthly Returns'!$J$3 + B1792*'Monthly Returns'!$J$4 + C1792*'Monthly Returns'!$J$5</f>
        <v>0.82995443999999974</v>
      </c>
      <c r="E1792">
        <f>SQRT((A1792^2 * 'Monthly Returns'!$K$3^2) + (B1792^2 * 'Monthly Returns'!$K$4^2) + (C1792^2 * 'Monthly Returns'!$K$5^2) + (2 * A1792 * B1792 * 'Monthly Returns'!$K$3 * 'Monthly Returns'!$K$4 * 'Monthly Returns'!$N$3) + (2 * A1792 * C1792 * 'Monthly Returns'!$K$3 * 'Monthly Returns'!$K$5 * 'Monthly Returns'!$N$4) + (2 * B1792 * C1792 * 'Monthly Returns'!$K$4 * 'Monthly Returns'!$K$5 * 'Monthly Returns'!$N$5))</f>
        <v>6.5027929507845004</v>
      </c>
      <c r="F1792" s="8">
        <f t="shared" si="31"/>
        <v>0.1276304576020483</v>
      </c>
    </row>
    <row r="1793" spans="1:6" x14ac:dyDescent="0.25">
      <c r="A1793">
        <v>0.19</v>
      </c>
      <c r="B1793">
        <v>0.62</v>
      </c>
      <c r="C1793">
        <v>0.19</v>
      </c>
      <c r="D1793">
        <f>A1793*'Monthly Returns'!$J$3 + B1793*'Monthly Returns'!$J$4 + C1793*'Monthly Returns'!$J$5</f>
        <v>0.82742006291666637</v>
      </c>
      <c r="E1793">
        <f>SQRT((A1793^2 * 'Monthly Returns'!$K$3^2) + (B1793^2 * 'Monthly Returns'!$K$4^2) + (C1793^2 * 'Monthly Returns'!$K$5^2) + (2 * A1793 * B1793 * 'Monthly Returns'!$K$3 * 'Monthly Returns'!$K$4 * 'Monthly Returns'!$N$3) + (2 * A1793 * C1793 * 'Monthly Returns'!$K$3 * 'Monthly Returns'!$K$5 * 'Monthly Returns'!$N$4) + (2 * B1793 * C1793 * 'Monthly Returns'!$K$4 * 'Monthly Returns'!$K$5 * 'Monthly Returns'!$N$5))</f>
        <v>6.5066346085709936</v>
      </c>
      <c r="F1793" s="8">
        <f t="shared" si="31"/>
        <v>0.12716559522594537</v>
      </c>
    </row>
    <row r="1794" spans="1:6" x14ac:dyDescent="0.25">
      <c r="A1794">
        <v>0.19</v>
      </c>
      <c r="B1794">
        <v>0.63</v>
      </c>
      <c r="C1794">
        <v>0.18</v>
      </c>
      <c r="D1794">
        <f>A1794*'Monthly Returns'!$J$3 + B1794*'Monthly Returns'!$J$4 + C1794*'Monthly Returns'!$J$5</f>
        <v>0.8248856858333331</v>
      </c>
      <c r="E1794">
        <f>SQRT((A1794^2 * 'Monthly Returns'!$K$3^2) + (B1794^2 * 'Monthly Returns'!$K$4^2) + (C1794^2 * 'Monthly Returns'!$K$5^2) + (2 * A1794 * B1794 * 'Monthly Returns'!$K$3 * 'Monthly Returns'!$K$4 * 'Monthly Returns'!$N$3) + (2 * A1794 * C1794 * 'Monthly Returns'!$K$3 * 'Monthly Returns'!$K$5 * 'Monthly Returns'!$N$4) + (2 * B1794 * C1794 * 'Monthly Returns'!$K$4 * 'Monthly Returns'!$K$5 * 'Monthly Returns'!$N$5))</f>
        <v>6.5132139956586279</v>
      </c>
      <c r="F1794" s="8">
        <f t="shared" ref="F1794:F1857" si="32">D1794/E1794</f>
        <v>0.12664802452109808</v>
      </c>
    </row>
    <row r="1795" spans="1:6" x14ac:dyDescent="0.25">
      <c r="A1795">
        <v>0.19</v>
      </c>
      <c r="B1795">
        <v>0.64</v>
      </c>
      <c r="C1795">
        <v>0.17</v>
      </c>
      <c r="D1795">
        <f>A1795*'Monthly Returns'!$J$3 + B1795*'Monthly Returns'!$J$4 + C1795*'Monthly Returns'!$J$5</f>
        <v>0.82235130874999984</v>
      </c>
      <c r="E1795">
        <f>SQRT((A1795^2 * 'Monthly Returns'!$K$3^2) + (B1795^2 * 'Monthly Returns'!$K$4^2) + (C1795^2 * 'Monthly Returns'!$K$5^2) + (2 * A1795 * B1795 * 'Monthly Returns'!$K$3 * 'Monthly Returns'!$K$4 * 'Monthly Returns'!$N$3) + (2 * A1795 * C1795 * 'Monthly Returns'!$K$3 * 'Monthly Returns'!$K$5 * 'Monthly Returns'!$N$4) + (2 * B1795 * C1795 * 'Monthly Returns'!$K$4 * 'Monthly Returns'!$K$5 * 'Monthly Returns'!$N$5))</f>
        <v>6.5225228272610458</v>
      </c>
      <c r="F1795" s="8">
        <f t="shared" si="32"/>
        <v>0.12607871685982641</v>
      </c>
    </row>
    <row r="1796" spans="1:6" x14ac:dyDescent="0.25">
      <c r="A1796">
        <v>0.19</v>
      </c>
      <c r="B1796">
        <v>0.65</v>
      </c>
      <c r="C1796">
        <v>0.16</v>
      </c>
      <c r="D1796">
        <f>A1796*'Monthly Returns'!$J$3 + B1796*'Monthly Returns'!$J$4 + C1796*'Monthly Returns'!$J$5</f>
        <v>0.81981693166666636</v>
      </c>
      <c r="E1796">
        <f>SQRT((A1796^2 * 'Monthly Returns'!$K$3^2) + (B1796^2 * 'Monthly Returns'!$K$4^2) + (C1796^2 * 'Monthly Returns'!$K$5^2) + (2 * A1796 * B1796 * 'Monthly Returns'!$K$3 * 'Monthly Returns'!$K$4 * 'Monthly Returns'!$N$3) + (2 * A1796 * C1796 * 'Monthly Returns'!$K$3 * 'Monthly Returns'!$K$5 * 'Monthly Returns'!$N$4) + (2 * B1796 * C1796 * 'Monthly Returns'!$K$4 * 'Monthly Returns'!$K$5 * 'Monthly Returns'!$N$5))</f>
        <v>6.5345494386489902</v>
      </c>
      <c r="F1796" s="8">
        <f t="shared" si="32"/>
        <v>0.12545883069118879</v>
      </c>
    </row>
    <row r="1797" spans="1:6" x14ac:dyDescent="0.25">
      <c r="A1797">
        <v>0.19</v>
      </c>
      <c r="B1797">
        <v>0.66</v>
      </c>
      <c r="C1797">
        <v>0.15</v>
      </c>
      <c r="D1797">
        <f>A1797*'Monthly Returns'!$J$3 + B1797*'Monthly Returns'!$J$4 + C1797*'Monthly Returns'!$J$5</f>
        <v>0.8172825545833331</v>
      </c>
      <c r="E1797">
        <f>SQRT((A1797^2 * 'Monthly Returns'!$K$3^2) + (B1797^2 * 'Monthly Returns'!$K$4^2) + (C1797^2 * 'Monthly Returns'!$K$5^2) + (2 * A1797 * B1797 * 'Monthly Returns'!$K$3 * 'Monthly Returns'!$K$4 * 'Monthly Returns'!$N$3) + (2 * A1797 * C1797 * 'Monthly Returns'!$K$3 * 'Monthly Returns'!$K$5 * 'Monthly Returns'!$N$4) + (2 * B1797 * C1797 * 'Monthly Returns'!$K$4 * 'Monthly Returns'!$K$5 * 'Monthly Returns'!$N$5))</f>
        <v>6.5492788576500995</v>
      </c>
      <c r="F1797" s="8">
        <f t="shared" si="32"/>
        <v>0.12478970163694884</v>
      </c>
    </row>
    <row r="1798" spans="1:6" x14ac:dyDescent="0.25">
      <c r="A1798">
        <v>0.19</v>
      </c>
      <c r="B1798">
        <v>0.67</v>
      </c>
      <c r="C1798">
        <v>0.14000000000000001</v>
      </c>
      <c r="D1798">
        <f>A1798*'Monthly Returns'!$J$3 + B1798*'Monthly Returns'!$J$4 + C1798*'Monthly Returns'!$J$5</f>
        <v>0.81474817749999984</v>
      </c>
      <c r="E1798">
        <f>SQRT((A1798^2 * 'Monthly Returns'!$K$3^2) + (B1798^2 * 'Monthly Returns'!$K$4^2) + (C1798^2 * 'Monthly Returns'!$K$5^2) + (2 * A1798 * B1798 * 'Monthly Returns'!$K$3 * 'Monthly Returns'!$K$4 * 'Monthly Returns'!$N$3) + (2 * A1798 * C1798 * 'Monthly Returns'!$K$3 * 'Monthly Returns'!$K$5 * 'Monthly Returns'!$N$4) + (2 * B1798 * C1798 * 'Monthly Returns'!$K$4 * 'Monthly Returns'!$K$5 * 'Monthly Returns'!$N$5))</f>
        <v>6.5666928966935689</v>
      </c>
      <c r="F1798" s="8">
        <f t="shared" si="32"/>
        <v>0.12407283092380307</v>
      </c>
    </row>
    <row r="1799" spans="1:6" x14ac:dyDescent="0.25">
      <c r="A1799">
        <v>0.19</v>
      </c>
      <c r="B1799">
        <v>0.68</v>
      </c>
      <c r="C1799">
        <v>0.13</v>
      </c>
      <c r="D1799">
        <f>A1799*'Monthly Returns'!$J$3 + B1799*'Monthly Returns'!$J$4 + C1799*'Monthly Returns'!$J$5</f>
        <v>0.81221380041666646</v>
      </c>
      <c r="E1799">
        <f>SQRT((A1799^2 * 'Monthly Returns'!$K$3^2) + (B1799^2 * 'Monthly Returns'!$K$4^2) + (C1799^2 * 'Monthly Returns'!$K$5^2) + (2 * A1799 * B1799 * 'Monthly Returns'!$K$3 * 'Monthly Returns'!$K$4 * 'Monthly Returns'!$N$3) + (2 * A1799 * C1799 * 'Monthly Returns'!$K$3 * 'Monthly Returns'!$K$5 * 'Monthly Returns'!$N$4) + (2 * B1799 * C1799 * 'Monthly Returns'!$K$4 * 'Monthly Returns'!$K$5 * 'Monthly Returns'!$N$5))</f>
        <v>6.5867702630968799</v>
      </c>
      <c r="F1799" s="8">
        <f t="shared" si="32"/>
        <v>0.12330987236144936</v>
      </c>
    </row>
    <row r="1800" spans="1:6" x14ac:dyDescent="0.25">
      <c r="A1800">
        <v>0.19</v>
      </c>
      <c r="B1800">
        <v>0.69</v>
      </c>
      <c r="C1800">
        <v>0.12</v>
      </c>
      <c r="D1800">
        <f>A1800*'Monthly Returns'!$J$3 + B1800*'Monthly Returns'!$J$4 + C1800*'Monthly Returns'!$J$5</f>
        <v>0.80967942333333298</v>
      </c>
      <c r="E1800">
        <f>SQRT((A1800^2 * 'Monthly Returns'!$K$3^2) + (B1800^2 * 'Monthly Returns'!$K$4^2) + (C1800^2 * 'Monthly Returns'!$K$5^2) + (2 * A1800 * B1800 * 'Monthly Returns'!$K$3 * 'Monthly Returns'!$K$4 * 'Monthly Returns'!$N$3) + (2 * A1800 * C1800 * 'Monthly Returns'!$K$3 * 'Monthly Returns'!$K$5 * 'Monthly Returns'!$N$4) + (2 * B1800 * C1800 * 'Monthly Returns'!$K$4 * 'Monthly Returns'!$K$5 * 'Monthly Returns'!$N$5))</f>
        <v>6.6094866860640007</v>
      </c>
      <c r="F1800" s="8">
        <f t="shared" si="32"/>
        <v>0.12250261809900145</v>
      </c>
    </row>
    <row r="1801" spans="1:6" x14ac:dyDescent="0.25">
      <c r="A1801">
        <v>0.19</v>
      </c>
      <c r="B1801">
        <v>0.7</v>
      </c>
      <c r="C1801">
        <v>0.11</v>
      </c>
      <c r="D1801">
        <f>A1801*'Monthly Returns'!$J$3 + B1801*'Monthly Returns'!$J$4 + C1801*'Monthly Returns'!$J$5</f>
        <v>0.80714504624999972</v>
      </c>
      <c r="E1801">
        <f>SQRT((A1801^2 * 'Monthly Returns'!$K$3^2) + (B1801^2 * 'Monthly Returns'!$K$4^2) + (C1801^2 * 'Monthly Returns'!$K$5^2) + (2 * A1801 * B1801 * 'Monthly Returns'!$K$3 * 'Monthly Returns'!$K$4 * 'Monthly Returns'!$N$3) + (2 * A1801 * C1801 * 'Monthly Returns'!$K$3 * 'Monthly Returns'!$K$5 * 'Monthly Returns'!$N$4) + (2 * B1801 * C1801 * 'Monthly Returns'!$K$4 * 'Monthly Returns'!$K$5 * 'Monthly Returns'!$N$5))</f>
        <v>6.6348150586738752</v>
      </c>
      <c r="F1801" s="8">
        <f t="shared" si="32"/>
        <v>0.12165298340830118</v>
      </c>
    </row>
    <row r="1802" spans="1:6" x14ac:dyDescent="0.25">
      <c r="A1802">
        <v>0.19</v>
      </c>
      <c r="B1802">
        <v>0.71</v>
      </c>
      <c r="C1802">
        <v>0.1</v>
      </c>
      <c r="D1802">
        <f>A1802*'Monthly Returns'!$J$3 + B1802*'Monthly Returns'!$J$4 + C1802*'Monthly Returns'!$J$5</f>
        <v>0.80461066916666635</v>
      </c>
      <c r="E1802">
        <f>SQRT((A1802^2 * 'Monthly Returns'!$K$3^2) + (B1802^2 * 'Monthly Returns'!$K$4^2) + (C1802^2 * 'Monthly Returns'!$K$5^2) + (2 * A1802 * B1802 * 'Monthly Returns'!$K$3 * 'Monthly Returns'!$K$4 * 'Monthly Returns'!$N$3) + (2 * A1802 * C1802 * 'Monthly Returns'!$K$3 * 'Monthly Returns'!$K$5 * 'Monthly Returns'!$N$4) + (2 * B1802 * C1802 * 'Monthly Returns'!$K$4 * 'Monthly Returns'!$K$5 * 'Monthly Returns'!$N$5))</f>
        <v>6.6627255929883793</v>
      </c>
      <c r="F1802" s="8">
        <f t="shared" si="32"/>
        <v>0.12076299075162432</v>
      </c>
    </row>
    <row r="1803" spans="1:6" x14ac:dyDescent="0.25">
      <c r="A1803">
        <v>0.19</v>
      </c>
      <c r="B1803">
        <v>0.72</v>
      </c>
      <c r="C1803">
        <v>0.09</v>
      </c>
      <c r="D1803">
        <f>A1803*'Monthly Returns'!$J$3 + B1803*'Monthly Returns'!$J$4 + C1803*'Monthly Returns'!$J$5</f>
        <v>0.80207629208333298</v>
      </c>
      <c r="E1803">
        <f>SQRT((A1803^2 * 'Monthly Returns'!$K$3^2) + (B1803^2 * 'Monthly Returns'!$K$4^2) + (C1803^2 * 'Monthly Returns'!$K$5^2) + (2 * A1803 * B1803 * 'Monthly Returns'!$K$3 * 'Monthly Returns'!$K$4 * 'Monthly Returns'!$N$3) + (2 * A1803 * C1803 * 'Monthly Returns'!$K$3 * 'Monthly Returns'!$K$5 * 'Monthly Returns'!$N$4) + (2 * B1803 * C1803 * 'Monthly Returns'!$K$4 * 'Monthly Returns'!$K$5 * 'Monthly Returns'!$N$5))</f>
        <v>6.6931859863018497</v>
      </c>
      <c r="F1803" s="8">
        <f t="shared" si="32"/>
        <v>0.11983475339320429</v>
      </c>
    </row>
    <row r="1804" spans="1:6" x14ac:dyDescent="0.25">
      <c r="A1804">
        <v>0.19</v>
      </c>
      <c r="B1804">
        <v>0.73</v>
      </c>
      <c r="C1804">
        <v>0.08</v>
      </c>
      <c r="D1804">
        <f>A1804*'Monthly Returns'!$J$3 + B1804*'Monthly Returns'!$J$4 + C1804*'Monthly Returns'!$J$5</f>
        <v>0.79954191499999971</v>
      </c>
      <c r="E1804">
        <f>SQRT((A1804^2 * 'Monthly Returns'!$K$3^2) + (B1804^2 * 'Monthly Returns'!$K$4^2) + (C1804^2 * 'Monthly Returns'!$K$5^2) + (2 * A1804 * B1804 * 'Monthly Returns'!$K$3 * 'Monthly Returns'!$K$4 * 'Monthly Returns'!$N$3) + (2 * A1804 * C1804 * 'Monthly Returns'!$K$3 * 'Monthly Returns'!$K$5 * 'Monthly Returns'!$N$4) + (2 * B1804 * C1804 * 'Monthly Returns'!$K$4 * 'Monthly Returns'!$K$5 * 'Monthly Returns'!$N$5))</f>
        <v>6.7261615964903019</v>
      </c>
      <c r="F1804" s="8">
        <f t="shared" si="32"/>
        <v>0.11887045880925595</v>
      </c>
    </row>
    <row r="1805" spans="1:6" x14ac:dyDescent="0.25">
      <c r="A1805">
        <v>0.19</v>
      </c>
      <c r="B1805">
        <v>0.74</v>
      </c>
      <c r="C1805">
        <v>7.0000000000000007E-2</v>
      </c>
      <c r="D1805">
        <f>A1805*'Monthly Returns'!$J$3 + B1805*'Monthly Returns'!$J$4 + C1805*'Monthly Returns'!$J$5</f>
        <v>0.79700753791666634</v>
      </c>
      <c r="E1805">
        <f>SQRT((A1805^2 * 'Monthly Returns'!$K$3^2) + (B1805^2 * 'Monthly Returns'!$K$4^2) + (C1805^2 * 'Monthly Returns'!$K$5^2) + (2 * A1805 * B1805 * 'Monthly Returns'!$K$3 * 'Monthly Returns'!$K$4 * 'Monthly Returns'!$N$3) + (2 * A1805 * C1805 * 'Monthly Returns'!$K$3 * 'Monthly Returns'!$K$5 * 'Monthly Returns'!$N$4) + (2 * B1805 * C1805 * 'Monthly Returns'!$K$4 * 'Monthly Returns'!$K$5 * 'Monthly Returns'!$N$5))</f>
        <v>6.7616156243964998</v>
      </c>
      <c r="F1805" s="8">
        <f t="shared" si="32"/>
        <v>0.1178723521403662</v>
      </c>
    </row>
    <row r="1806" spans="1:6" x14ac:dyDescent="0.25">
      <c r="A1806">
        <v>0.19</v>
      </c>
      <c r="B1806">
        <v>0.75</v>
      </c>
      <c r="C1806">
        <v>0.06</v>
      </c>
      <c r="D1806">
        <f>A1806*'Monthly Returns'!$J$3 + B1806*'Monthly Returns'!$J$4 + C1806*'Monthly Returns'!$J$5</f>
        <v>0.79447316083333297</v>
      </c>
      <c r="E1806">
        <f>SQRT((A1806^2 * 'Monthly Returns'!$K$3^2) + (B1806^2 * 'Monthly Returns'!$K$4^2) + (C1806^2 * 'Monthly Returns'!$K$5^2) + (2 * A1806 * B1806 * 'Monthly Returns'!$K$3 * 'Monthly Returns'!$K$4 * 'Monthly Returns'!$N$3) + (2 * A1806 * C1806 * 'Monthly Returns'!$K$3 * 'Monthly Returns'!$K$5 * 'Monthly Returns'!$N$4) + (2 * B1806 * C1806 * 'Monthly Returns'!$K$4 * 'Monthly Returns'!$K$5 * 'Monthly Returns'!$N$5))</f>
        <v>6.7995093012049885</v>
      </c>
      <c r="F1806" s="8">
        <f t="shared" si="32"/>
        <v>0.1168427199140001</v>
      </c>
    </row>
    <row r="1807" spans="1:6" x14ac:dyDescent="0.25">
      <c r="A1807">
        <v>0.19</v>
      </c>
      <c r="B1807">
        <v>0.76</v>
      </c>
      <c r="C1807">
        <v>0.05</v>
      </c>
      <c r="D1807">
        <f>A1807*'Monthly Returns'!$J$3 + B1807*'Monthly Returns'!$J$4 + C1807*'Monthly Returns'!$J$5</f>
        <v>0.79193878374999982</v>
      </c>
      <c r="E1807">
        <f>SQRT((A1807^2 * 'Monthly Returns'!$K$3^2) + (B1807^2 * 'Monthly Returns'!$K$4^2) + (C1807^2 * 'Monthly Returns'!$K$5^2) + (2 * A1807 * B1807 * 'Monthly Returns'!$K$3 * 'Monthly Returns'!$K$4 * 'Monthly Returns'!$N$3) + (2 * A1807 * C1807 * 'Monthly Returns'!$K$3 * 'Monthly Returns'!$K$5 * 'Monthly Returns'!$N$4) + (2 * B1807 * C1807 * 'Monthly Returns'!$K$4 * 'Monthly Returns'!$K$5 * 'Monthly Returns'!$N$5))</f>
        <v>6.8398020788157199</v>
      </c>
      <c r="F1807" s="8">
        <f t="shared" si="32"/>
        <v>0.11578387424437292</v>
      </c>
    </row>
    <row r="1808" spans="1:6" x14ac:dyDescent="0.25">
      <c r="A1808">
        <v>0.19</v>
      </c>
      <c r="B1808">
        <v>0.77</v>
      </c>
      <c r="C1808">
        <v>0.04</v>
      </c>
      <c r="D1808">
        <f>A1808*'Monthly Returns'!$J$3 + B1808*'Monthly Returns'!$J$4 + C1808*'Monthly Returns'!$J$5</f>
        <v>0.78940440666666645</v>
      </c>
      <c r="E1808">
        <f>SQRT((A1808^2 * 'Monthly Returns'!$K$3^2) + (B1808^2 * 'Monthly Returns'!$K$4^2) + (C1808^2 * 'Monthly Returns'!$K$5^2) + (2 * A1808 * B1808 * 'Monthly Returns'!$K$3 * 'Monthly Returns'!$K$4 * 'Monthly Returns'!$N$3) + (2 * A1808 * C1808 * 'Monthly Returns'!$K$3 * 'Monthly Returns'!$K$5 * 'Monthly Returns'!$N$4) + (2 * B1808 * C1808 * 'Monthly Returns'!$K$4 * 'Monthly Returns'!$K$5 * 'Monthly Returns'!$N$5))</f>
        <v>6.8824518213118573</v>
      </c>
      <c r="F1808" s="8">
        <f t="shared" si="32"/>
        <v>0.11469813769305817</v>
      </c>
    </row>
    <row r="1809" spans="1:6" x14ac:dyDescent="0.25">
      <c r="A1809">
        <v>0.19</v>
      </c>
      <c r="B1809">
        <v>0.78</v>
      </c>
      <c r="C1809">
        <v>0.03</v>
      </c>
      <c r="D1809">
        <f>A1809*'Monthly Returns'!$J$3 + B1809*'Monthly Returns'!$J$4 + C1809*'Monthly Returns'!$J$5</f>
        <v>0.78687002958333307</v>
      </c>
      <c r="E1809">
        <f>SQRT((A1809^2 * 'Monthly Returns'!$K$3^2) + (B1809^2 * 'Monthly Returns'!$K$4^2) + (C1809^2 * 'Monthly Returns'!$K$5^2) + (2 * A1809 * B1809 * 'Monthly Returns'!$K$3 * 'Monthly Returns'!$K$4 * 'Monthly Returns'!$N$3) + (2 * A1809 * C1809 * 'Monthly Returns'!$K$3 * 'Monthly Returns'!$K$5 * 'Monthly Returns'!$N$4) + (2 * B1809 * C1809 * 'Monthly Returns'!$K$4 * 'Monthly Returns'!$K$5 * 'Monthly Returns'!$N$5))</f>
        <v>6.9274149957321276</v>
      </c>
      <c r="F1809" s="8">
        <f t="shared" si="32"/>
        <v>0.11358782894746618</v>
      </c>
    </row>
    <row r="1810" spans="1:6" x14ac:dyDescent="0.25">
      <c r="A1810">
        <v>0.19</v>
      </c>
      <c r="B1810">
        <v>0.79</v>
      </c>
      <c r="C1810">
        <v>0.02</v>
      </c>
      <c r="D1810">
        <f>A1810*'Monthly Returns'!$J$3 + B1810*'Monthly Returns'!$J$4 + C1810*'Monthly Returns'!$J$5</f>
        <v>0.7843356524999997</v>
      </c>
      <c r="E1810">
        <f>SQRT((A1810^2 * 'Monthly Returns'!$K$3^2) + (B1810^2 * 'Monthly Returns'!$K$4^2) + (C1810^2 * 'Monthly Returns'!$K$5^2) + (2 * A1810 * B1810 * 'Monthly Returns'!$K$3 * 'Monthly Returns'!$K$4 * 'Monthly Returns'!$N$3) + (2 * A1810 * C1810 * 'Monthly Returns'!$K$3 * 'Monthly Returns'!$K$5 * 'Monthly Returns'!$N$4) + (2 * B1810 * C1810 * 'Monthly Returns'!$K$4 * 'Monthly Returns'!$K$5 * 'Monthly Returns'!$N$5))</f>
        <v>6.9746468604953904</v>
      </c>
      <c r="F1810" s="8">
        <f t="shared" si="32"/>
        <v>0.11245524944674984</v>
      </c>
    </row>
    <row r="1811" spans="1:6" x14ac:dyDescent="0.25">
      <c r="A1811">
        <v>0.19</v>
      </c>
      <c r="B1811">
        <v>0.8</v>
      </c>
      <c r="C1811">
        <v>0.01</v>
      </c>
      <c r="D1811">
        <f>A1811*'Monthly Returns'!$J$3 + B1811*'Monthly Returns'!$J$4 + C1811*'Monthly Returns'!$J$5</f>
        <v>0.78180127541666644</v>
      </c>
      <c r="E1811">
        <f>SQRT((A1811^2 * 'Monthly Returns'!$K$3^2) + (B1811^2 * 'Monthly Returns'!$K$4^2) + (C1811^2 * 'Monthly Returns'!$K$5^2) + (2 * A1811 * B1811 * 'Monthly Returns'!$K$3 * 'Monthly Returns'!$K$4 * 'Monthly Returns'!$N$3) + (2 * A1811 * C1811 * 'Monthly Returns'!$K$3 * 'Monthly Returns'!$K$5 * 'Monthly Returns'!$N$4) + (2 * B1811 * C1811 * 'Monthly Returns'!$K$4 * 'Monthly Returns'!$K$5 * 'Monthly Returns'!$N$5))</f>
        <v>7.0241016499799063</v>
      </c>
      <c r="F1811" s="8">
        <f t="shared" si="32"/>
        <v>0.1113026710567184</v>
      </c>
    </row>
    <row r="1812" spans="1:6" x14ac:dyDescent="0.25">
      <c r="A1812">
        <v>0.2</v>
      </c>
      <c r="B1812">
        <v>0</v>
      </c>
      <c r="C1812">
        <v>0.8</v>
      </c>
      <c r="D1812">
        <f>A1812*'Monthly Returns'!$J$3 + B1812*'Monthly Returns'!$J$4 + C1812*'Monthly Returns'!$J$5</f>
        <v>0.97959219999999991</v>
      </c>
      <c r="E1812">
        <f>SQRT((A1812^2 * 'Monthly Returns'!$K$3^2) + (B1812^2 * 'Monthly Returns'!$K$4^2) + (C1812^2 * 'Monthly Returns'!$K$5^2) + (2 * A1812 * B1812 * 'Monthly Returns'!$K$3 * 'Monthly Returns'!$K$4 * 'Monthly Returns'!$N$3) + (2 * A1812 * C1812 * 'Monthly Returns'!$K$3 * 'Monthly Returns'!$K$5 * 'Monthly Returns'!$N$4) + (2 * B1812 * C1812 * 'Monthly Returns'!$K$4 * 'Monthly Returns'!$K$5 * 'Monthly Returns'!$N$5))</f>
        <v>10.216377380258725</v>
      </c>
      <c r="F1812" s="8">
        <f t="shared" si="32"/>
        <v>9.5884496386447318E-2</v>
      </c>
    </row>
    <row r="1813" spans="1:6" x14ac:dyDescent="0.25">
      <c r="A1813">
        <v>0.2</v>
      </c>
      <c r="B1813">
        <v>0.01</v>
      </c>
      <c r="C1813">
        <v>0.79</v>
      </c>
      <c r="D1813">
        <f>A1813*'Monthly Returns'!$J$3 + B1813*'Monthly Returns'!$J$4 + C1813*'Monthly Returns'!$J$5</f>
        <v>0.97705782291666654</v>
      </c>
      <c r="E1813">
        <f>SQRT((A1813^2 * 'Monthly Returns'!$K$3^2) + (B1813^2 * 'Monthly Returns'!$K$4^2) + (C1813^2 * 'Monthly Returns'!$K$5^2) + (2 * A1813 * B1813 * 'Monthly Returns'!$K$3 * 'Monthly Returns'!$K$4 * 'Monthly Returns'!$N$3) + (2 * A1813 * C1813 * 'Monthly Returns'!$K$3 * 'Monthly Returns'!$K$5 * 'Monthly Returns'!$N$4) + (2 * B1813 * C1813 * 'Monthly Returns'!$K$4 * 'Monthly Returns'!$K$5 * 'Monthly Returns'!$N$5))</f>
        <v>10.113168504181967</v>
      </c>
      <c r="F1813" s="8">
        <f t="shared" si="32"/>
        <v>9.6612433829480496E-2</v>
      </c>
    </row>
    <row r="1814" spans="1:6" x14ac:dyDescent="0.25">
      <c r="A1814">
        <v>0.2</v>
      </c>
      <c r="B1814">
        <v>0.02</v>
      </c>
      <c r="C1814">
        <v>0.78</v>
      </c>
      <c r="D1814">
        <f>A1814*'Monthly Returns'!$J$3 + B1814*'Monthly Returns'!$J$4 + C1814*'Monthly Returns'!$J$5</f>
        <v>0.97452344583333317</v>
      </c>
      <c r="E1814">
        <f>SQRT((A1814^2 * 'Monthly Returns'!$K$3^2) + (B1814^2 * 'Monthly Returns'!$K$4^2) + (C1814^2 * 'Monthly Returns'!$K$5^2) + (2 * A1814 * B1814 * 'Monthly Returns'!$K$3 * 'Monthly Returns'!$K$4 * 'Monthly Returns'!$N$3) + (2 * A1814 * C1814 * 'Monthly Returns'!$K$3 * 'Monthly Returns'!$K$5 * 'Monthly Returns'!$N$4) + (2 * B1814 * C1814 * 'Monthly Returns'!$K$4 * 'Monthly Returns'!$K$5 * 'Monthly Returns'!$N$5))</f>
        <v>10.010677922458727</v>
      </c>
      <c r="F1814" s="8">
        <f t="shared" si="32"/>
        <v>9.7348396720167374E-2</v>
      </c>
    </row>
    <row r="1815" spans="1:6" x14ac:dyDescent="0.25">
      <c r="A1815">
        <v>0.2</v>
      </c>
      <c r="B1815">
        <v>0.03</v>
      </c>
      <c r="C1815">
        <v>0.77</v>
      </c>
      <c r="D1815">
        <f>A1815*'Monthly Returns'!$J$3 + B1815*'Monthly Returns'!$J$4 + C1815*'Monthly Returns'!$J$5</f>
        <v>0.9719890687499998</v>
      </c>
      <c r="E1815">
        <f>SQRT((A1815^2 * 'Monthly Returns'!$K$3^2) + (B1815^2 * 'Monthly Returns'!$K$4^2) + (C1815^2 * 'Monthly Returns'!$K$5^2) + (2 * A1815 * B1815 * 'Monthly Returns'!$K$3 * 'Monthly Returns'!$K$4 * 'Monthly Returns'!$N$3) + (2 * A1815 * C1815 * 'Monthly Returns'!$K$3 * 'Monthly Returns'!$K$5 * 'Monthly Returns'!$N$4) + (2 * B1815 * C1815 * 'Monthly Returns'!$K$4 * 'Monthly Returns'!$K$5 * 'Monthly Returns'!$N$5))</f>
        <v>9.9089279236219792</v>
      </c>
      <c r="F1815" s="8">
        <f t="shared" si="32"/>
        <v>9.8092253394321968E-2</v>
      </c>
    </row>
    <row r="1816" spans="1:6" x14ac:dyDescent="0.25">
      <c r="A1816">
        <v>0.2</v>
      </c>
      <c r="B1816">
        <v>0.04</v>
      </c>
      <c r="C1816">
        <v>0.76</v>
      </c>
      <c r="D1816">
        <f>A1816*'Monthly Returns'!$J$3 + B1816*'Monthly Returns'!$J$4 + C1816*'Monthly Returns'!$J$5</f>
        <v>0.96945469166666642</v>
      </c>
      <c r="E1816">
        <f>SQRT((A1816^2 * 'Monthly Returns'!$K$3^2) + (B1816^2 * 'Monthly Returns'!$K$4^2) + (C1816^2 * 'Monthly Returns'!$K$5^2) + (2 * A1816 * B1816 * 'Monthly Returns'!$K$3 * 'Monthly Returns'!$K$4 * 'Monthly Returns'!$N$3) + (2 * A1816 * C1816 * 'Monthly Returns'!$K$3 * 'Monthly Returns'!$K$5 * 'Monthly Returns'!$N$4) + (2 * B1816 * C1816 * 'Monthly Returns'!$K$4 * 'Monthly Returns'!$K$5 * 'Monthly Returns'!$N$5))</f>
        <v>9.8079415566660355</v>
      </c>
      <c r="F1816" s="8">
        <f t="shared" si="32"/>
        <v>9.8843848738858958E-2</v>
      </c>
    </row>
    <row r="1817" spans="1:6" x14ac:dyDescent="0.25">
      <c r="A1817">
        <v>0.2</v>
      </c>
      <c r="B1817">
        <v>0.05</v>
      </c>
      <c r="C1817">
        <v>0.75</v>
      </c>
      <c r="D1817">
        <f>A1817*'Monthly Returns'!$J$3 + B1817*'Monthly Returns'!$J$4 + C1817*'Monthly Returns'!$J$5</f>
        <v>0.96692031458333327</v>
      </c>
      <c r="E1817">
        <f>SQRT((A1817^2 * 'Monthly Returns'!$K$3^2) + (B1817^2 * 'Monthly Returns'!$K$4^2) + (C1817^2 * 'Monthly Returns'!$K$5^2) + (2 * A1817 * B1817 * 'Monthly Returns'!$K$3 * 'Monthly Returns'!$K$4 * 'Monthly Returns'!$N$3) + (2 * A1817 * C1817 * 'Monthly Returns'!$K$3 * 'Monthly Returns'!$K$5 * 'Monthly Returns'!$N$4) + (2 * B1817 * C1817 * 'Monthly Returns'!$K$4 * 'Monthly Returns'!$K$5 * 'Monthly Returns'!$N$5))</f>
        <v>9.7077426530335131</v>
      </c>
      <c r="F1817" s="8">
        <f t="shared" si="32"/>
        <v>9.9603002380907399E-2</v>
      </c>
    </row>
    <row r="1818" spans="1:6" x14ac:dyDescent="0.25">
      <c r="A1818">
        <v>0.2</v>
      </c>
      <c r="B1818">
        <v>0.06</v>
      </c>
      <c r="C1818">
        <v>0.74</v>
      </c>
      <c r="D1818">
        <f>A1818*'Monthly Returns'!$J$3 + B1818*'Monthly Returns'!$J$4 + C1818*'Monthly Returns'!$J$5</f>
        <v>0.9643859374999999</v>
      </c>
      <c r="E1818">
        <f>SQRT((A1818^2 * 'Monthly Returns'!$K$3^2) + (B1818^2 * 'Monthly Returns'!$K$4^2) + (C1818^2 * 'Monthly Returns'!$K$5^2) + (2 * A1818 * B1818 * 'Monthly Returns'!$K$3 * 'Monthly Returns'!$K$4 * 'Monthly Returns'!$N$3) + (2 * A1818 * C1818 * 'Monthly Returns'!$K$3 * 'Monthly Returns'!$K$5 * 'Monthly Returns'!$N$4) + (2 * B1818 * C1818 * 'Monthly Returns'!$K$4 * 'Monthly Returns'!$K$5 * 'Monthly Returns'!$N$5))</f>
        <v>9.6083558484885501</v>
      </c>
      <c r="F1818" s="8">
        <f t="shared" si="32"/>
        <v>0.10036950678213104</v>
      </c>
    </row>
    <row r="1819" spans="1:6" x14ac:dyDescent="0.25">
      <c r="A1819">
        <v>0.2</v>
      </c>
      <c r="B1819">
        <v>7.0000000000000007E-2</v>
      </c>
      <c r="C1819">
        <v>0.73</v>
      </c>
      <c r="D1819">
        <f>A1819*'Monthly Returns'!$J$3 + B1819*'Monthly Returns'!$J$4 + C1819*'Monthly Returns'!$J$5</f>
        <v>0.96185156041666653</v>
      </c>
      <c r="E1819">
        <f>SQRT((A1819^2 * 'Monthly Returns'!$K$3^2) + (B1819^2 * 'Monthly Returns'!$K$4^2) + (C1819^2 * 'Monthly Returns'!$K$5^2) + (2 * A1819 * B1819 * 'Monthly Returns'!$K$3 * 'Monthly Returns'!$K$4 * 'Monthly Returns'!$N$3) + (2 * A1819 * C1819 * 'Monthly Returns'!$K$3 * 'Monthly Returns'!$K$5 * 'Monthly Returns'!$N$4) + (2 * B1819 * C1819 * 'Monthly Returns'!$K$4 * 'Monthly Returns'!$K$5 * 'Monthly Returns'!$N$5))</f>
        <v>9.5098066047607137</v>
      </c>
      <c r="F1819" s="8">
        <f t="shared" si="32"/>
        <v>0.10114312523823071</v>
      </c>
    </row>
    <row r="1820" spans="1:6" x14ac:dyDescent="0.25">
      <c r="A1820">
        <v>0.2</v>
      </c>
      <c r="B1820">
        <v>0.08</v>
      </c>
      <c r="C1820">
        <v>0.72</v>
      </c>
      <c r="D1820">
        <f>A1820*'Monthly Returns'!$J$3 + B1820*'Monthly Returns'!$J$4 + C1820*'Monthly Returns'!$J$5</f>
        <v>0.95931718333333316</v>
      </c>
      <c r="E1820">
        <f>SQRT((A1820^2 * 'Monthly Returns'!$K$3^2) + (B1820^2 * 'Monthly Returns'!$K$4^2) + (C1820^2 * 'Monthly Returns'!$K$5^2) + (2 * A1820 * B1820 * 'Monthly Returns'!$K$3 * 'Monthly Returns'!$K$4 * 'Monthly Returns'!$N$3) + (2 * A1820 * C1820 * 'Monthly Returns'!$K$3 * 'Monthly Returns'!$K$5 * 'Monthly Returns'!$N$4) + (2 * B1820 * C1820 * 'Monthly Returns'!$K$4 * 'Monthly Returns'!$K$5 * 'Monthly Returns'!$N$5))</f>
        <v>9.4121212308291717</v>
      </c>
      <c r="F1820" s="8">
        <f t="shared" si="32"/>
        <v>0.10192358978453372</v>
      </c>
    </row>
    <row r="1821" spans="1:6" x14ac:dyDescent="0.25">
      <c r="A1821">
        <v>0.2</v>
      </c>
      <c r="B1821">
        <v>0.09</v>
      </c>
      <c r="C1821">
        <v>0.71</v>
      </c>
      <c r="D1821">
        <f>A1821*'Monthly Returns'!$J$3 + B1821*'Monthly Returns'!$J$4 + C1821*'Monthly Returns'!$J$5</f>
        <v>0.9567828062499999</v>
      </c>
      <c r="E1821">
        <f>SQRT((A1821^2 * 'Monthly Returns'!$K$3^2) + (B1821^2 * 'Monthly Returns'!$K$4^2) + (C1821^2 * 'Monthly Returns'!$K$5^2) + (2 * A1821 * B1821 * 'Monthly Returns'!$K$3 * 'Monthly Returns'!$K$4 * 'Monthly Returns'!$N$3) + (2 * A1821 * C1821 * 'Monthly Returns'!$K$3 * 'Monthly Returns'!$K$5 * 'Monthly Returns'!$N$4) + (2 * B1821 * C1821 * 'Monthly Returns'!$K$4 * 'Monthly Returns'!$K$5 * 'Monthly Returns'!$N$5))</f>
        <v>9.3153269037006101</v>
      </c>
      <c r="F1821" s="8">
        <f t="shared" si="32"/>
        <v>0.10271059900967168</v>
      </c>
    </row>
    <row r="1822" spans="1:6" x14ac:dyDescent="0.25">
      <c r="A1822">
        <v>0.2</v>
      </c>
      <c r="B1822">
        <v>0.1</v>
      </c>
      <c r="C1822">
        <v>0.7</v>
      </c>
      <c r="D1822">
        <f>A1822*'Monthly Returns'!$J$3 + B1822*'Monthly Returns'!$J$4 + C1822*'Monthly Returns'!$J$5</f>
        <v>0.95424842916666652</v>
      </c>
      <c r="E1822">
        <f>SQRT((A1822^2 * 'Monthly Returns'!$K$3^2) + (B1822^2 * 'Monthly Returns'!$K$4^2) + (C1822^2 * 'Monthly Returns'!$K$5^2) + (2 * A1822 * B1822 * 'Monthly Returns'!$K$3 * 'Monthly Returns'!$K$4 * 'Monthly Returns'!$N$3) + (2 * A1822 * C1822 * 'Monthly Returns'!$K$3 * 'Monthly Returns'!$K$5 * 'Monthly Returns'!$N$4) + (2 * B1822 * C1822 * 'Monthly Returns'!$K$4 * 'Monthly Returns'!$K$5 * 'Monthly Returns'!$N$5))</f>
        <v>9.2194516885170508</v>
      </c>
      <c r="F1822" s="8">
        <f t="shared" si="32"/>
        <v>0.10350381578062778</v>
      </c>
    </row>
    <row r="1823" spans="1:6" x14ac:dyDescent="0.25">
      <c r="A1823">
        <v>0.2</v>
      </c>
      <c r="B1823">
        <v>0.11</v>
      </c>
      <c r="C1823">
        <v>0.69</v>
      </c>
      <c r="D1823">
        <f>A1823*'Monthly Returns'!$J$3 + B1823*'Monthly Returns'!$J$4 + C1823*'Monthly Returns'!$J$5</f>
        <v>0.95171405208333315</v>
      </c>
      <c r="E1823">
        <f>SQRT((A1823^2 * 'Monthly Returns'!$K$3^2) + (B1823^2 * 'Monthly Returns'!$K$4^2) + (C1823^2 * 'Monthly Returns'!$K$5^2) + (2 * A1823 * B1823 * 'Monthly Returns'!$K$3 * 'Monthly Returns'!$K$4 * 'Monthly Returns'!$N$3) + (2 * A1823 * C1823 * 'Monthly Returns'!$K$3 * 'Monthly Returns'!$K$5 * 'Monthly Returns'!$N$4) + (2 * B1823 * C1823 * 'Monthly Returns'!$K$4 * 'Monthly Returns'!$K$5 * 'Monthly Returns'!$N$5))</f>
        <v>9.1245245578112097</v>
      </c>
      <c r="F1823" s="8">
        <f t="shared" si="32"/>
        <v>0.10430286488391349</v>
      </c>
    </row>
    <row r="1824" spans="1:6" x14ac:dyDescent="0.25">
      <c r="A1824">
        <v>0.2</v>
      </c>
      <c r="B1824">
        <v>0.12</v>
      </c>
      <c r="C1824">
        <v>0.68</v>
      </c>
      <c r="D1824">
        <f>A1824*'Monthly Returns'!$J$3 + B1824*'Monthly Returns'!$J$4 + C1824*'Monthly Returns'!$J$5</f>
        <v>0.94917967499999989</v>
      </c>
      <c r="E1824">
        <f>SQRT((A1824^2 * 'Monthly Returns'!$K$3^2) + (B1824^2 * 'Monthly Returns'!$K$4^2) + (C1824^2 * 'Monthly Returns'!$K$5^2) + (2 * A1824 * B1824 * 'Monthly Returns'!$K$3 * 'Monthly Returns'!$K$4 * 'Monthly Returns'!$N$3) + (2 * A1824 * C1824 * 'Monthly Returns'!$K$3 * 'Monthly Returns'!$K$5 * 'Monthly Returns'!$N$4) + (2 * B1824 * C1824 * 'Monthly Returns'!$K$4 * 'Monthly Returns'!$K$5 * 'Monthly Returns'!$N$5))</f>
        <v>9.030575409707188</v>
      </c>
      <c r="F1824" s="8">
        <f t="shared" si="32"/>
        <v>0.10510733058933358</v>
      </c>
    </row>
    <row r="1825" spans="1:6" x14ac:dyDescent="0.25">
      <c r="A1825">
        <v>0.2</v>
      </c>
      <c r="B1825">
        <v>0.13</v>
      </c>
      <c r="C1825">
        <v>0.67</v>
      </c>
      <c r="D1825">
        <f>A1825*'Monthly Returns'!$J$3 + B1825*'Monthly Returns'!$J$4 + C1825*'Monthly Returns'!$J$5</f>
        <v>0.94664529791666663</v>
      </c>
      <c r="E1825">
        <f>SQRT((A1825^2 * 'Monthly Returns'!$K$3^2) + (B1825^2 * 'Monthly Returns'!$K$4^2) + (C1825^2 * 'Monthly Returns'!$K$5^2) + (2 * A1825 * B1825 * 'Monthly Returns'!$K$3 * 'Monthly Returns'!$K$4 * 'Monthly Returns'!$N$3) + (2 * A1825 * C1825 * 'Monthly Returns'!$K$3 * 'Monthly Returns'!$K$5 * 'Monthly Returns'!$N$4) + (2 * B1825 * C1825 * 'Monthly Returns'!$K$4 * 'Monthly Returns'!$K$5 * 'Monthly Returns'!$N$5))</f>
        <v>8.9376350848434658</v>
      </c>
      <c r="F1825" s="8">
        <f t="shared" si="32"/>
        <v>0.10591675414472868</v>
      </c>
    </row>
    <row r="1826" spans="1:6" x14ac:dyDescent="0.25">
      <c r="A1826">
        <v>0.2</v>
      </c>
      <c r="B1826">
        <v>0.14000000000000001</v>
      </c>
      <c r="C1826">
        <v>0.66</v>
      </c>
      <c r="D1826">
        <f>A1826*'Monthly Returns'!$J$3 + B1826*'Monthly Returns'!$J$4 + C1826*'Monthly Returns'!$J$5</f>
        <v>0.94411092083333326</v>
      </c>
      <c r="E1826">
        <f>SQRT((A1826^2 * 'Monthly Returns'!$K$3^2) + (B1826^2 * 'Monthly Returns'!$K$4^2) + (C1826^2 * 'Monthly Returns'!$K$5^2) + (2 * A1826 * B1826 * 'Monthly Returns'!$K$3 * 'Monthly Returns'!$K$4 * 'Monthly Returns'!$N$3) + (2 * A1826 * C1826 * 'Monthly Returns'!$K$3 * 'Monthly Returns'!$K$5 * 'Monthly Returns'!$N$4) + (2 * B1826 * C1826 * 'Monthly Returns'!$K$4 * 'Monthly Returns'!$K$5 * 'Monthly Returns'!$N$5))</f>
        <v>8.8457353817729558</v>
      </c>
      <c r="F1826" s="8">
        <f t="shared" si="32"/>
        <v>0.1067306312122695</v>
      </c>
    </row>
    <row r="1827" spans="1:6" x14ac:dyDescent="0.25">
      <c r="A1827">
        <v>0.2</v>
      </c>
      <c r="B1827">
        <v>0.15</v>
      </c>
      <c r="C1827">
        <v>0.65</v>
      </c>
      <c r="D1827">
        <f>A1827*'Monthly Returns'!$J$3 + B1827*'Monthly Returns'!$J$4 + C1827*'Monthly Returns'!$J$5</f>
        <v>0.94157654374999988</v>
      </c>
      <c r="E1827">
        <f>SQRT((A1827^2 * 'Monthly Returns'!$K$3^2) + (B1827^2 * 'Monthly Returns'!$K$4^2) + (C1827^2 * 'Monthly Returns'!$K$5^2) + (2 * A1827 * B1827 * 'Monthly Returns'!$K$3 * 'Monthly Returns'!$K$4 * 'Monthly Returns'!$N$3) + (2 * A1827 * C1827 * 'Monthly Returns'!$K$3 * 'Monthly Returns'!$K$5 * 'Monthly Returns'!$N$4) + (2 * B1827 * C1827 * 'Monthly Returns'!$K$4 * 'Monthly Returns'!$K$5 * 'Monthly Returns'!$N$5))</f>
        <v>8.7549090705719745</v>
      </c>
      <c r="F1827" s="8">
        <f t="shared" si="32"/>
        <v>0.10754840925931912</v>
      </c>
    </row>
    <row r="1828" spans="1:6" x14ac:dyDescent="0.25">
      <c r="A1828">
        <v>0.2</v>
      </c>
      <c r="B1828">
        <v>0.16</v>
      </c>
      <c r="C1828">
        <v>0.64</v>
      </c>
      <c r="D1828">
        <f>A1828*'Monthly Returns'!$J$3 + B1828*'Monthly Returns'!$J$4 + C1828*'Monthly Returns'!$J$5</f>
        <v>0.93904216666666651</v>
      </c>
      <c r="E1828">
        <f>SQRT((A1828^2 * 'Monthly Returns'!$K$3^2) + (B1828^2 * 'Monthly Returns'!$K$4^2) + (C1828^2 * 'Monthly Returns'!$K$5^2) + (2 * A1828 * B1828 * 'Monthly Returns'!$K$3 * 'Monthly Returns'!$K$4 * 'Monthly Returns'!$N$3) + (2 * A1828 * C1828 * 'Monthly Returns'!$K$3 * 'Monthly Returns'!$K$5 * 'Monthly Returns'!$N$4) + (2 * B1828 * C1828 * 'Monthly Returns'!$K$4 * 'Monthly Returns'!$K$5 * 'Monthly Returns'!$N$5))</f>
        <v>8.6651899043659348</v>
      </c>
      <c r="F1828" s="8">
        <f t="shared" si="32"/>
        <v>0.10836948491960141</v>
      </c>
    </row>
    <row r="1829" spans="1:6" x14ac:dyDescent="0.25">
      <c r="A1829">
        <v>0.2</v>
      </c>
      <c r="B1829">
        <v>0.17</v>
      </c>
      <c r="C1829">
        <v>0.63</v>
      </c>
      <c r="D1829">
        <f>A1829*'Monthly Returns'!$J$3 + B1829*'Monthly Returns'!$J$4 + C1829*'Monthly Returns'!$J$5</f>
        <v>0.93650778958333314</v>
      </c>
      <c r="E1829">
        <f>SQRT((A1829^2 * 'Monthly Returns'!$K$3^2) + (B1829^2 * 'Monthly Returns'!$K$4^2) + (C1829^2 * 'Monthly Returns'!$K$5^2) + (2 * A1829 * B1829 * 'Monthly Returns'!$K$3 * 'Monthly Returns'!$K$4 * 'Monthly Returns'!$N$3) + (2 * A1829 * C1829 * 'Monthly Returns'!$K$3 * 'Monthly Returns'!$K$5 * 'Monthly Returns'!$N$4) + (2 * B1829 * C1829 * 'Monthly Returns'!$K$4 * 'Monthly Returns'!$K$5 * 'Monthly Returns'!$N$5))</f>
        <v>8.5766126284551039</v>
      </c>
      <c r="F1829" s="8">
        <f t="shared" si="32"/>
        <v>0.10919320134341025</v>
      </c>
    </row>
    <row r="1830" spans="1:6" x14ac:dyDescent="0.25">
      <c r="A1830">
        <v>0.2</v>
      </c>
      <c r="B1830">
        <v>0.18</v>
      </c>
      <c r="C1830">
        <v>0.62</v>
      </c>
      <c r="D1830">
        <f>A1830*'Monthly Returns'!$J$3 + B1830*'Monthly Returns'!$J$4 + C1830*'Monthly Returns'!$J$5</f>
        <v>0.93397341249999988</v>
      </c>
      <c r="E1830">
        <f>SQRT((A1830^2 * 'Monthly Returns'!$K$3^2) + (B1830^2 * 'Monthly Returns'!$K$4^2) + (C1830^2 * 'Monthly Returns'!$K$5^2) + (2 * A1830 * B1830 * 'Monthly Returns'!$K$3 * 'Monthly Returns'!$K$4 * 'Monthly Returns'!$N$3) + (2 * A1830 * C1830 * 'Monthly Returns'!$K$3 * 'Monthly Returns'!$K$5 * 'Monthly Returns'!$N$4) + (2 * B1830 * C1830 * 'Monthly Returns'!$K$4 * 'Monthly Returns'!$K$5 * 'Monthly Returns'!$N$5))</f>
        <v>8.4892129866987194</v>
      </c>
      <c r="F1830" s="8">
        <f t="shared" si="32"/>
        <v>0.1100188455588747</v>
      </c>
    </row>
    <row r="1831" spans="1:6" x14ac:dyDescent="0.25">
      <c r="A1831">
        <v>0.2</v>
      </c>
      <c r="B1831">
        <v>0.19</v>
      </c>
      <c r="C1831">
        <v>0.61</v>
      </c>
      <c r="D1831">
        <f>A1831*'Monthly Returns'!$J$3 + B1831*'Monthly Returns'!$J$4 + C1831*'Monthly Returns'!$J$5</f>
        <v>0.93143903541666651</v>
      </c>
      <c r="E1831">
        <f>SQRT((A1831^2 * 'Monthly Returns'!$K$3^2) + (B1831^2 * 'Monthly Returns'!$K$4^2) + (C1831^2 * 'Monthly Returns'!$K$5^2) + (2 * A1831 * B1831 * 'Monthly Returns'!$K$3 * 'Monthly Returns'!$K$4 * 'Monthly Returns'!$N$3) + (2 * A1831 * C1831 * 'Monthly Returns'!$K$3 * 'Monthly Returns'!$K$5 * 'Monthly Returns'!$N$4) + (2 * B1831 * C1831 * 'Monthly Returns'!$K$4 * 'Monthly Returns'!$K$5 * 'Monthly Returns'!$N$5))</f>
        <v>8.4030277247907037</v>
      </c>
      <c r="F1831" s="8">
        <f t="shared" si="32"/>
        <v>0.11084564586984819</v>
      </c>
    </row>
    <row r="1832" spans="1:6" x14ac:dyDescent="0.25">
      <c r="A1832">
        <v>0.2</v>
      </c>
      <c r="B1832">
        <v>0.2</v>
      </c>
      <c r="C1832">
        <v>0.6</v>
      </c>
      <c r="D1832">
        <f>A1832*'Monthly Returns'!$J$3 + B1832*'Monthly Returns'!$J$4 + C1832*'Monthly Returns'!$J$5</f>
        <v>0.92890465833333313</v>
      </c>
      <c r="E1832">
        <f>SQRT((A1832^2 * 'Monthly Returns'!$K$3^2) + (B1832^2 * 'Monthly Returns'!$K$4^2) + (C1832^2 * 'Monthly Returns'!$K$5^2) + (2 * A1832 * B1832 * 'Monthly Returns'!$K$3 * 'Monthly Returns'!$K$4 * 'Monthly Returns'!$N$3) + (2 * A1832 * C1832 * 'Monthly Returns'!$K$3 * 'Monthly Returns'!$K$5 * 'Monthly Returns'!$N$4) + (2 * B1832 * C1832 * 'Monthly Returns'!$K$4 * 'Monthly Returns'!$K$5 * 'Monthly Returns'!$N$5))</f>
        <v>8.3180945900354288</v>
      </c>
      <c r="F1832" s="8">
        <f t="shared" si="32"/>
        <v>0.11167276931980365</v>
      </c>
    </row>
    <row r="1833" spans="1:6" x14ac:dyDescent="0.25">
      <c r="A1833">
        <v>0.2</v>
      </c>
      <c r="B1833">
        <v>0.21</v>
      </c>
      <c r="C1833">
        <v>0.59</v>
      </c>
      <c r="D1833">
        <f>A1833*'Monthly Returns'!$J$3 + B1833*'Monthly Returns'!$J$4 + C1833*'Monthly Returns'!$J$5</f>
        <v>0.92637028124999976</v>
      </c>
      <c r="E1833">
        <f>SQRT((A1833^2 * 'Monthly Returns'!$K$3^2) + (B1833^2 * 'Monthly Returns'!$K$4^2) + (C1833^2 * 'Monthly Returns'!$K$5^2) + (2 * A1833 * B1833 * 'Monthly Returns'!$K$3 * 'Monthly Returns'!$K$4 * 'Monthly Returns'!$N$3) + (2 * A1833 * C1833 * 'Monthly Returns'!$K$3 * 'Monthly Returns'!$K$5 * 'Monthly Returns'!$N$4) + (2 * B1833 * C1833 * 'Monthly Returns'!$K$4 * 'Monthly Returns'!$K$5 * 'Monthly Returns'!$N$5))</f>
        <v>8.2344523272079542</v>
      </c>
      <c r="F1833" s="8">
        <f t="shared" si="32"/>
        <v>0.11249931925516447</v>
      </c>
    </row>
    <row r="1834" spans="1:6" x14ac:dyDescent="0.25">
      <c r="A1834">
        <v>0.2</v>
      </c>
      <c r="B1834">
        <v>0.22</v>
      </c>
      <c r="C1834">
        <v>0.57999999999999996</v>
      </c>
      <c r="D1834">
        <f>A1834*'Monthly Returns'!$J$3 + B1834*'Monthly Returns'!$J$4 + C1834*'Monthly Returns'!$J$5</f>
        <v>0.92383590416666639</v>
      </c>
      <c r="E1834">
        <f>SQRT((A1834^2 * 'Monthly Returns'!$K$3^2) + (B1834^2 * 'Monthly Returns'!$K$4^2) + (C1834^2 * 'Monthly Returns'!$K$5^2) + (2 * A1834 * B1834 * 'Monthly Returns'!$K$3 * 'Monthly Returns'!$K$4 * 'Monthly Returns'!$N$3) + (2 * A1834 * C1834 * 'Monthly Returns'!$K$3 * 'Monthly Returns'!$K$5 * 'Monthly Returns'!$N$4) + (2 * B1834 * C1834 * 'Monthly Returns'!$K$4 * 'Monthly Returns'!$K$5 * 'Monthly Returns'!$N$5))</f>
        <v>8.1521406700603904</v>
      </c>
      <c r="F1834" s="8">
        <f t="shared" si="32"/>
        <v>0.11332433302574779</v>
      </c>
    </row>
    <row r="1835" spans="1:6" x14ac:dyDescent="0.25">
      <c r="A1835">
        <v>0.2</v>
      </c>
      <c r="B1835">
        <v>0.23</v>
      </c>
      <c r="C1835">
        <v>0.56999999999999995</v>
      </c>
      <c r="D1835">
        <f>A1835*'Monthly Returns'!$J$3 + B1835*'Monthly Returns'!$J$4 + C1835*'Monthly Returns'!$J$5</f>
        <v>0.92130152708333313</v>
      </c>
      <c r="E1835">
        <f>SQRT((A1835^2 * 'Monthly Returns'!$K$3^2) + (B1835^2 * 'Monthly Returns'!$K$4^2) + (C1835^2 * 'Monthly Returns'!$K$5^2) + (2 * A1835 * B1835 * 'Monthly Returns'!$K$3 * 'Monthly Returns'!$K$4 * 'Monthly Returns'!$N$3) + (2 * A1835 * C1835 * 'Monthly Returns'!$K$3 * 'Monthly Returns'!$K$5 * 'Monthly Returns'!$N$4) + (2 * B1835 * C1835 * 'Monthly Returns'!$K$4 * 'Monthly Returns'!$K$5 * 'Monthly Returns'!$N$5))</f>
        <v>8.0712003280152373</v>
      </c>
      <c r="F1835" s="8">
        <f t="shared" si="32"/>
        <v>0.1141467798643882</v>
      </c>
    </row>
    <row r="1836" spans="1:6" x14ac:dyDescent="0.25">
      <c r="A1836">
        <v>0.2</v>
      </c>
      <c r="B1836">
        <v>0.24</v>
      </c>
      <c r="C1836">
        <v>0.56000000000000005</v>
      </c>
      <c r="D1836">
        <f>A1836*'Monthly Returns'!$J$3 + B1836*'Monthly Returns'!$J$4 + C1836*'Monthly Returns'!$J$5</f>
        <v>0.91876714999999987</v>
      </c>
      <c r="E1836">
        <f>SQRT((A1836^2 * 'Monthly Returns'!$K$3^2) + (B1836^2 * 'Monthly Returns'!$K$4^2) + (C1836^2 * 'Monthly Returns'!$K$5^2) + (2 * A1836 * B1836 * 'Monthly Returns'!$K$3 * 'Monthly Returns'!$K$4 * 'Monthly Returns'!$N$3) + (2 * A1836 * C1836 * 'Monthly Returns'!$K$3 * 'Monthly Returns'!$K$5 * 'Monthly Returns'!$N$4) + (2 * B1836 * C1836 * 'Monthly Returns'!$K$4 * 'Monthly Returns'!$K$5 * 'Monthly Returns'!$N$5))</f>
        <v>7.9916729675683227</v>
      </c>
      <c r="F1836" s="8">
        <f t="shared" si="32"/>
        <v>0.11496555899228181</v>
      </c>
    </row>
    <row r="1837" spans="1:6" x14ac:dyDescent="0.25">
      <c r="A1837">
        <v>0.2</v>
      </c>
      <c r="B1837">
        <v>0.25</v>
      </c>
      <c r="C1837">
        <v>0.55000000000000004</v>
      </c>
      <c r="D1837">
        <f>A1837*'Monthly Returns'!$J$3 + B1837*'Monthly Returns'!$J$4 + C1837*'Monthly Returns'!$J$5</f>
        <v>0.91623277291666649</v>
      </c>
      <c r="E1837">
        <f>SQRT((A1837^2 * 'Monthly Returns'!$K$3^2) + (B1837^2 * 'Monthly Returns'!$K$4^2) + (C1837^2 * 'Monthly Returns'!$K$5^2) + (2 * A1837 * B1837 * 'Monthly Returns'!$K$3 * 'Monthly Returns'!$K$4 * 'Monthly Returns'!$N$3) + (2 * A1837 * C1837 * 'Monthly Returns'!$K$3 * 'Monthly Returns'!$K$5 * 'Monthly Returns'!$N$4) + (2 * B1837 * C1837 * 'Monthly Returns'!$K$4 * 'Monthly Returns'!$K$5 * 'Monthly Returns'!$N$5))</f>
        <v>7.9136011879093102</v>
      </c>
      <c r="F1837" s="8">
        <f t="shared" si="32"/>
        <v>0.11577949800105172</v>
      </c>
    </row>
    <row r="1838" spans="1:6" x14ac:dyDescent="0.25">
      <c r="A1838">
        <v>0.2</v>
      </c>
      <c r="B1838">
        <v>0.26</v>
      </c>
      <c r="C1838">
        <v>0.54</v>
      </c>
      <c r="D1838">
        <f>A1838*'Monthly Returns'!$J$3 + B1838*'Monthly Returns'!$J$4 + C1838*'Monthly Returns'!$J$5</f>
        <v>0.91369839583333312</v>
      </c>
      <c r="E1838">
        <f>SQRT((A1838^2 * 'Monthly Returns'!$K$3^2) + (B1838^2 * 'Monthly Returns'!$K$4^2) + (C1838^2 * 'Monthly Returns'!$K$5^2) + (2 * A1838 * B1838 * 'Monthly Returns'!$K$3 * 'Monthly Returns'!$K$4 * 'Monthly Returns'!$N$3) + (2 * A1838 * C1838 * 'Monthly Returns'!$K$3 * 'Monthly Returns'!$K$5 * 'Monthly Returns'!$N$4) + (2 * B1838 * C1838 * 'Monthly Returns'!$K$4 * 'Monthly Returns'!$K$5 * 'Monthly Returns'!$N$5))</f>
        <v>7.8370284902573504</v>
      </c>
      <c r="F1838" s="8">
        <f t="shared" si="32"/>
        <v>0.1165873515668857</v>
      </c>
    </row>
    <row r="1839" spans="1:6" x14ac:dyDescent="0.25">
      <c r="A1839">
        <v>0.2</v>
      </c>
      <c r="B1839">
        <v>0.27</v>
      </c>
      <c r="C1839">
        <v>0.53</v>
      </c>
      <c r="D1839">
        <f>A1839*'Monthly Returns'!$J$3 + B1839*'Monthly Returns'!$J$4 + C1839*'Monthly Returns'!$J$5</f>
        <v>0.91116401874999986</v>
      </c>
      <c r="E1839">
        <f>SQRT((A1839^2 * 'Monthly Returns'!$K$3^2) + (B1839^2 * 'Monthly Returns'!$K$4^2) + (C1839^2 * 'Monthly Returns'!$K$5^2) + (2 * A1839 * B1839 * 'Monthly Returns'!$K$3 * 'Monthly Returns'!$K$4 * 'Monthly Returns'!$N$3) + (2 * A1839 * C1839 * 'Monthly Returns'!$K$3 * 'Monthly Returns'!$K$5 * 'Monthly Returns'!$N$4) + (2 * B1839 * C1839 * 'Monthly Returns'!$K$4 * 'Monthly Returns'!$K$5 * 'Monthly Returns'!$N$5))</f>
        <v>7.7619992404044691</v>
      </c>
      <c r="F1839" s="8">
        <f t="shared" si="32"/>
        <v>0.11738780055620311</v>
      </c>
    </row>
    <row r="1840" spans="1:6" x14ac:dyDescent="0.25">
      <c r="A1840">
        <v>0.2</v>
      </c>
      <c r="B1840">
        <v>0.28000000000000003</v>
      </c>
      <c r="C1840">
        <v>0.52</v>
      </c>
      <c r="D1840">
        <f>A1840*'Monthly Returns'!$J$3 + B1840*'Monthly Returns'!$J$4 + C1840*'Monthly Returns'!$J$5</f>
        <v>0.90862964166666649</v>
      </c>
      <c r="E1840">
        <f>SQRT((A1840^2 * 'Monthly Returns'!$K$3^2) + (B1840^2 * 'Monthly Returns'!$K$4^2) + (C1840^2 * 'Monthly Returns'!$K$5^2) + (2 * A1840 * B1840 * 'Monthly Returns'!$K$3 * 'Monthly Returns'!$K$4 * 'Monthly Returns'!$N$3) + (2 * A1840 * C1840 * 'Monthly Returns'!$K$3 * 'Monthly Returns'!$K$5 * 'Monthly Returns'!$N$4) + (2 * B1840 * C1840 * 'Monthly Returns'!$K$4 * 'Monthly Returns'!$K$5 * 'Monthly Returns'!$N$5))</f>
        <v>7.688558623960807</v>
      </c>
      <c r="F1840" s="8">
        <f t="shared" si="32"/>
        <v>0.11817945158602179</v>
      </c>
    </row>
    <row r="1841" spans="1:6" x14ac:dyDescent="0.25">
      <c r="A1841">
        <v>0.2</v>
      </c>
      <c r="B1841">
        <v>0.28999999999999998</v>
      </c>
      <c r="C1841">
        <v>0.51</v>
      </c>
      <c r="D1841">
        <f>A1841*'Monthly Returns'!$J$3 + B1841*'Monthly Returns'!$J$4 + C1841*'Monthly Returns'!$J$5</f>
        <v>0.90609526458333312</v>
      </c>
      <c r="E1841">
        <f>SQRT((A1841^2 * 'Monthly Returns'!$K$3^2) + (B1841^2 * 'Monthly Returns'!$K$4^2) + (C1841^2 * 'Monthly Returns'!$K$5^2) + (2 * A1841 * B1841 * 'Monthly Returns'!$K$3 * 'Monthly Returns'!$K$4 * 'Monthly Returns'!$N$3) + (2 * A1841 * C1841 * 'Monthly Returns'!$K$3 * 'Monthly Returns'!$K$5 * 'Monthly Returns'!$N$4) + (2 * B1841 * C1841 * 'Monthly Returns'!$K$4 * 'Monthly Returns'!$K$5 * 'Monthly Returns'!$N$5))</f>
        <v>7.6167525938048586</v>
      </c>
      <c r="F1841" s="8">
        <f t="shared" si="32"/>
        <v>0.11896083710534491</v>
      </c>
    </row>
    <row r="1842" spans="1:6" x14ac:dyDescent="0.25">
      <c r="A1842">
        <v>0.2</v>
      </c>
      <c r="B1842">
        <v>0.3</v>
      </c>
      <c r="C1842">
        <v>0.5</v>
      </c>
      <c r="D1842">
        <f>A1842*'Monthly Returns'!$J$3 + B1842*'Monthly Returns'!$J$4 + C1842*'Monthly Returns'!$J$5</f>
        <v>0.90356088749999974</v>
      </c>
      <c r="E1842">
        <f>SQRT((A1842^2 * 'Monthly Returns'!$K$3^2) + (B1842^2 * 'Monthly Returns'!$K$4^2) + (C1842^2 * 'Monthly Returns'!$K$5^2) + (2 * A1842 * B1842 * 'Monthly Returns'!$K$3 * 'Monthly Returns'!$K$4 * 'Monthly Returns'!$N$3) + (2 * A1842 * C1842 * 'Monthly Returns'!$K$3 * 'Monthly Returns'!$K$5 * 'Monthly Returns'!$N$4) + (2 * B1842 * C1842 * 'Monthly Returns'!$K$4 * 'Monthly Returns'!$K$5 * 'Monthly Returns'!$N$5))</f>
        <v>7.5466278092597321</v>
      </c>
      <c r="F1842" s="8">
        <f t="shared" si="32"/>
        <v>0.11973041606627641</v>
      </c>
    </row>
    <row r="1843" spans="1:6" x14ac:dyDescent="0.25">
      <c r="A1843">
        <v>0.2</v>
      </c>
      <c r="B1843">
        <v>0.31</v>
      </c>
      <c r="C1843">
        <v>0.49</v>
      </c>
      <c r="D1843">
        <f>A1843*'Monthly Returns'!$J$3 + B1843*'Monthly Returns'!$J$4 + C1843*'Monthly Returns'!$J$5</f>
        <v>0.90102651041666637</v>
      </c>
      <c r="E1843">
        <f>SQRT((A1843^2 * 'Monthly Returns'!$K$3^2) + (B1843^2 * 'Monthly Returns'!$K$4^2) + (C1843^2 * 'Monthly Returns'!$K$5^2) + (2 * A1843 * B1843 * 'Monthly Returns'!$K$3 * 'Monthly Returns'!$K$4 * 'Monthly Returns'!$N$3) + (2 * A1843 * C1843 * 'Monthly Returns'!$K$3 * 'Monthly Returns'!$K$5 * 'Monthly Returns'!$N$4) + (2 * B1843 * C1843 * 'Monthly Returns'!$K$4 * 'Monthly Returns'!$K$5 * 'Monthly Returns'!$N$5))</f>
        <v>7.4782315665443297</v>
      </c>
      <c r="F1843" s="8">
        <f t="shared" si="32"/>
        <v>0.12048657525498749</v>
      </c>
    </row>
    <row r="1844" spans="1:6" x14ac:dyDescent="0.25">
      <c r="A1844">
        <v>0.2</v>
      </c>
      <c r="B1844">
        <v>0.32</v>
      </c>
      <c r="C1844">
        <v>0.48</v>
      </c>
      <c r="D1844">
        <f>A1844*'Monthly Returns'!$J$3 + B1844*'Monthly Returns'!$J$4 + C1844*'Monthly Returns'!$J$5</f>
        <v>0.89849213333333311</v>
      </c>
      <c r="E1844">
        <f>SQRT((A1844^2 * 'Monthly Returns'!$K$3^2) + (B1844^2 * 'Monthly Returns'!$K$4^2) + (C1844^2 * 'Monthly Returns'!$K$5^2) + (2 * A1844 * B1844 * 'Monthly Returns'!$K$3 * 'Monthly Returns'!$K$4 * 'Monthly Returns'!$N$3) + (2 * A1844 * C1844 * 'Monthly Returns'!$K$3 * 'Monthly Returns'!$K$5 * 'Monthly Returns'!$N$4) + (2 * B1844 * C1844 * 'Monthly Returns'!$K$4 * 'Monthly Returns'!$K$5 * 'Monthly Returns'!$N$5))</f>
        <v>7.4116117200873495</v>
      </c>
      <c r="F1844" s="8">
        <f t="shared" si="32"/>
        <v>0.12122763135286638</v>
      </c>
    </row>
    <row r="1845" spans="1:6" x14ac:dyDescent="0.25">
      <c r="A1845">
        <v>0.2</v>
      </c>
      <c r="B1845">
        <v>0.33</v>
      </c>
      <c r="C1845">
        <v>0.47</v>
      </c>
      <c r="D1845">
        <f>A1845*'Monthly Returns'!$J$3 + B1845*'Monthly Returns'!$J$4 + C1845*'Monthly Returns'!$J$5</f>
        <v>0.89595775624999974</v>
      </c>
      <c r="E1845">
        <f>SQRT((A1845^2 * 'Monthly Returns'!$K$3^2) + (B1845^2 * 'Monthly Returns'!$K$4^2) + (C1845^2 * 'Monthly Returns'!$K$5^2) + (2 * A1845 * B1845 * 'Monthly Returns'!$K$3 * 'Monthly Returns'!$K$4 * 'Monthly Returns'!$N$3) + (2 * A1845 * C1845 * 'Monthly Returns'!$K$3 * 'Monthly Returns'!$K$5 * 'Monthly Returns'!$N$4) + (2 * B1845 * C1845 * 'Monthly Returns'!$K$4 * 'Monthly Returns'!$K$5 * 'Monthly Returns'!$N$5))</f>
        <v>7.3468165943434744</v>
      </c>
      <c r="F1845" s="8">
        <f t="shared" si="32"/>
        <v>0.12195183379694322</v>
      </c>
    </row>
    <row r="1846" spans="1:6" x14ac:dyDescent="0.25">
      <c r="A1846">
        <v>0.2</v>
      </c>
      <c r="B1846">
        <v>0.34</v>
      </c>
      <c r="C1846">
        <v>0.46</v>
      </c>
      <c r="D1846">
        <f>A1846*'Monthly Returns'!$J$3 + B1846*'Monthly Returns'!$J$4 + C1846*'Monthly Returns'!$J$5</f>
        <v>0.89342337916666648</v>
      </c>
      <c r="E1846">
        <f>SQRT((A1846^2 * 'Monthly Returns'!$K$3^2) + (B1846^2 * 'Monthly Returns'!$K$4^2) + (C1846^2 * 'Monthly Returns'!$K$5^2) + (2 * A1846 * B1846 * 'Monthly Returns'!$K$3 * 'Monthly Returns'!$K$4 * 'Monthly Returns'!$N$3) + (2 * A1846 * C1846 * 'Monthly Returns'!$K$3 * 'Monthly Returns'!$K$5 * 'Monthly Returns'!$N$4) + (2 * B1846 * C1846 * 'Monthly Returns'!$K$4 * 'Monthly Returns'!$K$5 * 'Monthly Returns'!$N$5))</f>
        <v>7.2838948858157977</v>
      </c>
      <c r="F1846" s="8">
        <f t="shared" si="32"/>
        <v>0.12265736850575142</v>
      </c>
    </row>
    <row r="1847" spans="1:6" x14ac:dyDescent="0.25">
      <c r="A1847">
        <v>0.2</v>
      </c>
      <c r="B1847">
        <v>0.35</v>
      </c>
      <c r="C1847">
        <v>0.45</v>
      </c>
      <c r="D1847">
        <f>A1847*'Monthly Returns'!$J$3 + B1847*'Monthly Returns'!$J$4 + C1847*'Monthly Returns'!$J$5</f>
        <v>0.8908890020833331</v>
      </c>
      <c r="E1847">
        <f>SQRT((A1847^2 * 'Monthly Returns'!$K$3^2) + (B1847^2 * 'Monthly Returns'!$K$4^2) + (C1847^2 * 'Monthly Returns'!$K$5^2) + (2 * A1847 * B1847 * 'Monthly Returns'!$K$3 * 'Monthly Returns'!$K$4 * 'Monthly Returns'!$N$3) + (2 * A1847 * C1847 * 'Monthly Returns'!$K$3 * 'Monthly Returns'!$K$5 * 'Monthly Returns'!$N$4) + (2 * B1847 * C1847 * 'Monthly Returns'!$K$4 * 'Monthly Returns'!$K$5 * 'Monthly Returns'!$N$5))</f>
        <v>7.2228955550675655</v>
      </c>
      <c r="F1847" s="8">
        <f t="shared" si="32"/>
        <v>0.12334236253191944</v>
      </c>
    </row>
    <row r="1848" spans="1:6" x14ac:dyDescent="0.25">
      <c r="A1848">
        <v>0.2</v>
      </c>
      <c r="B1848">
        <v>0.36</v>
      </c>
      <c r="C1848">
        <v>0.44</v>
      </c>
      <c r="D1848">
        <f>A1848*'Monthly Returns'!$J$3 + B1848*'Monthly Returns'!$J$4 + C1848*'Monthly Returns'!$J$5</f>
        <v>0.88835462499999973</v>
      </c>
      <c r="E1848">
        <f>SQRT((A1848^2 * 'Monthly Returns'!$K$3^2) + (B1848^2 * 'Monthly Returns'!$K$4^2) + (C1848^2 * 'Monthly Returns'!$K$5^2) + (2 * A1848 * B1848 * 'Monthly Returns'!$K$3 * 'Monthly Returns'!$K$4 * 'Monthly Returns'!$N$3) + (2 * A1848 * C1848 * 'Monthly Returns'!$K$3 * 'Monthly Returns'!$K$5 * 'Monthly Returns'!$N$4) + (2 * B1848 * C1848 * 'Monthly Returns'!$K$4 * 'Monthly Returns'!$K$5 * 'Monthly Returns'!$N$5))</f>
        <v>7.1638677086001836</v>
      </c>
      <c r="F1848" s="8">
        <f t="shared" si="32"/>
        <v>0.12400488969576237</v>
      </c>
    </row>
    <row r="1849" spans="1:6" x14ac:dyDescent="0.25">
      <c r="A1849">
        <v>0.2</v>
      </c>
      <c r="B1849">
        <v>0.37</v>
      </c>
      <c r="C1849">
        <v>0.43</v>
      </c>
      <c r="D1849">
        <f>A1849*'Monthly Returns'!$J$3 + B1849*'Monthly Returns'!$J$4 + C1849*'Monthly Returns'!$J$5</f>
        <v>0.88582024791666636</v>
      </c>
      <c r="E1849">
        <f>SQRT((A1849^2 * 'Monthly Returns'!$K$3^2) + (B1849^2 * 'Monthly Returns'!$K$4^2) + (C1849^2 * 'Monthly Returns'!$K$5^2) + (2 * A1849 * B1849 * 'Monthly Returns'!$K$3 * 'Monthly Returns'!$K$4 * 'Monthly Returns'!$N$3) + (2 * A1849 * C1849 * 'Monthly Returns'!$K$3 * 'Monthly Returns'!$K$5 * 'Monthly Returns'!$N$4) + (2 * B1849 * C1849 * 'Monthly Returns'!$K$4 * 'Monthly Returns'!$K$5 * 'Monthly Returns'!$N$5))</f>
        <v>7.1068604705835119</v>
      </c>
      <c r="F1849" s="8">
        <f t="shared" si="32"/>
        <v>0.12464297724476582</v>
      </c>
    </row>
    <row r="1850" spans="1:6" x14ac:dyDescent="0.25">
      <c r="A1850">
        <v>0.2</v>
      </c>
      <c r="B1850">
        <v>0.38</v>
      </c>
      <c r="C1850">
        <v>0.42</v>
      </c>
      <c r="D1850">
        <f>A1850*'Monthly Returns'!$J$3 + B1850*'Monthly Returns'!$J$4 + C1850*'Monthly Returns'!$J$5</f>
        <v>0.8832858708333331</v>
      </c>
      <c r="E1850">
        <f>SQRT((A1850^2 * 'Monthly Returns'!$K$3^2) + (B1850^2 * 'Monthly Returns'!$K$4^2) + (C1850^2 * 'Monthly Returns'!$K$5^2) + (2 * A1850 * B1850 * 'Monthly Returns'!$K$3 * 'Monthly Returns'!$K$4 * 'Monthly Returns'!$N$3) + (2 * A1850 * C1850 * 'Monthly Returns'!$K$3 * 'Monthly Returns'!$K$5 * 'Monthly Returns'!$N$4) + (2 * B1850 * C1850 * 'Monthly Returns'!$K$4 * 'Monthly Returns'!$K$5 * 'Monthly Returns'!$N$5))</f>
        <v>7.0519228445487787</v>
      </c>
      <c r="F1850" s="8">
        <f t="shared" si="32"/>
        <v>0.12525461357197401</v>
      </c>
    </row>
    <row r="1851" spans="1:6" x14ac:dyDescent="0.25">
      <c r="A1851">
        <v>0.2</v>
      </c>
      <c r="B1851">
        <v>0.39</v>
      </c>
      <c r="C1851">
        <v>0.41</v>
      </c>
      <c r="D1851">
        <f>A1851*'Monthly Returns'!$J$3 + B1851*'Monthly Returns'!$J$4 + C1851*'Monthly Returns'!$J$5</f>
        <v>0.88075149374999973</v>
      </c>
      <c r="E1851">
        <f>SQRT((A1851^2 * 'Monthly Returns'!$K$3^2) + (B1851^2 * 'Monthly Returns'!$K$4^2) + (C1851^2 * 'Monthly Returns'!$K$5^2) + (2 * A1851 * B1851 * 'Monthly Returns'!$K$3 * 'Monthly Returns'!$K$4 * 'Monthly Returns'!$N$3) + (2 * A1851 * C1851 * 'Monthly Returns'!$K$3 * 'Monthly Returns'!$K$5 * 'Monthly Returns'!$N$4) + (2 * B1851 * C1851 * 'Monthly Returns'!$K$4 * 'Monthly Returns'!$K$5 * 'Monthly Returns'!$N$5))</f>
        <v>6.9991035652934706</v>
      </c>
      <c r="F1851" s="8">
        <f t="shared" si="32"/>
        <v>0.12583775701182529</v>
      </c>
    </row>
    <row r="1852" spans="1:6" x14ac:dyDescent="0.25">
      <c r="A1852">
        <v>0.2</v>
      </c>
      <c r="B1852">
        <v>0.4</v>
      </c>
      <c r="C1852">
        <v>0.4</v>
      </c>
      <c r="D1852">
        <f>A1852*'Monthly Returns'!$J$3 + B1852*'Monthly Returns'!$J$4 + C1852*'Monthly Returns'!$J$5</f>
        <v>0.87821711666666646</v>
      </c>
      <c r="E1852">
        <f>SQRT((A1852^2 * 'Monthly Returns'!$K$3^2) + (B1852^2 * 'Monthly Returns'!$K$4^2) + (C1852^2 * 'Monthly Returns'!$K$5^2) + (2 * A1852 * B1852 * 'Monthly Returns'!$K$3 * 'Monthly Returns'!$K$4 * 'Monthly Returns'!$N$3) + (2 * A1852 * C1852 * 'Monthly Returns'!$K$3 * 'Monthly Returns'!$K$5 * 'Monthly Returns'!$N$4) + (2 * B1852 * C1852 * 'Monthly Returns'!$K$4 * 'Monthly Returns'!$K$5 * 'Monthly Returns'!$N$5))</f>
        <v>6.9484509414003197</v>
      </c>
      <c r="F1852" s="8">
        <f t="shared" si="32"/>
        <v>0.12639034571490831</v>
      </c>
    </row>
    <row r="1853" spans="1:6" x14ac:dyDescent="0.25">
      <c r="A1853">
        <v>0.2</v>
      </c>
      <c r="B1853">
        <v>0.41</v>
      </c>
      <c r="C1853">
        <v>0.39</v>
      </c>
      <c r="D1853">
        <f>A1853*'Monthly Returns'!$J$3 + B1853*'Monthly Returns'!$J$4 + C1853*'Monthly Returns'!$J$5</f>
        <v>0.87568273958333309</v>
      </c>
      <c r="E1853">
        <f>SQRT((A1853^2 * 'Monthly Returns'!$K$3^2) + (B1853^2 * 'Monthly Returns'!$K$4^2) + (C1853^2 * 'Monthly Returns'!$K$5^2) + (2 * A1853 * B1853 * 'Monthly Returns'!$K$3 * 'Monthly Returns'!$K$4 * 'Monthly Returns'!$N$3) + (2 * A1853 * C1853 * 'Monthly Returns'!$K$3 * 'Monthly Returns'!$K$5 * 'Monthly Returns'!$N$4) + (2 * B1853 * C1853 * 'Monthly Returns'!$K$4 * 'Monthly Returns'!$K$5 * 'Monthly Returns'!$N$5))</f>
        <v>6.9000126889375055</v>
      </c>
      <c r="F1853" s="8">
        <f t="shared" si="32"/>
        <v>0.12691030858353025</v>
      </c>
    </row>
    <row r="1854" spans="1:6" x14ac:dyDescent="0.25">
      <c r="A1854">
        <v>0.2</v>
      </c>
      <c r="B1854">
        <v>0.42</v>
      </c>
      <c r="C1854">
        <v>0.38</v>
      </c>
      <c r="D1854">
        <f>A1854*'Monthly Returns'!$J$3 + B1854*'Monthly Returns'!$J$4 + C1854*'Monthly Returns'!$J$5</f>
        <v>0.87314836249999972</v>
      </c>
      <c r="E1854">
        <f>SQRT((A1854^2 * 'Monthly Returns'!$K$3^2) + (B1854^2 * 'Monthly Returns'!$K$4^2) + (C1854^2 * 'Monthly Returns'!$K$5^2) + (2 * A1854 * B1854 * 'Monthly Returns'!$K$3 * 'Monthly Returns'!$K$4 * 'Monthly Returns'!$N$3) + (2 * A1854 * C1854 * 'Monthly Returns'!$K$3 * 'Monthly Returns'!$K$5 * 'Monthly Returns'!$N$4) + (2 * B1854 * C1854 * 'Monthly Returns'!$K$4 * 'Monthly Returns'!$K$5 * 'Monthly Returns'!$N$5))</f>
        <v>6.8538357570822024</v>
      </c>
      <c r="F1854" s="8">
        <f t="shared" si="32"/>
        <v>0.12739557722808845</v>
      </c>
    </row>
    <row r="1855" spans="1:6" x14ac:dyDescent="0.25">
      <c r="A1855">
        <v>0.2</v>
      </c>
      <c r="B1855">
        <v>0.43</v>
      </c>
      <c r="C1855">
        <v>0.37</v>
      </c>
      <c r="D1855">
        <f>A1855*'Monthly Returns'!$J$3 + B1855*'Monthly Returns'!$J$4 + C1855*'Monthly Returns'!$J$5</f>
        <v>0.87061398541666646</v>
      </c>
      <c r="E1855">
        <f>SQRT((A1855^2 * 'Monthly Returns'!$K$3^2) + (B1855^2 * 'Monthly Returns'!$K$4^2) + (C1855^2 * 'Monthly Returns'!$K$5^2) + (2 * A1855 * B1855 * 'Monthly Returns'!$K$3 * 'Monthly Returns'!$K$4 * 'Monthly Returns'!$N$3) + (2 * A1855 * C1855 * 'Monthly Returns'!$K$3 * 'Monthly Returns'!$K$5 * 'Monthly Returns'!$N$4) + (2 * B1855 * C1855 * 'Monthly Returns'!$K$4 * 'Monthly Returns'!$K$5 * 'Monthly Returns'!$N$5))</f>
        <v>6.8099661465918429</v>
      </c>
      <c r="F1855" s="8">
        <f t="shared" si="32"/>
        <v>0.12784409888034159</v>
      </c>
    </row>
    <row r="1856" spans="1:6" x14ac:dyDescent="0.25">
      <c r="A1856">
        <v>0.2</v>
      </c>
      <c r="B1856">
        <v>0.44</v>
      </c>
      <c r="C1856">
        <v>0.36</v>
      </c>
      <c r="D1856">
        <f>A1856*'Monthly Returns'!$J$3 + B1856*'Monthly Returns'!$J$4 + C1856*'Monthly Returns'!$J$5</f>
        <v>0.86807960833333309</v>
      </c>
      <c r="E1856">
        <f>SQRT((A1856^2 * 'Monthly Returns'!$K$3^2) + (B1856^2 * 'Monthly Returns'!$K$4^2) + (C1856^2 * 'Monthly Returns'!$K$5^2) + (2 * A1856 * B1856 * 'Monthly Returns'!$K$3 * 'Monthly Returns'!$K$4 * 'Monthly Returns'!$N$3) + (2 * A1856 * C1856 * 'Monthly Returns'!$K$3 * 'Monthly Returns'!$K$5 * 'Monthly Returns'!$N$4) + (2 * B1856 * C1856 * 'Monthly Returns'!$K$4 * 'Monthly Returns'!$K$5 * 'Monthly Returns'!$N$5))</f>
        <v>6.7684487222334573</v>
      </c>
      <c r="F1856" s="8">
        <f t="shared" si="32"/>
        <v>0.12825385017423663</v>
      </c>
    </row>
    <row r="1857" spans="1:6" x14ac:dyDescent="0.25">
      <c r="A1857">
        <v>0.2</v>
      </c>
      <c r="B1857">
        <v>0.45</v>
      </c>
      <c r="C1857">
        <v>0.35</v>
      </c>
      <c r="D1857">
        <f>A1857*'Monthly Returns'!$J$3 + B1857*'Monthly Returns'!$J$4 + C1857*'Monthly Returns'!$J$5</f>
        <v>0.86554523124999982</v>
      </c>
      <c r="E1857">
        <f>SQRT((A1857^2 * 'Monthly Returns'!$K$3^2) + (B1857^2 * 'Monthly Returns'!$K$4^2) + (C1857^2 * 'Monthly Returns'!$K$5^2) + (2 * A1857 * B1857 * 'Monthly Returns'!$K$3 * 'Monthly Returns'!$K$4 * 'Monthly Returns'!$N$3) + (2 * A1857 * C1857 * 'Monthly Returns'!$K$3 * 'Monthly Returns'!$K$5 * 'Monthly Returns'!$N$4) + (2 * B1857 * C1857 * 'Monthly Returns'!$K$4 * 'Monthly Returns'!$K$5 * 'Monthly Returns'!$N$5))</f>
        <v>6.7293270204671192</v>
      </c>
      <c r="F1857" s="8">
        <f t="shared" si="32"/>
        <v>0.12862285167854981</v>
      </c>
    </row>
    <row r="1858" spans="1:6" x14ac:dyDescent="0.25">
      <c r="A1858">
        <v>0.2</v>
      </c>
      <c r="B1858">
        <v>0.46</v>
      </c>
      <c r="C1858">
        <v>0.34</v>
      </c>
      <c r="D1858">
        <f>A1858*'Monthly Returns'!$J$3 + B1858*'Monthly Returns'!$J$4 + C1858*'Monthly Returns'!$J$5</f>
        <v>0.86301085416666645</v>
      </c>
      <c r="E1858">
        <f>SQRT((A1858^2 * 'Monthly Returns'!$K$3^2) + (B1858^2 * 'Monthly Returns'!$K$4^2) + (C1858^2 * 'Monthly Returns'!$K$5^2) + (2 * A1858 * B1858 * 'Monthly Returns'!$K$3 * 'Monthly Returns'!$K$4 * 'Monthly Returns'!$N$3) + (2 * A1858 * C1858 * 'Monthly Returns'!$K$3 * 'Monthly Returns'!$K$5 * 'Monthly Returns'!$N$4) + (2 * B1858 * C1858 * 'Monthly Returns'!$K$4 * 'Monthly Returns'!$K$5 * 'Monthly Returns'!$N$5))</f>
        <v>6.6926430538601442</v>
      </c>
      <c r="F1858" s="8">
        <f t="shared" ref="F1858:F1921" si="33">D1858/E1858</f>
        <v>0.12894918303896455</v>
      </c>
    </row>
    <row r="1859" spans="1:6" x14ac:dyDescent="0.25">
      <c r="A1859">
        <v>0.2</v>
      </c>
      <c r="B1859">
        <v>0.47</v>
      </c>
      <c r="C1859">
        <v>0.33</v>
      </c>
      <c r="D1859">
        <f>A1859*'Monthly Returns'!$J$3 + B1859*'Monthly Returns'!$J$4 + C1859*'Monthly Returns'!$J$5</f>
        <v>0.86047647708333308</v>
      </c>
      <c r="E1859">
        <f>SQRT((A1859^2 * 'Monthly Returns'!$K$3^2) + (B1859^2 * 'Monthly Returns'!$K$4^2) + (C1859^2 * 'Monthly Returns'!$K$5^2) + (2 * A1859 * B1859 * 'Monthly Returns'!$K$3 * 'Monthly Returns'!$K$4 * 'Monthly Returns'!$N$3) + (2 * A1859 * C1859 * 'Monthly Returns'!$K$3 * 'Monthly Returns'!$K$5 * 'Monthly Returns'!$N$4) + (2 * B1859 * C1859 * 'Monthly Returns'!$K$4 * 'Monthly Returns'!$K$5 * 'Monthly Returns'!$N$5))</f>
        <v>6.6584371138792307</v>
      </c>
      <c r="F1859" s="8">
        <f t="shared" si="33"/>
        <v>0.12923099856116479</v>
      </c>
    </row>
    <row r="1860" spans="1:6" x14ac:dyDescent="0.25">
      <c r="A1860">
        <v>0.2</v>
      </c>
      <c r="B1860">
        <v>0.48</v>
      </c>
      <c r="C1860">
        <v>0.32</v>
      </c>
      <c r="D1860">
        <f>A1860*'Monthly Returns'!$J$3 + B1860*'Monthly Returns'!$J$4 + C1860*'Monthly Returns'!$J$5</f>
        <v>0.85794209999999971</v>
      </c>
      <c r="E1860">
        <f>SQRT((A1860^2 * 'Monthly Returns'!$K$3^2) + (B1860^2 * 'Monthly Returns'!$K$4^2) + (C1860^2 * 'Monthly Returns'!$K$5^2) + (2 * A1860 * B1860 * 'Monthly Returns'!$K$3 * 'Monthly Returns'!$K$4 * 'Monthly Returns'!$N$3) + (2 * A1860 * C1860 * 'Monthly Returns'!$K$3 * 'Monthly Returns'!$K$5 * 'Monthly Returns'!$N$4) + (2 * B1860 * C1860 * 'Monthly Returns'!$K$4 * 'Monthly Returns'!$K$5 * 'Monthly Returns'!$N$5))</f>
        <v>6.626747573862664</v>
      </c>
      <c r="F1860" s="8">
        <f t="shared" si="33"/>
        <v>0.12946654304200605</v>
      </c>
    </row>
    <row r="1861" spans="1:6" x14ac:dyDescent="0.25">
      <c r="A1861">
        <v>0.2</v>
      </c>
      <c r="B1861">
        <v>0.49</v>
      </c>
      <c r="C1861">
        <v>0.31</v>
      </c>
      <c r="D1861">
        <f>A1861*'Monthly Returns'!$J$3 + B1861*'Monthly Returns'!$J$4 + C1861*'Monthly Returns'!$J$5</f>
        <v>0.85540772291666634</v>
      </c>
      <c r="E1861">
        <f>SQRT((A1861^2 * 'Monthly Returns'!$K$3^2) + (B1861^2 * 'Monthly Returns'!$K$4^2) + (C1861^2 * 'Monthly Returns'!$K$5^2) + (2 * A1861 * B1861 * 'Monthly Returns'!$K$3 * 'Monthly Returns'!$K$4 * 'Monthly Returns'!$N$3) + (2 * A1861 * C1861 * 'Monthly Returns'!$K$3 * 'Monthly Returns'!$K$5 * 'Monthly Returns'!$N$4) + (2 * B1861 * C1861 * 'Monthly Returns'!$K$4 * 'Monthly Returns'!$K$5 * 'Monthly Returns'!$N$5))</f>
        <v>6.5976106941083925</v>
      </c>
      <c r="F1861" s="8">
        <f t="shared" si="33"/>
        <v>0.12965416763382809</v>
      </c>
    </row>
    <row r="1862" spans="1:6" x14ac:dyDescent="0.25">
      <c r="A1862">
        <v>0.2</v>
      </c>
      <c r="B1862">
        <v>0.5</v>
      </c>
      <c r="C1862">
        <v>0.3</v>
      </c>
      <c r="D1862">
        <f>A1862*'Monthly Returns'!$J$3 + B1862*'Monthly Returns'!$J$4 + C1862*'Monthly Returns'!$J$5</f>
        <v>0.85287334583333307</v>
      </c>
      <c r="E1862">
        <f>SQRT((A1862^2 * 'Monthly Returns'!$K$3^2) + (B1862^2 * 'Monthly Returns'!$K$4^2) + (C1862^2 * 'Monthly Returns'!$K$5^2) + (2 * A1862 * B1862 * 'Monthly Returns'!$K$3 * 'Monthly Returns'!$K$4 * 'Monthly Returns'!$N$3) + (2 * A1862 * C1862 * 'Monthly Returns'!$K$3 * 'Monthly Returns'!$K$5 * 'Monthly Returns'!$N$4) + (2 * B1862 * C1862 * 'Monthly Returns'!$K$4 * 'Monthly Returns'!$K$5 * 'Monthly Returns'!$N$5))</f>
        <v>6.5710604311207286</v>
      </c>
      <c r="F1862" s="8">
        <f t="shared" si="33"/>
        <v>0.12979234550851196</v>
      </c>
    </row>
    <row r="1863" spans="1:6" x14ac:dyDescent="0.25">
      <c r="A1863">
        <v>0.2</v>
      </c>
      <c r="B1863">
        <v>0.51</v>
      </c>
      <c r="C1863">
        <v>0.28999999999999998</v>
      </c>
      <c r="D1863">
        <f>A1863*'Monthly Returns'!$J$3 + B1863*'Monthly Returns'!$J$4 + C1863*'Monthly Returns'!$J$5</f>
        <v>0.85033896874999981</v>
      </c>
      <c r="E1863">
        <f>SQRT((A1863^2 * 'Monthly Returns'!$K$3^2) + (B1863^2 * 'Monthly Returns'!$K$4^2) + (C1863^2 * 'Monthly Returns'!$K$5^2) + (2 * A1863 * B1863 * 'Monthly Returns'!$K$3 * 'Monthly Returns'!$K$4 * 'Monthly Returns'!$N$3) + (2 * A1863 * C1863 * 'Monthly Returns'!$K$3 * 'Monthly Returns'!$K$5 * 'Monthly Returns'!$N$4) + (2 * B1863 * C1863 * 'Monthly Returns'!$K$4 * 'Monthly Returns'!$K$5 * 'Monthly Returns'!$N$5))</f>
        <v>6.5471282531332795</v>
      </c>
      <c r="F1863" s="8">
        <f t="shared" si="33"/>
        <v>0.12987968707395497</v>
      </c>
    </row>
    <row r="1864" spans="1:6" x14ac:dyDescent="0.25">
      <c r="A1864">
        <v>0.2</v>
      </c>
      <c r="B1864">
        <v>0.52</v>
      </c>
      <c r="C1864">
        <v>0.28000000000000003</v>
      </c>
      <c r="D1864">
        <f>A1864*'Monthly Returns'!$J$3 + B1864*'Monthly Returns'!$J$4 + C1864*'Monthly Returns'!$J$5</f>
        <v>0.84780459166666655</v>
      </c>
      <c r="E1864">
        <f>SQRT((A1864^2 * 'Monthly Returns'!$K$3^2) + (B1864^2 * 'Monthly Returns'!$K$4^2) + (C1864^2 * 'Monthly Returns'!$K$5^2) + (2 * A1864 * B1864 * 'Monthly Returns'!$K$3 * 'Monthly Returns'!$K$4 * 'Monthly Returns'!$N$3) + (2 * A1864 * C1864 * 'Monthly Returns'!$K$3 * 'Monthly Returns'!$K$5 * 'Monthly Returns'!$N$4) + (2 * B1864 * C1864 * 'Monthly Returns'!$K$4 * 'Monthly Returns'!$K$5 * 'Monthly Returns'!$N$5))</f>
        <v>6.5258429640637177</v>
      </c>
      <c r="F1864" s="8">
        <f t="shared" si="33"/>
        <v>0.12991495448715623</v>
      </c>
    </row>
    <row r="1865" spans="1:6" x14ac:dyDescent="0.25">
      <c r="A1865">
        <v>0.2</v>
      </c>
      <c r="B1865">
        <v>0.53</v>
      </c>
      <c r="C1865">
        <v>0.27</v>
      </c>
      <c r="D1865">
        <f>A1865*'Monthly Returns'!$J$3 + B1865*'Monthly Returns'!$J$4 + C1865*'Monthly Returns'!$J$5</f>
        <v>0.84527021458333307</v>
      </c>
      <c r="E1865">
        <f>SQRT((A1865^2 * 'Monthly Returns'!$K$3^2) + (B1865^2 * 'Monthly Returns'!$K$4^2) + (C1865^2 * 'Monthly Returns'!$K$5^2) + (2 * A1865 * B1865 * 'Monthly Returns'!$K$3 * 'Monthly Returns'!$K$4 * 'Monthly Returns'!$N$3) + (2 * A1865 * C1865 * 'Monthly Returns'!$K$3 * 'Monthly Returns'!$K$5 * 'Monthly Returns'!$N$4) + (2 * B1865 * C1865 * 'Monthly Returns'!$K$4 * 'Monthly Returns'!$K$5 * 'Monthly Returns'!$N$5))</f>
        <v>6.5072305380532045</v>
      </c>
      <c r="F1865" s="8">
        <f t="shared" si="33"/>
        <v>0.12989707520585494</v>
      </c>
    </row>
    <row r="1866" spans="1:6" x14ac:dyDescent="0.25">
      <c r="A1866">
        <v>0.2</v>
      </c>
      <c r="B1866">
        <v>0.54</v>
      </c>
      <c r="C1866">
        <v>0.26</v>
      </c>
      <c r="D1866">
        <f>A1866*'Monthly Returns'!$J$3 + B1866*'Monthly Returns'!$J$4 + C1866*'Monthly Returns'!$J$5</f>
        <v>0.84273583749999981</v>
      </c>
      <c r="E1866">
        <f>SQRT((A1866^2 * 'Monthly Returns'!$K$3^2) + (B1866^2 * 'Monthly Returns'!$K$4^2) + (C1866^2 * 'Monthly Returns'!$K$5^2) + (2 * A1866 * B1866 * 'Monthly Returns'!$K$3 * 'Monthly Returns'!$K$4 * 'Monthly Returns'!$N$3) + (2 * A1866 * C1866 * 'Monthly Returns'!$K$3 * 'Monthly Returns'!$K$5 * 'Monthly Returns'!$N$4) + (2 * B1866 * C1866 * 'Monthly Returns'!$K$4 * 'Monthly Returns'!$K$5 * 'Monthly Returns'!$N$5))</f>
        <v>6.4913139666967936</v>
      </c>
      <c r="F1866" s="8">
        <f t="shared" si="33"/>
        <v>0.12982515432524042</v>
      </c>
    </row>
    <row r="1867" spans="1:6" x14ac:dyDescent="0.25">
      <c r="A1867">
        <v>0.2</v>
      </c>
      <c r="B1867">
        <v>0.55000000000000004</v>
      </c>
      <c r="C1867">
        <v>0.25</v>
      </c>
      <c r="D1867">
        <f>A1867*'Monthly Returns'!$J$3 + B1867*'Monthly Returns'!$J$4 + C1867*'Monthly Returns'!$J$5</f>
        <v>0.84020146041666632</v>
      </c>
      <c r="E1867">
        <f>SQRT((A1867^2 * 'Monthly Returns'!$K$3^2) + (B1867^2 * 'Monthly Returns'!$K$4^2) + (C1867^2 * 'Monthly Returns'!$K$5^2) + (2 * A1867 * B1867 * 'Monthly Returns'!$K$3 * 'Monthly Returns'!$K$4 * 'Monthly Returns'!$N$3) + (2 * A1867 * C1867 * 'Monthly Returns'!$K$3 * 'Monthly Returns'!$K$5 * 'Monthly Returns'!$N$4) + (2 * B1867 * C1867 * 'Monthly Returns'!$K$4 * 'Monthly Returns'!$K$5 * 'Monthly Returns'!$N$5))</f>
        <v>6.4781131209791258</v>
      </c>
      <c r="F1867" s="8">
        <f t="shared" si="33"/>
        <v>0.12969848545801177</v>
      </c>
    </row>
    <row r="1868" spans="1:6" x14ac:dyDescent="0.25">
      <c r="A1868">
        <v>0.2</v>
      </c>
      <c r="B1868">
        <v>0.56000000000000005</v>
      </c>
      <c r="C1868">
        <v>0.24</v>
      </c>
      <c r="D1868">
        <f>A1868*'Monthly Returns'!$J$3 + B1868*'Monthly Returns'!$J$4 + C1868*'Monthly Returns'!$J$5</f>
        <v>0.83766708333333306</v>
      </c>
      <c r="E1868">
        <f>SQRT((A1868^2 * 'Monthly Returns'!$K$3^2) + (B1868^2 * 'Monthly Returns'!$K$4^2) + (C1868^2 * 'Monthly Returns'!$K$5^2) + (2 * A1868 * B1868 * 'Monthly Returns'!$K$3 * 'Monthly Returns'!$K$4 * 'Monthly Returns'!$N$3) + (2 * A1868 * C1868 * 'Monthly Returns'!$K$3 * 'Monthly Returns'!$K$5 * 'Monthly Returns'!$N$4) + (2 * B1868 * C1868 * 'Monthly Returns'!$K$4 * 'Monthly Returns'!$K$5 * 'Monthly Returns'!$N$5))</f>
        <v>6.4676446297921597</v>
      </c>
      <c r="F1868" s="8">
        <f t="shared" si="33"/>
        <v>0.12951655993508904</v>
      </c>
    </row>
    <row r="1869" spans="1:6" x14ac:dyDescent="0.25">
      <c r="A1869">
        <v>0.2</v>
      </c>
      <c r="B1869">
        <v>0.56999999999999995</v>
      </c>
      <c r="C1869">
        <v>0.23</v>
      </c>
      <c r="D1869">
        <f>A1869*'Monthly Returns'!$J$3 + B1869*'Monthly Returns'!$J$4 + C1869*'Monthly Returns'!$J$5</f>
        <v>0.83513270624999969</v>
      </c>
      <c r="E1869">
        <f>SQRT((A1869^2 * 'Monthly Returns'!$K$3^2) + (B1869^2 * 'Monthly Returns'!$K$4^2) + (C1869^2 * 'Monthly Returns'!$K$5^2) + (2 * A1869 * B1869 * 'Monthly Returns'!$K$3 * 'Monthly Returns'!$K$4 * 'Monthly Returns'!$N$3) + (2 * A1869 * C1869 * 'Monthly Returns'!$K$3 * 'Monthly Returns'!$K$5 * 'Monthly Returns'!$N$4) + (2 * B1869 * C1869 * 'Monthly Returns'!$K$4 * 'Monthly Returns'!$K$5 * 'Monthly Returns'!$N$5))</f>
        <v>6.4599217767295904</v>
      </c>
      <c r="F1869" s="8">
        <f t="shared" si="33"/>
        <v>0.12927907413033649</v>
      </c>
    </row>
    <row r="1870" spans="1:6" x14ac:dyDescent="0.25">
      <c r="A1870">
        <v>0.2</v>
      </c>
      <c r="B1870">
        <v>0.57999999999999996</v>
      </c>
      <c r="C1870">
        <v>0.22</v>
      </c>
      <c r="D1870">
        <f>A1870*'Monthly Returns'!$J$3 + B1870*'Monthly Returns'!$J$4 + C1870*'Monthly Returns'!$J$5</f>
        <v>0.83259832916666632</v>
      </c>
      <c r="E1870">
        <f>SQRT((A1870^2 * 'Monthly Returns'!$K$3^2) + (B1870^2 * 'Monthly Returns'!$K$4^2) + (C1870^2 * 'Monthly Returns'!$K$5^2) + (2 * A1870 * B1870 * 'Monthly Returns'!$K$3 * 'Monthly Returns'!$K$4 * 'Monthly Returns'!$N$3) + (2 * A1870 * C1870 * 'Monthly Returns'!$K$3 * 'Monthly Returns'!$K$5 * 'Monthly Returns'!$N$4) + (2 * B1870 * C1870 * 'Monthly Returns'!$K$4 * 'Monthly Returns'!$K$5 * 'Monthly Returns'!$N$5))</f>
        <v>6.454954416629092</v>
      </c>
      <c r="F1870" s="8">
        <f t="shared" si="33"/>
        <v>0.12898593474521639</v>
      </c>
    </row>
    <row r="1871" spans="1:6" x14ac:dyDescent="0.25">
      <c r="A1871">
        <v>0.2</v>
      </c>
      <c r="B1871">
        <v>0.59</v>
      </c>
      <c r="C1871">
        <v>0.21</v>
      </c>
      <c r="D1871">
        <f>A1871*'Monthly Returns'!$J$3 + B1871*'Monthly Returns'!$J$4 + C1871*'Monthly Returns'!$J$5</f>
        <v>0.83006395208333306</v>
      </c>
      <c r="E1871">
        <f>SQRT((A1871^2 * 'Monthly Returns'!$K$3^2) + (B1871^2 * 'Monthly Returns'!$K$4^2) + (C1871^2 * 'Monthly Returns'!$K$5^2) + (2 * A1871 * B1871 * 'Monthly Returns'!$K$3 * 'Monthly Returns'!$K$4 * 'Monthly Returns'!$N$3) + (2 * A1871 * C1871 * 'Monthly Returns'!$K$3 * 'Monthly Returns'!$K$5 * 'Monthly Returns'!$N$4) + (2 * B1871 * C1871 * 'Monthly Returns'!$K$4 * 'Monthly Returns'!$K$5 * 'Monthly Returns'!$N$5))</f>
        <v>6.452748913072786</v>
      </c>
      <c r="F1871" s="8">
        <f t="shared" si="33"/>
        <v>0.12863726192749972</v>
      </c>
    </row>
    <row r="1872" spans="1:6" x14ac:dyDescent="0.25">
      <c r="A1872">
        <v>0.2</v>
      </c>
      <c r="B1872">
        <v>0.6</v>
      </c>
      <c r="C1872">
        <v>0.2</v>
      </c>
      <c r="D1872">
        <f>A1872*'Monthly Returns'!$J$3 + B1872*'Monthly Returns'!$J$4 + C1872*'Monthly Returns'!$J$5</f>
        <v>0.82752957499999968</v>
      </c>
      <c r="E1872">
        <f>SQRT((A1872^2 * 'Monthly Returns'!$K$3^2) + (B1872^2 * 'Monthly Returns'!$K$4^2) + (C1872^2 * 'Monthly Returns'!$K$5^2) + (2 * A1872 * B1872 * 'Monthly Returns'!$K$3 * 'Monthly Returns'!$K$4 * 'Monthly Returns'!$N$3) + (2 * A1872 * C1872 * 'Monthly Returns'!$K$3 * 'Monthly Returns'!$K$5 * 'Monthly Returns'!$N$4) + (2 * B1872 * C1872 * 'Monthly Returns'!$K$4 * 'Monthly Returns'!$K$5 * 'Monthly Returns'!$N$5))</f>
        <v>6.4533080977645128</v>
      </c>
      <c r="F1872" s="8">
        <f t="shared" si="33"/>
        <v>0.12823339014088972</v>
      </c>
    </row>
    <row r="1873" spans="1:6" x14ac:dyDescent="0.25">
      <c r="A1873">
        <v>0.2</v>
      </c>
      <c r="B1873">
        <v>0.61</v>
      </c>
      <c r="C1873">
        <v>0.19</v>
      </c>
      <c r="D1873">
        <f>A1873*'Monthly Returns'!$J$3 + B1873*'Monthly Returns'!$J$4 + C1873*'Monthly Returns'!$J$5</f>
        <v>0.82499519791666642</v>
      </c>
      <c r="E1873">
        <f>SQRT((A1873^2 * 'Monthly Returns'!$K$3^2) + (B1873^2 * 'Monthly Returns'!$K$4^2) + (C1873^2 * 'Monthly Returns'!$K$5^2) + (2 * A1873 * B1873 * 'Monthly Returns'!$K$3 * 'Monthly Returns'!$K$4 * 'Monthly Returns'!$N$3) + (2 * A1873 * C1873 * 'Monthly Returns'!$K$3 * 'Monthly Returns'!$K$5 * 'Monthly Returns'!$N$4) + (2 * B1873 * C1873 * 'Monthly Returns'!$K$4 * 'Monthly Returns'!$K$5 * 'Monthly Returns'!$N$5))</f>
        <v>6.4566312523863729</v>
      </c>
      <c r="F1873" s="8">
        <f t="shared" si="33"/>
        <v>0.12777486674831368</v>
      </c>
    </row>
    <row r="1874" spans="1:6" x14ac:dyDescent="0.25">
      <c r="A1874">
        <v>0.2</v>
      </c>
      <c r="B1874">
        <v>0.62</v>
      </c>
      <c r="C1874">
        <v>0.18</v>
      </c>
      <c r="D1874">
        <f>A1874*'Monthly Returns'!$J$3 + B1874*'Monthly Returns'!$J$4 + C1874*'Monthly Returns'!$J$5</f>
        <v>0.82246082083333305</v>
      </c>
      <c r="E1874">
        <f>SQRT((A1874^2 * 'Monthly Returns'!$K$3^2) + (B1874^2 * 'Monthly Returns'!$K$4^2) + (C1874^2 * 'Monthly Returns'!$K$5^2) + (2 * A1874 * B1874 * 'Monthly Returns'!$K$3 * 'Monthly Returns'!$K$4 * 'Monthly Returns'!$N$3) + (2 * A1874 * C1874 * 'Monthly Returns'!$K$3 * 'Monthly Returns'!$K$5 * 'Monthly Returns'!$N$4) + (2 * B1874 * C1874 * 'Monthly Returns'!$K$4 * 'Monthly Returns'!$K$5 * 'Monthly Returns'!$N$5))</f>
        <v>6.4627141132050863</v>
      </c>
      <c r="F1874" s="8">
        <f t="shared" si="33"/>
        <v>0.12726244831917002</v>
      </c>
    </row>
    <row r="1875" spans="1:6" x14ac:dyDescent="0.25">
      <c r="A1875">
        <v>0.2</v>
      </c>
      <c r="B1875">
        <v>0.63</v>
      </c>
      <c r="C1875">
        <v>0.17</v>
      </c>
      <c r="D1875">
        <f>A1875*'Monthly Returns'!$J$3 + B1875*'Monthly Returns'!$J$4 + C1875*'Monthly Returns'!$J$5</f>
        <v>0.81992644374999979</v>
      </c>
      <c r="E1875">
        <f>SQRT((A1875^2 * 'Monthly Returns'!$K$3^2) + (B1875^2 * 'Monthly Returns'!$K$4^2) + (C1875^2 * 'Monthly Returns'!$K$5^2) + (2 * A1875 * B1875 * 'Monthly Returns'!$K$3 * 'Monthly Returns'!$K$4 * 'Monthly Returns'!$N$3) + (2 * A1875 * C1875 * 'Monthly Returns'!$K$3 * 'Monthly Returns'!$K$5 * 'Monthly Returns'!$N$4) + (2 * B1875 * C1875 * 'Monthly Returns'!$K$4 * 'Monthly Returns'!$K$5 * 'Monthly Returns'!$N$5))</f>
        <v>6.4715488983593694</v>
      </c>
      <c r="F1875" s="8">
        <f t="shared" si="33"/>
        <v>0.12669709471836996</v>
      </c>
    </row>
    <row r="1876" spans="1:6" x14ac:dyDescent="0.25">
      <c r="A1876">
        <v>0.2</v>
      </c>
      <c r="B1876">
        <v>0.64</v>
      </c>
      <c r="C1876">
        <v>0.16</v>
      </c>
      <c r="D1876">
        <f>A1876*'Monthly Returns'!$J$3 + B1876*'Monthly Returns'!$J$4 + C1876*'Monthly Returns'!$J$5</f>
        <v>0.81739206666666631</v>
      </c>
      <c r="E1876">
        <f>SQRT((A1876^2 * 'Monthly Returns'!$K$3^2) + (B1876^2 * 'Monthly Returns'!$K$4^2) + (C1876^2 * 'Monthly Returns'!$K$5^2) + (2 * A1876 * B1876 * 'Monthly Returns'!$K$3 * 'Monthly Returns'!$K$4 * 'Monthly Returns'!$N$3) + (2 * A1876 * C1876 * 'Monthly Returns'!$K$3 * 'Monthly Returns'!$K$5 * 'Monthly Returns'!$N$4) + (2 * B1876 * C1876 * 'Monthly Returns'!$K$4 * 'Monthly Returns'!$K$5 * 'Monthly Returns'!$N$5))</f>
        <v>6.4831243574221942</v>
      </c>
      <c r="F1876" s="8">
        <f t="shared" si="33"/>
        <v>0.12607996108093722</v>
      </c>
    </row>
    <row r="1877" spans="1:6" x14ac:dyDescent="0.25">
      <c r="A1877">
        <v>0.2</v>
      </c>
      <c r="B1877">
        <v>0.65</v>
      </c>
      <c r="C1877">
        <v>0.15</v>
      </c>
      <c r="D1877">
        <f>A1877*'Monthly Returns'!$J$3 + B1877*'Monthly Returns'!$J$4 + C1877*'Monthly Returns'!$J$5</f>
        <v>0.81485768958333304</v>
      </c>
      <c r="E1877">
        <f>SQRT((A1877^2 * 'Monthly Returns'!$K$3^2) + (B1877^2 * 'Monthly Returns'!$K$4^2) + (C1877^2 * 'Monthly Returns'!$K$5^2) + (2 * A1877 * B1877 * 'Monthly Returns'!$K$3 * 'Monthly Returns'!$K$4 * 'Monthly Returns'!$N$3) + (2 * A1877 * C1877 * 'Monthly Returns'!$K$3 * 'Monthly Returns'!$K$5 * 'Monthly Returns'!$N$4) + (2 * B1877 * C1877 * 'Monthly Returns'!$K$4 * 'Monthly Returns'!$K$5 * 'Monthly Returns'!$N$5))</f>
        <v>6.4974258425051596</v>
      </c>
      <c r="F1877" s="8">
        <f t="shared" si="33"/>
        <v>0.1254123878186742</v>
      </c>
    </row>
    <row r="1878" spans="1:6" x14ac:dyDescent="0.25">
      <c r="A1878">
        <v>0.2</v>
      </c>
      <c r="B1878">
        <v>0.66</v>
      </c>
      <c r="C1878">
        <v>0.14000000000000001</v>
      </c>
      <c r="D1878">
        <f>A1878*'Monthly Returns'!$J$3 + B1878*'Monthly Returns'!$J$4 + C1878*'Monthly Returns'!$J$5</f>
        <v>0.81232331249999967</v>
      </c>
      <c r="E1878">
        <f>SQRT((A1878^2 * 'Monthly Returns'!$K$3^2) + (B1878^2 * 'Monthly Returns'!$K$4^2) + (C1878^2 * 'Monthly Returns'!$K$5^2) + (2 * A1878 * B1878 * 'Monthly Returns'!$K$3 * 'Monthly Returns'!$K$4 * 'Monthly Returns'!$N$3) + (2 * A1878 * C1878 * 'Monthly Returns'!$K$3 * 'Monthly Returns'!$K$5 * 'Monthly Returns'!$N$4) + (2 * B1878 * C1878 * 'Monthly Returns'!$K$4 * 'Monthly Returns'!$K$5 * 'Monthly Returns'!$N$5))</f>
        <v>6.5144353998650733</v>
      </c>
      <c r="F1878" s="8">
        <f t="shared" si="33"/>
        <v>0.12469588884354038</v>
      </c>
    </row>
    <row r="1879" spans="1:6" x14ac:dyDescent="0.25">
      <c r="A1879">
        <v>0.2</v>
      </c>
      <c r="B1879">
        <v>0.67</v>
      </c>
      <c r="C1879">
        <v>0.13</v>
      </c>
      <c r="D1879">
        <f>A1879*'Monthly Returns'!$J$3 + B1879*'Monthly Returns'!$J$4 + C1879*'Monthly Returns'!$J$5</f>
        <v>0.80978893541666652</v>
      </c>
      <c r="E1879">
        <f>SQRT((A1879^2 * 'Monthly Returns'!$K$3^2) + (B1879^2 * 'Monthly Returns'!$K$4^2) + (C1879^2 * 'Monthly Returns'!$K$5^2) + (2 * A1879 * B1879 * 'Monthly Returns'!$K$3 * 'Monthly Returns'!$K$4 * 'Monthly Returns'!$N$3) + (2 * A1879 * C1879 * 'Monthly Returns'!$K$3 * 'Monthly Returns'!$K$5 * 'Monthly Returns'!$N$4) + (2 * B1879 * C1879 * 'Monthly Returns'!$K$4 * 'Monthly Returns'!$K$5 * 'Monthly Returns'!$N$5))</f>
        <v>6.5341318806927182</v>
      </c>
      <c r="F1879" s="8">
        <f t="shared" si="33"/>
        <v>0.12393213822473637</v>
      </c>
    </row>
    <row r="1880" spans="1:6" x14ac:dyDescent="0.25">
      <c r="A1880">
        <v>0.2</v>
      </c>
      <c r="B1880">
        <v>0.68</v>
      </c>
      <c r="C1880">
        <v>0.12</v>
      </c>
      <c r="D1880">
        <f>A1880*'Monthly Returns'!$J$3 + B1880*'Monthly Returns'!$J$4 + C1880*'Monthly Returns'!$J$5</f>
        <v>0.80725455833333315</v>
      </c>
      <c r="E1880">
        <f>SQRT((A1880^2 * 'Monthly Returns'!$K$3^2) + (B1880^2 * 'Monthly Returns'!$K$4^2) + (C1880^2 * 'Monthly Returns'!$K$5^2) + (2 * A1880 * B1880 * 'Monthly Returns'!$K$3 * 'Monthly Returns'!$K$4 * 'Monthly Returns'!$N$3) + (2 * A1880 * C1880 * 'Monthly Returns'!$K$3 * 'Monthly Returns'!$K$5 * 'Monthly Returns'!$N$4) + (2 * B1880 * C1880 * 'Monthly Returns'!$K$4 * 'Monthly Returns'!$K$5 * 'Monthly Returns'!$N$5))</f>
        <v>6.5564910695175262</v>
      </c>
      <c r="F1880" s="8">
        <f t="shared" si="33"/>
        <v>0.12312295552211235</v>
      </c>
    </row>
    <row r="1881" spans="1:6" x14ac:dyDescent="0.25">
      <c r="A1881">
        <v>0.2</v>
      </c>
      <c r="B1881">
        <v>0.69</v>
      </c>
      <c r="C1881">
        <v>0.11</v>
      </c>
      <c r="D1881">
        <f>A1881*'Monthly Returns'!$J$3 + B1881*'Monthly Returns'!$J$4 + C1881*'Monthly Returns'!$J$5</f>
        <v>0.80472018124999956</v>
      </c>
      <c r="E1881">
        <f>SQRT((A1881^2 * 'Monthly Returns'!$K$3^2) + (B1881^2 * 'Monthly Returns'!$K$4^2) + (C1881^2 * 'Monthly Returns'!$K$5^2) + (2 * A1881 * B1881 * 'Monthly Returns'!$K$3 * 'Monthly Returns'!$K$4 * 'Monthly Returns'!$N$3) + (2 * A1881 * C1881 * 'Monthly Returns'!$K$3 * 'Monthly Returns'!$K$5 * 'Monthly Returns'!$N$4) + (2 * B1881 * C1881 * 'Monthly Returns'!$K$4 * 'Monthly Returns'!$K$5 * 'Monthly Returns'!$N$5))</f>
        <v>6.5814858284546638</v>
      </c>
      <c r="F1881" s="8">
        <f t="shared" si="33"/>
        <v>0.12227029005681962</v>
      </c>
    </row>
    <row r="1882" spans="1:6" x14ac:dyDescent="0.25">
      <c r="A1882">
        <v>0.2</v>
      </c>
      <c r="B1882">
        <v>0.7</v>
      </c>
      <c r="C1882">
        <v>0.1</v>
      </c>
      <c r="D1882">
        <f>A1882*'Monthly Returns'!$J$3 + B1882*'Monthly Returns'!$J$4 + C1882*'Monthly Returns'!$J$5</f>
        <v>0.80218580416666641</v>
      </c>
      <c r="E1882">
        <f>SQRT((A1882^2 * 'Monthly Returns'!$K$3^2) + (B1882^2 * 'Monthly Returns'!$K$4^2) + (C1882^2 * 'Monthly Returns'!$K$5^2) + (2 * A1882 * B1882 * 'Monthly Returns'!$K$3 * 'Monthly Returns'!$K$4 * 'Monthly Returns'!$N$3) + (2 * A1882 * C1882 * 'Monthly Returns'!$K$3 * 'Monthly Returns'!$K$5 * 'Monthly Returns'!$N$4) + (2 * B1882 * C1882 * 'Monthly Returns'!$K$4 * 'Monthly Returns'!$K$5 * 'Monthly Returns'!$N$5))</f>
        <v>6.6090862553566714</v>
      </c>
      <c r="F1882" s="8">
        <f t="shared" si="33"/>
        <v>0.1213762043908103</v>
      </c>
    </row>
    <row r="1883" spans="1:6" x14ac:dyDescent="0.25">
      <c r="A1883">
        <v>0.2</v>
      </c>
      <c r="B1883">
        <v>0.71</v>
      </c>
      <c r="C1883">
        <v>0.09</v>
      </c>
      <c r="D1883">
        <f>A1883*'Monthly Returns'!$J$3 + B1883*'Monthly Returns'!$J$4 + C1883*'Monthly Returns'!$J$5</f>
        <v>0.79965142708333303</v>
      </c>
      <c r="E1883">
        <f>SQRT((A1883^2 * 'Monthly Returns'!$K$3^2) + (B1883^2 * 'Monthly Returns'!$K$4^2) + (C1883^2 * 'Monthly Returns'!$K$5^2) + (2 * A1883 * B1883 * 'Monthly Returns'!$K$3 * 'Monthly Returns'!$K$4 * 'Monthly Returns'!$N$3) + (2 * A1883 * C1883 * 'Monthly Returns'!$K$3 * 'Monthly Returns'!$K$5 * 'Monthly Returns'!$N$4) + (2 * B1883 * C1883 * 'Monthly Returns'!$K$4 * 'Monthly Returns'!$K$5 * 'Monthly Returns'!$N$5))</f>
        <v>6.6392598538126038</v>
      </c>
      <c r="F1883" s="8">
        <f t="shared" si="33"/>
        <v>0.12044285728990291</v>
      </c>
    </row>
    <row r="1884" spans="1:6" x14ac:dyDescent="0.25">
      <c r="A1884">
        <v>0.2</v>
      </c>
      <c r="B1884">
        <v>0.72</v>
      </c>
      <c r="C1884">
        <v>0.08</v>
      </c>
      <c r="D1884">
        <f>A1884*'Monthly Returns'!$J$3 + B1884*'Monthly Returns'!$J$4 + C1884*'Monthly Returns'!$J$5</f>
        <v>0.79711704999999966</v>
      </c>
      <c r="E1884">
        <f>SQRT((A1884^2 * 'Monthly Returns'!$K$3^2) + (B1884^2 * 'Monthly Returns'!$K$4^2) + (C1884^2 * 'Monthly Returns'!$K$5^2) + (2 * A1884 * B1884 * 'Monthly Returns'!$K$3 * 'Monthly Returns'!$K$4 * 'Monthly Returns'!$N$3) + (2 * A1884 * C1884 * 'Monthly Returns'!$K$3 * 'Monthly Returns'!$K$5 * 'Monthly Returns'!$N$4) + (2 * B1884 * C1884 * 'Monthly Returns'!$K$4 * 'Monthly Returns'!$K$5 * 'Monthly Returns'!$N$5))</f>
        <v>6.6719717128641527</v>
      </c>
      <c r="F1884" s="8">
        <f t="shared" si="33"/>
        <v>0.11947248644101523</v>
      </c>
    </row>
    <row r="1885" spans="1:6" x14ac:dyDescent="0.25">
      <c r="A1885">
        <v>0.2</v>
      </c>
      <c r="B1885">
        <v>0.73</v>
      </c>
      <c r="C1885">
        <v>7.0000000000000007E-2</v>
      </c>
      <c r="D1885">
        <f>A1885*'Monthly Returns'!$J$3 + B1885*'Monthly Returns'!$J$4 + C1885*'Monthly Returns'!$J$5</f>
        <v>0.79458267291666629</v>
      </c>
      <c r="E1885">
        <f>SQRT((A1885^2 * 'Monthly Returns'!$K$3^2) + (B1885^2 * 'Monthly Returns'!$K$4^2) + (C1885^2 * 'Monthly Returns'!$K$5^2) + (2 * A1885 * B1885 * 'Monthly Returns'!$K$3 * 'Monthly Returns'!$K$4 * 'Monthly Returns'!$N$3) + (2 * A1885 * C1885 * 'Monthly Returns'!$K$3 * 'Monthly Returns'!$K$5 * 'Monthly Returns'!$N$4) + (2 * B1885 * C1885 * 'Monthly Returns'!$K$4 * 'Monthly Returns'!$K$5 * 'Monthly Returns'!$N$5))</f>
        <v>6.7071846942796709</v>
      </c>
      <c r="F1885" s="8">
        <f t="shared" si="33"/>
        <v>0.1184673911834184</v>
      </c>
    </row>
    <row r="1886" spans="1:6" x14ac:dyDescent="0.25">
      <c r="A1886">
        <v>0.2</v>
      </c>
      <c r="B1886">
        <v>0.74</v>
      </c>
      <c r="C1886">
        <v>0.06</v>
      </c>
      <c r="D1886">
        <f>A1886*'Monthly Returns'!$J$3 + B1886*'Monthly Returns'!$J$4 + C1886*'Monthly Returns'!$J$5</f>
        <v>0.79204829583333292</v>
      </c>
      <c r="E1886">
        <f>SQRT((A1886^2 * 'Monthly Returns'!$K$3^2) + (B1886^2 * 'Monthly Returns'!$K$4^2) + (C1886^2 * 'Monthly Returns'!$K$5^2) + (2 * A1886 * B1886 * 'Monthly Returns'!$K$3 * 'Monthly Returns'!$K$4 * 'Monthly Returns'!$N$3) + (2 * A1886 * C1886 * 'Monthly Returns'!$K$3 * 'Monthly Returns'!$K$5 * 'Monthly Returns'!$N$4) + (2 * B1886 * C1886 * 'Monthly Returns'!$K$4 * 'Monthly Returns'!$K$5 * 'Monthly Returns'!$N$5))</f>
        <v>6.7448596252411308</v>
      </c>
      <c r="F1886" s="8">
        <f t="shared" si="33"/>
        <v>0.11742991549731725</v>
      </c>
    </row>
    <row r="1887" spans="1:6" x14ac:dyDescent="0.25">
      <c r="A1887">
        <v>0.2</v>
      </c>
      <c r="B1887">
        <v>0.75</v>
      </c>
      <c r="C1887">
        <v>0.05</v>
      </c>
      <c r="D1887">
        <f>A1887*'Monthly Returns'!$J$3 + B1887*'Monthly Returns'!$J$4 + C1887*'Monthly Returns'!$J$5</f>
        <v>0.78951391874999954</v>
      </c>
      <c r="E1887">
        <f>SQRT((A1887^2 * 'Monthly Returns'!$K$3^2) + (B1887^2 * 'Monthly Returns'!$K$4^2) + (C1887^2 * 'Monthly Returns'!$K$5^2) + (2 * A1887 * B1887 * 'Monthly Returns'!$K$3 * 'Monthly Returns'!$K$4 * 'Monthly Returns'!$N$3) + (2 * A1887 * C1887 * 'Monthly Returns'!$K$3 * 'Monthly Returns'!$K$5 * 'Monthly Returns'!$N$4) + (2 * B1887 * C1887 * 'Monthly Returns'!$K$4 * 'Monthly Returns'!$K$5 * 'Monthly Returns'!$N$5))</f>
        <v>6.7849554943525447</v>
      </c>
      <c r="F1887" s="8">
        <f t="shared" si="33"/>
        <v>0.11636243147168042</v>
      </c>
    </row>
    <row r="1888" spans="1:6" x14ac:dyDescent="0.25">
      <c r="A1888">
        <v>0.2</v>
      </c>
      <c r="B1888">
        <v>0.76</v>
      </c>
      <c r="C1888">
        <v>0.04</v>
      </c>
      <c r="D1888">
        <f>A1888*'Monthly Returns'!$J$3 + B1888*'Monthly Returns'!$J$4 + C1888*'Monthly Returns'!$J$5</f>
        <v>0.7869795416666665</v>
      </c>
      <c r="E1888">
        <f>SQRT((A1888^2 * 'Monthly Returns'!$K$3^2) + (B1888^2 * 'Monthly Returns'!$K$4^2) + (C1888^2 * 'Monthly Returns'!$K$5^2) + (2 * A1888 * B1888 * 'Monthly Returns'!$K$3 * 'Monthly Returns'!$K$4 * 'Monthly Returns'!$N$3) + (2 * A1888 * C1888 * 'Monthly Returns'!$K$3 * 'Monthly Returns'!$K$5 * 'Monthly Returns'!$N$4) + (2 * B1888 * C1888 * 'Monthly Returns'!$K$4 * 'Monthly Returns'!$K$5 * 'Monthly Returns'!$N$5))</f>
        <v>6.8274296489667341</v>
      </c>
      <c r="F1888" s="8">
        <f t="shared" si="33"/>
        <v>0.11526732344811028</v>
      </c>
    </row>
    <row r="1889" spans="1:6" x14ac:dyDescent="0.25">
      <c r="A1889">
        <v>0.2</v>
      </c>
      <c r="B1889">
        <v>0.77</v>
      </c>
      <c r="C1889">
        <v>0.03</v>
      </c>
      <c r="D1889">
        <f>A1889*'Monthly Returns'!$J$3 + B1889*'Monthly Returns'!$J$4 + C1889*'Monthly Returns'!$J$5</f>
        <v>0.78444516458333313</v>
      </c>
      <c r="E1889">
        <f>SQRT((A1889^2 * 'Monthly Returns'!$K$3^2) + (B1889^2 * 'Monthly Returns'!$K$4^2) + (C1889^2 * 'Monthly Returns'!$K$5^2) + (2 * A1889 * B1889 * 'Monthly Returns'!$K$3 * 'Monthly Returns'!$K$4 * 'Monthly Returns'!$N$3) + (2 * A1889 * C1889 * 'Monthly Returns'!$K$3 * 'Monthly Returns'!$K$5 * 'Monthly Returns'!$N$4) + (2 * B1889 * C1889 * 'Monthly Returns'!$K$4 * 'Monthly Returns'!$K$5 * 'Monthly Returns'!$N$5))</f>
        <v>6.8722379919458287</v>
      </c>
      <c r="F1889" s="8">
        <f t="shared" si="33"/>
        <v>0.1141469730097666</v>
      </c>
    </row>
    <row r="1890" spans="1:6" x14ac:dyDescent="0.25">
      <c r="A1890">
        <v>0.2</v>
      </c>
      <c r="B1890">
        <v>0.78</v>
      </c>
      <c r="C1890">
        <v>0.02</v>
      </c>
      <c r="D1890">
        <f>A1890*'Monthly Returns'!$J$3 + B1890*'Monthly Returns'!$J$4 + C1890*'Monthly Returns'!$J$5</f>
        <v>0.78191078749999976</v>
      </c>
      <c r="E1890">
        <f>SQRT((A1890^2 * 'Monthly Returns'!$K$3^2) + (B1890^2 * 'Monthly Returns'!$K$4^2) + (C1890^2 * 'Monthly Returns'!$K$5^2) + (2 * A1890 * B1890 * 'Monthly Returns'!$K$3 * 'Monthly Returns'!$K$4 * 'Monthly Returns'!$N$3) + (2 * A1890 * C1890 * 'Monthly Returns'!$K$3 * 'Monthly Returns'!$K$5 * 'Monthly Returns'!$N$4) + (2 * B1890 * C1890 * 'Monthly Returns'!$K$4 * 'Monthly Returns'!$K$5 * 'Monthly Returns'!$N$5))</f>
        <v>6.9193351761137896</v>
      </c>
      <c r="F1890" s="8">
        <f t="shared" si="33"/>
        <v>0.11300374495504005</v>
      </c>
    </row>
    <row r="1891" spans="1:6" x14ac:dyDescent="0.25">
      <c r="A1891">
        <v>0.2</v>
      </c>
      <c r="B1891">
        <v>0.79</v>
      </c>
      <c r="C1891">
        <v>0.01</v>
      </c>
      <c r="D1891">
        <f>A1891*'Monthly Returns'!$J$3 + B1891*'Monthly Returns'!$J$4 + C1891*'Monthly Returns'!$J$5</f>
        <v>0.77937641041666639</v>
      </c>
      <c r="E1891">
        <f>SQRT((A1891^2 * 'Monthly Returns'!$K$3^2) + (B1891^2 * 'Monthly Returns'!$K$4^2) + (C1891^2 * 'Monthly Returns'!$K$5^2) + (2 * A1891 * B1891 * 'Monthly Returns'!$K$3 * 'Monthly Returns'!$K$4 * 'Monthly Returns'!$N$3) + (2 * A1891 * C1891 * 'Monthly Returns'!$K$3 * 'Monthly Returns'!$K$5 * 'Monthly Returns'!$N$4) + (2 * B1891 * C1891 * 'Monthly Returns'!$K$4 * 'Monthly Returns'!$K$5 * 'Monthly Returns'!$N$5))</f>
        <v>6.9686747948211831</v>
      </c>
      <c r="F1891" s="8">
        <f t="shared" si="33"/>
        <v>0.11183997436583856</v>
      </c>
    </row>
    <row r="1892" spans="1:6" x14ac:dyDescent="0.25">
      <c r="A1892">
        <v>0.21</v>
      </c>
      <c r="B1892">
        <v>0</v>
      </c>
      <c r="C1892">
        <v>0.79</v>
      </c>
      <c r="D1892">
        <f>A1892*'Monthly Returns'!$J$3 + B1892*'Monthly Returns'!$J$4 + C1892*'Monthly Returns'!$J$5</f>
        <v>0.97463295791666649</v>
      </c>
      <c r="E1892">
        <f>SQRT((A1892^2 * 'Monthly Returns'!$K$3^2) + (B1892^2 * 'Monthly Returns'!$K$4^2) + (C1892^2 * 'Monthly Returns'!$K$5^2) + (2 * A1892 * B1892 * 'Monthly Returns'!$K$3 * 'Monthly Returns'!$K$4 * 'Monthly Returns'!$N$3) + (2 * A1892 * C1892 * 'Monthly Returns'!$K$3 * 'Monthly Returns'!$K$5 * 'Monthly Returns'!$N$4) + (2 * B1892 * C1892 * 'Monthly Returns'!$K$4 * 'Monthly Returns'!$K$5 * 'Monthly Returns'!$N$5))</f>
        <v>10.102820441017943</v>
      </c>
      <c r="F1892" s="8">
        <f t="shared" si="33"/>
        <v>9.6471372881142103E-2</v>
      </c>
    </row>
    <row r="1893" spans="1:6" x14ac:dyDescent="0.25">
      <c r="A1893">
        <v>0.21</v>
      </c>
      <c r="B1893">
        <v>0.01</v>
      </c>
      <c r="C1893">
        <v>0.78</v>
      </c>
      <c r="D1893">
        <f>A1893*'Monthly Returns'!$J$3 + B1893*'Monthly Returns'!$J$4 + C1893*'Monthly Returns'!$J$5</f>
        <v>0.97209858083333311</v>
      </c>
      <c r="E1893">
        <f>SQRT((A1893^2 * 'Monthly Returns'!$K$3^2) + (B1893^2 * 'Monthly Returns'!$K$4^2) + (C1893^2 * 'Monthly Returns'!$K$5^2) + (2 * A1893 * B1893 * 'Monthly Returns'!$K$3 * 'Monthly Returns'!$K$4 * 'Monthly Returns'!$N$3) + (2 * A1893 * C1893 * 'Monthly Returns'!$K$3 * 'Monthly Returns'!$K$5 * 'Monthly Returns'!$N$4) + (2 * B1893 * C1893 * 'Monthly Returns'!$K$4 * 'Monthly Returns'!$K$5 * 'Monthly Returns'!$N$5))</f>
        <v>9.9998700037856789</v>
      </c>
      <c r="F1893" s="8">
        <f t="shared" si="33"/>
        <v>9.7211121791115587E-2</v>
      </c>
    </row>
    <row r="1894" spans="1:6" x14ac:dyDescent="0.25">
      <c r="A1894">
        <v>0.21</v>
      </c>
      <c r="B1894">
        <v>0.02</v>
      </c>
      <c r="C1894">
        <v>0.77</v>
      </c>
      <c r="D1894">
        <f>A1894*'Monthly Returns'!$J$3 + B1894*'Monthly Returns'!$J$4 + C1894*'Monthly Returns'!$J$5</f>
        <v>0.96956420374999985</v>
      </c>
      <c r="E1894">
        <f>SQRT((A1894^2 * 'Monthly Returns'!$K$3^2) + (B1894^2 * 'Monthly Returns'!$K$4^2) + (C1894^2 * 'Monthly Returns'!$K$5^2) + (2 * A1894 * B1894 * 'Monthly Returns'!$K$3 * 'Monthly Returns'!$K$4 * 'Monthly Returns'!$N$3) + (2 * A1894 * C1894 * 'Monthly Returns'!$K$3 * 'Monthly Returns'!$K$5 * 'Monthly Returns'!$N$4) + (2 * B1894 * C1894 * 'Monthly Returns'!$K$4 * 'Monthly Returns'!$K$5 * 'Monthly Returns'!$N$5))</f>
        <v>9.8976514475345887</v>
      </c>
      <c r="F1894" s="8">
        <f t="shared" si="33"/>
        <v>9.7959016731338736E-2</v>
      </c>
    </row>
    <row r="1895" spans="1:6" x14ac:dyDescent="0.25">
      <c r="A1895">
        <v>0.21</v>
      </c>
      <c r="B1895">
        <v>0.03</v>
      </c>
      <c r="C1895">
        <v>0.76</v>
      </c>
      <c r="D1895">
        <f>A1895*'Monthly Returns'!$J$3 + B1895*'Monthly Returns'!$J$4 + C1895*'Monthly Returns'!$J$5</f>
        <v>0.96702982666666648</v>
      </c>
      <c r="E1895">
        <f>SQRT((A1895^2 * 'Monthly Returns'!$K$3^2) + (B1895^2 * 'Monthly Returns'!$K$4^2) + (C1895^2 * 'Monthly Returns'!$K$5^2) + (2 * A1895 * B1895 * 'Monthly Returns'!$K$3 * 'Monthly Returns'!$K$4 * 'Monthly Returns'!$N$3) + (2 * A1895 * C1895 * 'Monthly Returns'!$K$3 * 'Monthly Returns'!$K$5 * 'Monthly Returns'!$N$4) + (2 * B1895 * C1895 * 'Monthly Returns'!$K$4 * 'Monthly Returns'!$K$5 * 'Monthly Returns'!$N$5))</f>
        <v>9.7961876827806282</v>
      </c>
      <c r="F1895" s="8">
        <f t="shared" si="33"/>
        <v>9.8714914207541707E-2</v>
      </c>
    </row>
    <row r="1896" spans="1:6" x14ac:dyDescent="0.25">
      <c r="A1896">
        <v>0.21</v>
      </c>
      <c r="B1896">
        <v>0.04</v>
      </c>
      <c r="C1896">
        <v>0.75</v>
      </c>
      <c r="D1896">
        <f>A1896*'Monthly Returns'!$J$3 + B1896*'Monthly Returns'!$J$4 + C1896*'Monthly Returns'!$J$5</f>
        <v>0.96449544958333322</v>
      </c>
      <c r="E1896">
        <f>SQRT((A1896^2 * 'Monthly Returns'!$K$3^2) + (B1896^2 * 'Monthly Returns'!$K$4^2) + (C1896^2 * 'Monthly Returns'!$K$5^2) + (2 * A1896 * B1896 * 'Monthly Returns'!$K$3 * 'Monthly Returns'!$K$4 * 'Monthly Returns'!$N$3) + (2 * A1896 * C1896 * 'Monthly Returns'!$K$3 * 'Monthly Returns'!$K$5 * 'Monthly Returns'!$N$4) + (2 * B1896 * C1896 * 'Monthly Returns'!$K$4 * 'Monthly Returns'!$K$5 * 'Monthly Returns'!$N$5))</f>
        <v>9.6955024063093642</v>
      </c>
      <c r="F1896" s="8">
        <f t="shared" si="33"/>
        <v>9.9478645784842071E-2</v>
      </c>
    </row>
    <row r="1897" spans="1:6" x14ac:dyDescent="0.25">
      <c r="A1897">
        <v>0.21</v>
      </c>
      <c r="B1897">
        <v>0.05</v>
      </c>
      <c r="C1897">
        <v>0.74</v>
      </c>
      <c r="D1897">
        <f>A1897*'Monthly Returns'!$J$3 + B1897*'Monthly Returns'!$J$4 + C1897*'Monthly Returns'!$J$5</f>
        <v>0.96196107249999985</v>
      </c>
      <c r="E1897">
        <f>SQRT((A1897^2 * 'Monthly Returns'!$K$3^2) + (B1897^2 * 'Monthly Returns'!$K$4^2) + (C1897^2 * 'Monthly Returns'!$K$5^2) + (2 * A1897 * B1897 * 'Monthly Returns'!$K$3 * 'Monthly Returns'!$K$4 * 'Monthly Returns'!$N$3) + (2 * A1897 * C1897 * 'Monthly Returns'!$K$3 * 'Monthly Returns'!$K$5 * 'Monthly Returns'!$N$4) + (2 * B1897 * C1897 * 'Monthly Returns'!$K$4 * 'Monthly Returns'!$K$5 * 'Monthly Returns'!$N$5))</f>
        <v>9.5956201238037142</v>
      </c>
      <c r="F1897" s="8">
        <f t="shared" si="33"/>
        <v>0.10025001616244449</v>
      </c>
    </row>
    <row r="1898" spans="1:6" x14ac:dyDescent="0.25">
      <c r="A1898">
        <v>0.21</v>
      </c>
      <c r="B1898">
        <v>0.06</v>
      </c>
      <c r="C1898">
        <v>0.73</v>
      </c>
      <c r="D1898">
        <f>A1898*'Monthly Returns'!$J$3 + B1898*'Monthly Returns'!$J$4 + C1898*'Monthly Returns'!$J$5</f>
        <v>0.95942669541666659</v>
      </c>
      <c r="E1898">
        <f>SQRT((A1898^2 * 'Monthly Returns'!$K$3^2) + (B1898^2 * 'Monthly Returns'!$K$4^2) + (C1898^2 * 'Monthly Returns'!$K$5^2) + (2 * A1898 * B1898 * 'Monthly Returns'!$K$3 * 'Monthly Returns'!$K$4 * 'Monthly Returns'!$N$3) + (2 * A1898 * C1898 * 'Monthly Returns'!$K$3 * 'Monthly Returns'!$K$5 * 'Monthly Returns'!$N$4) + (2 * B1898 * C1898 * 'Monthly Returns'!$K$4 * 'Monthly Returns'!$K$5 * 'Monthly Returns'!$N$5))</f>
        <v>9.4965661723094055</v>
      </c>
      <c r="F1898" s="8">
        <f t="shared" si="33"/>
        <v>0.10102880114858928</v>
      </c>
    </row>
    <row r="1899" spans="1:6" x14ac:dyDescent="0.25">
      <c r="A1899">
        <v>0.21</v>
      </c>
      <c r="B1899">
        <v>7.0000000000000007E-2</v>
      </c>
      <c r="C1899">
        <v>0.72</v>
      </c>
      <c r="D1899">
        <f>A1899*'Monthly Returns'!$J$3 + B1899*'Monthly Returns'!$J$4 + C1899*'Monthly Returns'!$J$5</f>
        <v>0.95689231833333321</v>
      </c>
      <c r="E1899">
        <f>SQRT((A1899^2 * 'Monthly Returns'!$K$3^2) + (B1899^2 * 'Monthly Returns'!$K$4^2) + (C1899^2 * 'Monthly Returns'!$K$5^2) + (2 * A1899 * B1899 * 'Monthly Returns'!$K$3 * 'Monthly Returns'!$K$4 * 'Monthly Returns'!$N$3) + (2 * A1899 * C1899 * 'Monthly Returns'!$K$3 * 'Monthly Returns'!$K$5 * 'Monthly Returns'!$N$4) + (2 * B1899 * C1899 * 'Monthly Returns'!$K$4 * 'Monthly Returns'!$K$5 * 'Monthly Returns'!$N$5))</f>
        <v>9.3983667424113779</v>
      </c>
      <c r="F1899" s="8">
        <f t="shared" si="33"/>
        <v>0.10181474553607592</v>
      </c>
    </row>
    <row r="1900" spans="1:6" x14ac:dyDescent="0.25">
      <c r="A1900">
        <v>0.21</v>
      </c>
      <c r="B1900">
        <v>0.08</v>
      </c>
      <c r="C1900">
        <v>0.71</v>
      </c>
      <c r="D1900">
        <f>A1900*'Monthly Returns'!$J$3 + B1900*'Monthly Returns'!$J$4 + C1900*'Monthly Returns'!$J$5</f>
        <v>0.95435794124999984</v>
      </c>
      <c r="E1900">
        <f>SQRT((A1900^2 * 'Monthly Returns'!$K$3^2) + (B1900^2 * 'Monthly Returns'!$K$4^2) + (C1900^2 * 'Monthly Returns'!$K$5^2) + (2 * A1900 * B1900 * 'Monthly Returns'!$K$3 * 'Monthly Returns'!$K$4 * 'Monthly Returns'!$N$3) + (2 * A1900 * C1900 * 'Monthly Returns'!$K$3 * 'Monthly Returns'!$K$5 * 'Monthly Returns'!$N$4) + (2 * B1900 * C1900 * 'Monthly Returns'!$K$4 * 'Monthly Returns'!$K$5 * 'Monthly Returns'!$N$5))</f>
        <v>9.3010488999781931</v>
      </c>
      <c r="F1900" s="8">
        <f t="shared" si="33"/>
        <v>0.10260756087974524</v>
      </c>
    </row>
    <row r="1901" spans="1:6" x14ac:dyDescent="0.25">
      <c r="A1901">
        <v>0.21</v>
      </c>
      <c r="B1901">
        <v>0.09</v>
      </c>
      <c r="C1901">
        <v>0.7</v>
      </c>
      <c r="D1901">
        <f>A1901*'Monthly Returns'!$J$3 + B1901*'Monthly Returns'!$J$4 + C1901*'Monthly Returns'!$J$5</f>
        <v>0.95182356416666647</v>
      </c>
      <c r="E1901">
        <f>SQRT((A1901^2 * 'Monthly Returns'!$K$3^2) + (B1901^2 * 'Monthly Returns'!$K$4^2) + (C1901^2 * 'Monthly Returns'!$K$5^2) + (2 * A1901 * B1901 * 'Monthly Returns'!$K$3 * 'Monthly Returns'!$K$4 * 'Monthly Returns'!$N$3) + (2 * A1901 * C1901 * 'Monthly Returns'!$K$3 * 'Monthly Returns'!$K$5 * 'Monthly Returns'!$N$4) + (2 * B1901 * C1901 * 'Monthly Returns'!$K$4 * 'Monthly Returns'!$K$5 * 'Monthly Returns'!$N$5))</f>
        <v>9.2046406073140759</v>
      </c>
      <c r="F1901" s="8">
        <f t="shared" si="33"/>
        <v>0.10340692317854761</v>
      </c>
    </row>
    <row r="1902" spans="1:6" x14ac:dyDescent="0.25">
      <c r="A1902">
        <v>0.21</v>
      </c>
      <c r="B1902">
        <v>0.1</v>
      </c>
      <c r="C1902">
        <v>0.69</v>
      </c>
      <c r="D1902">
        <f>A1902*'Monthly Returns'!$J$3 + B1902*'Monthly Returns'!$J$4 + C1902*'Monthly Returns'!$J$5</f>
        <v>0.9492891870833331</v>
      </c>
      <c r="E1902">
        <f>SQRT((A1902^2 * 'Monthly Returns'!$K$3^2) + (B1902^2 * 'Monthly Returns'!$K$4^2) + (C1902^2 * 'Monthly Returns'!$K$5^2) + (2 * A1902 * B1902 * 'Monthly Returns'!$K$3 * 'Monthly Returns'!$K$4 * 'Monthly Returns'!$N$3) + (2 * A1902 * C1902 * 'Monthly Returns'!$K$3 * 'Monthly Returns'!$K$5 * 'Monthly Returns'!$N$4) + (2 * B1902 * C1902 * 'Monthly Returns'!$K$4 * 'Monthly Returns'!$K$5 * 'Monthly Returns'!$N$5))</f>
        <v>9.109170743539357</v>
      </c>
      <c r="F1902" s="8">
        <f t="shared" si="33"/>
        <v>0.10421247046627298</v>
      </c>
    </row>
    <row r="1903" spans="1:6" x14ac:dyDescent="0.25">
      <c r="A1903">
        <v>0.21</v>
      </c>
      <c r="B1903">
        <v>0.11</v>
      </c>
      <c r="C1903">
        <v>0.68</v>
      </c>
      <c r="D1903">
        <f>A1903*'Monthly Returns'!$J$3 + B1903*'Monthly Returns'!$J$4 + C1903*'Monthly Returns'!$J$5</f>
        <v>0.94675480999999984</v>
      </c>
      <c r="E1903">
        <f>SQRT((A1903^2 * 'Monthly Returns'!$K$3^2) + (B1903^2 * 'Monthly Returns'!$K$4^2) + (C1903^2 * 'Monthly Returns'!$K$5^2) + (2 * A1903 * B1903 * 'Monthly Returns'!$K$3 * 'Monthly Returns'!$K$4 * 'Monthly Returns'!$N$3) + (2 * A1903 * C1903 * 'Monthly Returns'!$K$3 * 'Monthly Returns'!$K$5 * 'Monthly Returns'!$N$4) + (2 * B1903 * C1903 * 'Monthly Returns'!$K$4 * 'Monthly Returns'!$K$5 * 'Monthly Returns'!$N$5))</f>
        <v>9.0146691240000507</v>
      </c>
      <c r="F1903" s="8">
        <f t="shared" si="33"/>
        <v>0.10502380031668863</v>
      </c>
    </row>
    <row r="1904" spans="1:6" x14ac:dyDescent="0.25">
      <c r="A1904">
        <v>0.21</v>
      </c>
      <c r="B1904">
        <v>0.12</v>
      </c>
      <c r="C1904">
        <v>0.67</v>
      </c>
      <c r="D1904">
        <f>A1904*'Monthly Returns'!$J$3 + B1904*'Monthly Returns'!$J$4 + C1904*'Monthly Returns'!$J$5</f>
        <v>0.94422043291666657</v>
      </c>
      <c r="E1904">
        <f>SQRT((A1904^2 * 'Monthly Returns'!$K$3^2) + (B1904^2 * 'Monthly Returns'!$K$4^2) + (C1904^2 * 'Monthly Returns'!$K$5^2) + (2 * A1904 * B1904 * 'Monthly Returns'!$K$3 * 'Monthly Returns'!$K$4 * 'Monthly Returns'!$N$3) + (2 * A1904 * C1904 * 'Monthly Returns'!$K$3 * 'Monthly Returns'!$K$5 * 'Monthly Returns'!$N$4) + (2 * B1904 * C1904 * 'Monthly Returns'!$K$4 * 'Monthly Returns'!$K$5 * 'Monthly Returns'!$N$5))</f>
        <v>8.9211665184859488</v>
      </c>
      <c r="F1904" s="8">
        <f t="shared" si="33"/>
        <v>0.1058404672707437</v>
      </c>
    </row>
    <row r="1905" spans="1:6" x14ac:dyDescent="0.25">
      <c r="A1905">
        <v>0.21</v>
      </c>
      <c r="B1905">
        <v>0.13</v>
      </c>
      <c r="C1905">
        <v>0.66</v>
      </c>
      <c r="D1905">
        <f>A1905*'Monthly Returns'!$J$3 + B1905*'Monthly Returns'!$J$4 + C1905*'Monthly Returns'!$J$5</f>
        <v>0.9416860558333332</v>
      </c>
      <c r="E1905">
        <f>SQRT((A1905^2 * 'Monthly Returns'!$K$3^2) + (B1905^2 * 'Monthly Returns'!$K$4^2) + (C1905^2 * 'Monthly Returns'!$K$5^2) + (2 * A1905 * B1905 * 'Monthly Returns'!$K$3 * 'Monthly Returns'!$K$4 * 'Monthly Returns'!$N$3) + (2 * A1905 * C1905 * 'Monthly Returns'!$K$3 * 'Monthly Returns'!$K$5 * 'Monthly Returns'!$N$4) + (2 * B1905 * C1905 * 'Monthly Returns'!$K$4 * 'Monthly Returns'!$K$5 * 'Monthly Returns'!$N$5))</f>
        <v>8.8286946680139504</v>
      </c>
      <c r="F1905" s="8">
        <f t="shared" si="33"/>
        <v>0.10666198019567134</v>
      </c>
    </row>
    <row r="1906" spans="1:6" x14ac:dyDescent="0.25">
      <c r="A1906">
        <v>0.21</v>
      </c>
      <c r="B1906">
        <v>0.14000000000000001</v>
      </c>
      <c r="C1906">
        <v>0.65</v>
      </c>
      <c r="D1906">
        <f>A1906*'Monthly Returns'!$J$3 + B1906*'Monthly Returns'!$J$4 + C1906*'Monthly Returns'!$J$5</f>
        <v>0.93915167874999983</v>
      </c>
      <c r="E1906">
        <f>SQRT((A1906^2 * 'Monthly Returns'!$K$3^2) + (B1906^2 * 'Monthly Returns'!$K$4^2) + (C1906^2 * 'Monthly Returns'!$K$5^2) + (2 * A1906 * B1906 * 'Monthly Returns'!$K$3 * 'Monthly Returns'!$K$4 * 'Monthly Returns'!$N$3) + (2 * A1906 * C1906 * 'Monthly Returns'!$K$3 * 'Monthly Returns'!$K$5 * 'Monthly Returns'!$N$4) + (2 * B1906 * C1906 * 'Monthly Returns'!$K$4 * 'Monthly Returns'!$K$5 * 'Monthly Returns'!$N$5))</f>
        <v>8.7372862999096927</v>
      </c>
      <c r="F1906" s="8">
        <f t="shared" si="33"/>
        <v>0.10748779958826653</v>
      </c>
    </row>
    <row r="1907" spans="1:6" x14ac:dyDescent="0.25">
      <c r="A1907">
        <v>0.21</v>
      </c>
      <c r="B1907">
        <v>0.15</v>
      </c>
      <c r="C1907">
        <v>0.64</v>
      </c>
      <c r="D1907">
        <f>A1907*'Monthly Returns'!$J$3 + B1907*'Monthly Returns'!$J$4 + C1907*'Monthly Returns'!$J$5</f>
        <v>0.93661730166666657</v>
      </c>
      <c r="E1907">
        <f>SQRT((A1907^2 * 'Monthly Returns'!$K$3^2) + (B1907^2 * 'Monthly Returns'!$K$4^2) + (C1907^2 * 'Monthly Returns'!$K$5^2) + (2 * A1907 * B1907 * 'Monthly Returns'!$K$3 * 'Monthly Returns'!$K$4 * 'Monthly Returns'!$N$3) + (2 * A1907 * C1907 * 'Monthly Returns'!$K$3 * 'Monthly Returns'!$K$5 * 'Monthly Returns'!$N$4) + (2 * B1907 * C1907 * 'Monthly Returns'!$K$4 * 'Monthly Returns'!$K$5 * 'Monthly Returns'!$N$5))</f>
        <v>8.6469751408957833</v>
      </c>
      <c r="F1907" s="8">
        <f t="shared" si="33"/>
        <v>0.10831733483735188</v>
      </c>
    </row>
    <row r="1908" spans="1:6" x14ac:dyDescent="0.25">
      <c r="A1908">
        <v>0.21</v>
      </c>
      <c r="B1908">
        <v>0.16</v>
      </c>
      <c r="C1908">
        <v>0.63</v>
      </c>
      <c r="D1908">
        <f>A1908*'Monthly Returns'!$J$3 + B1908*'Monthly Returns'!$J$4 + C1908*'Monthly Returns'!$J$5</f>
        <v>0.9340829245833332</v>
      </c>
      <c r="E1908">
        <f>SQRT((A1908^2 * 'Monthly Returns'!$K$3^2) + (B1908^2 * 'Monthly Returns'!$K$4^2) + (C1908^2 * 'Monthly Returns'!$K$5^2) + (2 * A1908 * B1908 * 'Monthly Returns'!$K$3 * 'Monthly Returns'!$K$4 * 'Monthly Returns'!$N$3) + (2 * A1908 * C1908 * 'Monthly Returns'!$K$3 * 'Monthly Returns'!$K$5 * 'Monthly Returns'!$N$4) + (2 * B1908 * C1908 * 'Monthly Returns'!$K$4 * 'Monthly Returns'!$K$5 * 'Monthly Returns'!$N$5))</f>
        <v>8.5577959278693996</v>
      </c>
      <c r="F1908" s="8">
        <f t="shared" si="33"/>
        <v>0.10914994146347774</v>
      </c>
    </row>
    <row r="1909" spans="1:6" x14ac:dyDescent="0.25">
      <c r="A1909">
        <v>0.21</v>
      </c>
      <c r="B1909">
        <v>0.17</v>
      </c>
      <c r="C1909">
        <v>0.62</v>
      </c>
      <c r="D1909">
        <f>A1909*'Monthly Returns'!$J$3 + B1909*'Monthly Returns'!$J$4 + C1909*'Monthly Returns'!$J$5</f>
        <v>0.93154854749999982</v>
      </c>
      <c r="E1909">
        <f>SQRT((A1909^2 * 'Monthly Returns'!$K$3^2) + (B1909^2 * 'Monthly Returns'!$K$4^2) + (C1909^2 * 'Monthly Returns'!$K$5^2) + (2 * A1909 * B1909 * 'Monthly Returns'!$K$3 * 'Monthly Returns'!$K$4 * 'Monthly Returns'!$N$3) + (2 * A1909 * C1909 * 'Monthly Returns'!$K$3 * 'Monthly Returns'!$K$5 * 'Monthly Returns'!$N$4) + (2 * B1909 * C1909 * 'Monthly Returns'!$K$4 * 'Monthly Returns'!$K$5 * 'Monthly Returns'!$N$5))</f>
        <v>8.4697844160258811</v>
      </c>
      <c r="F1909" s="8">
        <f t="shared" si="33"/>
        <v>0.10998491835723641</v>
      </c>
    </row>
    <row r="1910" spans="1:6" x14ac:dyDescent="0.25">
      <c r="A1910">
        <v>0.21</v>
      </c>
      <c r="B1910">
        <v>0.18</v>
      </c>
      <c r="C1910">
        <v>0.61</v>
      </c>
      <c r="D1910">
        <f>A1910*'Monthly Returns'!$J$3 + B1910*'Monthly Returns'!$J$4 + C1910*'Monthly Returns'!$J$5</f>
        <v>0.92901417041666645</v>
      </c>
      <c r="E1910">
        <f>SQRT((A1910^2 * 'Monthly Returns'!$K$3^2) + (B1910^2 * 'Monthly Returns'!$K$4^2) + (C1910^2 * 'Monthly Returns'!$K$5^2) + (2 * A1910 * B1910 * 'Monthly Returns'!$K$3 * 'Monthly Returns'!$K$4 * 'Monthly Returns'!$N$3) + (2 * A1910 * C1910 * 'Monthly Returns'!$K$3 * 'Monthly Returns'!$K$5 * 'Monthly Returns'!$N$4) + (2 * B1910 * C1910 * 'Monthly Returns'!$K$4 * 'Monthly Returns'!$K$5 * 'Monthly Returns'!$N$5))</f>
        <v>8.3829773839585222</v>
      </c>
      <c r="F1910" s="8">
        <f t="shared" si="33"/>
        <v>0.11082150504120494</v>
      </c>
    </row>
    <row r="1911" spans="1:6" x14ac:dyDescent="0.25">
      <c r="A1911">
        <v>0.21</v>
      </c>
      <c r="B1911">
        <v>0.19</v>
      </c>
      <c r="C1911">
        <v>0.6</v>
      </c>
      <c r="D1911">
        <f>A1911*'Monthly Returns'!$J$3 + B1911*'Monthly Returns'!$J$4 + C1911*'Monthly Returns'!$J$5</f>
        <v>0.92647979333333308</v>
      </c>
      <c r="E1911">
        <f>SQRT((A1911^2 * 'Monthly Returns'!$K$3^2) + (B1911^2 * 'Monthly Returns'!$K$4^2) + (C1911^2 * 'Monthly Returns'!$K$5^2) + (2 * A1911 * B1911 * 'Monthly Returns'!$K$3 * 'Monthly Returns'!$K$4 * 'Monthly Returns'!$N$3) + (2 * A1911 * C1911 * 'Monthly Returns'!$K$3 * 'Monthly Returns'!$K$5 * 'Monthly Returns'!$N$4) + (2 * B1911 * C1911 * 'Monthly Returns'!$K$4 * 'Monthly Returns'!$K$5 * 'Monthly Returns'!$N$5))</f>
        <v>8.2974126353384214</v>
      </c>
      <c r="F1911" s="8">
        <f t="shared" si="33"/>
        <v>0.11165887898445409</v>
      </c>
    </row>
    <row r="1912" spans="1:6" x14ac:dyDescent="0.25">
      <c r="A1912">
        <v>0.21</v>
      </c>
      <c r="B1912">
        <v>0.2</v>
      </c>
      <c r="C1912">
        <v>0.59</v>
      </c>
      <c r="D1912">
        <f>A1912*'Monthly Returns'!$J$3 + B1912*'Monthly Returns'!$J$4 + C1912*'Monthly Returns'!$J$5</f>
        <v>0.92394541624999982</v>
      </c>
      <c r="E1912">
        <f>SQRT((A1912^2 * 'Monthly Returns'!$K$3^2) + (B1912^2 * 'Monthly Returns'!$K$4^2) + (C1912^2 * 'Monthly Returns'!$K$5^2) + (2 * A1912 * B1912 * 'Monthly Returns'!$K$3 * 'Monthly Returns'!$K$4 * 'Monthly Returns'!$N$3) + (2 * A1912 * C1912 * 'Monthly Returns'!$K$3 * 'Monthly Returns'!$K$5 * 'Monthly Returns'!$N$4) + (2 * B1912 * C1912 * 'Monthly Returns'!$K$4 * 'Monthly Returns'!$K$5 * 'Monthly Returns'!$N$5))</f>
        <v>8.2131289967524346</v>
      </c>
      <c r="F1912" s="8">
        <f t="shared" si="33"/>
        <v>0.11249615300275187</v>
      </c>
    </row>
    <row r="1913" spans="1:6" x14ac:dyDescent="0.25">
      <c r="A1913">
        <v>0.21</v>
      </c>
      <c r="B1913">
        <v>0.21</v>
      </c>
      <c r="C1913">
        <v>0.57999999999999996</v>
      </c>
      <c r="D1913">
        <f>A1913*'Monthly Returns'!$J$3 + B1913*'Monthly Returns'!$J$4 + C1913*'Monthly Returns'!$J$5</f>
        <v>0.92141103916666645</v>
      </c>
      <c r="E1913">
        <f>SQRT((A1913^2 * 'Monthly Returns'!$K$3^2) + (B1913^2 * 'Monthly Returns'!$K$4^2) + (C1913^2 * 'Monthly Returns'!$K$5^2) + (2 * A1913 * B1913 * 'Monthly Returns'!$K$3 * 'Monthly Returns'!$K$4 * 'Monthly Returns'!$N$3) + (2 * A1913 * C1913 * 'Monthly Returns'!$K$3 * 'Monthly Returns'!$K$5 * 'Monthly Returns'!$N$4) + (2 * B1913 * C1913 * 'Monthly Returns'!$K$4 * 'Monthly Returns'!$K$5 * 'Monthly Returns'!$N$5))</f>
        <v>8.1301663112525588</v>
      </c>
      <c r="F1913" s="8">
        <f t="shared" si="33"/>
        <v>0.11333237278201644</v>
      </c>
    </row>
    <row r="1914" spans="1:6" x14ac:dyDescent="0.25">
      <c r="A1914">
        <v>0.21</v>
      </c>
      <c r="B1914">
        <v>0.22</v>
      </c>
      <c r="C1914">
        <v>0.56999999999999995</v>
      </c>
      <c r="D1914">
        <f>A1914*'Monthly Returns'!$J$3 + B1914*'Monthly Returns'!$J$4 + C1914*'Monthly Returns'!$J$5</f>
        <v>0.91887666208333307</v>
      </c>
      <c r="E1914">
        <f>SQRT((A1914^2 * 'Monthly Returns'!$K$3^2) + (B1914^2 * 'Monthly Returns'!$K$4^2) + (C1914^2 * 'Monthly Returns'!$K$5^2) + (2 * A1914 * B1914 * 'Monthly Returns'!$K$3 * 'Monthly Returns'!$K$4 * 'Monthly Returns'!$N$3) + (2 * A1914 * C1914 * 'Monthly Returns'!$K$3 * 'Monthly Returns'!$K$5 * 'Monthly Returns'!$N$4) + (2 * B1914 * C1914 * 'Monthly Returns'!$K$4 * 'Monthly Returns'!$K$5 * 'Monthly Returns'!$N$5))</f>
        <v>8.0485654271469276</v>
      </c>
      <c r="F1914" s="8">
        <f t="shared" si="33"/>
        <v>0.11416651456718771</v>
      </c>
    </row>
    <row r="1915" spans="1:6" x14ac:dyDescent="0.25">
      <c r="A1915">
        <v>0.21</v>
      </c>
      <c r="B1915">
        <v>0.23</v>
      </c>
      <c r="C1915">
        <v>0.56000000000000005</v>
      </c>
      <c r="D1915">
        <f>A1915*'Monthly Returns'!$J$3 + B1915*'Monthly Returns'!$J$4 + C1915*'Monthly Returns'!$J$5</f>
        <v>0.91634228499999981</v>
      </c>
      <c r="E1915">
        <f>SQRT((A1915^2 * 'Monthly Returns'!$K$3^2) + (B1915^2 * 'Monthly Returns'!$K$4^2) + (C1915^2 * 'Monthly Returns'!$K$5^2) + (2 * A1915 * B1915 * 'Monthly Returns'!$K$3 * 'Monthly Returns'!$K$4 * 'Monthly Returns'!$N$3) + (2 * A1915 * C1915 * 'Monthly Returns'!$K$3 * 'Monthly Returns'!$K$5 * 'Monthly Returns'!$N$4) + (2 * B1915 * C1915 * 'Monthly Returns'!$K$4 * 'Monthly Returns'!$K$5 * 'Monthly Returns'!$N$5))</f>
        <v>7.9683681815420622</v>
      </c>
      <c r="F1915" s="8">
        <f t="shared" si="33"/>
        <v>0.11499748306342272</v>
      </c>
    </row>
    <row r="1916" spans="1:6" x14ac:dyDescent="0.25">
      <c r="A1916">
        <v>0.21</v>
      </c>
      <c r="B1916">
        <v>0.24</v>
      </c>
      <c r="C1916">
        <v>0.55000000000000004</v>
      </c>
      <c r="D1916">
        <f>A1916*'Monthly Returns'!$J$3 + B1916*'Monthly Returns'!$J$4 + C1916*'Monthly Returns'!$J$5</f>
        <v>0.91380790791666655</v>
      </c>
      <c r="E1916">
        <f>SQRT((A1916^2 * 'Monthly Returns'!$K$3^2) + (B1916^2 * 'Monthly Returns'!$K$4^2) + (C1916^2 * 'Monthly Returns'!$K$5^2) + (2 * A1916 * B1916 * 'Monthly Returns'!$K$3 * 'Monthly Returns'!$K$4 * 'Monthly Returns'!$N$3) + (2 * A1916 * C1916 * 'Monthly Returns'!$K$3 * 'Monthly Returns'!$K$5 * 'Monthly Returns'!$N$4) + (2 * B1916 * C1916 * 'Monthly Returns'!$K$4 * 'Monthly Returns'!$K$5 * 'Monthly Returns'!$N$5))</f>
        <v>7.8896173781285182</v>
      </c>
      <c r="F1916" s="8">
        <f t="shared" si="33"/>
        <v>0.11582410960129846</v>
      </c>
    </row>
    <row r="1917" spans="1:6" x14ac:dyDescent="0.25">
      <c r="A1917">
        <v>0.21</v>
      </c>
      <c r="B1917">
        <v>0.25</v>
      </c>
      <c r="C1917">
        <v>0.54</v>
      </c>
      <c r="D1917">
        <f>A1917*'Monthly Returns'!$J$3 + B1917*'Monthly Returns'!$J$4 + C1917*'Monthly Returns'!$J$5</f>
        <v>0.91127353083333318</v>
      </c>
      <c r="E1917">
        <f>SQRT((A1917^2 * 'Monthly Returns'!$K$3^2) + (B1917^2 * 'Monthly Returns'!$K$4^2) + (C1917^2 * 'Monthly Returns'!$K$5^2) + (2 * A1917 * B1917 * 'Monthly Returns'!$K$3 * 'Monthly Returns'!$K$4 * 'Monthly Returns'!$N$3) + (2 * A1917 * C1917 * 'Monthly Returns'!$K$3 * 'Monthly Returns'!$K$5 * 'Monthly Returns'!$N$4) + (2 * B1917 * C1917 * 'Monthly Returns'!$K$4 * 'Monthly Returns'!$K$5 * 'Monthly Returns'!$N$5))</f>
        <v>7.8123567586888552</v>
      </c>
      <c r="F1917" s="8">
        <f t="shared" si="33"/>
        <v>0.11664515062241881</v>
      </c>
    </row>
    <row r="1918" spans="1:6" x14ac:dyDescent="0.25">
      <c r="A1918">
        <v>0.21</v>
      </c>
      <c r="B1918">
        <v>0.26</v>
      </c>
      <c r="C1918">
        <v>0.53</v>
      </c>
      <c r="D1918">
        <f>A1918*'Monthly Returns'!$J$3 + B1918*'Monthly Returns'!$J$4 + C1918*'Monthly Returns'!$J$5</f>
        <v>0.90873915374999981</v>
      </c>
      <c r="E1918">
        <f>SQRT((A1918^2 * 'Monthly Returns'!$K$3^2) + (B1918^2 * 'Monthly Returns'!$K$4^2) + (C1918^2 * 'Monthly Returns'!$K$5^2) + (2 * A1918 * B1918 * 'Monthly Returns'!$K$3 * 'Monthly Returns'!$K$4 * 'Monthly Returns'!$N$3) + (2 * A1918 * C1918 * 'Monthly Returns'!$K$3 * 'Monthly Returns'!$K$5 * 'Monthly Returns'!$N$4) + (2 * B1918 * C1918 * 'Monthly Returns'!$K$4 * 'Monthly Returns'!$K$5 * 'Monthly Returns'!$N$5))</f>
        <v>7.7366309677988223</v>
      </c>
      <c r="F1918" s="8">
        <f t="shared" si="33"/>
        <v>0.1174592865463439</v>
      </c>
    </row>
    <row r="1919" spans="1:6" x14ac:dyDescent="0.25">
      <c r="A1919">
        <v>0.21</v>
      </c>
      <c r="B1919">
        <v>0.27</v>
      </c>
      <c r="C1919">
        <v>0.52</v>
      </c>
      <c r="D1919">
        <f>A1919*'Monthly Returns'!$J$3 + B1919*'Monthly Returns'!$J$4 + C1919*'Monthly Returns'!$J$5</f>
        <v>0.90620477666666654</v>
      </c>
      <c r="E1919">
        <f>SQRT((A1919^2 * 'Monthly Returns'!$K$3^2) + (B1919^2 * 'Monthly Returns'!$K$4^2) + (C1919^2 * 'Monthly Returns'!$K$5^2) + (2 * A1919 * B1919 * 'Monthly Returns'!$K$3 * 'Monthly Returns'!$K$4 * 'Monthly Returns'!$N$3) + (2 * A1919 * C1919 * 'Monthly Returns'!$K$3 * 'Monthly Returns'!$K$5 * 'Monthly Returns'!$N$4) + (2 * B1919 * C1919 * 'Monthly Returns'!$K$4 * 'Monthly Returns'!$K$5 * 'Monthly Returns'!$N$5))</f>
        <v>7.662485510190832</v>
      </c>
      <c r="F1919" s="8">
        <f t="shared" si="33"/>
        <v>0.11826512108394158</v>
      </c>
    </row>
    <row r="1920" spans="1:6" x14ac:dyDescent="0.25">
      <c r="A1920">
        <v>0.21</v>
      </c>
      <c r="B1920">
        <v>0.28000000000000003</v>
      </c>
      <c r="C1920">
        <v>0.51</v>
      </c>
      <c r="D1920">
        <f>A1920*'Monthly Returns'!$J$3 + B1920*'Monthly Returns'!$J$4 + C1920*'Monthly Returns'!$J$5</f>
        <v>0.90367039958333317</v>
      </c>
      <c r="E1920">
        <f>SQRT((A1920^2 * 'Monthly Returns'!$K$3^2) + (B1920^2 * 'Monthly Returns'!$K$4^2) + (C1920^2 * 'Monthly Returns'!$K$5^2) + (2 * A1920 * B1920 * 'Monthly Returns'!$K$3 * 'Monthly Returns'!$K$4 * 'Monthly Returns'!$N$3) + (2 * A1920 * C1920 * 'Monthly Returns'!$K$3 * 'Monthly Returns'!$K$5 * 'Monthly Returns'!$N$4) + (2 * B1920 * C1920 * 'Monthly Returns'!$K$4 * 'Monthly Returns'!$K$5 * 'Monthly Returns'!$N$5))</f>
        <v>7.5899667002545899</v>
      </c>
      <c r="F1920" s="8">
        <f t="shared" si="33"/>
        <v>0.11906118106592238</v>
      </c>
    </row>
    <row r="1921" spans="1:6" x14ac:dyDescent="0.25">
      <c r="A1921">
        <v>0.21</v>
      </c>
      <c r="B1921">
        <v>0.28999999999999998</v>
      </c>
      <c r="C1921">
        <v>0.5</v>
      </c>
      <c r="D1921">
        <f>A1921*'Monthly Returns'!$J$3 + B1921*'Monthly Returns'!$J$4 + C1921*'Monthly Returns'!$J$5</f>
        <v>0.9011360224999998</v>
      </c>
      <c r="E1921">
        <f>SQRT((A1921^2 * 'Monthly Returns'!$K$3^2) + (B1921^2 * 'Monthly Returns'!$K$4^2) + (C1921^2 * 'Monthly Returns'!$K$5^2) + (2 * A1921 * B1921 * 'Monthly Returns'!$K$3 * 'Monthly Returns'!$K$4 * 'Monthly Returns'!$N$3) + (2 * A1921 * C1921 * 'Monthly Returns'!$K$3 * 'Monthly Returns'!$K$5 * 'Monthly Returns'!$N$4) + (2 * B1921 * C1921 * 'Monthly Returns'!$K$4 * 'Monthly Returns'!$K$5 * 'Monthly Returns'!$N$5))</f>
        <v>7.5191216031642316</v>
      </c>
      <c r="F1921" s="8">
        <f t="shared" si="33"/>
        <v>0.11984591685826435</v>
      </c>
    </row>
    <row r="1922" spans="1:6" x14ac:dyDescent="0.25">
      <c r="A1922">
        <v>0.21</v>
      </c>
      <c r="B1922">
        <v>0.3</v>
      </c>
      <c r="C1922">
        <v>0.49</v>
      </c>
      <c r="D1922">
        <f>A1922*'Monthly Returns'!$J$3 + B1922*'Monthly Returns'!$J$4 + C1922*'Monthly Returns'!$J$5</f>
        <v>0.89860164541666643</v>
      </c>
      <c r="E1922">
        <f>SQRT((A1922^2 * 'Monthly Returns'!$K$3^2) + (B1922^2 * 'Monthly Returns'!$K$4^2) + (C1922^2 * 'Monthly Returns'!$K$5^2) + (2 * A1922 * B1922 * 'Monthly Returns'!$K$3 * 'Monthly Returns'!$K$4 * 'Monthly Returns'!$N$3) + (2 * A1922 * C1922 * 'Monthly Returns'!$K$3 * 'Monthly Returns'!$K$5 * 'Monthly Returns'!$N$4) + (2 * B1922 * C1922 * 'Monthly Returns'!$K$4 * 'Monthly Returns'!$K$5 * 'Monthly Returns'!$N$5))</f>
        <v>7.4499979671458245</v>
      </c>
      <c r="F1922" s="8">
        <f t="shared" ref="F1922:F1985" si="34">D1922/E1922</f>
        <v>0.12061770343823738</v>
      </c>
    </row>
    <row r="1923" spans="1:6" x14ac:dyDescent="0.25">
      <c r="A1923">
        <v>0.21</v>
      </c>
      <c r="B1923">
        <v>0.31</v>
      </c>
      <c r="C1923">
        <v>0.48</v>
      </c>
      <c r="D1923">
        <f>A1923*'Monthly Returns'!$J$3 + B1923*'Monthly Returns'!$J$4 + C1923*'Monthly Returns'!$J$5</f>
        <v>0.89606726833333306</v>
      </c>
      <c r="E1923">
        <f>SQRT((A1923^2 * 'Monthly Returns'!$K$3^2) + (B1923^2 * 'Monthly Returns'!$K$4^2) + (C1923^2 * 'Monthly Returns'!$K$5^2) + (2 * A1923 * B1923 * 'Monthly Returns'!$K$3 * 'Monthly Returns'!$K$4 * 'Monthly Returns'!$N$3) + (2 * A1923 * C1923 * 'Monthly Returns'!$K$3 * 'Monthly Returns'!$K$5 * 'Monthly Returns'!$N$4) + (2 * B1923 * C1923 * 'Monthly Returns'!$K$4 * 'Monthly Returns'!$K$5 * 'Monthly Returns'!$N$5))</f>
        <v>7.3826441464350134</v>
      </c>
      <c r="F1923" s="8">
        <f t="shared" si="34"/>
        <v>0.12137484220555758</v>
      </c>
    </row>
    <row r="1924" spans="1:6" x14ac:dyDescent="0.25">
      <c r="A1924">
        <v>0.21</v>
      </c>
      <c r="B1924">
        <v>0.32</v>
      </c>
      <c r="C1924">
        <v>0.47</v>
      </c>
      <c r="D1924">
        <f>A1924*'Monthly Returns'!$J$3 + B1924*'Monthly Returns'!$J$4 + C1924*'Monthly Returns'!$J$5</f>
        <v>0.89353289124999979</v>
      </c>
      <c r="E1924">
        <f>SQRT((A1924^2 * 'Monthly Returns'!$K$3^2) + (B1924^2 * 'Monthly Returns'!$K$4^2) + (C1924^2 * 'Monthly Returns'!$K$5^2) + (2 * A1924 * B1924 * 'Monthly Returns'!$K$3 * 'Monthly Returns'!$K$4 * 'Monthly Returns'!$N$3) + (2 * A1924 * C1924 * 'Monthly Returns'!$K$3 * 'Monthly Returns'!$K$5 * 'Monthly Returns'!$N$4) + (2 * B1924 * C1924 * 'Monthly Returns'!$K$4 * 'Monthly Returns'!$K$5 * 'Monthly Returns'!$N$5))</f>
        <v>7.3171090145230062</v>
      </c>
      <c r="F1924" s="8">
        <f t="shared" si="34"/>
        <v>0.12211556360258057</v>
      </c>
    </row>
    <row r="1925" spans="1:6" x14ac:dyDescent="0.25">
      <c r="A1925">
        <v>0.21</v>
      </c>
      <c r="B1925">
        <v>0.33</v>
      </c>
      <c r="C1925">
        <v>0.46</v>
      </c>
      <c r="D1925">
        <f>A1925*'Monthly Returns'!$J$3 + B1925*'Monthly Returns'!$J$4 + C1925*'Monthly Returns'!$J$5</f>
        <v>0.89099851416666642</v>
      </c>
      <c r="E1925">
        <f>SQRT((A1925^2 * 'Monthly Returns'!$K$3^2) + (B1925^2 * 'Monthly Returns'!$K$4^2) + (C1925^2 * 'Monthly Returns'!$K$5^2) + (2 * A1925 * B1925 * 'Monthly Returns'!$K$3 * 'Monthly Returns'!$K$4 * 'Monthly Returns'!$N$3) + (2 * A1925 * C1925 * 'Monthly Returns'!$K$3 * 'Monthly Returns'!$K$5 * 'Monthly Returns'!$N$4) + (2 * B1925 * C1925 * 'Monthly Returns'!$K$4 * 'Monthly Returns'!$K$5 * 'Monthly Returns'!$N$5))</f>
        <v>7.2534418673513121</v>
      </c>
      <c r="F1925" s="8">
        <f t="shared" si="34"/>
        <v>0.12283803061511625</v>
      </c>
    </row>
    <row r="1926" spans="1:6" x14ac:dyDescent="0.25">
      <c r="A1926">
        <v>0.21</v>
      </c>
      <c r="B1926">
        <v>0.34</v>
      </c>
      <c r="C1926">
        <v>0.45</v>
      </c>
      <c r="D1926">
        <f>A1926*'Monthly Returns'!$J$3 + B1926*'Monthly Returns'!$J$4 + C1926*'Monthly Returns'!$J$5</f>
        <v>0.88846413708333305</v>
      </c>
      <c r="E1926">
        <f>SQRT((A1926^2 * 'Monthly Returns'!$K$3^2) + (B1926^2 * 'Monthly Returns'!$K$4^2) + (C1926^2 * 'Monthly Returns'!$K$5^2) + (2 * A1926 * B1926 * 'Monthly Returns'!$K$3 * 'Monthly Returns'!$K$4 * 'Monthly Returns'!$N$3) + (2 * A1926 * C1926 * 'Monthly Returns'!$K$3 * 'Monthly Returns'!$K$5 * 'Monthly Returns'!$N$4) + (2 * B1926 * C1926 * 'Monthly Returns'!$K$4 * 'Monthly Returns'!$K$5 * 'Monthly Returns'!$N$5))</f>
        <v>7.1916923161926452</v>
      </c>
      <c r="F1926" s="8">
        <f t="shared" si="34"/>
        <v>0.12354034322114811</v>
      </c>
    </row>
    <row r="1927" spans="1:6" x14ac:dyDescent="0.25">
      <c r="A1927">
        <v>0.21</v>
      </c>
      <c r="B1927">
        <v>0.35</v>
      </c>
      <c r="C1927">
        <v>0.44</v>
      </c>
      <c r="D1927">
        <f>A1927*'Monthly Returns'!$J$3 + B1927*'Monthly Returns'!$J$4 + C1927*'Monthly Returns'!$J$5</f>
        <v>0.88592975999999979</v>
      </c>
      <c r="E1927">
        <f>SQRT((A1927^2 * 'Monthly Returns'!$K$3^2) + (B1927^2 * 'Monthly Returns'!$K$4^2) + (C1927^2 * 'Monthly Returns'!$K$5^2) + (2 * A1927 * B1927 * 'Monthly Returns'!$K$3 * 'Monthly Returns'!$K$4 * 'Monthly Returns'!$N$3) + (2 * A1927 * C1927 * 'Monthly Returns'!$K$3 * 'Monthly Returns'!$K$5 * 'Monthly Returns'!$N$4) + (2 * B1927 * C1927 * 'Monthly Returns'!$K$4 * 'Monthly Returns'!$K$5 * 'Monthly Returns'!$N$5))</f>
        <v>7.1319101700478633</v>
      </c>
      <c r="F1927" s="8">
        <f t="shared" si="34"/>
        <v>0.12422054384822043</v>
      </c>
    </row>
    <row r="1928" spans="1:6" x14ac:dyDescent="0.25">
      <c r="A1928">
        <v>0.21</v>
      </c>
      <c r="B1928">
        <v>0.36</v>
      </c>
      <c r="C1928">
        <v>0.43</v>
      </c>
      <c r="D1928">
        <f>A1928*'Monthly Returns'!$J$3 + B1928*'Monthly Returns'!$J$4 + C1928*'Monthly Returns'!$J$5</f>
        <v>0.88339538291666631</v>
      </c>
      <c r="E1928">
        <f>SQRT((A1928^2 * 'Monthly Returns'!$K$3^2) + (B1928^2 * 'Monthly Returns'!$K$4^2) + (C1928^2 * 'Monthly Returns'!$K$5^2) + (2 * A1928 * B1928 * 'Monthly Returns'!$K$3 * 'Monthly Returns'!$K$4 * 'Monthly Returns'!$N$3) + (2 * A1928 * C1928 * 'Monthly Returns'!$K$3 * 'Monthly Returns'!$K$5 * 'Monthly Returns'!$N$4) + (2 * B1928 * C1928 * 'Monthly Returns'!$K$4 * 'Monthly Returns'!$K$5 * 'Monthly Returns'!$N$5))</f>
        <v>7.074145307497461</v>
      </c>
      <c r="F1928" s="8">
        <f t="shared" si="34"/>
        <v>0.12487662389128602</v>
      </c>
    </row>
    <row r="1929" spans="1:6" x14ac:dyDescent="0.25">
      <c r="A1929">
        <v>0.21</v>
      </c>
      <c r="B1929">
        <v>0.37</v>
      </c>
      <c r="C1929">
        <v>0.42</v>
      </c>
      <c r="D1929">
        <f>A1929*'Monthly Returns'!$J$3 + B1929*'Monthly Returns'!$J$4 + C1929*'Monthly Returns'!$J$5</f>
        <v>0.88086100583333304</v>
      </c>
      <c r="E1929">
        <f>SQRT((A1929^2 * 'Monthly Returns'!$K$3^2) + (B1929^2 * 'Monthly Returns'!$K$4^2) + (C1929^2 * 'Monthly Returns'!$K$5^2) + (2 * A1929 * B1929 * 'Monthly Returns'!$K$3 * 'Monthly Returns'!$K$4 * 'Monthly Returns'!$N$3) + (2 * A1929 * C1929 * 'Monthly Returns'!$K$3 * 'Monthly Returns'!$K$5 * 'Monthly Returns'!$N$4) + (2 * B1929 * C1929 * 'Monthly Returns'!$K$4 * 'Monthly Returns'!$K$5 * 'Monthly Returns'!$N$5))</f>
        <v>7.0184475380708626</v>
      </c>
      <c r="F1929" s="8">
        <f t="shared" si="34"/>
        <v>0.12550653133120837</v>
      </c>
    </row>
    <row r="1930" spans="1:6" x14ac:dyDescent="0.25">
      <c r="A1930">
        <v>0.21</v>
      </c>
      <c r="B1930">
        <v>0.38</v>
      </c>
      <c r="C1930">
        <v>0.41</v>
      </c>
      <c r="D1930">
        <f>A1930*'Monthly Returns'!$J$3 + B1930*'Monthly Returns'!$J$4 + C1930*'Monthly Returns'!$J$5</f>
        <v>0.87832662874999978</v>
      </c>
      <c r="E1930">
        <f>SQRT((A1930^2 * 'Monthly Returns'!$K$3^2) + (B1930^2 * 'Monthly Returns'!$K$4^2) + (C1930^2 * 'Monthly Returns'!$K$5^2) + (2 * A1930 * B1930 * 'Monthly Returns'!$K$3 * 'Monthly Returns'!$K$4 * 'Monthly Returns'!$N$3) + (2 * A1930 * C1930 * 'Monthly Returns'!$K$3 * 'Monthly Returns'!$K$5 * 'Monthly Returns'!$N$4) + (2 * B1930 * C1930 * 'Monthly Returns'!$K$4 * 'Monthly Returns'!$K$5 * 'Monthly Returns'!$N$5))</f>
        <v>6.96486645333749</v>
      </c>
      <c r="F1930" s="8">
        <f t="shared" si="34"/>
        <v>0.1261081794797537</v>
      </c>
    </row>
    <row r="1931" spans="1:6" x14ac:dyDescent="0.25">
      <c r="A1931">
        <v>0.21</v>
      </c>
      <c r="B1931">
        <v>0.39</v>
      </c>
      <c r="C1931">
        <v>0.4</v>
      </c>
      <c r="D1931">
        <f>A1931*'Monthly Returns'!$J$3 + B1931*'Monthly Returns'!$J$4 + C1931*'Monthly Returns'!$J$5</f>
        <v>0.87579225166666641</v>
      </c>
      <c r="E1931">
        <f>SQRT((A1931^2 * 'Monthly Returns'!$K$3^2) + (B1931^2 * 'Monthly Returns'!$K$4^2) + (C1931^2 * 'Monthly Returns'!$K$5^2) + (2 * A1931 * B1931 * 'Monthly Returns'!$K$3 * 'Monthly Returns'!$K$4 * 'Monthly Returns'!$N$3) + (2 * A1931 * C1931 * 'Monthly Returns'!$K$3 * 'Monthly Returns'!$K$5 * 'Monthly Returns'!$N$4) + (2 * B1931 * C1931 * 'Monthly Returns'!$K$4 * 'Monthly Returns'!$K$5 * 'Monthly Returns'!$N$5))</f>
        <v>6.9134512680793048</v>
      </c>
      <c r="F1931" s="8">
        <f t="shared" si="34"/>
        <v>0.12667945685975437</v>
      </c>
    </row>
    <row r="1932" spans="1:6" x14ac:dyDescent="0.25">
      <c r="A1932">
        <v>0.21</v>
      </c>
      <c r="B1932">
        <v>0.4</v>
      </c>
      <c r="C1932">
        <v>0.39</v>
      </c>
      <c r="D1932">
        <f>A1932*'Monthly Returns'!$J$3 + B1932*'Monthly Returns'!$J$4 + C1932*'Monthly Returns'!$J$5</f>
        <v>0.87325787458333304</v>
      </c>
      <c r="E1932">
        <f>SQRT((A1932^2 * 'Monthly Returns'!$K$3^2) + (B1932^2 * 'Monthly Returns'!$K$4^2) + (C1932^2 * 'Monthly Returns'!$K$5^2) + (2 * A1932 * B1932 * 'Monthly Returns'!$K$3 * 'Monthly Returns'!$K$4 * 'Monthly Returns'!$N$3) + (2 * A1932 * C1932 * 'Monthly Returns'!$K$3 * 'Monthly Returns'!$K$5 * 'Monthly Returns'!$N$4) + (2 * B1932 * C1932 * 'Monthly Returns'!$K$4 * 'Monthly Returns'!$K$5 * 'Monthly Returns'!$N$5))</f>
        <v>6.8642506520739106</v>
      </c>
      <c r="F1932" s="8">
        <f t="shared" si="34"/>
        <v>0.12721823820922007</v>
      </c>
    </row>
    <row r="1933" spans="1:6" x14ac:dyDescent="0.25">
      <c r="A1933">
        <v>0.21</v>
      </c>
      <c r="B1933">
        <v>0.41</v>
      </c>
      <c r="C1933">
        <v>0.38</v>
      </c>
      <c r="D1933">
        <f>A1933*'Monthly Returns'!$J$3 + B1933*'Monthly Returns'!$J$4 + C1933*'Monthly Returns'!$J$5</f>
        <v>0.87072349749999967</v>
      </c>
      <c r="E1933">
        <f>SQRT((A1933^2 * 'Monthly Returns'!$K$3^2) + (B1933^2 * 'Monthly Returns'!$K$4^2) + (C1933^2 * 'Monthly Returns'!$K$5^2) + (2 * A1933 * B1933 * 'Monthly Returns'!$K$3 * 'Monthly Returns'!$K$4 * 'Monthly Returns'!$N$3) + (2 * A1933 * C1933 * 'Monthly Returns'!$K$3 * 'Monthly Returns'!$K$5 * 'Monthly Returns'!$N$4) + (2 * B1933 * C1933 * 'Monthly Returns'!$K$4 * 'Monthly Returns'!$K$5 * 'Monthly Returns'!$N$5))</f>
        <v>6.8173125531983096</v>
      </c>
      <c r="F1933" s="8">
        <f t="shared" si="34"/>
        <v>0.1277223965756864</v>
      </c>
    </row>
    <row r="1934" spans="1:6" x14ac:dyDescent="0.25">
      <c r="A1934">
        <v>0.21</v>
      </c>
      <c r="B1934">
        <v>0.42</v>
      </c>
      <c r="C1934">
        <v>0.37</v>
      </c>
      <c r="D1934">
        <f>A1934*'Monthly Returns'!$J$3 + B1934*'Monthly Returns'!$J$4 + C1934*'Monthly Returns'!$J$5</f>
        <v>0.8681891204166664</v>
      </c>
      <c r="E1934">
        <f>SQRT((A1934^2 * 'Monthly Returns'!$K$3^2) + (B1934^2 * 'Monthly Returns'!$K$4^2) + (C1934^2 * 'Monthly Returns'!$K$5^2) + (2 * A1934 * B1934 * 'Monthly Returns'!$K$3 * 'Monthly Returns'!$K$4 * 'Monthly Returns'!$N$3) + (2 * A1934 * C1934 * 'Monthly Returns'!$K$3 * 'Monthly Returns'!$K$5 * 'Monthly Returns'!$N$4) + (2 * B1934 * C1934 * 'Monthly Returns'!$K$4 * 'Monthly Returns'!$K$5 * 'Monthly Returns'!$N$5))</f>
        <v>6.7726840127531283</v>
      </c>
      <c r="F1934" s="8">
        <f t="shared" si="34"/>
        <v>0.12818981644232114</v>
      </c>
    </row>
    <row r="1935" spans="1:6" x14ac:dyDescent="0.25">
      <c r="A1935">
        <v>0.21</v>
      </c>
      <c r="B1935">
        <v>0.43</v>
      </c>
      <c r="C1935">
        <v>0.36</v>
      </c>
      <c r="D1935">
        <f>A1935*'Monthly Returns'!$J$3 + B1935*'Monthly Returns'!$J$4 + C1935*'Monthly Returns'!$J$5</f>
        <v>0.86565474333333303</v>
      </c>
      <c r="E1935">
        <f>SQRT((A1935^2 * 'Monthly Returns'!$K$3^2) + (B1935^2 * 'Monthly Returns'!$K$4^2) + (C1935^2 * 'Monthly Returns'!$K$5^2) + (2 * A1935 * B1935 * 'Monthly Returns'!$K$3 * 'Monthly Returns'!$K$4 * 'Monthly Returns'!$N$3) + (2 * A1935 * C1935 * 'Monthly Returns'!$K$3 * 'Monthly Returns'!$K$5 * 'Monthly Returns'!$N$4) + (2 * B1935 * C1935 * 'Monthly Returns'!$K$4 * 'Monthly Returns'!$K$5 * 'Monthly Returns'!$N$5))</f>
        <v>6.7304109741023055</v>
      </c>
      <c r="F1935" s="8">
        <f t="shared" si="34"/>
        <v>0.1286184078006905</v>
      </c>
    </row>
    <row r="1936" spans="1:6" x14ac:dyDescent="0.25">
      <c r="A1936">
        <v>0.21</v>
      </c>
      <c r="B1936">
        <v>0.44</v>
      </c>
      <c r="C1936">
        <v>0.35</v>
      </c>
      <c r="D1936">
        <f>A1936*'Monthly Returns'!$J$3 + B1936*'Monthly Returns'!$J$4 + C1936*'Monthly Returns'!$J$5</f>
        <v>0.86312036624999977</v>
      </c>
      <c r="E1936">
        <f>SQRT((A1936^2 * 'Monthly Returns'!$K$3^2) + (B1936^2 * 'Monthly Returns'!$K$4^2) + (C1936^2 * 'Monthly Returns'!$K$5^2) + (2 * A1936 * B1936 * 'Monthly Returns'!$K$3 * 'Monthly Returns'!$K$4 * 'Monthly Returns'!$N$3) + (2 * A1936 * C1936 * 'Monthly Returns'!$K$3 * 'Monthly Returns'!$K$5 * 'Monthly Returns'!$N$4) + (2 * B1936 * C1936 * 'Monthly Returns'!$K$4 * 'Monthly Returns'!$K$5 * 'Monthly Returns'!$N$5))</f>
        <v>6.6905380859195533</v>
      </c>
      <c r="F1936" s="8">
        <f t="shared" si="34"/>
        <v>0.12900612105720818</v>
      </c>
    </row>
    <row r="1937" spans="1:6" x14ac:dyDescent="0.25">
      <c r="A1937">
        <v>0.21</v>
      </c>
      <c r="B1937">
        <v>0.45</v>
      </c>
      <c r="C1937">
        <v>0.34</v>
      </c>
      <c r="D1937">
        <f>A1937*'Monthly Returns'!$J$3 + B1937*'Monthly Returns'!$J$4 + C1937*'Monthly Returns'!$J$5</f>
        <v>0.86058598916666651</v>
      </c>
      <c r="E1937">
        <f>SQRT((A1937^2 * 'Monthly Returns'!$K$3^2) + (B1937^2 * 'Monthly Returns'!$K$4^2) + (C1937^2 * 'Monthly Returns'!$K$5^2) + (2 * A1937 * B1937 * 'Monthly Returns'!$K$3 * 'Monthly Returns'!$K$4 * 'Monthly Returns'!$N$3) + (2 * A1937 * C1937 * 'Monthly Returns'!$K$3 * 'Monthly Returns'!$K$5 * 'Monthly Returns'!$N$4) + (2 * B1937 * C1937 * 'Monthly Returns'!$K$4 * 'Monthly Returns'!$K$5 * 'Monthly Returns'!$N$5))</f>
        <v>6.6531085015255691</v>
      </c>
      <c r="F1937" s="8">
        <f t="shared" si="34"/>
        <v>0.12935096263187842</v>
      </c>
    </row>
    <row r="1938" spans="1:6" x14ac:dyDescent="0.25">
      <c r="A1938">
        <v>0.21</v>
      </c>
      <c r="B1938">
        <v>0.46</v>
      </c>
      <c r="C1938">
        <v>0.33</v>
      </c>
      <c r="D1938">
        <f>A1938*'Monthly Returns'!$J$3 + B1938*'Monthly Returns'!$J$4 + C1938*'Monthly Returns'!$J$5</f>
        <v>0.85805161208333314</v>
      </c>
      <c r="E1938">
        <f>SQRT((A1938^2 * 'Monthly Returns'!$K$3^2) + (B1938^2 * 'Monthly Returns'!$K$4^2) + (C1938^2 * 'Monthly Returns'!$K$5^2) + (2 * A1938 * B1938 * 'Monthly Returns'!$K$3 * 'Monthly Returns'!$K$4 * 'Monthly Returns'!$N$3) + (2 * A1938 * C1938 * 'Monthly Returns'!$K$3 * 'Monthly Returns'!$K$5 * 'Monthly Returns'!$N$4) + (2 * B1938 * C1938 * 'Monthly Returns'!$K$4 * 'Monthly Returns'!$K$5 * 'Monthly Returns'!$N$5))</f>
        <v>6.6181636759838387</v>
      </c>
      <c r="F1938" s="8">
        <f t="shared" si="34"/>
        <v>0.12965101107986385</v>
      </c>
    </row>
    <row r="1939" spans="1:6" x14ac:dyDescent="0.25">
      <c r="A1939">
        <v>0.21</v>
      </c>
      <c r="B1939">
        <v>0.47</v>
      </c>
      <c r="C1939">
        <v>0.32</v>
      </c>
      <c r="D1939">
        <f>A1939*'Monthly Returns'!$J$3 + B1939*'Monthly Returns'!$J$4 + C1939*'Monthly Returns'!$J$5</f>
        <v>0.85551723499999976</v>
      </c>
      <c r="E1939">
        <f>SQRT((A1939^2 * 'Monthly Returns'!$K$3^2) + (B1939^2 * 'Monthly Returns'!$K$4^2) + (C1939^2 * 'Monthly Returns'!$K$5^2) + (2 * A1939 * B1939 * 'Monthly Returns'!$K$3 * 'Monthly Returns'!$K$4 * 'Monthly Returns'!$N$3) + (2 * A1939 * C1939 * 'Monthly Returns'!$K$3 * 'Monthly Returns'!$K$5 * 'Monthly Returns'!$N$4) + (2 * B1939 * C1939 * 'Monthly Returns'!$K$4 * 'Monthly Returns'!$K$5 * 'Monthly Returns'!$N$5))</f>
        <v>6.5857431627919114</v>
      </c>
      <c r="F1939" s="8">
        <f t="shared" si="34"/>
        <v>0.12990443353963382</v>
      </c>
    </row>
    <row r="1940" spans="1:6" x14ac:dyDescent="0.25">
      <c r="A1940">
        <v>0.21</v>
      </c>
      <c r="B1940">
        <v>0.48</v>
      </c>
      <c r="C1940">
        <v>0.31</v>
      </c>
      <c r="D1940">
        <f>A1940*'Monthly Returns'!$J$3 + B1940*'Monthly Returns'!$J$4 + C1940*'Monthly Returns'!$J$5</f>
        <v>0.85298285791666639</v>
      </c>
      <c r="E1940">
        <f>SQRT((A1940^2 * 'Monthly Returns'!$K$3^2) + (B1940^2 * 'Monthly Returns'!$K$4^2) + (C1940^2 * 'Monthly Returns'!$K$5^2) + (2 * A1940 * B1940 * 'Monthly Returns'!$K$3 * 'Monthly Returns'!$K$4 * 'Monthly Returns'!$N$3) + (2 * A1940 * C1940 * 'Monthly Returns'!$K$3 * 'Monthly Returns'!$K$5 * 'Monthly Returns'!$N$4) + (2 * B1940 * C1940 * 'Monthly Returns'!$K$4 * 'Monthly Returns'!$K$5 * 'Monthly Returns'!$N$5))</f>
        <v>6.5558844121535031</v>
      </c>
      <c r="F1940" s="8">
        <f t="shared" si="34"/>
        <v>0.13010950228704157</v>
      </c>
    </row>
    <row r="1941" spans="1:6" x14ac:dyDescent="0.25">
      <c r="A1941">
        <v>0.21</v>
      </c>
      <c r="B1941">
        <v>0.49</v>
      </c>
      <c r="C1941">
        <v>0.3</v>
      </c>
      <c r="D1941">
        <f>A1941*'Monthly Returns'!$J$3 + B1941*'Monthly Returns'!$J$4 + C1941*'Monthly Returns'!$J$5</f>
        <v>0.85044848083333302</v>
      </c>
      <c r="E1941">
        <f>SQRT((A1941^2 * 'Monthly Returns'!$K$3^2) + (B1941^2 * 'Monthly Returns'!$K$4^2) + (C1941^2 * 'Monthly Returns'!$K$5^2) + (2 * A1941 * B1941 * 'Monthly Returns'!$K$3 * 'Monthly Returns'!$K$4 * 'Monthly Returns'!$N$3) + (2 * A1941 * C1941 * 'Monthly Returns'!$K$3 * 'Monthly Returns'!$K$5 * 'Monthly Returns'!$N$4) + (2 * B1941 * C1941 * 'Monthly Returns'!$K$4 * 'Monthly Returns'!$K$5 * 'Monthly Returns'!$N$5))</f>
        <v>6.5286225729385334</v>
      </c>
      <c r="F1941" s="8">
        <f t="shared" si="34"/>
        <v>0.13026461115373469</v>
      </c>
    </row>
    <row r="1942" spans="1:6" x14ac:dyDescent="0.25">
      <c r="A1942">
        <v>0.21</v>
      </c>
      <c r="B1942">
        <v>0.5</v>
      </c>
      <c r="C1942">
        <v>0.28999999999999998</v>
      </c>
      <c r="D1942">
        <f>A1942*'Monthly Returns'!$J$3 + B1942*'Monthly Returns'!$J$4 + C1942*'Monthly Returns'!$J$5</f>
        <v>0.84791410374999976</v>
      </c>
      <c r="E1942">
        <f>SQRT((A1942^2 * 'Monthly Returns'!$K$3^2) + (B1942^2 * 'Monthly Returns'!$K$4^2) + (C1942^2 * 'Monthly Returns'!$K$5^2) + (2 * A1942 * B1942 * 'Monthly Returns'!$K$3 * 'Monthly Returns'!$K$4 * 'Monthly Returns'!$N$3) + (2 * A1942 * C1942 * 'Monthly Returns'!$K$3 * 'Monthly Returns'!$K$5 * 'Monthly Returns'!$N$4) + (2 * B1942 * C1942 * 'Monthly Returns'!$K$4 * 'Monthly Returns'!$K$5 * 'Monthly Returns'!$N$5))</f>
        <v>6.5039903005275326</v>
      </c>
      <c r="F1942" s="8">
        <f t="shared" si="34"/>
        <v>0.13036829155191487</v>
      </c>
    </row>
    <row r="1943" spans="1:6" x14ac:dyDescent="0.25">
      <c r="A1943">
        <v>0.21</v>
      </c>
      <c r="B1943">
        <v>0.51</v>
      </c>
      <c r="C1943">
        <v>0.28000000000000003</v>
      </c>
      <c r="D1943">
        <f>A1943*'Monthly Returns'!$J$3 + B1943*'Monthly Returns'!$J$4 + C1943*'Monthly Returns'!$J$5</f>
        <v>0.8453797266666665</v>
      </c>
      <c r="E1943">
        <f>SQRT((A1943^2 * 'Monthly Returns'!$K$3^2) + (B1943^2 * 'Monthly Returns'!$K$4^2) + (C1943^2 * 'Monthly Returns'!$K$5^2) + (2 * A1943 * B1943 * 'Monthly Returns'!$K$3 * 'Monthly Returns'!$K$4 * 'Monthly Returns'!$N$3) + (2 * A1943 * C1943 * 'Monthly Returns'!$K$3 * 'Monthly Returns'!$K$5 * 'Monthly Returns'!$N$4) + (2 * B1943 * C1943 * 'Monthly Returns'!$K$4 * 'Monthly Returns'!$K$5 * 'Monthly Returns'!$N$5))</f>
        <v>6.4820175727884513</v>
      </c>
      <c r="F1943" s="8">
        <f t="shared" si="34"/>
        <v>0.13041922783665008</v>
      </c>
    </row>
    <row r="1944" spans="1:6" x14ac:dyDescent="0.25">
      <c r="A1944">
        <v>0.21</v>
      </c>
      <c r="B1944">
        <v>0.52</v>
      </c>
      <c r="C1944">
        <v>0.27</v>
      </c>
      <c r="D1944">
        <f>A1944*'Monthly Returns'!$J$3 + B1944*'Monthly Returns'!$J$4 + C1944*'Monthly Returns'!$J$5</f>
        <v>0.84284534958333301</v>
      </c>
      <c r="E1944">
        <f>SQRT((A1944^2 * 'Monthly Returns'!$K$3^2) + (B1944^2 * 'Monthly Returns'!$K$4^2) + (C1944^2 * 'Monthly Returns'!$K$5^2) + (2 * A1944 * B1944 * 'Monthly Returns'!$K$3 * 'Monthly Returns'!$K$4 * 'Monthly Returns'!$N$3) + (2 * A1944 * C1944 * 'Monthly Returns'!$K$3 * 'Monthly Returns'!$K$5 * 'Monthly Returns'!$N$4) + (2 * B1944 * C1944 * 'Monthly Returns'!$K$4 * 'Monthly Returns'!$K$5 * 'Monthly Returns'!$N$5))</f>
        <v>6.4627315164432391</v>
      </c>
      <c r="F1944" s="8">
        <f t="shared" si="34"/>
        <v>0.13041627173260517</v>
      </c>
    </row>
    <row r="1945" spans="1:6" x14ac:dyDescent="0.25">
      <c r="A1945">
        <v>0.21</v>
      </c>
      <c r="B1945">
        <v>0.53</v>
      </c>
      <c r="C1945">
        <v>0.26</v>
      </c>
      <c r="D1945">
        <f>A1945*'Monthly Returns'!$J$3 + B1945*'Monthly Returns'!$J$4 + C1945*'Monthly Returns'!$J$5</f>
        <v>0.84031097249999975</v>
      </c>
      <c r="E1945">
        <f>SQRT((A1945^2 * 'Monthly Returns'!$K$3^2) + (B1945^2 * 'Monthly Returns'!$K$4^2) + (C1945^2 * 'Monthly Returns'!$K$5^2) + (2 * A1945 * B1945 * 'Monthly Returns'!$K$3 * 'Monthly Returns'!$K$4 * 'Monthly Returns'!$N$3) + (2 * A1945 * C1945 * 'Monthly Returns'!$K$3 * 'Monthly Returns'!$K$5 * 'Monthly Returns'!$N$4) + (2 * B1945 * C1945 * 'Monthly Returns'!$K$4 * 'Monthly Returns'!$K$5 * 'Monthly Returns'!$N$5))</f>
        <v>6.4461562460452013</v>
      </c>
      <c r="F1945" s="8">
        <f t="shared" si="34"/>
        <v>0.13035845555489617</v>
      </c>
    </row>
    <row r="1946" spans="1:6" x14ac:dyDescent="0.25">
      <c r="A1946">
        <v>0.21</v>
      </c>
      <c r="B1946">
        <v>0.54</v>
      </c>
      <c r="C1946">
        <v>0.25</v>
      </c>
      <c r="D1946">
        <f>A1946*'Monthly Returns'!$J$3 + B1946*'Monthly Returns'!$J$4 + C1946*'Monthly Returns'!$J$5</f>
        <v>0.83777659541666649</v>
      </c>
      <c r="E1946">
        <f>SQRT((A1946^2 * 'Monthly Returns'!$K$3^2) + (B1946^2 * 'Monthly Returns'!$K$4^2) + (C1946^2 * 'Monthly Returns'!$K$5^2) + (2 * A1946 * B1946 * 'Monthly Returns'!$K$3 * 'Monthly Returns'!$K$4 * 'Monthly Returns'!$N$3) + (2 * A1946 * C1946 * 'Monthly Returns'!$K$3 * 'Monthly Returns'!$K$5 * 'Monthly Returns'!$N$4) + (2 * B1946 * C1946 * 'Monthly Returns'!$K$4 * 'Monthly Returns'!$K$5 * 'Monthly Returns'!$N$5))</f>
        <v>6.4323127177038577</v>
      </c>
      <c r="F1946" s="8">
        <f t="shared" si="34"/>
        <v>0.13024500396425495</v>
      </c>
    </row>
    <row r="1947" spans="1:6" x14ac:dyDescent="0.25">
      <c r="A1947">
        <v>0.21</v>
      </c>
      <c r="B1947">
        <v>0.55000000000000004</v>
      </c>
      <c r="C1947">
        <v>0.24</v>
      </c>
      <c r="D1947">
        <f>A1947*'Monthly Returns'!$J$3 + B1947*'Monthly Returns'!$J$4 + C1947*'Monthly Returns'!$J$5</f>
        <v>0.83524221833333301</v>
      </c>
      <c r="E1947">
        <f>SQRT((A1947^2 * 'Monthly Returns'!$K$3^2) + (B1947^2 * 'Monthly Returns'!$K$4^2) + (C1947^2 * 'Monthly Returns'!$K$5^2) + (2 * A1947 * B1947 * 'Monthly Returns'!$K$3 * 'Monthly Returns'!$K$4 * 'Monthly Returns'!$N$3) + (2 * A1947 * C1947 * 'Monthly Returns'!$K$3 * 'Monthly Returns'!$K$5 * 'Monthly Returns'!$N$4) + (2 * B1947 * C1947 * 'Monthly Returns'!$K$4 * 'Monthly Returns'!$K$5 * 'Monthly Returns'!$N$5))</f>
        <v>6.4212185995611764</v>
      </c>
      <c r="F1947" s="8">
        <f t="shared" si="34"/>
        <v>0.13007534401498388</v>
      </c>
    </row>
    <row r="1948" spans="1:6" x14ac:dyDescent="0.25">
      <c r="A1948">
        <v>0.21</v>
      </c>
      <c r="B1948">
        <v>0.56000000000000005</v>
      </c>
      <c r="C1948">
        <v>0.23</v>
      </c>
      <c r="D1948">
        <f>A1948*'Monthly Returns'!$J$3 + B1948*'Monthly Returns'!$J$4 + C1948*'Monthly Returns'!$J$5</f>
        <v>0.83270784124999986</v>
      </c>
      <c r="E1948">
        <f>SQRT((A1948^2 * 'Monthly Returns'!$K$3^2) + (B1948^2 * 'Monthly Returns'!$K$4^2) + (C1948^2 * 'Monthly Returns'!$K$5^2) + (2 * A1948 * B1948 * 'Monthly Returns'!$K$3 * 'Monthly Returns'!$K$4 * 'Monthly Returns'!$N$3) + (2 * A1948 * C1948 * 'Monthly Returns'!$K$3 * 'Monthly Returns'!$K$5 * 'Monthly Returns'!$N$4) + (2 * B1948 * C1948 * 'Monthly Returns'!$K$4 * 'Monthly Returns'!$K$5 * 'Monthly Returns'!$N$5))</f>
        <v>6.4128881608425381</v>
      </c>
      <c r="F1948" s="8">
        <f t="shared" si="34"/>
        <v>0.12984911328012261</v>
      </c>
    </row>
    <row r="1949" spans="1:6" x14ac:dyDescent="0.25">
      <c r="A1949">
        <v>0.21</v>
      </c>
      <c r="B1949">
        <v>0.56999999999999995</v>
      </c>
      <c r="C1949">
        <v>0.22</v>
      </c>
      <c r="D1949">
        <f>A1949*'Monthly Returns'!$J$3 + B1949*'Monthly Returns'!$J$4 + C1949*'Monthly Returns'!$J$5</f>
        <v>0.83017346416666637</v>
      </c>
      <c r="E1949">
        <f>SQRT((A1949^2 * 'Monthly Returns'!$K$3^2) + (B1949^2 * 'Monthly Returns'!$K$4^2) + (C1949^2 * 'Monthly Returns'!$K$5^2) + (2 * A1949 * B1949 * 'Monthly Returns'!$K$3 * 'Monthly Returns'!$K$4 * 'Monthly Returns'!$N$3) + (2 * A1949 * C1949 * 'Monthly Returns'!$K$3 * 'Monthly Returns'!$K$5 * 'Monthly Returns'!$N$4) + (2 * B1949 * C1949 * 'Monthly Returns'!$K$4 * 'Monthly Returns'!$K$5 * 'Monthly Returns'!$N$5))</f>
        <v>6.4073321810802648</v>
      </c>
      <c r="F1949" s="8">
        <f t="shared" si="34"/>
        <v>0.1295661658713472</v>
      </c>
    </row>
    <row r="1950" spans="1:6" x14ac:dyDescent="0.25">
      <c r="A1950">
        <v>0.21</v>
      </c>
      <c r="B1950">
        <v>0.57999999999999996</v>
      </c>
      <c r="C1950">
        <v>0.21</v>
      </c>
      <c r="D1950">
        <f>A1950*'Monthly Returns'!$J$3 + B1950*'Monthly Returns'!$J$4 + C1950*'Monthly Returns'!$J$5</f>
        <v>0.827639087083333</v>
      </c>
      <c r="E1950">
        <f>SQRT((A1950^2 * 'Monthly Returns'!$K$3^2) + (B1950^2 * 'Monthly Returns'!$K$4^2) + (C1950^2 * 'Monthly Returns'!$K$5^2) + (2 * A1950 * B1950 * 'Monthly Returns'!$K$3 * 'Monthly Returns'!$K$4 * 'Monthly Returns'!$N$3) + (2 * A1950 * C1950 * 'Monthly Returns'!$K$3 * 'Monthly Returns'!$K$5 * 'Monthly Returns'!$N$4) + (2 * B1950 * C1950 * 'Monthly Returns'!$K$4 * 'Monthly Returns'!$K$5 * 'Monthly Returns'!$N$5))</f>
        <v>6.4045578808413897</v>
      </c>
      <c r="F1950" s="8">
        <f t="shared" si="34"/>
        <v>0.1292265762105351</v>
      </c>
    </row>
    <row r="1951" spans="1:6" x14ac:dyDescent="0.25">
      <c r="A1951">
        <v>0.21</v>
      </c>
      <c r="B1951">
        <v>0.59</v>
      </c>
      <c r="C1951">
        <v>0.2</v>
      </c>
      <c r="D1951">
        <f>A1951*'Monthly Returns'!$J$3 + B1951*'Monthly Returns'!$J$4 + C1951*'Monthly Returns'!$J$5</f>
        <v>0.82510470999999974</v>
      </c>
      <c r="E1951">
        <f>SQRT((A1951^2 * 'Monthly Returns'!$K$3^2) + (B1951^2 * 'Monthly Returns'!$K$4^2) + (C1951^2 * 'Monthly Returns'!$K$5^2) + (2 * A1951 * B1951 * 'Monthly Returns'!$K$3 * 'Monthly Returns'!$K$4 * 'Monthly Returns'!$N$3) + (2 * A1951 * C1951 * 'Monthly Returns'!$K$3 * 'Monthly Returns'!$K$5 * 'Monthly Returns'!$N$4) + (2 * B1951 * C1951 * 'Monthly Returns'!$K$4 * 'Monthly Returns'!$K$5 * 'Monthly Returns'!$N$5))</f>
        <v>6.4045688749904723</v>
      </c>
      <c r="F1951" s="8">
        <f t="shared" si="34"/>
        <v>0.12883064045450324</v>
      </c>
    </row>
    <row r="1952" spans="1:6" x14ac:dyDescent="0.25">
      <c r="A1952">
        <v>0.21</v>
      </c>
      <c r="B1952">
        <v>0.6</v>
      </c>
      <c r="C1952">
        <v>0.19</v>
      </c>
      <c r="D1952">
        <f>A1952*'Monthly Returns'!$J$3 + B1952*'Monthly Returns'!$J$4 + C1952*'Monthly Returns'!$J$5</f>
        <v>0.82257033291666637</v>
      </c>
      <c r="E1952">
        <f>SQRT((A1952^2 * 'Monthly Returns'!$K$3^2) + (B1952^2 * 'Monthly Returns'!$K$4^2) + (C1952^2 * 'Monthly Returns'!$K$5^2) + (2 * A1952 * B1952 * 'Monthly Returns'!$K$3 * 'Monthly Returns'!$K$4 * 'Monthly Returns'!$N$3) + (2 * A1952 * C1952 * 'Monthly Returns'!$K$3 * 'Monthly Returns'!$K$5 * 'Monthly Returns'!$N$4) + (2 * B1952 * C1952 * 'Monthly Returns'!$K$4 * 'Monthly Returns'!$K$5 * 'Monthly Returns'!$N$5))</f>
        <v>6.4073651491899763</v>
      </c>
      <c r="F1952" s="8">
        <f t="shared" si="34"/>
        <v>0.12837887552274999</v>
      </c>
    </row>
    <row r="1953" spans="1:6" x14ac:dyDescent="0.25">
      <c r="A1953">
        <v>0.21</v>
      </c>
      <c r="B1953">
        <v>0.61</v>
      </c>
      <c r="C1953">
        <v>0.18</v>
      </c>
      <c r="D1953">
        <f>A1953*'Monthly Returns'!$J$3 + B1953*'Monthly Returns'!$J$4 + C1953*'Monthly Returns'!$J$5</f>
        <v>0.820035955833333</v>
      </c>
      <c r="E1953">
        <f>SQRT((A1953^2 * 'Monthly Returns'!$K$3^2) + (B1953^2 * 'Monthly Returns'!$K$4^2) + (C1953^2 * 'Monthly Returns'!$K$5^2) + (2 * A1953 * B1953 * 'Monthly Returns'!$K$3 * 'Monthly Returns'!$K$4 * 'Monthly Returns'!$N$3) + (2 * A1953 * C1953 * 'Monthly Returns'!$K$3 * 'Monthly Returns'!$K$5 * 'Monthly Returns'!$N$4) + (2 * B1953 * C1953 * 'Monthly Returns'!$K$4 * 'Monthly Returns'!$K$5 * 'Monthly Returns'!$N$5))</f>
        <v>6.4129430599936121</v>
      </c>
      <c r="F1953" s="8">
        <f t="shared" si="34"/>
        <v>0.12787201572847737</v>
      </c>
    </row>
    <row r="1954" spans="1:6" x14ac:dyDescent="0.25">
      <c r="A1954">
        <v>0.21</v>
      </c>
      <c r="B1954">
        <v>0.62</v>
      </c>
      <c r="C1954">
        <v>0.17</v>
      </c>
      <c r="D1954">
        <f>A1954*'Monthly Returns'!$J$3 + B1954*'Monthly Returns'!$J$4 + C1954*'Monthly Returns'!$J$5</f>
        <v>0.81750157874999974</v>
      </c>
      <c r="E1954">
        <f>SQRT((A1954^2 * 'Monthly Returns'!$K$3^2) + (B1954^2 * 'Monthly Returns'!$K$4^2) + (C1954^2 * 'Monthly Returns'!$K$5^2) + (2 * A1954 * B1954 * 'Monthly Returns'!$K$3 * 'Monthly Returns'!$K$4 * 'Monthly Returns'!$N$3) + (2 * A1954 * C1954 * 'Monthly Returns'!$K$3 * 'Monthly Returns'!$K$5 * 'Monthly Returns'!$N$4) + (2 * B1954 * C1954 * 'Monthly Returns'!$K$4 * 'Monthly Returns'!$K$5 * 'Monthly Returns'!$N$5))</f>
        <v>6.4212953585312196</v>
      </c>
      <c r="F1954" s="8">
        <f t="shared" si="34"/>
        <v>0.1273110070640002</v>
      </c>
    </row>
    <row r="1955" spans="1:6" x14ac:dyDescent="0.25">
      <c r="A1955">
        <v>0.21</v>
      </c>
      <c r="B1955">
        <v>0.63</v>
      </c>
      <c r="C1955">
        <v>0.16</v>
      </c>
      <c r="D1955">
        <f>A1955*'Monthly Returns'!$J$3 + B1955*'Monthly Returns'!$J$4 + C1955*'Monthly Returns'!$J$5</f>
        <v>0.81496720166666647</v>
      </c>
      <c r="E1955">
        <f>SQRT((A1955^2 * 'Monthly Returns'!$K$3^2) + (B1955^2 * 'Monthly Returns'!$K$4^2) + (C1955^2 * 'Monthly Returns'!$K$5^2) + (2 * A1955 * B1955 * 'Monthly Returns'!$K$3 * 'Monthly Returns'!$K$4 * 'Monthly Returns'!$N$3) + (2 * A1955 * C1955 * 'Monthly Returns'!$K$3 * 'Monthly Returns'!$K$5 * 'Monthly Returns'!$N$4) + (2 * B1955 * C1955 * 'Monthly Returns'!$K$4 * 'Monthly Returns'!$K$5 * 'Monthly Returns'!$N$5))</f>
        <v>6.4324112374270124</v>
      </c>
      <c r="F1955" s="8">
        <f t="shared" si="34"/>
        <v>0.12669699924108963</v>
      </c>
    </row>
    <row r="1956" spans="1:6" x14ac:dyDescent="0.25">
      <c r="A1956">
        <v>0.21</v>
      </c>
      <c r="B1956">
        <v>0.64</v>
      </c>
      <c r="C1956">
        <v>0.15</v>
      </c>
      <c r="D1956">
        <f>A1956*'Monthly Returns'!$J$3 + B1956*'Monthly Returns'!$J$4 + C1956*'Monthly Returns'!$J$5</f>
        <v>0.81243282458333299</v>
      </c>
      <c r="E1956">
        <f>SQRT((A1956^2 * 'Monthly Returns'!$K$3^2) + (B1956^2 * 'Monthly Returns'!$K$4^2) + (C1956^2 * 'Monthly Returns'!$K$5^2) + (2 * A1956 * B1956 * 'Monthly Returns'!$K$3 * 'Monthly Returns'!$K$4 * 'Monthly Returns'!$N$3) + (2 * A1956 * C1956 * 'Monthly Returns'!$K$3 * 'Monthly Returns'!$K$5 * 'Monthly Returns'!$N$4) + (2 * B1956 * C1956 * 'Monthly Returns'!$K$4 * 'Monthly Returns'!$K$5 * 'Monthly Returns'!$N$5))</f>
        <v>6.446276400245992</v>
      </c>
      <c r="F1956" s="8">
        <f t="shared" si="34"/>
        <v>0.12603133563313082</v>
      </c>
    </row>
    <row r="1957" spans="1:6" x14ac:dyDescent="0.25">
      <c r="A1957">
        <v>0.21</v>
      </c>
      <c r="B1957">
        <v>0.65</v>
      </c>
      <c r="C1957">
        <v>0.14000000000000001</v>
      </c>
      <c r="D1957">
        <f>A1957*'Monthly Returns'!$J$3 + B1957*'Monthly Returns'!$J$4 + C1957*'Monthly Returns'!$J$5</f>
        <v>0.80989844749999973</v>
      </c>
      <c r="E1957">
        <f>SQRT((A1957^2 * 'Monthly Returns'!$K$3^2) + (B1957^2 * 'Monthly Returns'!$K$4^2) + (C1957^2 * 'Monthly Returns'!$K$5^2) + (2 * A1957 * B1957 * 'Monthly Returns'!$K$3 * 'Monthly Returns'!$K$4 * 'Monthly Returns'!$N$3) + (2 * A1957 * C1957 * 'Monthly Returns'!$K$3 * 'Monthly Returns'!$K$5 * 'Monthly Returns'!$N$4) + (2 * B1957 * C1957 * 'Monthly Returns'!$K$4 * 'Monthly Returns'!$K$5 * 'Monthly Returns'!$N$5))</f>
        <v>6.4628731524352174</v>
      </c>
      <c r="F1957" s="8">
        <f t="shared" si="34"/>
        <v>0.12531554130763484</v>
      </c>
    </row>
    <row r="1958" spans="1:6" x14ac:dyDescent="0.25">
      <c r="A1958">
        <v>0.21</v>
      </c>
      <c r="B1958">
        <v>0.66</v>
      </c>
      <c r="C1958">
        <v>0.13</v>
      </c>
      <c r="D1958">
        <f>A1958*'Monthly Returns'!$J$3 + B1958*'Monthly Returns'!$J$4 + C1958*'Monthly Returns'!$J$5</f>
        <v>0.80736407041666636</v>
      </c>
      <c r="E1958">
        <f>SQRT((A1958^2 * 'Monthly Returns'!$K$3^2) + (B1958^2 * 'Monthly Returns'!$K$4^2) + (C1958^2 * 'Monthly Returns'!$K$5^2) + (2 * A1958 * B1958 * 'Monthly Returns'!$K$3 * 'Monthly Returns'!$K$4 * 'Monthly Returns'!$N$3) + (2 * A1958 * C1958 * 'Monthly Returns'!$K$3 * 'Monthly Returns'!$K$5 * 'Monthly Returns'!$N$4) + (2 * B1958 * C1958 * 'Monthly Returns'!$K$4 * 'Monthly Returns'!$K$5 * 'Monthly Returns'!$N$5))</f>
        <v>6.4821805124260328</v>
      </c>
      <c r="F1958" s="8">
        <f t="shared" si="34"/>
        <v>0.12455130937328693</v>
      </c>
    </row>
    <row r="1959" spans="1:6" x14ac:dyDescent="0.25">
      <c r="A1959">
        <v>0.21</v>
      </c>
      <c r="B1959">
        <v>0.67</v>
      </c>
      <c r="C1959">
        <v>0.12</v>
      </c>
      <c r="D1959">
        <f>A1959*'Monthly Returns'!$J$3 + B1959*'Monthly Returns'!$J$4 + C1959*'Monthly Returns'!$J$5</f>
        <v>0.8048296933333331</v>
      </c>
      <c r="E1959">
        <f>SQRT((A1959^2 * 'Monthly Returns'!$K$3^2) + (B1959^2 * 'Monthly Returns'!$K$4^2) + (C1959^2 * 'Monthly Returns'!$K$5^2) + (2 * A1959 * B1959 * 'Monthly Returns'!$K$3 * 'Monthly Returns'!$K$4 * 'Monthly Returns'!$N$3) + (2 * A1959 * C1959 * 'Monthly Returns'!$K$3 * 'Monthly Returns'!$K$5 * 'Monthly Returns'!$N$4) + (2 * B1959 * C1959 * 'Monthly Returns'!$K$4 * 'Monthly Returns'!$K$5 * 'Monthly Returns'!$N$5))</f>
        <v>6.5041743412974498</v>
      </c>
      <c r="F1959" s="8">
        <f t="shared" si="34"/>
        <v>0.12374048589429201</v>
      </c>
    </row>
    <row r="1960" spans="1:6" x14ac:dyDescent="0.25">
      <c r="A1960">
        <v>0.21</v>
      </c>
      <c r="B1960">
        <v>0.68</v>
      </c>
      <c r="C1960">
        <v>0.11</v>
      </c>
      <c r="D1960">
        <f>A1960*'Monthly Returns'!$J$3 + B1960*'Monthly Returns'!$J$4 + C1960*'Monthly Returns'!$J$5</f>
        <v>0.80229531624999972</v>
      </c>
      <c r="E1960">
        <f>SQRT((A1960^2 * 'Monthly Returns'!$K$3^2) + (B1960^2 * 'Monthly Returns'!$K$4^2) + (C1960^2 * 'Monthly Returns'!$K$5^2) + (2 * A1960 * B1960 * 'Monthly Returns'!$K$3 * 'Monthly Returns'!$K$4 * 'Monthly Returns'!$N$3) + (2 * A1960 * C1960 * 'Monthly Returns'!$K$3 * 'Monthly Returns'!$K$5 * 'Monthly Returns'!$N$4) + (2 * B1960 * C1960 * 'Monthly Returns'!$K$4 * 'Monthly Returns'!$K$5 * 'Monthly Returns'!$N$5))</f>
        <v>6.5288274891757396</v>
      </c>
      <c r="F1960" s="8">
        <f t="shared" si="34"/>
        <v>0.12288505364556493</v>
      </c>
    </row>
    <row r="1961" spans="1:6" x14ac:dyDescent="0.25">
      <c r="A1961">
        <v>0.21</v>
      </c>
      <c r="B1961">
        <v>0.69</v>
      </c>
      <c r="C1961">
        <v>0.1</v>
      </c>
      <c r="D1961">
        <f>A1961*'Monthly Returns'!$J$3 + B1961*'Monthly Returns'!$J$4 + C1961*'Monthly Returns'!$J$5</f>
        <v>0.79976093916666624</v>
      </c>
      <c r="E1961">
        <f>SQRT((A1961^2 * 'Monthly Returns'!$K$3^2) + (B1961^2 * 'Monthly Returns'!$K$4^2) + (C1961^2 * 'Monthly Returns'!$K$5^2) + (2 * A1961 * B1961 * 'Monthly Returns'!$K$3 * 'Monthly Returns'!$K$4 * 'Monthly Returns'!$N$3) + (2 * A1961 * C1961 * 'Monthly Returns'!$K$3 * 'Monthly Returns'!$K$5 * 'Monthly Returns'!$N$4) + (2 * B1961 * C1961 * 'Monthly Returns'!$K$4 * 'Monthly Returns'!$K$5 * 'Monthly Returns'!$N$5))</f>
        <v>6.556109956365118</v>
      </c>
      <c r="F1961" s="8">
        <f t="shared" si="34"/>
        <v>0.12198711499495274</v>
      </c>
    </row>
    <row r="1962" spans="1:6" x14ac:dyDescent="0.25">
      <c r="A1962">
        <v>0.21</v>
      </c>
      <c r="B1962">
        <v>0.7</v>
      </c>
      <c r="C1962">
        <v>0.09</v>
      </c>
      <c r="D1962">
        <f>A1962*'Monthly Returns'!$J$3 + B1962*'Monthly Returns'!$J$4 + C1962*'Monthly Returns'!$J$5</f>
        <v>0.79722656208333298</v>
      </c>
      <c r="E1962">
        <f>SQRT((A1962^2 * 'Monthly Returns'!$K$3^2) + (B1962^2 * 'Monthly Returns'!$K$4^2) + (C1962^2 * 'Monthly Returns'!$K$5^2) + (2 * A1962 * B1962 * 'Monthly Returns'!$K$3 * 'Monthly Returns'!$K$4 * 'Monthly Returns'!$N$3) + (2 * A1962 * C1962 * 'Monthly Returns'!$K$3 * 'Monthly Returns'!$K$5 * 'Monthly Returns'!$N$4) + (2 * B1962 * C1962 * 'Monthly Returns'!$K$4 * 'Monthly Returns'!$K$5 * 'Monthly Returns'!$N$5))</f>
        <v>6.585989067071953</v>
      </c>
      <c r="F1962" s="8">
        <f t="shared" si="34"/>
        <v>0.12104887420315287</v>
      </c>
    </row>
    <row r="1963" spans="1:6" x14ac:dyDescent="0.25">
      <c r="A1963">
        <v>0.21</v>
      </c>
      <c r="B1963">
        <v>0.71</v>
      </c>
      <c r="C1963">
        <v>0.08</v>
      </c>
      <c r="D1963">
        <f>A1963*'Monthly Returns'!$J$3 + B1963*'Monthly Returns'!$J$4 + C1963*'Monthly Returns'!$J$5</f>
        <v>0.79469218499999961</v>
      </c>
      <c r="E1963">
        <f>SQRT((A1963^2 * 'Monthly Returns'!$K$3^2) + (B1963^2 * 'Monthly Returns'!$K$4^2) + (C1963^2 * 'Monthly Returns'!$K$5^2) + (2 * A1963 * B1963 * 'Monthly Returns'!$K$3 * 'Monthly Returns'!$K$4 * 'Monthly Returns'!$N$3) + (2 * A1963 * C1963 * 'Monthly Returns'!$K$3 * 'Monthly Returns'!$K$5 * 'Monthly Returns'!$N$4) + (2 * B1963 * C1963 * 'Monthly Returns'!$K$4 * 'Monthly Returns'!$K$5 * 'Monthly Returns'!$N$5))</f>
        <v>6.6184296535009821</v>
      </c>
      <c r="F1963" s="8">
        <f t="shared" si="34"/>
        <v>0.12007261942863252</v>
      </c>
    </row>
    <row r="1964" spans="1:6" x14ac:dyDescent="0.25">
      <c r="A1964">
        <v>0.21</v>
      </c>
      <c r="B1964">
        <v>0.72</v>
      </c>
      <c r="C1964">
        <v>7.0000000000000007E-2</v>
      </c>
      <c r="D1964">
        <f>A1964*'Monthly Returns'!$J$3 + B1964*'Monthly Returns'!$J$4 + C1964*'Monthly Returns'!$J$5</f>
        <v>0.79215780791666623</v>
      </c>
      <c r="E1964">
        <f>SQRT((A1964^2 * 'Monthly Returns'!$K$3^2) + (B1964^2 * 'Monthly Returns'!$K$4^2) + (C1964^2 * 'Monthly Returns'!$K$5^2) + (2 * A1964 * B1964 * 'Monthly Returns'!$K$3 * 'Monthly Returns'!$K$4 * 'Monthly Returns'!$N$3) + (2 * A1964 * C1964 * 'Monthly Returns'!$K$3 * 'Monthly Returns'!$K$5 * 'Monthly Returns'!$N$4) + (2 * B1964 * C1964 * 'Monthly Returns'!$K$4 * 'Monthly Returns'!$K$5 * 'Monthly Returns'!$N$5))</f>
        <v>6.6533942480661228</v>
      </c>
      <c r="F1964" s="8">
        <f t="shared" si="34"/>
        <v>0.11906070471427647</v>
      </c>
    </row>
    <row r="1965" spans="1:6" x14ac:dyDescent="0.25">
      <c r="A1965">
        <v>0.21</v>
      </c>
      <c r="B1965">
        <v>0.73</v>
      </c>
      <c r="C1965">
        <v>0.06</v>
      </c>
      <c r="D1965">
        <f>A1965*'Monthly Returns'!$J$3 + B1965*'Monthly Returns'!$J$4 + C1965*'Monthly Returns'!$J$5</f>
        <v>0.78962343083333297</v>
      </c>
      <c r="E1965">
        <f>SQRT((A1965^2 * 'Monthly Returns'!$K$3^2) + (B1965^2 * 'Monthly Returns'!$K$4^2) + (C1965^2 * 'Monthly Returns'!$K$5^2) + (2 * A1965 * B1965 * 'Monthly Returns'!$K$3 * 'Monthly Returns'!$K$4 * 'Monthly Returns'!$N$3) + (2 * A1965 * C1965 * 'Monthly Returns'!$K$3 * 'Monthly Returns'!$K$5 * 'Monthly Returns'!$N$4) + (2 * B1965 * C1965 * 'Monthly Returns'!$K$4 * 'Monthly Returns'!$K$5 * 'Monthly Returns'!$N$5))</f>
        <v>6.6908432814680374</v>
      </c>
      <c r="F1965" s="8">
        <f t="shared" si="34"/>
        <v>0.1180155322155568</v>
      </c>
    </row>
    <row r="1966" spans="1:6" x14ac:dyDescent="0.25">
      <c r="A1966">
        <v>0.21</v>
      </c>
      <c r="B1966">
        <v>0.74</v>
      </c>
      <c r="C1966">
        <v>0.05</v>
      </c>
      <c r="D1966">
        <f>A1966*'Monthly Returns'!$J$3 + B1966*'Monthly Returns'!$J$4 + C1966*'Monthly Returns'!$J$5</f>
        <v>0.78708905374999971</v>
      </c>
      <c r="E1966">
        <f>SQRT((A1966^2 * 'Monthly Returns'!$K$3^2) + (B1966^2 * 'Monthly Returns'!$K$4^2) + (C1966^2 * 'Monthly Returns'!$K$5^2) + (2 * A1966 * B1966 * 'Monthly Returns'!$K$3 * 'Monthly Returns'!$K$4 * 'Monthly Returns'!$N$3) + (2 * A1966 * C1966 * 'Monthly Returns'!$K$3 * 'Monthly Returns'!$K$5 * 'Monthly Returns'!$N$4) + (2 * B1966 * C1966 * 'Monthly Returns'!$K$4 * 'Monthly Returns'!$K$5 * 'Monthly Returns'!$N$5))</f>
        <v>6.7307352844426287</v>
      </c>
      <c r="F1966" s="8">
        <f t="shared" si="34"/>
        <v>0.11693953490776431</v>
      </c>
    </row>
    <row r="1967" spans="1:6" x14ac:dyDescent="0.25">
      <c r="A1967">
        <v>0.21</v>
      </c>
      <c r="B1967">
        <v>0.75</v>
      </c>
      <c r="C1967">
        <v>0.04</v>
      </c>
      <c r="D1967">
        <f>A1967*'Monthly Returns'!$J$3 + B1967*'Monthly Returns'!$J$4 + C1967*'Monthly Returns'!$J$5</f>
        <v>0.78455467666666634</v>
      </c>
      <c r="E1967">
        <f>SQRT((A1967^2 * 'Monthly Returns'!$K$3^2) + (B1967^2 * 'Monthly Returns'!$K$4^2) + (C1967^2 * 'Monthly Returns'!$K$5^2) + (2 * A1967 * B1967 * 'Monthly Returns'!$K$3 * 'Monthly Returns'!$K$4 * 'Monthly Returns'!$N$3) + (2 * A1967 * C1967 * 'Monthly Returns'!$K$3 * 'Monthly Returns'!$K$5 * 'Monthly Returns'!$N$4) + (2 * B1967 * C1967 * 'Monthly Returns'!$K$4 * 'Monthly Returns'!$K$5 * 'Monthly Returns'!$N$5))</f>
        <v>6.7730270910741526</v>
      </c>
      <c r="F1967" s="8">
        <f t="shared" si="34"/>
        <v>0.11583515998342798</v>
      </c>
    </row>
    <row r="1968" spans="1:6" x14ac:dyDescent="0.25">
      <c r="A1968">
        <v>0.21</v>
      </c>
      <c r="B1968">
        <v>0.76</v>
      </c>
      <c r="C1968">
        <v>0.03</v>
      </c>
      <c r="D1968">
        <f>A1968*'Monthly Returns'!$J$3 + B1968*'Monthly Returns'!$J$4 + C1968*'Monthly Returns'!$J$5</f>
        <v>0.78202029958333308</v>
      </c>
      <c r="E1968">
        <f>SQRT((A1968^2 * 'Monthly Returns'!$K$3^2) + (B1968^2 * 'Monthly Returns'!$K$4^2) + (C1968^2 * 'Monthly Returns'!$K$5^2) + (2 * A1968 * B1968 * 'Monthly Returns'!$K$3 * 'Monthly Returns'!$K$4 * 'Monthly Returns'!$N$3) + (2 * A1968 * C1968 * 'Monthly Returns'!$K$3 * 'Monthly Returns'!$K$5 * 'Monthly Returns'!$N$4) + (2 * B1968 * C1968 * 'Monthly Returns'!$K$4 * 'Monthly Returns'!$K$5 * 'Monthly Returns'!$N$5))</f>
        <v>6.8176740416887185</v>
      </c>
      <c r="F1968" s="8">
        <f t="shared" si="34"/>
        <v>0.11470485312167093</v>
      </c>
    </row>
    <row r="1969" spans="1:6" x14ac:dyDescent="0.25">
      <c r="A1969">
        <v>0.21</v>
      </c>
      <c r="B1969">
        <v>0.77</v>
      </c>
      <c r="C1969">
        <v>0.02</v>
      </c>
      <c r="D1969">
        <f>A1969*'Monthly Returns'!$J$3 + B1969*'Monthly Returns'!$J$4 + C1969*'Monthly Returns'!$J$5</f>
        <v>0.77948592249999971</v>
      </c>
      <c r="E1969">
        <f>SQRT((A1969^2 * 'Monthly Returns'!$K$3^2) + (B1969^2 * 'Monthly Returns'!$K$4^2) + (C1969^2 * 'Monthly Returns'!$K$5^2) + (2 * A1969 * B1969 * 'Monthly Returns'!$K$3 * 'Monthly Returns'!$K$4 * 'Monthly Returns'!$N$3) + (2 * A1969 * C1969 * 'Monthly Returns'!$K$3 * 'Monthly Returns'!$K$5 * 'Monthly Returns'!$N$4) + (2 * B1969 * C1969 * 'Monthly Returns'!$K$4 * 'Monthly Returns'!$K$5 * 'Monthly Returns'!$N$5))</f>
        <v>6.8646301834925056</v>
      </c>
      <c r="F1969" s="8">
        <f t="shared" si="34"/>
        <v>0.11355104378010675</v>
      </c>
    </row>
    <row r="1970" spans="1:6" x14ac:dyDescent="0.25">
      <c r="A1970">
        <v>0.21</v>
      </c>
      <c r="B1970">
        <v>0.78</v>
      </c>
      <c r="C1970">
        <v>0.01</v>
      </c>
      <c r="D1970">
        <f>A1970*'Monthly Returns'!$J$3 + B1970*'Monthly Returns'!$J$4 + C1970*'Monthly Returns'!$J$5</f>
        <v>0.77695154541666633</v>
      </c>
      <c r="E1970">
        <f>SQRT((A1970^2 * 'Monthly Returns'!$K$3^2) + (B1970^2 * 'Monthly Returns'!$K$4^2) + (C1970^2 * 'Monthly Returns'!$K$5^2) + (2 * A1970 * B1970 * 'Monthly Returns'!$K$3 * 'Monthly Returns'!$K$4 * 'Monthly Returns'!$N$3) + (2 * A1970 * C1970 * 'Monthly Returns'!$K$3 * 'Monthly Returns'!$K$5 * 'Monthly Returns'!$N$4) + (2 * B1970 * C1970 * 'Monthly Returns'!$K$4 * 'Monthly Returns'!$K$5 * 'Monthly Returns'!$N$5))</f>
        <v>6.9138484672883109</v>
      </c>
      <c r="F1970" s="8">
        <f t="shared" si="34"/>
        <v>0.11237613162809099</v>
      </c>
    </row>
    <row r="1971" spans="1:6" x14ac:dyDescent="0.25">
      <c r="A1971">
        <v>0.22</v>
      </c>
      <c r="B1971">
        <v>0</v>
      </c>
      <c r="C1971">
        <v>0.78</v>
      </c>
      <c r="D1971">
        <f>A1971*'Monthly Returns'!$J$3 + B1971*'Monthly Returns'!$J$4 + C1971*'Monthly Returns'!$J$5</f>
        <v>0.96967371583333317</v>
      </c>
      <c r="E1971">
        <f>SQRT((A1971^2 * 'Monthly Returns'!$K$3^2) + (B1971^2 * 'Monthly Returns'!$K$4^2) + (C1971^2 * 'Monthly Returns'!$K$5^2) + (2 * A1971 * B1971 * 'Monthly Returns'!$K$3 * 'Monthly Returns'!$K$4 * 'Monthly Returns'!$N$3) + (2 * A1971 * C1971 * 'Monthly Returns'!$K$3 * 'Monthly Returns'!$K$5 * 'Monthly Returns'!$N$4) + (2 * B1971 * C1971 * 'Monthly Returns'!$K$4 * 'Monthly Returns'!$K$5 * 'Monthly Returns'!$N$5))</f>
        <v>9.9897735481814518</v>
      </c>
      <c r="F1971" s="8">
        <f t="shared" si="34"/>
        <v>9.7066636311275892E-2</v>
      </c>
    </row>
    <row r="1972" spans="1:6" x14ac:dyDescent="0.25">
      <c r="A1972">
        <v>0.22</v>
      </c>
      <c r="B1972">
        <v>0.01</v>
      </c>
      <c r="C1972">
        <v>0.77</v>
      </c>
      <c r="D1972">
        <f>A1972*'Monthly Returns'!$J$3 + B1972*'Monthly Returns'!$J$4 + C1972*'Monthly Returns'!$J$5</f>
        <v>0.9671393387499998</v>
      </c>
      <c r="E1972">
        <f>SQRT((A1972^2 * 'Monthly Returns'!$K$3^2) + (B1972^2 * 'Monthly Returns'!$K$4^2) + (C1972^2 * 'Monthly Returns'!$K$5^2) + (2 * A1972 * B1972 * 'Monthly Returns'!$K$3 * 'Monthly Returns'!$K$4 * 'Monthly Returns'!$N$3) + (2 * A1972 * C1972 * 'Monthly Returns'!$K$3 * 'Monthly Returns'!$K$5 * 'Monthly Returns'!$N$4) + (2 * B1972 * C1972 * 'Monthly Returns'!$K$4 * 'Monthly Returns'!$K$5 * 'Monthly Returns'!$N$5))</f>
        <v>9.8870927771592694</v>
      </c>
      <c r="F1972" s="8">
        <f t="shared" si="34"/>
        <v>9.7818373969772276E-2</v>
      </c>
    </row>
    <row r="1973" spans="1:6" x14ac:dyDescent="0.25">
      <c r="A1973">
        <v>0.22</v>
      </c>
      <c r="B1973">
        <v>0.02</v>
      </c>
      <c r="C1973">
        <v>0.76</v>
      </c>
      <c r="D1973">
        <f>A1973*'Monthly Returns'!$J$3 + B1973*'Monthly Returns'!$J$4 + C1973*'Monthly Returns'!$J$5</f>
        <v>0.96460496166666654</v>
      </c>
      <c r="E1973">
        <f>SQRT((A1973^2 * 'Monthly Returns'!$K$3^2) + (B1973^2 * 'Monthly Returns'!$K$4^2) + (C1973^2 * 'Monthly Returns'!$K$5^2) + (2 * A1973 * B1973 * 'Monthly Returns'!$K$3 * 'Monthly Returns'!$K$4 * 'Monthly Returns'!$N$3) + (2 * A1973 * C1973 * 'Monthly Returns'!$K$3 * 'Monthly Returns'!$K$5 * 'Monthly Returns'!$N$4) + (2 * B1973 * C1973 * 'Monthly Returns'!$K$4 * 'Monthly Returns'!$K$5 * 'Monthly Returns'!$N$5))</f>
        <v>9.7851579690607196</v>
      </c>
      <c r="F1973" s="8">
        <f t="shared" si="34"/>
        <v>9.8578373973788727E-2</v>
      </c>
    </row>
    <row r="1974" spans="1:6" x14ac:dyDescent="0.25">
      <c r="A1974">
        <v>0.22</v>
      </c>
      <c r="B1974">
        <v>0.03</v>
      </c>
      <c r="C1974">
        <v>0.75</v>
      </c>
      <c r="D1974">
        <f>A1974*'Monthly Returns'!$J$3 + B1974*'Monthly Returns'!$J$4 + C1974*'Monthly Returns'!$J$5</f>
        <v>0.96207058458333328</v>
      </c>
      <c r="E1974">
        <f>SQRT((A1974^2 * 'Monthly Returns'!$K$3^2) + (B1974^2 * 'Monthly Returns'!$K$4^2) + (C1974^2 * 'Monthly Returns'!$K$5^2) + (2 * A1974 * B1974 * 'Monthly Returns'!$K$3 * 'Monthly Returns'!$K$4 * 'Monthly Returns'!$N$3) + (2 * A1974 * C1974 * 'Monthly Returns'!$K$3 * 'Monthly Returns'!$K$5 * 'Monthly Returns'!$N$4) + (2 * B1974 * C1974 * 'Monthly Returns'!$K$4 * 'Monthly Returns'!$K$5 * 'Monthly Returns'!$N$5))</f>
        <v>9.6839926801861242</v>
      </c>
      <c r="F1974" s="8">
        <f t="shared" si="34"/>
        <v>9.9346479944349003E-2</v>
      </c>
    </row>
    <row r="1975" spans="1:6" x14ac:dyDescent="0.25">
      <c r="A1975">
        <v>0.22</v>
      </c>
      <c r="B1975">
        <v>0.04</v>
      </c>
      <c r="C1975">
        <v>0.74</v>
      </c>
      <c r="D1975">
        <f>A1975*'Monthly Returns'!$J$3 + B1975*'Monthly Returns'!$J$4 + C1975*'Monthly Returns'!$J$5</f>
        <v>0.9595362074999999</v>
      </c>
      <c r="E1975">
        <f>SQRT((A1975^2 * 'Monthly Returns'!$K$3^2) + (B1975^2 * 'Monthly Returns'!$K$4^2) + (C1975^2 * 'Monthly Returns'!$K$5^2) + (2 * A1975 * B1975 * 'Monthly Returns'!$K$3 * 'Monthly Returns'!$K$4 * 'Monthly Returns'!$N$3) + (2 * A1975 * C1975 * 'Monthly Returns'!$K$3 * 'Monthly Returns'!$K$5 * 'Monthly Returns'!$N$4) + (2 * B1975 * C1975 * 'Monthly Returns'!$K$4 * 'Monthly Returns'!$K$5 * 'Monthly Returns'!$N$5))</f>
        <v>9.5836212798415996</v>
      </c>
      <c r="F1975" s="8">
        <f t="shared" si="34"/>
        <v>0.10012250896415424</v>
      </c>
    </row>
    <row r="1976" spans="1:6" x14ac:dyDescent="0.25">
      <c r="A1976">
        <v>0.22</v>
      </c>
      <c r="B1976">
        <v>0.05</v>
      </c>
      <c r="C1976">
        <v>0.73</v>
      </c>
      <c r="D1976">
        <f>A1976*'Monthly Returns'!$J$3 + B1976*'Monthly Returns'!$J$4 + C1976*'Monthly Returns'!$J$5</f>
        <v>0.95700183041666653</v>
      </c>
      <c r="E1976">
        <f>SQRT((A1976^2 * 'Monthly Returns'!$K$3^2) + (B1976^2 * 'Monthly Returns'!$K$4^2) + (C1976^2 * 'Monthly Returns'!$K$5^2) + (2 * A1976 * B1976 * 'Monthly Returns'!$K$3 * 'Monthly Returns'!$K$4 * 'Monthly Returns'!$N$3) + (2 * A1976 * C1976 * 'Monthly Returns'!$K$3 * 'Monthly Returns'!$K$5 * 'Monthly Returns'!$N$4) + (2 * B1976 * C1976 * 'Monthly Returns'!$K$4 * 'Monthly Returns'!$K$5 * 'Monthly Returns'!$N$5))</f>
        <v>9.484068973603863</v>
      </c>
      <c r="F1976" s="8">
        <f t="shared" si="34"/>
        <v>0.10090624953068159</v>
      </c>
    </row>
    <row r="1977" spans="1:6" x14ac:dyDescent="0.25">
      <c r="A1977">
        <v>0.22</v>
      </c>
      <c r="B1977">
        <v>0.06</v>
      </c>
      <c r="C1977">
        <v>0.72</v>
      </c>
      <c r="D1977">
        <f>A1977*'Monthly Returns'!$J$3 + B1977*'Monthly Returns'!$J$4 + C1977*'Monthly Returns'!$J$5</f>
        <v>0.95446745333333327</v>
      </c>
      <c r="E1977">
        <f>SQRT((A1977^2 * 'Monthly Returns'!$K$3^2) + (B1977^2 * 'Monthly Returns'!$K$4^2) + (C1977^2 * 'Monthly Returns'!$K$5^2) + (2 * A1977 * B1977 * 'Monthly Returns'!$K$3 * 'Monthly Returns'!$K$4 * 'Monthly Returns'!$N$3) + (2 * A1977 * C1977 * 'Monthly Returns'!$K$3 * 'Monthly Returns'!$K$5 * 'Monthly Returns'!$N$4) + (2 * B1977 * C1977 * 'Monthly Returns'!$K$4 * 'Monthly Returns'!$K$5 * 'Monthly Returns'!$N$5))</f>
        <v>9.3853618263669798</v>
      </c>
      <c r="F1977" s="8">
        <f t="shared" si="34"/>
        <v>0.10169745940448224</v>
      </c>
    </row>
    <row r="1978" spans="1:6" x14ac:dyDescent="0.25">
      <c r="A1978">
        <v>0.22</v>
      </c>
      <c r="B1978">
        <v>7.0000000000000007E-2</v>
      </c>
      <c r="C1978">
        <v>0.71</v>
      </c>
      <c r="D1978">
        <f>A1978*'Monthly Returns'!$J$3 + B1978*'Monthly Returns'!$J$4 + C1978*'Monthly Returns'!$J$5</f>
        <v>0.9519330762499999</v>
      </c>
      <c r="E1978">
        <f>SQRT((A1978^2 * 'Monthly Returns'!$K$3^2) + (B1978^2 * 'Monthly Returns'!$K$4^2) + (C1978^2 * 'Monthly Returns'!$K$5^2) + (2 * A1978 * B1978 * 'Monthly Returns'!$K$3 * 'Monthly Returns'!$K$4 * 'Monthly Returns'!$N$3) + (2 * A1978 * C1978 * 'Monthly Returns'!$K$3 * 'Monthly Returns'!$K$5 * 'Monthly Returns'!$N$4) + (2 * B1978 * C1978 * 'Monthly Returns'!$K$4 * 'Monthly Returns'!$K$5 * 'Monthly Returns'!$N$5))</f>
        <v>9.2875267850319538</v>
      </c>
      <c r="F1978" s="8">
        <f t="shared" si="34"/>
        <v>0.1024958633534347</v>
      </c>
    </row>
    <row r="1979" spans="1:6" x14ac:dyDescent="0.25">
      <c r="A1979">
        <v>0.22</v>
      </c>
      <c r="B1979">
        <v>0.08</v>
      </c>
      <c r="C1979">
        <v>0.7</v>
      </c>
      <c r="D1979">
        <f>A1979*'Monthly Returns'!$J$3 + B1979*'Monthly Returns'!$J$4 + C1979*'Monthly Returns'!$J$5</f>
        <v>0.94939869916666653</v>
      </c>
      <c r="E1979">
        <f>SQRT((A1979^2 * 'Monthly Returns'!$K$3^2) + (B1979^2 * 'Monthly Returns'!$K$4^2) + (C1979^2 * 'Monthly Returns'!$K$5^2) + (2 * A1979 * B1979 * 'Monthly Returns'!$K$3 * 'Monthly Returns'!$K$4 * 'Monthly Returns'!$N$3) + (2 * A1979 * C1979 * 'Monthly Returns'!$K$3 * 'Monthly Returns'!$K$5 * 'Monthly Returns'!$N$4) + (2 * B1979 * C1979 * 'Monthly Returns'!$K$4 * 'Monthly Returns'!$K$5 * 'Monthly Returns'!$N$5))</f>
        <v>9.1905917006824893</v>
      </c>
      <c r="F1979" s="8">
        <f t="shared" si="34"/>
        <v>0.10330115079491178</v>
      </c>
    </row>
    <row r="1980" spans="1:6" x14ac:dyDescent="0.25">
      <c r="A1980">
        <v>0.22</v>
      </c>
      <c r="B1980">
        <v>0.09</v>
      </c>
      <c r="C1980">
        <v>0.69</v>
      </c>
      <c r="D1980">
        <f>A1980*'Monthly Returns'!$J$3 + B1980*'Monthly Returns'!$J$4 + C1980*'Monthly Returns'!$J$5</f>
        <v>0.94686432208333315</v>
      </c>
      <c r="E1980">
        <f>SQRT((A1980^2 * 'Monthly Returns'!$K$3^2) + (B1980^2 * 'Monthly Returns'!$K$4^2) + (C1980^2 * 'Monthly Returns'!$K$5^2) + (2 * A1980 * B1980 * 'Monthly Returns'!$K$3 * 'Monthly Returns'!$K$4 * 'Monthly Returns'!$N$3) + (2 * A1980 * C1980 * 'Monthly Returns'!$K$3 * 'Monthly Returns'!$K$5 * 'Monthly Returns'!$N$4) + (2 * B1980 * C1980 * 'Monthly Returns'!$K$4 * 'Monthly Returns'!$K$5 * 'Monthly Returns'!$N$5))</f>
        <v>9.0945853500712239</v>
      </c>
      <c r="F1980" s="8">
        <f t="shared" si="34"/>
        <v>0.10411297333923177</v>
      </c>
    </row>
    <row r="1981" spans="1:6" x14ac:dyDescent="0.25">
      <c r="A1981">
        <v>0.22</v>
      </c>
      <c r="B1981">
        <v>0.1</v>
      </c>
      <c r="C1981">
        <v>0.68</v>
      </c>
      <c r="D1981">
        <f>A1981*'Monthly Returns'!$J$3 + B1981*'Monthly Returns'!$J$4 + C1981*'Monthly Returns'!$J$5</f>
        <v>0.944329945</v>
      </c>
      <c r="E1981">
        <f>SQRT((A1981^2 * 'Monthly Returns'!$K$3^2) + (B1981^2 * 'Monthly Returns'!$K$4^2) + (C1981^2 * 'Monthly Returns'!$K$5^2) + (2 * A1981 * B1981 * 'Monthly Returns'!$K$3 * 'Monthly Returns'!$K$4 * 'Monthly Returns'!$N$3) + (2 * A1981 * C1981 * 'Monthly Returns'!$K$3 * 'Monthly Returns'!$K$5 * 'Monthly Returns'!$N$4) + (2 * B1981 * C1981 * 'Monthly Returns'!$K$4 * 'Monthly Returns'!$K$5 * 'Monthly Returns'!$N$5))</f>
        <v>8.9995374562204464</v>
      </c>
      <c r="F1981" s="8">
        <f t="shared" si="34"/>
        <v>0.10493094223940172</v>
      </c>
    </row>
    <row r="1982" spans="1:6" x14ac:dyDescent="0.25">
      <c r="A1982">
        <v>0.22</v>
      </c>
      <c r="B1982">
        <v>0.11</v>
      </c>
      <c r="C1982">
        <v>0.67</v>
      </c>
      <c r="D1982">
        <f>A1982*'Monthly Returns'!$J$3 + B1982*'Monthly Returns'!$J$4 + C1982*'Monthly Returns'!$J$5</f>
        <v>0.94179556791666652</v>
      </c>
      <c r="E1982">
        <f>SQRT((A1982^2 * 'Monthly Returns'!$K$3^2) + (B1982^2 * 'Monthly Returns'!$K$4^2) + (C1982^2 * 'Monthly Returns'!$K$5^2) + (2 * A1982 * B1982 * 'Monthly Returns'!$K$3 * 'Monthly Returns'!$K$4 * 'Monthly Returns'!$N$3) + (2 * A1982 * C1982 * 'Monthly Returns'!$K$3 * 'Monthly Returns'!$K$5 * 'Monthly Returns'!$N$4) + (2 * B1982 * C1982 * 'Monthly Returns'!$K$4 * 'Monthly Returns'!$K$5 * 'Monthly Returns'!$N$5))</f>
        <v>8.9054787079195155</v>
      </c>
      <c r="F1982" s="8">
        <f t="shared" si="34"/>
        <v>0.10575462575404747</v>
      </c>
    </row>
    <row r="1983" spans="1:6" x14ac:dyDescent="0.25">
      <c r="A1983">
        <v>0.22</v>
      </c>
      <c r="B1983">
        <v>0.12</v>
      </c>
      <c r="C1983">
        <v>0.66</v>
      </c>
      <c r="D1983">
        <f>A1983*'Monthly Returns'!$J$3 + B1983*'Monthly Returns'!$J$4 + C1983*'Monthly Returns'!$J$5</f>
        <v>0.93926119083333326</v>
      </c>
      <c r="E1983">
        <f>SQRT((A1983^2 * 'Monthly Returns'!$K$3^2) + (B1983^2 * 'Monthly Returns'!$K$4^2) + (C1983^2 * 'Monthly Returns'!$K$5^2) + (2 * A1983 * B1983 * 'Monthly Returns'!$K$3 * 'Monthly Returns'!$K$4 * 'Monthly Returns'!$N$3) + (2 * A1983 * C1983 * 'Monthly Returns'!$K$3 * 'Monthly Returns'!$K$5 * 'Monthly Returns'!$N$4) + (2 * B1983 * C1983 * 'Monthly Returns'!$K$4 * 'Monthly Returns'!$K$5 * 'Monthly Returns'!$N$5))</f>
        <v>8.8124407778781269</v>
      </c>
      <c r="F1983" s="8">
        <f t="shared" si="34"/>
        <v>0.10658354643257983</v>
      </c>
    </row>
    <row r="1984" spans="1:6" x14ac:dyDescent="0.25">
      <c r="A1984">
        <v>0.22</v>
      </c>
      <c r="B1984">
        <v>0.13</v>
      </c>
      <c r="C1984">
        <v>0.65</v>
      </c>
      <c r="D1984">
        <f>A1984*'Monthly Returns'!$J$3 + B1984*'Monthly Returns'!$J$4 + C1984*'Monthly Returns'!$J$5</f>
        <v>0.93672681374999989</v>
      </c>
      <c r="E1984">
        <f>SQRT((A1984^2 * 'Monthly Returns'!$K$3^2) + (B1984^2 * 'Monthly Returns'!$K$4^2) + (C1984^2 * 'Monthly Returns'!$K$5^2) + (2 * A1984 * B1984 * 'Monthly Returns'!$K$3 * 'Monthly Returns'!$K$4 * 'Monthly Returns'!$N$3) + (2 * A1984 * C1984 * 'Monthly Returns'!$K$3 * 'Monthly Returns'!$K$5 * 'Monthly Returns'!$N$4) + (2 * B1984 * C1984 * 'Monthly Returns'!$K$4 * 'Monthly Returns'!$K$5 * 'Monthly Returns'!$N$5))</f>
        <v>8.7204563392702692</v>
      </c>
      <c r="F1984" s="8">
        <f t="shared" si="34"/>
        <v>0.10741717833408539</v>
      </c>
    </row>
    <row r="1985" spans="1:6" x14ac:dyDescent="0.25">
      <c r="A1985">
        <v>0.22</v>
      </c>
      <c r="B1985">
        <v>0.14000000000000001</v>
      </c>
      <c r="C1985">
        <v>0.64</v>
      </c>
      <c r="D1985">
        <f>A1985*'Monthly Returns'!$J$3 + B1985*'Monthly Returns'!$J$4 + C1985*'Monthly Returns'!$J$5</f>
        <v>0.93419243666666651</v>
      </c>
      <c r="E1985">
        <f>SQRT((A1985^2 * 'Monthly Returns'!$K$3^2) + (B1985^2 * 'Monthly Returns'!$K$4^2) + (C1985^2 * 'Monthly Returns'!$K$5^2) + (2 * A1985 * B1985 * 'Monthly Returns'!$K$3 * 'Monthly Returns'!$K$4 * 'Monthly Returns'!$N$3) + (2 * A1985 * C1985 * 'Monthly Returns'!$K$3 * 'Monthly Returns'!$K$5 * 'Monthly Returns'!$N$4) + (2 * B1985 * C1985 * 'Monthly Returns'!$K$4 * 'Monthly Returns'!$K$5 * 'Monthly Returns'!$N$5))</f>
        <v>8.6295590803781668</v>
      </c>
      <c r="F1985" s="8">
        <f t="shared" si="34"/>
        <v>0.10825494419417407</v>
      </c>
    </row>
    <row r="1986" spans="1:6" x14ac:dyDescent="0.25">
      <c r="A1986">
        <v>0.22</v>
      </c>
      <c r="B1986">
        <v>0.15</v>
      </c>
      <c r="C1986">
        <v>0.63</v>
      </c>
      <c r="D1986">
        <f>A1986*'Monthly Returns'!$J$3 + B1986*'Monthly Returns'!$J$4 + C1986*'Monthly Returns'!$J$5</f>
        <v>0.93165805958333325</v>
      </c>
      <c r="E1986">
        <f>SQRT((A1986^2 * 'Monthly Returns'!$K$3^2) + (B1986^2 * 'Monthly Returns'!$K$4^2) + (C1986^2 * 'Monthly Returns'!$K$5^2) + (2 * A1986 * B1986 * 'Monthly Returns'!$K$3 * 'Monthly Returns'!$K$4 * 'Monthly Returns'!$N$3) + (2 * A1986 * C1986 * 'Monthly Returns'!$K$3 * 'Monthly Returns'!$K$5 * 'Monthly Returns'!$N$4) + (2 * B1986 * C1986 * 'Monthly Returns'!$K$4 * 'Monthly Returns'!$K$5 * 'Monthly Returns'!$N$5))</f>
        <v>8.5397837170190591</v>
      </c>
      <c r="F1986" s="8">
        <f t="shared" ref="F1986:F2049" si="35">D1986/E1986</f>
        <v>0.10909621255707196</v>
      </c>
    </row>
    <row r="1987" spans="1:6" x14ac:dyDescent="0.25">
      <c r="A1987">
        <v>0.22</v>
      </c>
      <c r="B1987">
        <v>0.16</v>
      </c>
      <c r="C1987">
        <v>0.62</v>
      </c>
      <c r="D1987">
        <f>A1987*'Monthly Returns'!$J$3 + B1987*'Monthly Returns'!$J$4 + C1987*'Monthly Returns'!$J$5</f>
        <v>0.92912368249999988</v>
      </c>
      <c r="E1987">
        <f>SQRT((A1987^2 * 'Monthly Returns'!$K$3^2) + (B1987^2 * 'Monthly Returns'!$K$4^2) + (C1987^2 * 'Monthly Returns'!$K$5^2) + (2 * A1987 * B1987 * 'Monthly Returns'!$K$3 * 'Monthly Returns'!$K$4 * 'Monthly Returns'!$N$3) + (2 * A1987 * C1987 * 'Monthly Returns'!$K$3 * 'Monthly Returns'!$K$5 * 'Monthly Returns'!$N$4) + (2 * B1987 * C1987 * 'Monthly Returns'!$K$4 * 'Monthly Returns'!$K$5 * 'Monthly Returns'!$N$5))</f>
        <v>8.4511660024104867</v>
      </c>
      <c r="F1987" s="8">
        <f t="shared" si="35"/>
        <v>0.10994029489362654</v>
      </c>
    </row>
    <row r="1988" spans="1:6" x14ac:dyDescent="0.25">
      <c r="A1988">
        <v>0.22</v>
      </c>
      <c r="B1988">
        <v>0.17</v>
      </c>
      <c r="C1988">
        <v>0.61</v>
      </c>
      <c r="D1988">
        <f>A1988*'Monthly Returns'!$J$3 + B1988*'Monthly Returns'!$J$4 + C1988*'Monthly Returns'!$J$5</f>
        <v>0.92658930541666651</v>
      </c>
      <c r="E1988">
        <f>SQRT((A1988^2 * 'Monthly Returns'!$K$3^2) + (B1988^2 * 'Monthly Returns'!$K$4^2) + (C1988^2 * 'Monthly Returns'!$K$5^2) + (2 * A1988 * B1988 * 'Monthly Returns'!$K$3 * 'Monthly Returns'!$K$4 * 'Monthly Returns'!$N$3) + (2 * A1988 * C1988 * 'Monthly Returns'!$K$3 * 'Monthly Returns'!$K$5 * 'Monthly Returns'!$N$4) + (2 * B1988 * C1988 * 'Monthly Returns'!$K$4 * 'Monthly Returns'!$K$5 * 'Monthly Returns'!$N$5))</f>
        <v>8.3637427341018924</v>
      </c>
      <c r="F1988" s="8">
        <f t="shared" si="35"/>
        <v>0.11078644272959751</v>
      </c>
    </row>
    <row r="1989" spans="1:6" x14ac:dyDescent="0.25">
      <c r="A1989">
        <v>0.22</v>
      </c>
      <c r="B1989">
        <v>0.18</v>
      </c>
      <c r="C1989">
        <v>0.6</v>
      </c>
      <c r="D1989">
        <f>A1989*'Monthly Returns'!$J$3 + B1989*'Monthly Returns'!$J$4 + C1989*'Monthly Returns'!$J$5</f>
        <v>0.92405492833333314</v>
      </c>
      <c r="E1989">
        <f>SQRT((A1989^2 * 'Monthly Returns'!$K$3^2) + (B1989^2 * 'Monthly Returns'!$K$4^2) + (C1989^2 * 'Monthly Returns'!$K$5^2) + (2 * A1989 * B1989 * 'Monthly Returns'!$K$3 * 'Monthly Returns'!$K$4 * 'Monthly Returns'!$N$3) + (2 * A1989 * C1989 * 'Monthly Returns'!$K$3 * 'Monthly Returns'!$K$5 * 'Monthly Returns'!$N$4) + (2 * B1989 * C1989 * 'Monthly Returns'!$K$4 * 'Monthly Returns'!$K$5 * 'Monthly Returns'!$N$5))</f>
        <v>8.2775517575726436</v>
      </c>
      <c r="F1989" s="8">
        <f t="shared" si="35"/>
        <v>0.11163384481262467</v>
      </c>
    </row>
    <row r="1990" spans="1:6" x14ac:dyDescent="0.25">
      <c r="A1990">
        <v>0.22</v>
      </c>
      <c r="B1990">
        <v>0.19</v>
      </c>
      <c r="C1990">
        <v>0.59</v>
      </c>
      <c r="D1990">
        <f>A1990*'Monthly Returns'!$J$3 + B1990*'Monthly Returns'!$J$4 + C1990*'Monthly Returns'!$J$5</f>
        <v>0.92152055124999976</v>
      </c>
      <c r="E1990">
        <f>SQRT((A1990^2 * 'Monthly Returns'!$K$3^2) + (B1990^2 * 'Monthly Returns'!$K$4^2) + (C1990^2 * 'Monthly Returns'!$K$5^2) + (2 * A1990 * B1990 * 'Monthly Returns'!$K$3 * 'Monthly Returns'!$K$4 * 'Monthly Returns'!$N$3) + (2 * A1990 * C1990 * 'Monthly Returns'!$K$3 * 'Monthly Returns'!$K$5 * 'Monthly Returns'!$N$4) + (2 * B1990 * C1990 * 'Monthly Returns'!$K$4 * 'Monthly Returns'!$K$5 * 'Monthly Returns'!$N$5))</f>
        <v>8.1926319660689071</v>
      </c>
      <c r="F1990" s="8">
        <f t="shared" si="35"/>
        <v>0.11248162435059017</v>
      </c>
    </row>
    <row r="1991" spans="1:6" x14ac:dyDescent="0.25">
      <c r="A1991">
        <v>0.22</v>
      </c>
      <c r="B1991">
        <v>0.2</v>
      </c>
      <c r="C1991">
        <v>0.57999999999999996</v>
      </c>
      <c r="D1991">
        <f>A1991*'Monthly Returns'!$J$3 + B1991*'Monthly Returns'!$J$4 + C1991*'Monthly Returns'!$J$5</f>
        <v>0.9189861741666665</v>
      </c>
      <c r="E1991">
        <f>SQRT((A1991^2 * 'Monthly Returns'!$K$3^2) + (B1991^2 * 'Monthly Returns'!$K$4^2) + (C1991^2 * 'Monthly Returns'!$K$5^2) + (2 * A1991 * B1991 * 'Monthly Returns'!$K$3 * 'Monthly Returns'!$K$4 * 'Monthly Returns'!$N$3) + (2 * A1991 * C1991 * 'Monthly Returns'!$K$3 * 'Monthly Returns'!$K$5 * 'Monthly Returns'!$N$4) + (2 * B1991 * C1991 * 'Monthly Returns'!$K$4 * 'Monthly Returns'!$K$5 * 'Monthly Returns'!$N$5))</f>
        <v>8.1090232962251783</v>
      </c>
      <c r="F1991" s="8">
        <f t="shared" si="35"/>
        <v>0.11332883635868486</v>
      </c>
    </row>
    <row r="1992" spans="1:6" x14ac:dyDescent="0.25">
      <c r="A1992">
        <v>0.22</v>
      </c>
      <c r="B1992">
        <v>0.21</v>
      </c>
      <c r="C1992">
        <v>0.56999999999999995</v>
      </c>
      <c r="D1992">
        <f>A1992*'Monthly Returns'!$J$3 + B1992*'Monthly Returns'!$J$4 + C1992*'Monthly Returns'!$J$5</f>
        <v>0.91645179708333313</v>
      </c>
      <c r="E1992">
        <f>SQRT((A1992^2 * 'Monthly Returns'!$K$3^2) + (B1992^2 * 'Monthly Returns'!$K$4^2) + (C1992^2 * 'Monthly Returns'!$K$5^2) + (2 * A1992 * B1992 * 'Monthly Returns'!$K$3 * 'Monthly Returns'!$K$4 * 'Monthly Returns'!$N$3) + (2 * A1992 * C1992 * 'Monthly Returns'!$K$3 * 'Monthly Returns'!$K$5 * 'Monthly Returns'!$N$4) + (2 * B1992 * C1992 * 'Monthly Returns'!$K$4 * 'Monthly Returns'!$K$5 * 'Monthly Returns'!$N$5))</f>
        <v>8.0267667189908778</v>
      </c>
      <c r="F1992" s="8">
        <f t="shared" si="35"/>
        <v>0.11417446515731669</v>
      </c>
    </row>
    <row r="1993" spans="1:6" x14ac:dyDescent="0.25">
      <c r="A1993">
        <v>0.22</v>
      </c>
      <c r="B1993">
        <v>0.22</v>
      </c>
      <c r="C1993">
        <v>0.56000000000000005</v>
      </c>
      <c r="D1993">
        <f>A1993*'Monthly Returns'!$J$3 + B1993*'Monthly Returns'!$J$4 + C1993*'Monthly Returns'!$J$5</f>
        <v>0.91391741999999987</v>
      </c>
      <c r="E1993">
        <f>SQRT((A1993^2 * 'Monthly Returns'!$K$3^2) + (B1993^2 * 'Monthly Returns'!$K$4^2) + (C1993^2 * 'Monthly Returns'!$K$5^2) + (2 * A1993 * B1993 * 'Monthly Returns'!$K$3 * 'Monthly Returns'!$K$4 * 'Monthly Returns'!$N$3) + (2 * A1993 * C1993 * 'Monthly Returns'!$K$3 * 'Monthly Returns'!$K$5 * 'Monthly Returns'!$N$4) + (2 * B1993 * C1993 * 'Monthly Returns'!$K$4 * 'Monthly Returns'!$K$5 * 'Monthly Returns'!$N$5))</f>
        <v>7.9459042253594339</v>
      </c>
      <c r="F1993" s="8">
        <f t="shared" si="35"/>
        <v>0.11501742206799109</v>
      </c>
    </row>
    <row r="1994" spans="1:6" x14ac:dyDescent="0.25">
      <c r="A1994">
        <v>0.22</v>
      </c>
      <c r="B1994">
        <v>0.23</v>
      </c>
      <c r="C1994">
        <v>0.55000000000000004</v>
      </c>
      <c r="D1994">
        <f>A1994*'Monthly Returns'!$J$3 + B1994*'Monthly Returns'!$J$4 + C1994*'Monthly Returns'!$J$5</f>
        <v>0.9113830429166665</v>
      </c>
      <c r="E1994">
        <f>SQRT((A1994^2 * 'Monthly Returns'!$K$3^2) + (B1994^2 * 'Monthly Returns'!$K$4^2) + (C1994^2 * 'Monthly Returns'!$K$5^2) + (2 * A1994 * B1994 * 'Monthly Returns'!$K$3 * 'Monthly Returns'!$K$4 * 'Monthly Returns'!$N$3) + (2 * A1994 * C1994 * 'Monthly Returns'!$K$3 * 'Monthly Returns'!$K$5 * 'Monthly Returns'!$N$4) + (2 * B1994 * C1994 * 'Monthly Returns'!$K$4 * 'Monthly Returns'!$K$5 * 'Monthly Returns'!$N$5))</f>
        <v>7.8664788063770068</v>
      </c>
      <c r="F1994" s="8">
        <f t="shared" si="35"/>
        <v>0.11585654335938063</v>
      </c>
    </row>
    <row r="1995" spans="1:6" x14ac:dyDescent="0.25">
      <c r="A1995">
        <v>0.22</v>
      </c>
      <c r="B1995">
        <v>0.24</v>
      </c>
      <c r="C1995">
        <v>0.54</v>
      </c>
      <c r="D1995">
        <f>A1995*'Monthly Returns'!$J$3 + B1995*'Monthly Returns'!$J$4 + C1995*'Monthly Returns'!$J$5</f>
        <v>0.90884866583333324</v>
      </c>
      <c r="E1995">
        <f>SQRT((A1995^2 * 'Monthly Returns'!$K$3^2) + (B1995^2 * 'Monthly Returns'!$K$4^2) + (C1995^2 * 'Monthly Returns'!$K$5^2) + (2 * A1995 * B1995 * 'Monthly Returns'!$K$3 * 'Monthly Returns'!$K$4 * 'Monthly Returns'!$N$3) + (2 * A1995 * C1995 * 'Monthly Returns'!$K$3 * 'Monthly Returns'!$K$5 * 'Monthly Returns'!$N$4) + (2 * B1995 * C1995 * 'Monthly Returns'!$K$4 * 'Monthly Returns'!$K$5 * 'Monthly Returns'!$N$5))</f>
        <v>7.7885344268919239</v>
      </c>
      <c r="F1995" s="8">
        <f t="shared" si="35"/>
        <v>0.11669058850087365</v>
      </c>
    </row>
    <row r="1996" spans="1:6" x14ac:dyDescent="0.25">
      <c r="A1996">
        <v>0.22</v>
      </c>
      <c r="B1996">
        <v>0.25</v>
      </c>
      <c r="C1996">
        <v>0.53</v>
      </c>
      <c r="D1996">
        <f>A1996*'Monthly Returns'!$J$3 + B1996*'Monthly Returns'!$J$4 + C1996*'Monthly Returns'!$J$5</f>
        <v>0.90631428874999986</v>
      </c>
      <c r="E1996">
        <f>SQRT((A1996^2 * 'Monthly Returns'!$K$3^2) + (B1996^2 * 'Monthly Returns'!$K$4^2) + (C1996^2 * 'Monthly Returns'!$K$5^2) + (2 * A1996 * B1996 * 'Monthly Returns'!$K$3 * 'Monthly Returns'!$K$4 * 'Monthly Returns'!$N$3) + (2 * A1996 * C1996 * 'Monthly Returns'!$K$3 * 'Monthly Returns'!$K$5 * 'Monthly Returns'!$N$4) + (2 * B1996 * C1996 * 'Monthly Returns'!$K$4 * 'Monthly Returns'!$K$5 * 'Monthly Returns'!$N$5))</f>
        <v>7.7121159924946152</v>
      </c>
      <c r="F1996" s="8">
        <f t="shared" si="35"/>
        <v>0.11751823878582991</v>
      </c>
    </row>
    <row r="1997" spans="1:6" x14ac:dyDescent="0.25">
      <c r="A1997">
        <v>0.22</v>
      </c>
      <c r="B1997">
        <v>0.26</v>
      </c>
      <c r="C1997">
        <v>0.52</v>
      </c>
      <c r="D1997">
        <f>A1997*'Monthly Returns'!$J$3 + B1997*'Monthly Returns'!$J$4 + C1997*'Monthly Returns'!$J$5</f>
        <v>0.90377991166666649</v>
      </c>
      <c r="E1997">
        <f>SQRT((A1997^2 * 'Monthly Returns'!$K$3^2) + (B1997^2 * 'Monthly Returns'!$K$4^2) + (C1997^2 * 'Monthly Returns'!$K$5^2) + (2 * A1997 * B1997 * 'Monthly Returns'!$K$3 * 'Monthly Returns'!$K$4 * 'Monthly Returns'!$N$3) + (2 * A1997 * C1997 * 'Monthly Returns'!$K$3 * 'Monthly Returns'!$K$5 * 'Monthly Returns'!$N$4) + (2 * B1997 * C1997 * 'Monthly Returns'!$K$4 * 'Monthly Returns'!$K$5 * 'Monthly Returns'!$N$5))</f>
        <v>7.6372693090927513</v>
      </c>
      <c r="F1997" s="8">
        <f t="shared" si="35"/>
        <v>0.11833809639142194</v>
      </c>
    </row>
    <row r="1998" spans="1:6" x14ac:dyDescent="0.25">
      <c r="A1998">
        <v>0.22</v>
      </c>
      <c r="B1998">
        <v>0.27</v>
      </c>
      <c r="C1998">
        <v>0.51</v>
      </c>
      <c r="D1998">
        <f>A1998*'Monthly Returns'!$J$3 + B1998*'Monthly Returns'!$J$4 + C1998*'Monthly Returns'!$J$5</f>
        <v>0.90124553458333312</v>
      </c>
      <c r="E1998">
        <f>SQRT((A1998^2 * 'Monthly Returns'!$K$3^2) + (B1998^2 * 'Monthly Returns'!$K$4^2) + (C1998^2 * 'Monthly Returns'!$K$5^2) + (2 * A1998 * B1998 * 'Monthly Returns'!$K$3 * 'Monthly Returns'!$K$4 * 'Monthly Returns'!$N$3) + (2 * A1998 * C1998 * 'Monthly Returns'!$K$3 * 'Monthly Returns'!$K$5 * 'Monthly Returns'!$N$4) + (2 * B1998 * C1998 * 'Monthly Returns'!$K$4 * 'Monthly Returns'!$K$5 * 'Monthly Returns'!$N$5))</f>
        <v>7.5640410345685813</v>
      </c>
      <c r="F1998" s="8">
        <f t="shared" si="35"/>
        <v>0.11914868394612511</v>
      </c>
    </row>
    <row r="1999" spans="1:6" x14ac:dyDescent="0.25">
      <c r="A1999">
        <v>0.22</v>
      </c>
      <c r="B1999">
        <v>0.28000000000000003</v>
      </c>
      <c r="C1999">
        <v>0.5</v>
      </c>
      <c r="D1999">
        <f>A1999*'Monthly Returns'!$J$3 + B1999*'Monthly Returns'!$J$4 + C1999*'Monthly Returns'!$J$5</f>
        <v>0.89871115749999986</v>
      </c>
      <c r="E1999">
        <f>SQRT((A1999^2 * 'Monthly Returns'!$K$3^2) + (B1999^2 * 'Monthly Returns'!$K$4^2) + (C1999^2 * 'Monthly Returns'!$K$5^2) + (2 * A1999 * B1999 * 'Monthly Returns'!$K$3 * 'Monthly Returns'!$K$4 * 'Monthly Returns'!$N$3) + (2 * A1999 * C1999 * 'Monthly Returns'!$K$3 * 'Monthly Returns'!$K$5 * 'Monthly Returns'!$N$4) + (2 * B1999 * C1999 * 'Monthly Returns'!$K$4 * 'Monthly Returns'!$K$5 * 'Monthly Returns'!$N$5))</f>
        <v>7.4924786219763737</v>
      </c>
      <c r="F1999" s="8">
        <f t="shared" si="35"/>
        <v>0.11994844467943733</v>
      </c>
    </row>
    <row r="2000" spans="1:6" x14ac:dyDescent="0.25">
      <c r="A2000">
        <v>0.22</v>
      </c>
      <c r="B2000">
        <v>0.28999999999999998</v>
      </c>
      <c r="C2000">
        <v>0.49</v>
      </c>
      <c r="D2000">
        <f>A2000*'Monthly Returns'!$J$3 + B2000*'Monthly Returns'!$J$4 + C2000*'Monthly Returns'!$J$5</f>
        <v>0.89617678041666649</v>
      </c>
      <c r="E2000">
        <f>SQRT((A2000^2 * 'Monthly Returns'!$K$3^2) + (B2000^2 * 'Monthly Returns'!$K$4^2) + (C2000^2 * 'Monthly Returns'!$K$5^2) + (2 * A2000 * B2000 * 'Monthly Returns'!$K$3 * 'Monthly Returns'!$K$4 * 'Monthly Returns'!$N$3) + (2 * A2000 * C2000 * 'Monthly Returns'!$K$3 * 'Monthly Returns'!$K$5 * 'Monthly Returns'!$N$4) + (2 * B2000 * C2000 * 'Monthly Returns'!$K$4 * 'Monthly Returns'!$K$5 * 'Monthly Returns'!$N$5))</f>
        <v>7.4226302537589079</v>
      </c>
      <c r="F2000" s="8">
        <f t="shared" si="35"/>
        <v>0.12073574323102407</v>
      </c>
    </row>
    <row r="2001" spans="1:6" x14ac:dyDescent="0.25">
      <c r="A2001">
        <v>0.22</v>
      </c>
      <c r="B2001">
        <v>0.3</v>
      </c>
      <c r="C2001">
        <v>0.48</v>
      </c>
      <c r="D2001">
        <f>A2001*'Monthly Returns'!$J$3 + B2001*'Monthly Returns'!$J$4 + C2001*'Monthly Returns'!$J$5</f>
        <v>0.89364240333333311</v>
      </c>
      <c r="E2001">
        <f>SQRT((A2001^2 * 'Monthly Returns'!$K$3^2) + (B2001^2 * 'Monthly Returns'!$K$4^2) + (C2001^2 * 'Monthly Returns'!$K$5^2) + (2 * A2001 * B2001 * 'Monthly Returns'!$K$3 * 'Monthly Returns'!$K$4 * 'Monthly Returns'!$N$3) + (2 * A2001 * C2001 * 'Monthly Returns'!$K$3 * 'Monthly Returns'!$K$5 * 'Monthly Returns'!$N$4) + (2 * B2001 * C2001 * 'Monthly Returns'!$K$4 * 'Monthly Returns'!$K$5 * 'Monthly Returns'!$N$5))</f>
        <v>7.3545447664943522</v>
      </c>
      <c r="F2001" s="8">
        <f t="shared" si="35"/>
        <v>0.12150886719794901</v>
      </c>
    </row>
    <row r="2002" spans="1:6" x14ac:dyDescent="0.25">
      <c r="A2002">
        <v>0.22</v>
      </c>
      <c r="B2002">
        <v>0.31</v>
      </c>
      <c r="C2002">
        <v>0.47</v>
      </c>
      <c r="D2002">
        <f>A2002*'Monthly Returns'!$J$3 + B2002*'Monthly Returns'!$J$4 + C2002*'Monthly Returns'!$J$5</f>
        <v>0.89110802624999974</v>
      </c>
      <c r="E2002">
        <f>SQRT((A2002^2 * 'Monthly Returns'!$K$3^2) + (B2002^2 * 'Monthly Returns'!$K$4^2) + (C2002^2 * 'Monthly Returns'!$K$5^2) + (2 * A2002 * B2002 * 'Monthly Returns'!$K$3 * 'Monthly Returns'!$K$4 * 'Monthly Returns'!$N$3) + (2 * A2002 * C2002 * 'Monthly Returns'!$K$3 * 'Monthly Returns'!$K$5 * 'Monthly Returns'!$N$4) + (2 * B2002 * C2002 * 'Monthly Returns'!$K$4 * 'Monthly Returns'!$K$5 * 'Monthly Returns'!$N$5))</f>
        <v>7.2882715657301276</v>
      </c>
      <c r="F2002" s="8">
        <f t="shared" si="35"/>
        <v>0.12226602949868676</v>
      </c>
    </row>
    <row r="2003" spans="1:6" x14ac:dyDescent="0.25">
      <c r="A2003">
        <v>0.22</v>
      </c>
      <c r="B2003">
        <v>0.32</v>
      </c>
      <c r="C2003">
        <v>0.46</v>
      </c>
      <c r="D2003">
        <f>A2003*'Monthly Returns'!$J$3 + B2003*'Monthly Returns'!$J$4 + C2003*'Monthly Returns'!$J$5</f>
        <v>0.88857364916666648</v>
      </c>
      <c r="E2003">
        <f>SQRT((A2003^2 * 'Monthly Returns'!$K$3^2) + (B2003^2 * 'Monthly Returns'!$K$4^2) + (C2003^2 * 'Monthly Returns'!$K$5^2) + (2 * A2003 * B2003 * 'Monthly Returns'!$K$3 * 'Monthly Returns'!$K$4 * 'Monthly Returns'!$N$3) + (2 * A2003 * C2003 * 'Monthly Returns'!$K$3 * 'Monthly Returns'!$K$5 * 'Monthly Returns'!$N$4) + (2 * B2003 * C2003 * 'Monthly Returns'!$K$4 * 'Monthly Returns'!$K$5 * 'Monthly Returns'!$N$5))</f>
        <v>7.2238605305196408</v>
      </c>
      <c r="F2003" s="8">
        <f t="shared" si="35"/>
        <v>0.12300537163094258</v>
      </c>
    </row>
    <row r="2004" spans="1:6" x14ac:dyDescent="0.25">
      <c r="A2004">
        <v>0.22</v>
      </c>
      <c r="B2004">
        <v>0.33</v>
      </c>
      <c r="C2004">
        <v>0.45</v>
      </c>
      <c r="D2004">
        <f>A2004*'Monthly Returns'!$J$3 + B2004*'Monthly Returns'!$J$4 + C2004*'Monthly Returns'!$J$5</f>
        <v>0.88603927208333311</v>
      </c>
      <c r="E2004">
        <f>SQRT((A2004^2 * 'Monthly Returns'!$K$3^2) + (B2004^2 * 'Monthly Returns'!$K$4^2) + (C2004^2 * 'Monthly Returns'!$K$5^2) + (2 * A2004 * B2004 * 'Monthly Returns'!$K$3 * 'Monthly Returns'!$K$4 * 'Monthly Returns'!$N$3) + (2 * A2004 * C2004 * 'Monthly Returns'!$K$3 * 'Monthly Returns'!$K$5 * 'Monthly Returns'!$N$4) + (2 * B2004 * C2004 * 'Monthly Returns'!$K$4 * 'Monthly Returns'!$K$5 * 'Monthly Returns'!$N$5))</f>
        <v>7.1613619073523376</v>
      </c>
      <c r="F2004" s="8">
        <f t="shared" si="35"/>
        <v>0.12372496789663226</v>
      </c>
    </row>
    <row r="2005" spans="1:6" x14ac:dyDescent="0.25">
      <c r="A2005">
        <v>0.22</v>
      </c>
      <c r="B2005">
        <v>0.34</v>
      </c>
      <c r="C2005">
        <v>0.44</v>
      </c>
      <c r="D2005">
        <f>A2005*'Monthly Returns'!$J$3 + B2005*'Monthly Returns'!$J$4 + C2005*'Monthly Returns'!$J$5</f>
        <v>0.88350489499999973</v>
      </c>
      <c r="E2005">
        <f>SQRT((A2005^2 * 'Monthly Returns'!$K$3^2) + (B2005^2 * 'Monthly Returns'!$K$4^2) + (C2005^2 * 'Monthly Returns'!$K$5^2) + (2 * A2005 * B2005 * 'Monthly Returns'!$K$3 * 'Monthly Returns'!$K$4 * 'Monthly Returns'!$N$3) + (2 * A2005 * C2005 * 'Monthly Returns'!$K$3 * 'Monthly Returns'!$K$5 * 'Monthly Returns'!$N$4) + (2 * B2005 * C2005 * 'Monthly Returns'!$K$4 * 'Monthly Returns'!$K$5 * 'Monthly Returns'!$N$5))</f>
        <v>7.1008261932582961</v>
      </c>
      <c r="F2005" s="8">
        <f t="shared" si="35"/>
        <v>0.12442283066142663</v>
      </c>
    </row>
    <row r="2006" spans="1:6" x14ac:dyDescent="0.25">
      <c r="A2006">
        <v>0.22</v>
      </c>
      <c r="B2006">
        <v>0.35</v>
      </c>
      <c r="C2006">
        <v>0.43</v>
      </c>
      <c r="D2006">
        <f>A2006*'Monthly Returns'!$J$3 + B2006*'Monthly Returns'!$J$4 + C2006*'Monthly Returns'!$J$5</f>
        <v>0.88097051791666647</v>
      </c>
      <c r="E2006">
        <f>SQRT((A2006^2 * 'Monthly Returns'!$K$3^2) + (B2006^2 * 'Monthly Returns'!$K$4^2) + (C2006^2 * 'Monthly Returns'!$K$5^2) + (2 * A2006 * B2006 * 'Monthly Returns'!$K$3 * 'Monthly Returns'!$K$4 * 'Monthly Returns'!$N$3) + (2 * A2006 * C2006 * 'Monthly Returns'!$K$3 * 'Monthly Returns'!$K$5 * 'Monthly Returns'!$N$4) + (2 * B2006 * C2006 * 'Monthly Returns'!$K$4 * 'Monthly Returns'!$K$5 * 'Monthly Returns'!$N$5))</f>
        <v>7.0423040079761865</v>
      </c>
      <c r="F2006" s="8">
        <f t="shared" si="35"/>
        <v>0.12509691670778059</v>
      </c>
    </row>
    <row r="2007" spans="1:6" x14ac:dyDescent="0.25">
      <c r="A2007">
        <v>0.22</v>
      </c>
      <c r="B2007">
        <v>0.36</v>
      </c>
      <c r="C2007">
        <v>0.42</v>
      </c>
      <c r="D2007">
        <f>A2007*'Monthly Returns'!$J$3 + B2007*'Monthly Returns'!$J$4 + C2007*'Monthly Returns'!$J$5</f>
        <v>0.87843614083333299</v>
      </c>
      <c r="E2007">
        <f>SQRT((A2007^2 * 'Monthly Returns'!$K$3^2) + (B2007^2 * 'Monthly Returns'!$K$4^2) + (C2007^2 * 'Monthly Returns'!$K$5^2) + (2 * A2007 * B2007 * 'Monthly Returns'!$K$3 * 'Monthly Returns'!$K$4 * 'Monthly Returns'!$N$3) + (2 * A2007 * C2007 * 'Monthly Returns'!$K$3 * 'Monthly Returns'!$K$5 * 'Monthly Returns'!$N$4) + (2 * B2007 * C2007 * 'Monthly Returns'!$K$4 * 'Monthly Returns'!$K$5 * 'Monthly Returns'!$N$5))</f>
        <v>6.9858459551982852</v>
      </c>
      <c r="F2007" s="8">
        <f t="shared" si="35"/>
        <v>0.12574513472912668</v>
      </c>
    </row>
    <row r="2008" spans="1:6" x14ac:dyDescent="0.25">
      <c r="A2008">
        <v>0.22</v>
      </c>
      <c r="B2008">
        <v>0.37</v>
      </c>
      <c r="C2008">
        <v>0.41</v>
      </c>
      <c r="D2008">
        <f>A2008*'Monthly Returns'!$J$3 + B2008*'Monthly Returns'!$J$4 + C2008*'Monthly Returns'!$J$5</f>
        <v>0.87590176374999973</v>
      </c>
      <c r="E2008">
        <f>SQRT((A2008^2 * 'Monthly Returns'!$K$3^2) + (B2008^2 * 'Monthly Returns'!$K$4^2) + (C2008^2 * 'Monthly Returns'!$K$5^2) + (2 * A2008 * B2008 * 'Monthly Returns'!$K$3 * 'Monthly Returns'!$K$4 * 'Monthly Returns'!$N$3) + (2 * A2008 * C2008 * 'Monthly Returns'!$K$3 * 'Monthly Returns'!$K$5 * 'Monthly Returns'!$N$4) + (2 * B2008 * C2008 * 'Monthly Returns'!$K$4 * 'Monthly Returns'!$K$5 * 'Monthly Returns'!$N$5))</f>
        <v>6.9315024730480621</v>
      </c>
      <c r="F2008" s="8">
        <f t="shared" si="35"/>
        <v>0.12636535399876014</v>
      </c>
    </row>
    <row r="2009" spans="1:6" x14ac:dyDescent="0.25">
      <c r="A2009">
        <v>0.22</v>
      </c>
      <c r="B2009">
        <v>0.38</v>
      </c>
      <c r="C2009">
        <v>0.4</v>
      </c>
      <c r="D2009">
        <f>A2009*'Monthly Returns'!$J$3 + B2009*'Monthly Returns'!$J$4 + C2009*'Monthly Returns'!$J$5</f>
        <v>0.87336738666666647</v>
      </c>
      <c r="E2009">
        <f>SQRT((A2009^2 * 'Monthly Returns'!$K$3^2) + (B2009^2 * 'Monthly Returns'!$K$4^2) + (C2009^2 * 'Monthly Returns'!$K$5^2) + (2 * A2009 * B2009 * 'Monthly Returns'!$K$3 * 'Monthly Returns'!$K$4 * 'Monthly Returns'!$N$3) + (2 * A2009 * C2009 * 'Monthly Returns'!$K$3 * 'Monthly Returns'!$K$5 * 'Monthly Returns'!$N$4) + (2 * B2009 * C2009 * 'Monthly Returns'!$K$4 * 'Monthly Returns'!$K$5 * 'Monthly Returns'!$N$5))</f>
        <v>6.8793236741042332</v>
      </c>
      <c r="F2009" s="8">
        <f t="shared" si="35"/>
        <v>0.12695541422978457</v>
      </c>
    </row>
    <row r="2010" spans="1:6" x14ac:dyDescent="0.25">
      <c r="A2010">
        <v>0.22</v>
      </c>
      <c r="B2010">
        <v>0.39</v>
      </c>
      <c r="C2010">
        <v>0.39</v>
      </c>
      <c r="D2010">
        <f>A2010*'Monthly Returns'!$J$3 + B2010*'Monthly Returns'!$J$4 + C2010*'Monthly Returns'!$J$5</f>
        <v>0.8708330095833331</v>
      </c>
      <c r="E2010">
        <f>SQRT((A2010^2 * 'Monthly Returns'!$K$3^2) + (B2010^2 * 'Monthly Returns'!$K$4^2) + (C2010^2 * 'Monthly Returns'!$K$5^2) + (2 * A2010 * B2010 * 'Monthly Returns'!$K$3 * 'Monthly Returns'!$K$4 * 'Monthly Returns'!$N$3) + (2 * A2010 * C2010 * 'Monthly Returns'!$K$3 * 'Monthly Returns'!$K$5 * 'Monthly Returns'!$N$4) + (2 * B2010 * C2010 * 'Monthly Returns'!$K$4 * 'Monthly Returns'!$K$5 * 'Monthly Returns'!$N$5))</f>
        <v>6.8293591754584773</v>
      </c>
      <c r="F2010" s="8">
        <f t="shared" si="35"/>
        <v>0.12751313662234953</v>
      </c>
    </row>
    <row r="2011" spans="1:6" x14ac:dyDescent="0.25">
      <c r="A2011">
        <v>0.22</v>
      </c>
      <c r="B2011">
        <v>0.4</v>
      </c>
      <c r="C2011">
        <v>0.38</v>
      </c>
      <c r="D2011">
        <f>A2011*'Monthly Returns'!$J$3 + B2011*'Monthly Returns'!$J$4 + C2011*'Monthly Returns'!$J$5</f>
        <v>0.86829863249999972</v>
      </c>
      <c r="E2011">
        <f>SQRT((A2011^2 * 'Monthly Returns'!$K$3^2) + (B2011^2 * 'Monthly Returns'!$K$4^2) + (C2011^2 * 'Monthly Returns'!$K$5^2) + (2 * A2011 * B2011 * 'Monthly Returns'!$K$3 * 'Monthly Returns'!$K$4 * 'Monthly Returns'!$N$3) + (2 * A2011 * C2011 * 'Monthly Returns'!$K$3 * 'Monthly Returns'!$K$5 * 'Monthly Returns'!$N$4) + (2 * B2011 * C2011 * 'Monthly Returns'!$K$4 * 'Monthly Returns'!$K$5 * 'Monthly Returns'!$N$5))</f>
        <v>6.7816579194806952</v>
      </c>
      <c r="F2011" s="8">
        <f t="shared" si="35"/>
        <v>0.12803633607141446</v>
      </c>
    </row>
    <row r="2012" spans="1:6" x14ac:dyDescent="0.25">
      <c r="A2012">
        <v>0.22</v>
      </c>
      <c r="B2012">
        <v>0.41</v>
      </c>
      <c r="C2012">
        <v>0.37</v>
      </c>
      <c r="D2012">
        <f>A2012*'Monthly Returns'!$J$3 + B2012*'Monthly Returns'!$J$4 + C2012*'Monthly Returns'!$J$5</f>
        <v>0.86576425541666646</v>
      </c>
      <c r="E2012">
        <f>SQRT((A2012^2 * 'Monthly Returns'!$K$3^2) + (B2012^2 * 'Monthly Returns'!$K$4^2) + (C2012^2 * 'Monthly Returns'!$K$5^2) + (2 * A2012 * B2012 * 'Monthly Returns'!$K$3 * 'Monthly Returns'!$K$4 * 'Monthly Returns'!$N$3) + (2 * A2012 * C2012 * 'Monthly Returns'!$K$3 * 'Monthly Returns'!$K$5 * 'Monthly Returns'!$N$4) + (2 * B2012 * C2012 * 'Monthly Returns'!$K$4 * 'Monthly Returns'!$K$5 * 'Monthly Returns'!$N$5))</f>
        <v>6.7362679861626598</v>
      </c>
      <c r="F2012" s="8">
        <f t="shared" si="35"/>
        <v>0.12852283448269586</v>
      </c>
    </row>
    <row r="2013" spans="1:6" x14ac:dyDescent="0.25">
      <c r="A2013">
        <v>0.22</v>
      </c>
      <c r="B2013">
        <v>0.42</v>
      </c>
      <c r="C2013">
        <v>0.36</v>
      </c>
      <c r="D2013">
        <f>A2013*'Monthly Returns'!$J$3 + B2013*'Monthly Returns'!$J$4 + C2013*'Monthly Returns'!$J$5</f>
        <v>0.86322987833333309</v>
      </c>
      <c r="E2013">
        <f>SQRT((A2013^2 * 'Monthly Returns'!$K$3^2) + (B2013^2 * 'Monthly Returns'!$K$4^2) + (C2013^2 * 'Monthly Returns'!$K$5^2) + (2 * A2013 * B2013 * 'Monthly Returns'!$K$3 * 'Monthly Returns'!$K$4 * 'Monthly Returns'!$N$3) + (2 * A2013 * C2013 * 'Monthly Returns'!$K$3 * 'Monthly Returns'!$K$5 * 'Monthly Returns'!$N$4) + (2 * B2013 * C2013 * 'Monthly Returns'!$K$4 * 'Monthly Returns'!$K$5 * 'Monthly Returns'!$N$5))</f>
        <v>6.6932363981151193</v>
      </c>
      <c r="F2013" s="8">
        <f t="shared" si="35"/>
        <v>0.12897047511670542</v>
      </c>
    </row>
    <row r="2014" spans="1:6" x14ac:dyDescent="0.25">
      <c r="A2014">
        <v>0.22</v>
      </c>
      <c r="B2014">
        <v>0.43</v>
      </c>
      <c r="C2014">
        <v>0.35</v>
      </c>
      <c r="D2014">
        <f>A2014*'Monthly Returns'!$J$3 + B2014*'Monthly Returns'!$J$4 + C2014*'Monthly Returns'!$J$5</f>
        <v>0.86069550124999972</v>
      </c>
      <c r="E2014">
        <f>SQRT((A2014^2 * 'Monthly Returns'!$K$3^2) + (B2014^2 * 'Monthly Returns'!$K$4^2) + (C2014^2 * 'Monthly Returns'!$K$5^2) + (2 * A2014 * B2014 * 'Monthly Returns'!$K$3 * 'Monthly Returns'!$K$4 * 'Monthly Returns'!$N$3) + (2 * A2014 * C2014 * 'Monthly Returns'!$K$3 * 'Monthly Returns'!$K$5 * 'Monthly Returns'!$N$4) + (2 * B2014 * C2014 * 'Monthly Returns'!$K$4 * 'Monthly Returns'!$K$5 * 'Monthly Returns'!$N$5))</f>
        <v>6.6526089195002687</v>
      </c>
      <c r="F2014" s="8">
        <f t="shared" si="35"/>
        <v>0.12937713785145416</v>
      </c>
    </row>
    <row r="2015" spans="1:6" x14ac:dyDescent="0.25">
      <c r="A2015">
        <v>0.22</v>
      </c>
      <c r="B2015">
        <v>0.44</v>
      </c>
      <c r="C2015">
        <v>0.34</v>
      </c>
      <c r="D2015">
        <f>A2015*'Monthly Returns'!$J$3 + B2015*'Monthly Returns'!$J$4 + C2015*'Monthly Returns'!$J$5</f>
        <v>0.85816112416666646</v>
      </c>
      <c r="E2015">
        <f>SQRT((A2015^2 * 'Monthly Returns'!$K$3^2) + (B2015^2 * 'Monthly Returns'!$K$4^2) + (C2015^2 * 'Monthly Returns'!$K$5^2) + (2 * A2015 * B2015 * 'Monthly Returns'!$K$3 * 'Monthly Returns'!$K$4 * 'Monthly Returns'!$N$3) + (2 * A2015 * C2015 * 'Monthly Returns'!$K$3 * 'Monthly Returns'!$K$5 * 'Monthly Returns'!$N$4) + (2 * B2015 * C2015 * 'Monthly Returns'!$K$4 * 'Monthly Returns'!$K$5 * 'Monthly Returns'!$N$5))</f>
        <v>6.614429850386534</v>
      </c>
      <c r="F2015" s="8">
        <f t="shared" si="35"/>
        <v>0.12974075522420384</v>
      </c>
    </row>
    <row r="2016" spans="1:6" x14ac:dyDescent="0.25">
      <c r="A2016">
        <v>0.22</v>
      </c>
      <c r="B2016">
        <v>0.45</v>
      </c>
      <c r="C2016">
        <v>0.33</v>
      </c>
      <c r="D2016">
        <f>A2016*'Monthly Returns'!$J$3 + B2016*'Monthly Returns'!$J$4 + C2016*'Monthly Returns'!$J$5</f>
        <v>0.85562674708333319</v>
      </c>
      <c r="E2016">
        <f>SQRT((A2016^2 * 'Monthly Returns'!$K$3^2) + (B2016^2 * 'Monthly Returns'!$K$4^2) + (C2016^2 * 'Monthly Returns'!$K$5^2) + (2 * A2016 * B2016 * 'Monthly Returns'!$K$3 * 'Monthly Returns'!$K$4 * 'Monthly Returns'!$N$3) + (2 * A2016 * C2016 * 'Monthly Returns'!$K$3 * 'Monthly Returns'!$K$5 * 'Monthly Returns'!$N$4) + (2 * B2016 * C2016 * 'Monthly Returns'!$K$4 * 'Monthly Returns'!$K$5 * 'Monthly Returns'!$N$5))</f>
        <v>6.5787418182098243</v>
      </c>
      <c r="F2016" s="8">
        <f t="shared" si="35"/>
        <v>0.13005932908249654</v>
      </c>
    </row>
    <row r="2017" spans="1:6" x14ac:dyDescent="0.25">
      <c r="A2017">
        <v>0.22</v>
      </c>
      <c r="B2017">
        <v>0.46</v>
      </c>
      <c r="C2017">
        <v>0.32</v>
      </c>
      <c r="D2017">
        <f>A2017*'Monthly Returns'!$J$3 + B2017*'Monthly Returns'!$J$4 + C2017*'Monthly Returns'!$J$5</f>
        <v>0.85309236999999982</v>
      </c>
      <c r="E2017">
        <f>SQRT((A2017^2 * 'Monthly Returns'!$K$3^2) + (B2017^2 * 'Monthly Returns'!$K$4^2) + (C2017^2 * 'Monthly Returns'!$K$5^2) + (2 * A2017 * B2017 * 'Monthly Returns'!$K$3 * 'Monthly Returns'!$K$4 * 'Monthly Returns'!$N$3) + (2 * A2017 * C2017 * 'Monthly Returns'!$K$3 * 'Monthly Returns'!$K$5 * 'Monthly Returns'!$N$4) + (2 * B2017 * C2017 * 'Monthly Returns'!$K$4 * 'Monthly Returns'!$K$5 * 'Monthly Returns'!$N$5))</f>
        <v>6.5455855682092627</v>
      </c>
      <c r="F2017" s="8">
        <f t="shared" si="35"/>
        <v>0.13033094764558831</v>
      </c>
    </row>
    <row r="2018" spans="1:6" x14ac:dyDescent="0.25">
      <c r="A2018">
        <v>0.22</v>
      </c>
      <c r="B2018">
        <v>0.47</v>
      </c>
      <c r="C2018">
        <v>0.31</v>
      </c>
      <c r="D2018">
        <f>A2018*'Monthly Returns'!$J$3 + B2018*'Monthly Returns'!$J$4 + C2018*'Monthly Returns'!$J$5</f>
        <v>0.85055799291666645</v>
      </c>
      <c r="E2018">
        <f>SQRT((A2018^2 * 'Monthly Returns'!$K$3^2) + (B2018^2 * 'Monthly Returns'!$K$4^2) + (C2018^2 * 'Monthly Returns'!$K$5^2) + (2 * A2018 * B2018 * 'Monthly Returns'!$K$3 * 'Monthly Returns'!$K$4 * 'Monthly Returns'!$N$3) + (2 * A2018 * C2018 * 'Monthly Returns'!$K$3 * 'Monthly Returns'!$K$5 * 'Monthly Returns'!$N$4) + (2 * B2018 * C2018 * 'Monthly Returns'!$K$4 * 'Monthly Returns'!$K$5 * 'Monthly Returns'!$N$5))</f>
        <v>6.5149997548690983</v>
      </c>
      <c r="F2018" s="8">
        <f t="shared" si="35"/>
        <v>0.13055380275048931</v>
      </c>
    </row>
    <row r="2019" spans="1:6" x14ac:dyDescent="0.25">
      <c r="A2019">
        <v>0.22</v>
      </c>
      <c r="B2019">
        <v>0.48</v>
      </c>
      <c r="C2019">
        <v>0.3</v>
      </c>
      <c r="D2019">
        <f>A2019*'Monthly Returns'!$J$3 + B2019*'Monthly Returns'!$J$4 + C2019*'Monthly Returns'!$J$5</f>
        <v>0.84802361583333308</v>
      </c>
      <c r="E2019">
        <f>SQRT((A2019^2 * 'Monthly Returns'!$K$3^2) + (B2019^2 * 'Monthly Returns'!$K$4^2) + (C2019^2 * 'Monthly Returns'!$K$5^2) + (2 * A2019 * B2019 * 'Monthly Returns'!$K$3 * 'Monthly Returns'!$K$4 * 'Monthly Returns'!$N$3) + (2 * A2019 * C2019 * 'Monthly Returns'!$K$3 * 'Monthly Returns'!$K$5 * 'Monthly Returns'!$N$4) + (2 * B2019 * C2019 * 'Monthly Returns'!$K$4 * 'Monthly Returns'!$K$5 * 'Monthly Returns'!$N$5))</f>
        <v>6.4870207365359835</v>
      </c>
      <c r="F2019" s="8">
        <f t="shared" si="35"/>
        <v>0.13072620703324139</v>
      </c>
    </row>
    <row r="2020" spans="1:6" x14ac:dyDescent="0.25">
      <c r="A2020">
        <v>0.22</v>
      </c>
      <c r="B2020">
        <v>0.49</v>
      </c>
      <c r="C2020">
        <v>0.28999999999999998</v>
      </c>
      <c r="D2020">
        <f>A2020*'Monthly Returns'!$J$3 + B2020*'Monthly Returns'!$J$4 + C2020*'Monthly Returns'!$J$5</f>
        <v>0.84548923874999971</v>
      </c>
      <c r="E2020">
        <f>SQRT((A2020^2 * 'Monthly Returns'!$K$3^2) + (B2020^2 * 'Monthly Returns'!$K$4^2) + (C2020^2 * 'Monthly Returns'!$K$5^2) + (2 * A2020 * B2020 * 'Monthly Returns'!$K$3 * 'Monthly Returns'!$K$4 * 'Monthly Returns'!$N$3) + (2 * A2020 * C2020 * 'Monthly Returns'!$K$3 * 'Monthly Returns'!$K$5 * 'Monthly Returns'!$N$4) + (2 * B2020 * C2020 * 'Monthly Returns'!$K$4 * 'Monthly Returns'!$K$5 * 'Monthly Returns'!$N$5))</f>
        <v>6.4616823754854815</v>
      </c>
      <c r="F2020" s="8">
        <f t="shared" si="35"/>
        <v>0.13084661077703871</v>
      </c>
    </row>
    <row r="2021" spans="1:6" x14ac:dyDescent="0.25">
      <c r="A2021">
        <v>0.22</v>
      </c>
      <c r="B2021">
        <v>0.5</v>
      </c>
      <c r="C2021">
        <v>0.28000000000000003</v>
      </c>
      <c r="D2021">
        <f>A2021*'Monthly Returns'!$J$3 + B2021*'Monthly Returns'!$J$4 + C2021*'Monthly Returns'!$J$5</f>
        <v>0.84295486166666644</v>
      </c>
      <c r="E2021">
        <f>SQRT((A2021^2 * 'Monthly Returns'!$K$3^2) + (B2021^2 * 'Monthly Returns'!$K$4^2) + (C2021^2 * 'Monthly Returns'!$K$5^2) + (2 * A2021 * B2021 * 'Monthly Returns'!$K$3 * 'Monthly Returns'!$K$4 * 'Monthly Returns'!$N$3) + (2 * A2021 * C2021 * 'Monthly Returns'!$K$3 * 'Monthly Returns'!$K$5 * 'Monthly Returns'!$N$4) + (2 * B2021 * C2021 * 'Monthly Returns'!$K$4 * 'Monthly Returns'!$K$5 * 'Monthly Returns'!$N$5))</f>
        <v>6.4390158457779796</v>
      </c>
      <c r="F2021" s="8">
        <f t="shared" si="35"/>
        <v>0.13091361814544786</v>
      </c>
    </row>
    <row r="2022" spans="1:6" x14ac:dyDescent="0.25">
      <c r="A2022">
        <v>0.22</v>
      </c>
      <c r="B2022">
        <v>0.51</v>
      </c>
      <c r="C2022">
        <v>0.27</v>
      </c>
      <c r="D2022">
        <f>A2022*'Monthly Returns'!$J$3 + B2022*'Monthly Returns'!$J$4 + C2022*'Monthly Returns'!$J$5</f>
        <v>0.84042048458333318</v>
      </c>
      <c r="E2022">
        <f>SQRT((A2022^2 * 'Monthly Returns'!$K$3^2) + (B2022^2 * 'Monthly Returns'!$K$4^2) + (C2022^2 * 'Monthly Returns'!$K$5^2) + (2 * A2022 * B2022 * 'Monthly Returns'!$K$3 * 'Monthly Returns'!$K$4 * 'Monthly Returns'!$N$3) + (2 * A2022 * C2022 * 'Monthly Returns'!$K$3 * 'Monthly Returns'!$K$5 * 'Monthly Returns'!$N$4) + (2 * B2022 * C2022 * 'Monthly Returns'!$K$4 * 'Monthly Returns'!$K$5 * 'Monthly Returns'!$N$5))</f>
        <v>6.419049451266793</v>
      </c>
      <c r="F2022" s="8">
        <f t="shared" si="35"/>
        <v>0.13092600251233102</v>
      </c>
    </row>
    <row r="2023" spans="1:6" x14ac:dyDescent="0.25">
      <c r="A2023">
        <v>0.22</v>
      </c>
      <c r="B2023">
        <v>0.52</v>
      </c>
      <c r="C2023">
        <v>0.26</v>
      </c>
      <c r="D2023">
        <f>A2023*'Monthly Returns'!$J$3 + B2023*'Monthly Returns'!$J$4 + C2023*'Monthly Returns'!$J$5</f>
        <v>0.8378861074999997</v>
      </c>
      <c r="E2023">
        <f>SQRT((A2023^2 * 'Monthly Returns'!$K$3^2) + (B2023^2 * 'Monthly Returns'!$K$4^2) + (C2023^2 * 'Monthly Returns'!$K$5^2) + (2 * A2023 * B2023 * 'Monthly Returns'!$K$3 * 'Monthly Returns'!$K$4 * 'Monthly Returns'!$N$3) + (2 * A2023 * C2023 * 'Monthly Returns'!$K$3 * 'Monthly Returns'!$K$5 * 'Monthly Returns'!$N$4) + (2 * B2023 * C2023 * 'Monthly Returns'!$K$4 * 'Monthly Returns'!$K$5 * 'Monthly Returns'!$N$5))</f>
        <v>6.4018084560962558</v>
      </c>
      <c r="F2023" s="8">
        <f t="shared" si="35"/>
        <v>0.13088272060094286</v>
      </c>
    </row>
    <row r="2024" spans="1:6" x14ac:dyDescent="0.25">
      <c r="A2024">
        <v>0.22</v>
      </c>
      <c r="B2024">
        <v>0.53</v>
      </c>
      <c r="C2024">
        <v>0.25</v>
      </c>
      <c r="D2024">
        <f>A2024*'Monthly Returns'!$J$3 + B2024*'Monthly Returns'!$J$4 + C2024*'Monthly Returns'!$J$5</f>
        <v>0.83535173041666644</v>
      </c>
      <c r="E2024">
        <f>SQRT((A2024^2 * 'Monthly Returns'!$K$3^2) + (B2024^2 * 'Monthly Returns'!$K$4^2) + (C2024^2 * 'Monthly Returns'!$K$5^2) + (2 * A2024 * B2024 * 'Monthly Returns'!$K$3 * 'Monthly Returns'!$K$4 * 'Monthly Returns'!$N$3) + (2 * A2024 * C2024 * 'Monthly Returns'!$K$3 * 'Monthly Returns'!$K$5 * 'Monthly Returns'!$N$4) + (2 * B2024 * C2024 * 'Monthly Returns'!$K$4 * 'Monthly Returns'!$K$5 * 'Monthly Returns'!$N$5))</f>
        <v>6.3873149299522503</v>
      </c>
      <c r="F2024" s="8">
        <f t="shared" si="35"/>
        <v>0.13078292515363907</v>
      </c>
    </row>
    <row r="2025" spans="1:6" x14ac:dyDescent="0.25">
      <c r="A2025">
        <v>0.22</v>
      </c>
      <c r="B2025">
        <v>0.54</v>
      </c>
      <c r="C2025">
        <v>0.24</v>
      </c>
      <c r="D2025">
        <f>A2025*'Monthly Returns'!$J$3 + B2025*'Monthly Returns'!$J$4 + C2025*'Monthly Returns'!$J$5</f>
        <v>0.83281735333333318</v>
      </c>
      <c r="E2025">
        <f>SQRT((A2025^2 * 'Monthly Returns'!$K$3^2) + (B2025^2 * 'Monthly Returns'!$K$4^2) + (C2025^2 * 'Monthly Returns'!$K$5^2) + (2 * A2025 * B2025 * 'Monthly Returns'!$K$3 * 'Monthly Returns'!$K$4 * 'Monthly Returns'!$N$3) + (2 * A2025 * C2025 * 'Monthly Returns'!$K$3 * 'Monthly Returns'!$K$5 * 'Monthly Returns'!$N$4) + (2 * B2025 * C2025 * 'Monthly Returns'!$K$4 * 'Monthly Returns'!$K$5 * 'Monthly Returns'!$N$5))</f>
        <v>6.3755876102007019</v>
      </c>
      <c r="F2025" s="8">
        <f t="shared" si="35"/>
        <v>0.13062597587097016</v>
      </c>
    </row>
    <row r="2026" spans="1:6" x14ac:dyDescent="0.25">
      <c r="A2026">
        <v>0.22</v>
      </c>
      <c r="B2026">
        <v>0.55000000000000004</v>
      </c>
      <c r="C2026">
        <v>0.23</v>
      </c>
      <c r="D2026">
        <f>A2026*'Monthly Returns'!$J$3 + B2026*'Monthly Returns'!$J$4 + C2026*'Monthly Returns'!$J$5</f>
        <v>0.8302829762499998</v>
      </c>
      <c r="E2026">
        <f>SQRT((A2026^2 * 'Monthly Returns'!$K$3^2) + (B2026^2 * 'Monthly Returns'!$K$4^2) + (C2026^2 * 'Monthly Returns'!$K$5^2) + (2 * A2026 * B2026 * 'Monthly Returns'!$K$3 * 'Monthly Returns'!$K$4 * 'Monthly Returns'!$N$3) + (2 * A2026 * C2026 * 'Monthly Returns'!$K$3 * 'Monthly Returns'!$K$5 * 'Monthly Returns'!$N$4) + (2 * B2026 * C2026 * 'Monthly Returns'!$K$4 * 'Monthly Returns'!$K$5 * 'Monthly Returns'!$N$5))</f>
        <v>6.3666417828716311</v>
      </c>
      <c r="F2026" s="8">
        <f t="shared" si="35"/>
        <v>0.13041144838456833</v>
      </c>
    </row>
    <row r="2027" spans="1:6" x14ac:dyDescent="0.25">
      <c r="A2027">
        <v>0.22</v>
      </c>
      <c r="B2027">
        <v>0.56000000000000005</v>
      </c>
      <c r="C2027">
        <v>0.22</v>
      </c>
      <c r="D2027">
        <f>A2027*'Monthly Returns'!$J$3 + B2027*'Monthly Returns'!$J$4 + C2027*'Monthly Returns'!$J$5</f>
        <v>0.82774859916666643</v>
      </c>
      <c r="E2027">
        <f>SQRT((A2027^2 * 'Monthly Returns'!$K$3^2) + (B2027^2 * 'Monthly Returns'!$K$4^2) + (C2027^2 * 'Monthly Returns'!$K$5^2) + (2 * A2027 * B2027 * 'Monthly Returns'!$K$3 * 'Monthly Returns'!$K$4 * 'Monthly Returns'!$N$3) + (2 * A2027 * C2027 * 'Monthly Returns'!$K$3 * 'Monthly Returns'!$K$5 * 'Monthly Returns'!$N$4) + (2 * B2027 * C2027 * 'Monthly Returns'!$K$4 * 'Monthly Returns'!$K$5 * 'Monthly Returns'!$N$5))</f>
        <v>6.3604891842198281</v>
      </c>
      <c r="F2027" s="8">
        <f t="shared" si="35"/>
        <v>0.13013914106171023</v>
      </c>
    </row>
    <row r="2028" spans="1:6" x14ac:dyDescent="0.25">
      <c r="A2028">
        <v>0.22</v>
      </c>
      <c r="B2028">
        <v>0.56999999999999995</v>
      </c>
      <c r="C2028">
        <v>0.21</v>
      </c>
      <c r="D2028">
        <f>A2028*'Monthly Returns'!$J$3 + B2028*'Monthly Returns'!$J$4 + C2028*'Monthly Returns'!$J$5</f>
        <v>0.82521422208333306</v>
      </c>
      <c r="E2028">
        <f>SQRT((A2028^2 * 'Monthly Returns'!$K$3^2) + (B2028^2 * 'Monthly Returns'!$K$4^2) + (C2028^2 * 'Monthly Returns'!$K$5^2) + (2 * A2028 * B2028 * 'Monthly Returns'!$K$3 * 'Monthly Returns'!$K$4 * 'Monthly Returns'!$N$3) + (2 * A2028 * C2028 * 'Monthly Returns'!$K$3 * 'Monthly Returns'!$K$5 * 'Monthly Returns'!$N$4) + (2 * B2028 * C2028 * 'Monthly Returns'!$K$4 * 'Monthly Returns'!$K$5 * 'Monthly Returns'!$N$5))</f>
        <v>6.3571379243222621</v>
      </c>
      <c r="F2028" s="8">
        <f t="shared" si="35"/>
        <v>0.12980907947994688</v>
      </c>
    </row>
    <row r="2029" spans="1:6" x14ac:dyDescent="0.25">
      <c r="A2029">
        <v>0.22</v>
      </c>
      <c r="B2029">
        <v>0.57999999999999996</v>
      </c>
      <c r="C2029">
        <v>0.2</v>
      </c>
      <c r="D2029">
        <f>A2029*'Monthly Returns'!$J$3 + B2029*'Monthly Returns'!$J$4 + C2029*'Monthly Returns'!$J$5</f>
        <v>0.82267984499999969</v>
      </c>
      <c r="E2029">
        <f>SQRT((A2029^2 * 'Monthly Returns'!$K$3^2) + (B2029^2 * 'Monthly Returns'!$K$4^2) + (C2029^2 * 'Monthly Returns'!$K$5^2) + (2 * A2029 * B2029 * 'Monthly Returns'!$K$3 * 'Monthly Returns'!$K$4 * 'Monthly Returns'!$N$3) + (2 * A2029 * C2029 * 'Monthly Returns'!$K$3 * 'Monthly Returns'!$K$5 * 'Monthly Returns'!$N$4) + (2 * B2029 * C2029 * 'Monthly Returns'!$K$4 * 'Monthly Returns'!$K$5 * 'Monthly Returns'!$N$5))</f>
        <v>6.35659243386295</v>
      </c>
      <c r="F2029" s="8">
        <f t="shared" si="35"/>
        <v>0.12942151845655625</v>
      </c>
    </row>
    <row r="2030" spans="1:6" x14ac:dyDescent="0.25">
      <c r="A2030">
        <v>0.22</v>
      </c>
      <c r="B2030">
        <v>0.59</v>
      </c>
      <c r="C2030">
        <v>0.19</v>
      </c>
      <c r="D2030">
        <f>A2030*'Monthly Returns'!$J$3 + B2030*'Monthly Returns'!$J$4 + C2030*'Monthly Returns'!$J$5</f>
        <v>0.82014546791666632</v>
      </c>
      <c r="E2030">
        <f>SQRT((A2030^2 * 'Monthly Returns'!$K$3^2) + (B2030^2 * 'Monthly Returns'!$K$4^2) + (C2030^2 * 'Monthly Returns'!$K$5^2) + (2 * A2030 * B2030 * 'Monthly Returns'!$K$3 * 'Monthly Returns'!$K$4 * 'Monthly Returns'!$N$3) + (2 * A2030 * C2030 * 'Monthly Returns'!$K$3 * 'Monthly Returns'!$K$5 * 'Monthly Returns'!$N$4) + (2 * B2030 * C2030 * 'Monthly Returns'!$K$4 * 'Monthly Returns'!$K$5 * 'Monthly Returns'!$N$5))</f>
        <v>6.3588534349157184</v>
      </c>
      <c r="F2030" s="8">
        <f t="shared" si="35"/>
        <v>0.12897694156832484</v>
      </c>
    </row>
    <row r="2031" spans="1:6" x14ac:dyDescent="0.25">
      <c r="A2031">
        <v>0.22</v>
      </c>
      <c r="B2031">
        <v>0.6</v>
      </c>
      <c r="C2031">
        <v>0.18</v>
      </c>
      <c r="D2031">
        <f>A2031*'Monthly Returns'!$J$3 + B2031*'Monthly Returns'!$J$4 + C2031*'Monthly Returns'!$J$5</f>
        <v>0.81761109083333294</v>
      </c>
      <c r="E2031">
        <f>SQRT((A2031^2 * 'Monthly Returns'!$K$3^2) + (B2031^2 * 'Monthly Returns'!$K$4^2) + (C2031^2 * 'Monthly Returns'!$K$5^2) + (2 * A2031 * B2031 * 'Monthly Returns'!$K$3 * 'Monthly Returns'!$K$4 * 'Monthly Returns'!$N$3) + (2 * A2031 * C2031 * 'Monthly Returns'!$K$3 * 'Monthly Returns'!$K$5 * 'Monthly Returns'!$N$4) + (2 * B2031 * C2031 * 'Monthly Returns'!$K$4 * 'Monthly Returns'!$K$5 * 'Monthly Returns'!$N$5))</f>
        <v>6.363917936172931</v>
      </c>
      <c r="F2031" s="8">
        <f t="shared" si="35"/>
        <v>0.12847605815058949</v>
      </c>
    </row>
    <row r="2032" spans="1:6" x14ac:dyDescent="0.25">
      <c r="A2032">
        <v>0.22</v>
      </c>
      <c r="B2032">
        <v>0.61</v>
      </c>
      <c r="C2032">
        <v>0.17</v>
      </c>
      <c r="D2032">
        <f>A2032*'Monthly Returns'!$J$3 + B2032*'Monthly Returns'!$J$4 + C2032*'Monthly Returns'!$J$5</f>
        <v>0.81507671374999968</v>
      </c>
      <c r="E2032">
        <f>SQRT((A2032^2 * 'Monthly Returns'!$K$3^2) + (B2032^2 * 'Monthly Returns'!$K$4^2) + (C2032^2 * 'Monthly Returns'!$K$5^2) + (2 * A2032 * B2032 * 'Monthly Returns'!$K$3 * 'Monthly Returns'!$K$4 * 'Monthly Returns'!$N$3) + (2 * A2032 * C2032 * 'Monthly Returns'!$K$3 * 'Monthly Returns'!$K$5 * 'Monthly Returns'!$N$4) + (2 * B2032 * C2032 * 'Monthly Returns'!$K$4 * 'Monthly Returns'!$K$5 * 'Monthly Returns'!$N$5))</f>
        <v>6.3717792526935559</v>
      </c>
      <c r="F2032" s="8">
        <f t="shared" si="35"/>
        <v>0.12791979781870827</v>
      </c>
    </row>
    <row r="2033" spans="1:6" x14ac:dyDescent="0.25">
      <c r="A2033">
        <v>0.22</v>
      </c>
      <c r="B2033">
        <v>0.62</v>
      </c>
      <c r="C2033">
        <v>0.16</v>
      </c>
      <c r="D2033">
        <f>A2033*'Monthly Returns'!$J$3 + B2033*'Monthly Returns'!$J$4 + C2033*'Monthly Returns'!$J$5</f>
        <v>0.81254233666666642</v>
      </c>
      <c r="E2033">
        <f>SQRT((A2033^2 * 'Monthly Returns'!$K$3^2) + (B2033^2 * 'Monthly Returns'!$K$4^2) + (C2033^2 * 'Monthly Returns'!$K$5^2) + (2 * A2033 * B2033 * 'Monthly Returns'!$K$3 * 'Monthly Returns'!$K$4 * 'Monthly Returns'!$N$3) + (2 * A2033 * C2033 * 'Monthly Returns'!$K$3 * 'Monthly Returns'!$K$5 * 'Monthly Returns'!$N$4) + (2 * B2033 * C2033 * 'Monthly Returns'!$K$4 * 'Monthly Returns'!$K$5 * 'Monthly Returns'!$N$5))</f>
        <v>6.3824270498672329</v>
      </c>
      <c r="F2033" s="8">
        <f t="shared" si="35"/>
        <v>0.12730930260825604</v>
      </c>
    </row>
    <row r="2034" spans="1:6" x14ac:dyDescent="0.25">
      <c r="A2034">
        <v>0.22</v>
      </c>
      <c r="B2034">
        <v>0.63</v>
      </c>
      <c r="C2034">
        <v>0.15</v>
      </c>
      <c r="D2034">
        <f>A2034*'Monthly Returns'!$J$3 + B2034*'Monthly Returns'!$J$4 + C2034*'Monthly Returns'!$J$5</f>
        <v>0.81000795958333316</v>
      </c>
      <c r="E2034">
        <f>SQRT((A2034^2 * 'Monthly Returns'!$K$3^2) + (B2034^2 * 'Monthly Returns'!$K$4^2) + (C2034^2 * 'Monthly Returns'!$K$5^2) + (2 * A2034 * B2034 * 'Monthly Returns'!$K$3 * 'Monthly Returns'!$K$4 * 'Monthly Returns'!$N$3) + (2 * A2034 * C2034 * 'Monthly Returns'!$K$3 * 'Monthly Returns'!$K$5 * 'Monthly Returns'!$N$4) + (2 * B2034 * C2034 * 'Monthly Returns'!$K$4 * 'Monthly Returns'!$K$5 * 'Monthly Returns'!$N$5))</f>
        <v>6.3958474109226708</v>
      </c>
      <c r="F2034" s="8">
        <f t="shared" si="35"/>
        <v>0.12664591688038421</v>
      </c>
    </row>
    <row r="2035" spans="1:6" x14ac:dyDescent="0.25">
      <c r="A2035">
        <v>0.22</v>
      </c>
      <c r="B2035">
        <v>0.64</v>
      </c>
      <c r="C2035">
        <v>0.14000000000000001</v>
      </c>
      <c r="D2035">
        <f>A2035*'Monthly Returns'!$J$3 + B2035*'Monthly Returns'!$J$4 + C2035*'Monthly Returns'!$J$5</f>
        <v>0.80747358249999979</v>
      </c>
      <c r="E2035">
        <f>SQRT((A2035^2 * 'Monthly Returns'!$K$3^2) + (B2035^2 * 'Monthly Returns'!$K$4^2) + (C2035^2 * 'Monthly Returns'!$K$5^2) + (2 * A2035 * B2035 * 'Monthly Returns'!$K$3 * 'Monthly Returns'!$K$4 * 'Monthly Returns'!$N$3) + (2 * A2035 * C2035 * 'Monthly Returns'!$K$3 * 'Monthly Returns'!$K$5 * 'Monthly Returns'!$N$4) + (2 * B2035 * C2035 * 'Monthly Returns'!$K$4 * 'Monthly Returns'!$K$5 * 'Monthly Returns'!$N$5))</f>
        <v>6.4120229269586915</v>
      </c>
      <c r="F2035" s="8">
        <f t="shared" si="35"/>
        <v>0.12593117518420904</v>
      </c>
    </row>
    <row r="2036" spans="1:6" x14ac:dyDescent="0.25">
      <c r="A2036">
        <v>0.22</v>
      </c>
      <c r="B2036">
        <v>0.65</v>
      </c>
      <c r="C2036">
        <v>0.13</v>
      </c>
      <c r="D2036">
        <f>A2036*'Monthly Returns'!$J$3 + B2036*'Monthly Returns'!$J$4 + C2036*'Monthly Returns'!$J$5</f>
        <v>0.80493920541666641</v>
      </c>
      <c r="E2036">
        <f>SQRT((A2036^2 * 'Monthly Returns'!$K$3^2) + (B2036^2 * 'Monthly Returns'!$K$4^2) + (C2036^2 * 'Monthly Returns'!$K$5^2) + (2 * A2036 * B2036 * 'Monthly Returns'!$K$3 * 'Monthly Returns'!$K$4 * 'Monthly Returns'!$N$3) + (2 * A2036 * C2036 * 'Monthly Returns'!$K$3 * 'Monthly Returns'!$K$5 * 'Monthly Returns'!$N$4) + (2 * B2036 * C2036 * 'Monthly Returns'!$K$4 * 'Monthly Returns'!$K$5 * 'Monthly Returns'!$N$5))</f>
        <v>6.4309328081538819</v>
      </c>
      <c r="F2036" s="8">
        <f t="shared" si="35"/>
        <v>0.12516678830729988</v>
      </c>
    </row>
    <row r="2037" spans="1:6" x14ac:dyDescent="0.25">
      <c r="A2037">
        <v>0.22</v>
      </c>
      <c r="B2037">
        <v>0.66</v>
      </c>
      <c r="C2037">
        <v>0.12</v>
      </c>
      <c r="D2037">
        <f>A2037*'Monthly Returns'!$J$3 + B2037*'Monthly Returns'!$J$4 + C2037*'Monthly Returns'!$J$5</f>
        <v>0.80240482833333304</v>
      </c>
      <c r="E2037">
        <f>SQRT((A2037^2 * 'Monthly Returns'!$K$3^2) + (B2037^2 * 'Monthly Returns'!$K$4^2) + (C2037^2 * 'Monthly Returns'!$K$5^2) + (2 * A2037 * B2037 * 'Monthly Returns'!$K$3 * 'Monthly Returns'!$K$4 * 'Monthly Returns'!$N$3) + (2 * A2037 * C2037 * 'Monthly Returns'!$K$3 * 'Monthly Returns'!$K$5 * 'Monthly Returns'!$N$4) + (2 * B2037 * C2037 * 'Monthly Returns'!$K$4 * 'Monthly Returns'!$K$5 * 'Monthly Returns'!$N$5))</f>
        <v>6.4525530145241277</v>
      </c>
      <c r="F2037" s="8">
        <f t="shared" si="35"/>
        <v>0.124354627777128</v>
      </c>
    </row>
    <row r="2038" spans="1:6" x14ac:dyDescent="0.25">
      <c r="A2038">
        <v>0.22</v>
      </c>
      <c r="B2038">
        <v>0.67</v>
      </c>
      <c r="C2038">
        <v>0.11</v>
      </c>
      <c r="D2038">
        <f>A2038*'Monthly Returns'!$J$3 + B2038*'Monthly Returns'!$J$4 + C2038*'Monthly Returns'!$J$5</f>
        <v>0.79987045124999978</v>
      </c>
      <c r="E2038">
        <f>SQRT((A2038^2 * 'Monthly Returns'!$K$3^2) + (B2038^2 * 'Monthly Returns'!$K$4^2) + (C2038^2 * 'Monthly Returns'!$K$5^2) + (2 * A2038 * B2038 * 'Monthly Returns'!$K$3 * 'Monthly Returns'!$K$4 * 'Monthly Returns'!$N$3) + (2 * A2038 * C2038 * 'Monthly Returns'!$K$3 * 'Monthly Returns'!$K$5 * 'Monthly Returns'!$N$4) + (2 * B2038 * C2038 * 'Monthly Returns'!$K$4 * 'Monthly Returns'!$K$5 * 'Monthly Returns'!$N$5))</f>
        <v>6.4768564043529064</v>
      </c>
      <c r="F2038" s="8">
        <f t="shared" si="35"/>
        <v>0.12349670909986983</v>
      </c>
    </row>
    <row r="2039" spans="1:6" x14ac:dyDescent="0.25">
      <c r="A2039">
        <v>0.22</v>
      </c>
      <c r="B2039">
        <v>0.68</v>
      </c>
      <c r="C2039">
        <v>0.1</v>
      </c>
      <c r="D2039">
        <f>A2039*'Monthly Returns'!$J$3 + B2039*'Monthly Returns'!$J$4 + C2039*'Monthly Returns'!$J$5</f>
        <v>0.79733607416666641</v>
      </c>
      <c r="E2039">
        <f>SQRT((A2039^2 * 'Monthly Returns'!$K$3^2) + (B2039^2 * 'Monthly Returns'!$K$4^2) + (C2039^2 * 'Monthly Returns'!$K$5^2) + (2 * A2039 * B2039 * 'Monthly Returns'!$K$3 * 'Monthly Returns'!$K$4 * 'Monthly Returns'!$N$3) + (2 * A2039 * C2039 * 'Monthly Returns'!$K$3 * 'Monthly Returns'!$K$5 * 'Monthly Returns'!$N$4) + (2 * B2039 * C2039 * 'Monthly Returns'!$K$4 * 'Monthly Returns'!$K$5 * 'Monthly Returns'!$N$5))</f>
        <v>6.5038128982219723</v>
      </c>
      <c r="F2039" s="8">
        <f t="shared" si="35"/>
        <v>0.12259517403777775</v>
      </c>
    </row>
    <row r="2040" spans="1:6" x14ac:dyDescent="0.25">
      <c r="A2040">
        <v>0.22</v>
      </c>
      <c r="B2040">
        <v>0.69</v>
      </c>
      <c r="C2040">
        <v>0.09</v>
      </c>
      <c r="D2040">
        <f>A2040*'Monthly Returns'!$J$3 + B2040*'Monthly Returns'!$J$4 + C2040*'Monthly Returns'!$J$5</f>
        <v>0.79480169708333293</v>
      </c>
      <c r="E2040">
        <f>SQRT((A2040^2 * 'Monthly Returns'!$K$3^2) + (B2040^2 * 'Monthly Returns'!$K$4^2) + (C2040^2 * 'Monthly Returns'!$K$5^2) + (2 * A2040 * B2040 * 'Monthly Returns'!$K$3 * 'Monthly Returns'!$K$4 * 'Monthly Returns'!$N$3) + (2 * A2040 * C2040 * 'Monthly Returns'!$K$3 * 'Monthly Returns'!$K$5 * 'Monthly Returns'!$N$4) + (2 * B2040 * C2040 * 'Monthly Returns'!$K$4 * 'Monthly Returns'!$K$5 * 'Monthly Returns'!$N$5))</f>
        <v>6.5333896564232328</v>
      </c>
      <c r="F2040" s="8">
        <f t="shared" si="35"/>
        <v>0.12165227223236748</v>
      </c>
    </row>
    <row r="2041" spans="1:6" x14ac:dyDescent="0.25">
      <c r="A2041">
        <v>0.22</v>
      </c>
      <c r="B2041">
        <v>0.7</v>
      </c>
      <c r="C2041">
        <v>0.08</v>
      </c>
      <c r="D2041">
        <f>A2041*'Monthly Returns'!$J$3 + B2041*'Monthly Returns'!$J$4 + C2041*'Monthly Returns'!$J$5</f>
        <v>0.79226731999999966</v>
      </c>
      <c r="E2041">
        <f>SQRT((A2041^2 * 'Monthly Returns'!$K$3^2) + (B2041^2 * 'Monthly Returns'!$K$4^2) + (C2041^2 * 'Monthly Returns'!$K$5^2) + (2 * A2041 * B2041 * 'Monthly Returns'!$K$3 * 'Monthly Returns'!$K$4 * 'Monthly Returns'!$N$3) + (2 * A2041 * C2041 * 'Monthly Returns'!$K$3 * 'Monthly Returns'!$K$5 * 'Monthly Returns'!$N$4) + (2 * B2041 * C2041 * 'Monthly Returns'!$K$4 * 'Monthly Returns'!$K$5 * 'Monthly Returns'!$N$5))</f>
        <v>6.5655512674371916</v>
      </c>
      <c r="F2041" s="8">
        <f t="shared" si="35"/>
        <v>0.12067034247822646</v>
      </c>
    </row>
    <row r="2042" spans="1:6" x14ac:dyDescent="0.25">
      <c r="A2042">
        <v>0.22</v>
      </c>
      <c r="B2042">
        <v>0.71</v>
      </c>
      <c r="C2042">
        <v>7.0000000000000007E-2</v>
      </c>
      <c r="D2042">
        <f>A2042*'Monthly Returns'!$J$3 + B2042*'Monthly Returns'!$J$4 + C2042*'Monthly Returns'!$J$5</f>
        <v>0.78973294291666629</v>
      </c>
      <c r="E2042">
        <f>SQRT((A2042^2 * 'Monthly Returns'!$K$3^2) + (B2042^2 * 'Monthly Returns'!$K$4^2) + (C2042^2 * 'Monthly Returns'!$K$5^2) + (2 * A2042 * B2042 * 'Monthly Returns'!$K$3 * 'Monthly Returns'!$K$4 * 'Monthly Returns'!$N$3) + (2 * A2042 * C2042 * 'Monthly Returns'!$K$3 * 'Monthly Returns'!$K$5 * 'Monthly Returns'!$N$4) + (2 * B2042 * C2042 * 'Monthly Returns'!$K$4 * 'Monthly Returns'!$K$5 * 'Monthly Returns'!$N$5))</f>
        <v>6.600259945119018</v>
      </c>
      <c r="F2042" s="8">
        <f t="shared" si="35"/>
        <v>0.11965179394194687</v>
      </c>
    </row>
    <row r="2043" spans="1:6" x14ac:dyDescent="0.25">
      <c r="A2043">
        <v>0.22</v>
      </c>
      <c r="B2043">
        <v>0.72</v>
      </c>
      <c r="C2043">
        <v>0.06</v>
      </c>
      <c r="D2043">
        <f>A2043*'Monthly Returns'!$J$3 + B2043*'Monthly Returns'!$J$4 + C2043*'Monthly Returns'!$J$5</f>
        <v>0.78719856583333292</v>
      </c>
      <c r="E2043">
        <f>SQRT((A2043^2 * 'Monthly Returns'!$K$3^2) + (B2043^2 * 'Monthly Returns'!$K$4^2) + (C2043^2 * 'Monthly Returns'!$K$5^2) + (2 * A2043 * B2043 * 'Monthly Returns'!$K$3 * 'Monthly Returns'!$K$4 * 'Monthly Returns'!$N$3) + (2 * A2043 * C2043 * 'Monthly Returns'!$K$3 * 'Monthly Returns'!$K$5 * 'Monthly Returns'!$N$4) + (2 * B2043 * C2043 * 'Monthly Returns'!$K$4 * 'Monthly Returns'!$K$5 * 'Monthly Returns'!$N$5))</f>
        <v>6.6374757322379176</v>
      </c>
      <c r="F2043" s="8">
        <f t="shared" si="35"/>
        <v>0.11859908760343112</v>
      </c>
    </row>
    <row r="2044" spans="1:6" x14ac:dyDescent="0.25">
      <c r="A2044">
        <v>0.22</v>
      </c>
      <c r="B2044">
        <v>0.73</v>
      </c>
      <c r="C2044">
        <v>0.05</v>
      </c>
      <c r="D2044">
        <f>A2044*'Monthly Returns'!$J$3 + B2044*'Monthly Returns'!$J$4 + C2044*'Monthly Returns'!$J$5</f>
        <v>0.78466418874999966</v>
      </c>
      <c r="E2044">
        <f>SQRT((A2044^2 * 'Monthly Returns'!$K$3^2) + (B2044^2 * 'Monthly Returns'!$K$4^2) + (C2044^2 * 'Monthly Returns'!$K$5^2) + (2 * A2044 * B2044 * 'Monthly Returns'!$K$3 * 'Monthly Returns'!$K$4 * 'Monthly Returns'!$N$3) + (2 * A2044 * C2044 * 'Monthly Returns'!$K$3 * 'Monthly Returns'!$K$5 * 'Monthly Returns'!$N$4) + (2 * B2044 * C2044 * 'Monthly Returns'!$K$4 * 'Monthly Returns'!$K$5 * 'Monthly Returns'!$N$5))</f>
        <v>6.6771567080652279</v>
      </c>
      <c r="F2044" s="8">
        <f t="shared" si="35"/>
        <v>0.11751471817371258</v>
      </c>
    </row>
    <row r="2045" spans="1:6" x14ac:dyDescent="0.25">
      <c r="A2045">
        <v>0.22</v>
      </c>
      <c r="B2045">
        <v>0.74</v>
      </c>
      <c r="C2045">
        <v>0.04</v>
      </c>
      <c r="D2045">
        <f>A2045*'Monthly Returns'!$J$3 + B2045*'Monthly Returns'!$J$4 + C2045*'Monthly Returns'!$J$5</f>
        <v>0.7821298116666664</v>
      </c>
      <c r="E2045">
        <f>SQRT((A2045^2 * 'Monthly Returns'!$K$3^2) + (B2045^2 * 'Monthly Returns'!$K$4^2) + (C2045^2 * 'Monthly Returns'!$K$5^2) + (2 * A2045 * B2045 * 'Monthly Returns'!$K$3 * 'Monthly Returns'!$K$4 * 'Monthly Returns'!$N$3) + (2 * A2045 * C2045 * 'Monthly Returns'!$K$3 * 'Monthly Returns'!$K$5 * 'Monthly Returns'!$N$4) + (2 * B2045 * C2045 * 'Monthly Returns'!$K$4 * 'Monthly Returns'!$K$5 * 'Monthly Returns'!$N$5))</f>
        <v>6.7192591977971823</v>
      </c>
      <c r="F2045" s="8">
        <f t="shared" si="35"/>
        <v>0.11640119671571489</v>
      </c>
    </row>
    <row r="2046" spans="1:6" x14ac:dyDescent="0.25">
      <c r="A2046">
        <v>0.22</v>
      </c>
      <c r="B2046">
        <v>0.75</v>
      </c>
      <c r="C2046">
        <v>0.03</v>
      </c>
      <c r="D2046">
        <f>A2046*'Monthly Returns'!$J$3 + B2046*'Monthly Returns'!$J$4 + C2046*'Monthly Returns'!$J$5</f>
        <v>0.77959543458333302</v>
      </c>
      <c r="E2046">
        <f>SQRT((A2046^2 * 'Monthly Returns'!$K$3^2) + (B2046^2 * 'Monthly Returns'!$K$4^2) + (C2046^2 * 'Monthly Returns'!$K$5^2) + (2 * A2046 * B2046 * 'Monthly Returns'!$K$3 * 'Monthly Returns'!$K$4 * 'Monthly Returns'!$N$3) + (2 * A2046 * C2046 * 'Monthly Returns'!$K$3 * 'Monthly Returns'!$K$5 * 'Monthly Returns'!$N$4) + (2 * B2046 * C2046 * 'Monthly Returns'!$K$4 * 'Monthly Returns'!$K$5 * 'Monthly Returns'!$N$5))</f>
        <v>6.7637379817237155</v>
      </c>
      <c r="F2046" s="8">
        <f t="shared" si="35"/>
        <v>0.11526103416333934</v>
      </c>
    </row>
    <row r="2047" spans="1:6" x14ac:dyDescent="0.25">
      <c r="A2047">
        <v>0.22</v>
      </c>
      <c r="B2047">
        <v>0.76</v>
      </c>
      <c r="C2047">
        <v>0.02</v>
      </c>
      <c r="D2047">
        <f>A2047*'Monthly Returns'!$J$3 + B2047*'Monthly Returns'!$J$4 + C2047*'Monthly Returns'!$J$5</f>
        <v>0.77706105749999976</v>
      </c>
      <c r="E2047">
        <f>SQRT((A2047^2 * 'Monthly Returns'!$K$3^2) + (B2047^2 * 'Monthly Returns'!$K$4^2) + (C2047^2 * 'Monthly Returns'!$K$5^2) + (2 * A2047 * B2047 * 'Monthly Returns'!$K$3 * 'Monthly Returns'!$K$4 * 'Monthly Returns'!$N$3) + (2 * A2047 * C2047 * 'Monthly Returns'!$K$3 * 'Monthly Returns'!$K$5 * 'Monthly Returns'!$N$4) + (2 * B2047 * C2047 * 'Monthly Returns'!$K$4 * 'Monthly Returns'!$K$5 * 'Monthly Returns'!$N$5))</f>
        <v>6.8105465022089335</v>
      </c>
      <c r="F2047" s="8">
        <f t="shared" si="35"/>
        <v>0.11409672590121331</v>
      </c>
    </row>
    <row r="2048" spans="1:6" x14ac:dyDescent="0.25">
      <c r="A2048">
        <v>0.22</v>
      </c>
      <c r="B2048">
        <v>0.77</v>
      </c>
      <c r="C2048">
        <v>0.01</v>
      </c>
      <c r="D2048">
        <f>A2048*'Monthly Returns'!$J$3 + B2048*'Monthly Returns'!$J$4 + C2048*'Monthly Returns'!$J$5</f>
        <v>0.77452668041666639</v>
      </c>
      <c r="E2048">
        <f>SQRT((A2048^2 * 'Monthly Returns'!$K$3^2) + (B2048^2 * 'Monthly Returns'!$K$4^2) + (C2048^2 * 'Monthly Returns'!$K$5^2) + (2 * A2048 * B2048 * 'Monthly Returns'!$K$3 * 'Monthly Returns'!$K$4 * 'Monthly Returns'!$N$3) + (2 * A2048 * C2048 * 'Monthly Returns'!$K$3 * 'Monthly Returns'!$K$5 * 'Monthly Returns'!$N$4) + (2 * B2048 * C2048 * 'Monthly Returns'!$K$4 * 'Monthly Returns'!$K$5 * 'Monthly Returns'!$N$5))</f>
        <v>6.8596370667256936</v>
      </c>
      <c r="F2048" s="8">
        <f t="shared" si="35"/>
        <v>0.11291073753357782</v>
      </c>
    </row>
    <row r="2049" spans="1:6" x14ac:dyDescent="0.25">
      <c r="A2049">
        <v>0.23</v>
      </c>
      <c r="B2049">
        <v>0</v>
      </c>
      <c r="C2049">
        <v>0.77</v>
      </c>
      <c r="D2049">
        <f>A2049*'Monthly Returns'!$J$3 + B2049*'Monthly Returns'!$J$4 + C2049*'Monthly Returns'!$J$5</f>
        <v>0.96471447374999986</v>
      </c>
      <c r="E2049">
        <f>SQRT((A2049^2 * 'Monthly Returns'!$K$3^2) + (B2049^2 * 'Monthly Returns'!$K$4^2) + (C2049^2 * 'Monthly Returns'!$K$5^2) + (2 * A2049 * B2049 * 'Monthly Returns'!$K$3 * 'Monthly Returns'!$K$4 * 'Monthly Returns'!$N$3) + (2 * A2049 * C2049 * 'Monthly Returns'!$K$3 * 'Monthly Returns'!$K$5 * 'Monthly Returns'!$N$4) + (2 * B2049 * C2049 * 'Monthly Returns'!$K$4 * 'Monthly Returns'!$K$5 * 'Monthly Returns'!$N$5))</f>
        <v>9.8772542144742683</v>
      </c>
      <c r="F2049" s="8">
        <f t="shared" si="35"/>
        <v>9.7670309258244423E-2</v>
      </c>
    </row>
    <row r="2050" spans="1:6" x14ac:dyDescent="0.25">
      <c r="A2050">
        <v>0.23</v>
      </c>
      <c r="B2050">
        <v>0.01</v>
      </c>
      <c r="C2050">
        <v>0.76</v>
      </c>
      <c r="D2050">
        <f>A2050*'Monthly Returns'!$J$3 + B2050*'Monthly Returns'!$J$4 + C2050*'Monthly Returns'!$J$5</f>
        <v>0.96218009666666648</v>
      </c>
      <c r="E2050">
        <f>SQRT((A2050^2 * 'Monthly Returns'!$K$3^2) + (B2050^2 * 'Monthly Returns'!$K$4^2) + (C2050^2 * 'Monthly Returns'!$K$5^2) + (2 * A2050 * B2050 * 'Monthly Returns'!$K$3 * 'Monthly Returns'!$K$4 * 'Monthly Returns'!$N$3) + (2 * A2050 * C2050 * 'Monthly Returns'!$K$3 * 'Monthly Returns'!$K$5 * 'Monthly Returns'!$N$4) + (2 * B2050 * C2050 * 'Monthly Returns'!$K$4 * 'Monthly Returns'!$K$5 * 'Monthly Returns'!$N$5))</f>
        <v>9.7748548668819311</v>
      </c>
      <c r="F2050" s="8">
        <f t="shared" ref="F2050:F2113" si="36">D2050/E2050</f>
        <v>9.8434207951937719E-2</v>
      </c>
    </row>
    <row r="2051" spans="1:6" x14ac:dyDescent="0.25">
      <c r="A2051">
        <v>0.23</v>
      </c>
      <c r="B2051">
        <v>0.02</v>
      </c>
      <c r="C2051">
        <v>0.75</v>
      </c>
      <c r="D2051">
        <f>A2051*'Monthly Returns'!$J$3 + B2051*'Monthly Returns'!$J$4 + C2051*'Monthly Returns'!$J$5</f>
        <v>0.95964571958333322</v>
      </c>
      <c r="E2051">
        <f>SQRT((A2051^2 * 'Monthly Returns'!$K$3^2) + (B2051^2 * 'Monthly Returns'!$K$4^2) + (C2051^2 * 'Monthly Returns'!$K$5^2) + (2 * A2051 * B2051 * 'Monthly Returns'!$K$3 * 'Monthly Returns'!$K$4 * 'Monthly Returns'!$N$3) + (2 * A2051 * C2051 * 'Monthly Returns'!$K$3 * 'Monthly Returns'!$K$5 * 'Monthly Returns'!$N$4) + (2 * B2051 * C2051 * 'Monthly Returns'!$K$4 * 'Monthly Returns'!$K$5 * 'Monthly Returns'!$N$5))</f>
        <v>9.6732160823052773</v>
      </c>
      <c r="F2051" s="8">
        <f t="shared" si="36"/>
        <v>9.9206480183851614E-2</v>
      </c>
    </row>
    <row r="2052" spans="1:6" x14ac:dyDescent="0.25">
      <c r="A2052">
        <v>0.23</v>
      </c>
      <c r="B2052">
        <v>0.03</v>
      </c>
      <c r="C2052">
        <v>0.74</v>
      </c>
      <c r="D2052">
        <f>A2052*'Monthly Returns'!$J$3 + B2052*'Monthly Returns'!$J$4 + C2052*'Monthly Returns'!$J$5</f>
        <v>0.95711134249999996</v>
      </c>
      <c r="E2052">
        <f>SQRT((A2052^2 * 'Monthly Returns'!$K$3^2) + (B2052^2 * 'Monthly Returns'!$K$4^2) + (C2052^2 * 'Monthly Returns'!$K$5^2) + (2 * A2052 * B2052 * 'Monthly Returns'!$K$3 * 'Monthly Returns'!$K$4 * 'Monthly Returns'!$N$3) + (2 * A2052 * C2052 * 'Monthly Returns'!$K$3 * 'Monthly Returns'!$K$5 * 'Monthly Returns'!$N$4) + (2 * B2052 * C2052 * 'Monthly Returns'!$K$4 * 'Monthly Returns'!$K$5 * 'Monthly Returns'!$N$5))</f>
        <v>9.5723620876167193</v>
      </c>
      <c r="F2052" s="8">
        <f t="shared" si="36"/>
        <v>9.9986955543414566E-2</v>
      </c>
    </row>
    <row r="2053" spans="1:6" x14ac:dyDescent="0.25">
      <c r="A2053">
        <v>0.23</v>
      </c>
      <c r="B2053">
        <v>0.04</v>
      </c>
      <c r="C2053">
        <v>0.73</v>
      </c>
      <c r="D2053">
        <f>A2053*'Monthly Returns'!$J$3 + B2053*'Monthly Returns'!$J$4 + C2053*'Monthly Returns'!$J$5</f>
        <v>0.95457696541666659</v>
      </c>
      <c r="E2053">
        <f>SQRT((A2053^2 * 'Monthly Returns'!$K$3^2) + (B2053^2 * 'Monthly Returns'!$K$4^2) + (C2053^2 * 'Monthly Returns'!$K$5^2) + (2 * A2053 * B2053 * 'Monthly Returns'!$K$3 * 'Monthly Returns'!$K$4 * 'Monthly Returns'!$N$3) + (2 * A2053 * C2053 * 'Monthly Returns'!$K$3 * 'Monthly Returns'!$K$5 * 'Monthly Returns'!$N$4) + (2 * B2053 * C2053 * 'Monthly Returns'!$K$4 * 'Monthly Returns'!$K$5 * 'Monthly Returns'!$N$5))</f>
        <v>9.4723179503763912</v>
      </c>
      <c r="F2053" s="8">
        <f t="shared" si="36"/>
        <v>0.1007754353704666</v>
      </c>
    </row>
    <row r="2054" spans="1:6" x14ac:dyDescent="0.25">
      <c r="A2054">
        <v>0.23</v>
      </c>
      <c r="B2054">
        <v>0.05</v>
      </c>
      <c r="C2054">
        <v>0.72</v>
      </c>
      <c r="D2054">
        <f>A2054*'Monthly Returns'!$J$3 + B2054*'Monthly Returns'!$J$4 + C2054*'Monthly Returns'!$J$5</f>
        <v>0.95204258833333322</v>
      </c>
      <c r="E2054">
        <f>SQRT((A2054^2 * 'Monthly Returns'!$K$3^2) + (B2054^2 * 'Monthly Returns'!$K$4^2) + (C2054^2 * 'Monthly Returns'!$K$5^2) + (2 * A2054 * B2054 * 'Monthly Returns'!$K$3 * 'Monthly Returns'!$K$4 * 'Monthly Returns'!$N$3) + (2 * A2054 * C2054 * 'Monthly Returns'!$K$3 * 'Monthly Returns'!$K$5 * 'Monthly Returns'!$N$4) + (2 * B2054 * C2054 * 'Monthly Returns'!$K$4 * 'Monthly Returns'!$K$5 * 'Monthly Returns'!$N$5))</f>
        <v>9.3731096027258776</v>
      </c>
      <c r="F2054" s="8">
        <f t="shared" si="36"/>
        <v>0.10157169057923543</v>
      </c>
    </row>
    <row r="2055" spans="1:6" x14ac:dyDescent="0.25">
      <c r="A2055">
        <v>0.23</v>
      </c>
      <c r="B2055">
        <v>0.06</v>
      </c>
      <c r="C2055">
        <v>0.71</v>
      </c>
      <c r="D2055">
        <f>A2055*'Monthly Returns'!$J$3 + B2055*'Monthly Returns'!$J$4 + C2055*'Monthly Returns'!$J$5</f>
        <v>0.94950821124999985</v>
      </c>
      <c r="E2055">
        <f>SQRT((A2055^2 * 'Monthly Returns'!$K$3^2) + (B2055^2 * 'Monthly Returns'!$K$4^2) + (C2055^2 * 'Monthly Returns'!$K$5^2) + (2 * A2055 * B2055 * 'Monthly Returns'!$K$3 * 'Monthly Returns'!$K$4 * 'Monthly Returns'!$N$3) + (2 * A2055 * C2055 * 'Monthly Returns'!$K$3 * 'Monthly Returns'!$K$5 * 'Monthly Returns'!$N$4) + (2 * B2055 * C2055 * 'Monthly Returns'!$K$4 * 'Monthly Returns'!$K$5 * 'Monthly Returns'!$N$5))</f>
        <v>9.2747638649999988</v>
      </c>
      <c r="F2055" s="8">
        <f t="shared" si="36"/>
        <v>0.10237545937240958</v>
      </c>
    </row>
    <row r="2056" spans="1:6" x14ac:dyDescent="0.25">
      <c r="A2056">
        <v>0.23</v>
      </c>
      <c r="B2056">
        <v>7.0000000000000007E-2</v>
      </c>
      <c r="C2056">
        <v>0.7</v>
      </c>
      <c r="D2056">
        <f>A2056*'Monthly Returns'!$J$3 + B2056*'Monthly Returns'!$J$4 + C2056*'Monthly Returns'!$J$5</f>
        <v>0.94697383416666647</v>
      </c>
      <c r="E2056">
        <f>SQRT((A2056^2 * 'Monthly Returns'!$K$3^2) + (B2056^2 * 'Monthly Returns'!$K$4^2) + (C2056^2 * 'Monthly Returns'!$K$5^2) + (2 * A2056 * B2056 * 'Monthly Returns'!$K$3 * 'Monthly Returns'!$K$4 * 'Monthly Returns'!$N$3) + (2 * A2056 * C2056 * 'Monthly Returns'!$K$3 * 'Monthly Returns'!$K$5 * 'Monthly Returns'!$N$4) + (2 * B2056 * C2056 * 'Monthly Returns'!$K$4 * 'Monthly Returns'!$K$5 * 'Monthly Returns'!$N$5))</f>
        <v>9.1773084689039255</v>
      </c>
      <c r="F2056" s="8">
        <f t="shared" si="36"/>
        <v>0.10318644484658654</v>
      </c>
    </row>
    <row r="2057" spans="1:6" x14ac:dyDescent="0.25">
      <c r="A2057">
        <v>0.23</v>
      </c>
      <c r="B2057">
        <v>0.08</v>
      </c>
      <c r="C2057">
        <v>0.69</v>
      </c>
      <c r="D2057">
        <f>A2057*'Monthly Returns'!$J$3 + B2057*'Monthly Returns'!$J$4 + C2057*'Monthly Returns'!$J$5</f>
        <v>0.94443945708333321</v>
      </c>
      <c r="E2057">
        <f>SQRT((A2057^2 * 'Monthly Returns'!$K$3^2) + (B2057^2 * 'Monthly Returns'!$K$4^2) + (C2057^2 * 'Monthly Returns'!$K$5^2) + (2 * A2057 * B2057 * 'Monthly Returns'!$K$3 * 'Monthly Returns'!$K$4 * 'Monthly Returns'!$N$3) + (2 * A2057 * C2057 * 'Monthly Returns'!$K$3 * 'Monthly Returns'!$K$5 * 'Monthly Returns'!$N$4) + (2 * B2057 * C2057 * 'Monthly Returns'!$K$4 * 'Monthly Returns'!$K$5 * 'Monthly Returns'!$N$5))</f>
        <v>9.0807720800838378</v>
      </c>
      <c r="F2057" s="8">
        <f t="shared" si="36"/>
        <v>0.10400431249174286</v>
      </c>
    </row>
    <row r="2058" spans="1:6" x14ac:dyDescent="0.25">
      <c r="A2058">
        <v>0.23</v>
      </c>
      <c r="B2058">
        <v>0.09</v>
      </c>
      <c r="C2058">
        <v>0.68</v>
      </c>
      <c r="D2058">
        <f>A2058*'Monthly Returns'!$J$3 + B2058*'Monthly Returns'!$J$4 + C2058*'Monthly Returns'!$J$5</f>
        <v>0.94190507999999995</v>
      </c>
      <c r="E2058">
        <f>SQRT((A2058^2 * 'Monthly Returns'!$K$3^2) + (B2058^2 * 'Monthly Returns'!$K$4^2) + (C2058^2 * 'Monthly Returns'!$K$5^2) + (2 * A2058 * B2058 * 'Monthly Returns'!$K$3 * 'Monthly Returns'!$K$4 * 'Monthly Returns'!$N$3) + (2 * A2058 * C2058 * 'Monthly Returns'!$K$3 * 'Monthly Returns'!$K$5 * 'Monthly Returns'!$N$4) + (2 * B2058 * C2058 * 'Monthly Returns'!$K$4 * 'Monthly Returns'!$K$5 * 'Monthly Returns'!$N$5))</f>
        <v>8.9851843198986749</v>
      </c>
      <c r="F2058" s="8">
        <f t="shared" si="36"/>
        <v>0.10482868758897332</v>
      </c>
    </row>
    <row r="2059" spans="1:6" x14ac:dyDescent="0.25">
      <c r="A2059">
        <v>0.23</v>
      </c>
      <c r="B2059">
        <v>0.1</v>
      </c>
      <c r="C2059">
        <v>0.67</v>
      </c>
      <c r="D2059">
        <f>A2059*'Monthly Returns'!$J$3 + B2059*'Monthly Returns'!$J$4 + C2059*'Monthly Returns'!$J$5</f>
        <v>0.93937070291666658</v>
      </c>
      <c r="E2059">
        <f>SQRT((A2059^2 * 'Monthly Returns'!$K$3^2) + (B2059^2 * 'Monthly Returns'!$K$4^2) + (C2059^2 * 'Monthly Returns'!$K$5^2) + (2 * A2059 * B2059 * 'Monthly Returns'!$K$3 * 'Monthly Returns'!$K$4 * 'Monthly Returns'!$N$3) + (2 * A2059 * C2059 * 'Monthly Returns'!$K$3 * 'Monthly Returns'!$K$5 * 'Monthly Returns'!$N$4) + (2 * B2059 * C2059 * 'Monthly Returns'!$K$4 * 'Monthly Returns'!$K$5 * 'Monthly Returns'!$N$5))</f>
        <v>8.8905757861785428</v>
      </c>
      <c r="F2059" s="8">
        <f t="shared" si="36"/>
        <v>0.10565915251259991</v>
      </c>
    </row>
    <row r="2060" spans="1:6" x14ac:dyDescent="0.25">
      <c r="A2060">
        <v>0.23</v>
      </c>
      <c r="B2060">
        <v>0.11</v>
      </c>
      <c r="C2060">
        <v>0.66</v>
      </c>
      <c r="D2060">
        <f>A2060*'Monthly Returns'!$J$3 + B2060*'Monthly Returns'!$J$4 + C2060*'Monthly Returns'!$J$5</f>
        <v>0.93683632583333321</v>
      </c>
      <c r="E2060">
        <f>SQRT((A2060^2 * 'Monthly Returns'!$K$3^2) + (B2060^2 * 'Monthly Returns'!$K$4^2) + (C2060^2 * 'Monthly Returns'!$K$5^2) + (2 * A2060 * B2060 * 'Monthly Returns'!$K$3 * 'Monthly Returns'!$K$4 * 'Monthly Returns'!$N$3) + (2 * A2060 * C2060 * 'Monthly Returns'!$K$3 * 'Monthly Returns'!$K$5 * 'Monthly Returns'!$N$4) + (2 * B2060 * C2060 * 'Monthly Returns'!$K$4 * 'Monthly Returns'!$K$5 * 'Monthly Returns'!$N$5))</f>
        <v>8.7969780727317826</v>
      </c>
      <c r="F2060" s="8">
        <f t="shared" si="36"/>
        <v>0.10649524394488019</v>
      </c>
    </row>
    <row r="2061" spans="1:6" x14ac:dyDescent="0.25">
      <c r="A2061">
        <v>0.23</v>
      </c>
      <c r="B2061">
        <v>0.12</v>
      </c>
      <c r="C2061">
        <v>0.65</v>
      </c>
      <c r="D2061">
        <f>A2061*'Monthly Returns'!$J$3 + B2061*'Monthly Returns'!$J$4 + C2061*'Monthly Returns'!$J$5</f>
        <v>0.93430194874999994</v>
      </c>
      <c r="E2061">
        <f>SQRT((A2061^2 * 'Monthly Returns'!$K$3^2) + (B2061^2 * 'Monthly Returns'!$K$4^2) + (C2061^2 * 'Monthly Returns'!$K$5^2) + (2 * A2061 * B2061 * 'Monthly Returns'!$K$3 * 'Monthly Returns'!$K$4 * 'Monthly Returns'!$N$3) + (2 * A2061 * C2061 * 'Monthly Returns'!$K$3 * 'Monthly Returns'!$K$5 * 'Monthly Returns'!$N$4) + (2 * B2061 * C2061 * 'Monthly Returns'!$K$4 * 'Monthly Returns'!$K$5 * 'Monthly Returns'!$N$5))</f>
        <v>8.7044237873377792</v>
      </c>
      <c r="F2061" s="8">
        <f t="shared" si="36"/>
        <v>0.1073364500139708</v>
      </c>
    </row>
    <row r="2062" spans="1:6" x14ac:dyDescent="0.25">
      <c r="A2062">
        <v>0.23</v>
      </c>
      <c r="B2062">
        <v>0.13</v>
      </c>
      <c r="C2062">
        <v>0.64</v>
      </c>
      <c r="D2062">
        <f>A2062*'Monthly Returns'!$J$3 + B2062*'Monthly Returns'!$J$4 + C2062*'Monthly Returns'!$J$5</f>
        <v>0.93176757166666657</v>
      </c>
      <c r="E2062">
        <f>SQRT((A2062^2 * 'Monthly Returns'!$K$3^2) + (B2062^2 * 'Monthly Returns'!$K$4^2) + (C2062^2 * 'Monthly Returns'!$K$5^2) + (2 * A2062 * B2062 * 'Monthly Returns'!$K$3 * 'Monthly Returns'!$K$4 * 'Monthly Returns'!$N$3) + (2 * A2062 * C2062 * 'Monthly Returns'!$K$3 * 'Monthly Returns'!$K$5 * 'Monthly Returns'!$N$4) + (2 * B2062 * C2062 * 'Monthly Returns'!$K$4 * 'Monthly Returns'!$K$5 * 'Monthly Returns'!$N$5))</f>
        <v>8.6129465679364419</v>
      </c>
      <c r="F2062" s="8">
        <f t="shared" si="36"/>
        <v>0.10818220736854134</v>
      </c>
    </row>
    <row r="2063" spans="1:6" x14ac:dyDescent="0.25">
      <c r="A2063">
        <v>0.23</v>
      </c>
      <c r="B2063">
        <v>0.14000000000000001</v>
      </c>
      <c r="C2063">
        <v>0.63</v>
      </c>
      <c r="D2063">
        <f>A2063*'Monthly Returns'!$J$3 + B2063*'Monthly Returns'!$J$4 + C2063*'Monthly Returns'!$J$5</f>
        <v>0.9292331945833332</v>
      </c>
      <c r="E2063">
        <f>SQRT((A2063^2 * 'Monthly Returns'!$K$3^2) + (B2063^2 * 'Monthly Returns'!$K$4^2) + (C2063^2 * 'Monthly Returns'!$K$5^2) + (2 * A2063 * B2063 * 'Monthly Returns'!$K$3 * 'Monthly Returns'!$K$4 * 'Monthly Returns'!$N$3) + (2 * A2063 * C2063 * 'Monthly Returns'!$K$3 * 'Monthly Returns'!$K$5 * 'Monthly Returns'!$N$4) + (2 * B2063 * C2063 * 'Monthly Returns'!$K$4 * 'Monthly Returns'!$K$5 * 'Monthly Returns'!$N$5))</f>
        <v>8.5225810966979303</v>
      </c>
      <c r="F2063" s="8">
        <f t="shared" si="36"/>
        <v>0.10903189820550539</v>
      </c>
    </row>
    <row r="2064" spans="1:6" x14ac:dyDescent="0.25">
      <c r="A2064">
        <v>0.23</v>
      </c>
      <c r="B2064">
        <v>0.15</v>
      </c>
      <c r="C2064">
        <v>0.62</v>
      </c>
      <c r="D2064">
        <f>A2064*'Monthly Returns'!$J$3 + B2064*'Monthly Returns'!$J$4 + C2064*'Monthly Returns'!$J$5</f>
        <v>0.92669881749999983</v>
      </c>
      <c r="E2064">
        <f>SQRT((A2064^2 * 'Monthly Returns'!$K$3^2) + (B2064^2 * 'Monthly Returns'!$K$4^2) + (C2064^2 * 'Monthly Returns'!$K$5^2) + (2 * A2064 * B2064 * 'Monthly Returns'!$K$3 * 'Monthly Returns'!$K$4 * 'Monthly Returns'!$N$3) + (2 * A2064 * C2064 * 'Monthly Returns'!$K$3 * 'Monthly Returns'!$K$5 * 'Monthly Returns'!$N$4) + (2 * B2064 * C2064 * 'Monthly Returns'!$K$4 * 'Monthly Returns'!$K$5 * 'Monthly Returns'!$N$5))</f>
        <v>8.4333631116278891</v>
      </c>
      <c r="F2064" s="8">
        <f t="shared" si="36"/>
        <v>0.10988484727074908</v>
      </c>
    </row>
    <row r="2065" spans="1:6" x14ac:dyDescent="0.25">
      <c r="A2065">
        <v>0.23</v>
      </c>
      <c r="B2065">
        <v>0.16</v>
      </c>
      <c r="C2065">
        <v>0.61</v>
      </c>
      <c r="D2065">
        <f>A2065*'Monthly Returns'!$J$3 + B2065*'Monthly Returns'!$J$4 + C2065*'Monthly Returns'!$J$5</f>
        <v>0.92416444041666646</v>
      </c>
      <c r="E2065">
        <f>SQRT((A2065^2 * 'Monthly Returns'!$K$3^2) + (B2065^2 * 'Monthly Returns'!$K$4^2) + (C2065^2 * 'Monthly Returns'!$K$5^2) + (2 * A2065 * B2065 * 'Monthly Returns'!$K$3 * 'Monthly Returns'!$K$4 * 'Monthly Returns'!$N$3) + (2 * A2065 * C2065 * 'Monthly Returns'!$K$3 * 'Monthly Returns'!$K$5 * 'Monthly Returns'!$N$4) + (2 * B2065 * C2065 * 'Monthly Returns'!$K$4 * 'Monthly Returns'!$K$5 * 'Monthly Returns'!$N$5))</f>
        <v>8.3453294153345183</v>
      </c>
      <c r="F2065" s="8">
        <f t="shared" si="36"/>
        <v>0.11074031885649918</v>
      </c>
    </row>
    <row r="2066" spans="1:6" x14ac:dyDescent="0.25">
      <c r="A2066">
        <v>0.23</v>
      </c>
      <c r="B2066">
        <v>0.17</v>
      </c>
      <c r="C2066">
        <v>0.6</v>
      </c>
      <c r="D2066">
        <f>A2066*'Monthly Returns'!$J$3 + B2066*'Monthly Returns'!$J$4 + C2066*'Monthly Returns'!$J$5</f>
        <v>0.92163006333333319</v>
      </c>
      <c r="E2066">
        <f>SQRT((A2066^2 * 'Monthly Returns'!$K$3^2) + (B2066^2 * 'Monthly Returns'!$K$4^2) + (C2066^2 * 'Monthly Returns'!$K$5^2) + (2 * A2066 * B2066 * 'Monthly Returns'!$K$3 * 'Monthly Returns'!$K$4 * 'Monthly Returns'!$N$3) + (2 * A2066 * C2066 * 'Monthly Returns'!$K$3 * 'Monthly Returns'!$K$5 * 'Monthly Returns'!$N$4) + (2 * B2066 * C2066 * 'Monthly Returns'!$K$4 * 'Monthly Returns'!$K$5 * 'Monthly Returns'!$N$5))</f>
        <v>8.2585178805544466</v>
      </c>
      <c r="F2066" s="8">
        <f t="shared" si="36"/>
        <v>0.1115975138230806</v>
      </c>
    </row>
    <row r="2067" spans="1:6" x14ac:dyDescent="0.25">
      <c r="A2067">
        <v>0.23</v>
      </c>
      <c r="B2067">
        <v>0.18</v>
      </c>
      <c r="C2067">
        <v>0.59</v>
      </c>
      <c r="D2067">
        <f>A2067*'Monthly Returns'!$J$3 + B2067*'Monthly Returns'!$J$4 + C2067*'Monthly Returns'!$J$5</f>
        <v>0.91909568624999982</v>
      </c>
      <c r="E2067">
        <f>SQRT((A2067^2 * 'Monthly Returns'!$K$3^2) + (B2067^2 * 'Monthly Returns'!$K$4^2) + (C2067^2 * 'Monthly Returns'!$K$5^2) + (2 * A2067 * B2067 * 'Monthly Returns'!$K$3 * 'Monthly Returns'!$K$4 * 'Monthly Returns'!$N$3) + (2 * A2067 * C2067 * 'Monthly Returns'!$K$3 * 'Monthly Returns'!$K$5 * 'Monthly Returns'!$N$4) + (2 * B2067 * C2067 * 'Monthly Returns'!$K$4 * 'Monthly Returns'!$K$5 * 'Monthly Returns'!$N$5))</f>
        <v>8.1729674520051656</v>
      </c>
      <c r="F2067" s="8">
        <f t="shared" si="36"/>
        <v>0.11245556667725476</v>
      </c>
    </row>
    <row r="2068" spans="1:6" x14ac:dyDescent="0.25">
      <c r="A2068">
        <v>0.23</v>
      </c>
      <c r="B2068">
        <v>0.19</v>
      </c>
      <c r="C2068">
        <v>0.57999999999999996</v>
      </c>
      <c r="D2068">
        <f>A2068*'Monthly Returns'!$J$3 + B2068*'Monthly Returns'!$J$4 + C2068*'Monthly Returns'!$J$5</f>
        <v>0.91656130916666645</v>
      </c>
      <c r="E2068">
        <f>SQRT((A2068^2 * 'Monthly Returns'!$K$3^2) + (B2068^2 * 'Monthly Returns'!$K$4^2) + (C2068^2 * 'Monthly Returns'!$K$5^2) + (2 * A2068 * B2068 * 'Monthly Returns'!$K$3 * 'Monthly Returns'!$K$4 * 'Monthly Returns'!$N$3) + (2 * A2068 * C2068 * 'Monthly Returns'!$K$3 * 'Monthly Returns'!$K$5 * 'Monthly Returns'!$N$4) + (2 * B2068 * C2068 * 'Monthly Returns'!$K$4 * 'Monthly Returns'!$K$5 * 'Monthly Returns'!$N$5))</f>
        <v>8.0887181441030886</v>
      </c>
      <c r="F2068" s="8">
        <f t="shared" si="36"/>
        <v>0.11331354274408317</v>
      </c>
    </row>
    <row r="2069" spans="1:6" x14ac:dyDescent="0.25">
      <c r="A2069">
        <v>0.23</v>
      </c>
      <c r="B2069">
        <v>0.2</v>
      </c>
      <c r="C2069">
        <v>0.56999999999999995</v>
      </c>
      <c r="D2069">
        <f>A2069*'Monthly Returns'!$J$3 + B2069*'Monthly Returns'!$J$4 + C2069*'Monthly Returns'!$J$5</f>
        <v>0.91402693208333319</v>
      </c>
      <c r="E2069">
        <f>SQRT((A2069^2 * 'Monthly Returns'!$K$3^2) + (B2069^2 * 'Monthly Returns'!$K$4^2) + (C2069^2 * 'Monthly Returns'!$K$5^2) + (2 * A2069 * B2069 * 'Monthly Returns'!$K$3 * 'Monthly Returns'!$K$4 * 'Monthly Returns'!$N$3) + (2 * A2069 * C2069 * 'Monthly Returns'!$K$3 * 'Monthly Returns'!$K$5 * 'Monthly Returns'!$N$4) + (2 * B2069 * C2069 * 'Monthly Returns'!$K$4 * 'Monthly Returns'!$K$5 * 'Monthly Returns'!$N$5))</f>
        <v>8.0058110340587998</v>
      </c>
      <c r="F2069" s="8">
        <f t="shared" si="36"/>
        <v>0.11417043547428551</v>
      </c>
    </row>
    <row r="2070" spans="1:6" x14ac:dyDescent="0.25">
      <c r="A2070">
        <v>0.23</v>
      </c>
      <c r="B2070">
        <v>0.21</v>
      </c>
      <c r="C2070">
        <v>0.56000000000000005</v>
      </c>
      <c r="D2070">
        <f>A2070*'Monthly Returns'!$J$3 + B2070*'Monthly Returns'!$J$4 + C2070*'Monthly Returns'!$J$5</f>
        <v>0.91149255499999993</v>
      </c>
      <c r="E2070">
        <f>SQRT((A2070^2 * 'Monthly Returns'!$K$3^2) + (B2070^2 * 'Monthly Returns'!$K$4^2) + (C2070^2 * 'Monthly Returns'!$K$5^2) + (2 * A2070 * B2070 * 'Monthly Returns'!$K$3 * 'Monthly Returns'!$K$4 * 'Monthly Returns'!$N$3) + (2 * A2070 * C2070 * 'Monthly Returns'!$K$3 * 'Monthly Returns'!$K$5 * 'Monthly Returns'!$N$4) + (2 * B2070 * C2070 * 'Monthly Returns'!$K$4 * 'Monthly Returns'!$K$5 * 'Monthly Returns'!$N$5))</f>
        <v>7.9242882498355085</v>
      </c>
      <c r="F2070" s="8">
        <f t="shared" si="36"/>
        <v>0.11502516393430294</v>
      </c>
    </row>
    <row r="2071" spans="1:6" x14ac:dyDescent="0.25">
      <c r="A2071">
        <v>0.23</v>
      </c>
      <c r="B2071">
        <v>0.22</v>
      </c>
      <c r="C2071">
        <v>0.55000000000000004</v>
      </c>
      <c r="D2071">
        <f>A2071*'Monthly Returns'!$J$3 + B2071*'Monthly Returns'!$J$4 + C2071*'Monthly Returns'!$J$5</f>
        <v>0.90895817791666655</v>
      </c>
      <c r="E2071">
        <f>SQRT((A2071^2 * 'Monthly Returns'!$K$3^2) + (B2071^2 * 'Monthly Returns'!$K$4^2) + (C2071^2 * 'Monthly Returns'!$K$5^2) + (2 * A2071 * B2071 * 'Monthly Returns'!$K$3 * 'Monthly Returns'!$K$4 * 'Monthly Returns'!$N$3) + (2 * A2071 * C2071 * 'Monthly Returns'!$K$3 * 'Monthly Returns'!$K$5 * 'Monthly Returns'!$N$4) + (2 * B2071 * C2071 * 'Monthly Returns'!$K$4 * 'Monthly Returns'!$K$5 * 'Monthly Returns'!$N$5))</f>
        <v>7.8441929524338567</v>
      </c>
      <c r="F2071" s="8">
        <f t="shared" si="36"/>
        <v>0.11587657053166184</v>
      </c>
    </row>
    <row r="2072" spans="1:6" x14ac:dyDescent="0.25">
      <c r="A2072">
        <v>0.23</v>
      </c>
      <c r="B2072">
        <v>0.23</v>
      </c>
      <c r="C2072">
        <v>0.54</v>
      </c>
      <c r="D2072">
        <f>A2072*'Monthly Returns'!$J$3 + B2072*'Monthly Returns'!$J$4 + C2072*'Monthly Returns'!$J$5</f>
        <v>0.90642380083333318</v>
      </c>
      <c r="E2072">
        <f>SQRT((A2072^2 * 'Monthly Returns'!$K$3^2) + (B2072^2 * 'Monthly Returns'!$K$4^2) + (C2072^2 * 'Monthly Returns'!$K$5^2) + (2 * A2072 * B2072 * 'Monthly Returns'!$K$3 * 'Monthly Returns'!$K$4 * 'Monthly Returns'!$N$3) + (2 * A2072 * C2072 * 'Monthly Returns'!$K$3 * 'Monthly Returns'!$K$5 * 'Monthly Returns'!$N$4) + (2 * B2072 * C2072 * 'Monthly Returns'!$K$4 * 'Monthly Returns'!$K$5 * 'Monthly Returns'!$N$5))</f>
        <v>7.7655693119470159</v>
      </c>
      <c r="F2072" s="8">
        <f t="shared" si="36"/>
        <v>0.1167234190336614</v>
      </c>
    </row>
    <row r="2073" spans="1:6" x14ac:dyDescent="0.25">
      <c r="A2073">
        <v>0.23</v>
      </c>
      <c r="B2073">
        <v>0.24</v>
      </c>
      <c r="C2073">
        <v>0.53</v>
      </c>
      <c r="D2073">
        <f>A2073*'Monthly Returns'!$J$3 + B2073*'Monthly Returns'!$J$4 + C2073*'Monthly Returns'!$J$5</f>
        <v>0.90388942374999981</v>
      </c>
      <c r="E2073">
        <f>SQRT((A2073^2 * 'Monthly Returns'!$K$3^2) + (B2073^2 * 'Monthly Returns'!$K$4^2) + (C2073^2 * 'Monthly Returns'!$K$5^2) + (2 * A2073 * B2073 * 'Monthly Returns'!$K$3 * 'Monthly Returns'!$K$4 * 'Monthly Returns'!$N$3) + (2 * A2073 * C2073 * 'Monthly Returns'!$K$3 * 'Monthly Returns'!$K$5 * 'Monthly Returns'!$N$4) + (2 * B2073 * C2073 * 'Monthly Returns'!$K$4 * 'Monthly Returns'!$K$5 * 'Monthly Returns'!$N$5))</f>
        <v>7.6884624768156282</v>
      </c>
      <c r="F2073" s="8">
        <f t="shared" si="36"/>
        <v>0.1175643929427576</v>
      </c>
    </row>
    <row r="2074" spans="1:6" x14ac:dyDescent="0.25">
      <c r="A2074">
        <v>0.23</v>
      </c>
      <c r="B2074">
        <v>0.25</v>
      </c>
      <c r="C2074">
        <v>0.52</v>
      </c>
      <c r="D2074">
        <f>A2074*'Monthly Returns'!$J$3 + B2074*'Monthly Returns'!$J$4 + C2074*'Monthly Returns'!$J$5</f>
        <v>0.90135504666666644</v>
      </c>
      <c r="E2074">
        <f>SQRT((A2074^2 * 'Monthly Returns'!$K$3^2) + (B2074^2 * 'Monthly Returns'!$K$4^2) + (C2074^2 * 'Monthly Returns'!$K$5^2) + (2 * A2074 * B2074 * 'Monthly Returns'!$K$3 * 'Monthly Returns'!$K$4 * 'Monthly Returns'!$N$3) + (2 * A2074 * C2074 * 'Monthly Returns'!$K$3 * 'Monthly Returns'!$K$5 * 'Monthly Returns'!$N$4) + (2 * B2074 * C2074 * 'Monthly Returns'!$K$4 * 'Monthly Returns'!$K$5 * 'Monthly Returns'!$N$5))</f>
        <v>7.6129185357035674</v>
      </c>
      <c r="F2074" s="8">
        <f t="shared" si="36"/>
        <v>0.11839809429713875</v>
      </c>
    </row>
    <row r="2075" spans="1:6" x14ac:dyDescent="0.25">
      <c r="A2075">
        <v>0.23</v>
      </c>
      <c r="B2075">
        <v>0.26</v>
      </c>
      <c r="C2075">
        <v>0.51</v>
      </c>
      <c r="D2075">
        <f>A2075*'Monthly Returns'!$J$3 + B2075*'Monthly Returns'!$J$4 + C2075*'Monthly Returns'!$J$5</f>
        <v>0.89882066958333318</v>
      </c>
      <c r="E2075">
        <f>SQRT((A2075^2 * 'Monthly Returns'!$K$3^2) + (B2075^2 * 'Monthly Returns'!$K$4^2) + (C2075^2 * 'Monthly Returns'!$K$5^2) + (2 * A2075 * B2075 * 'Monthly Returns'!$K$3 * 'Monthly Returns'!$K$4 * 'Monthly Returns'!$N$3) + (2 * A2075 * C2075 * 'Monthly Returns'!$K$3 * 'Monthly Returns'!$K$5 * 'Monthly Returns'!$N$4) + (2 * B2075 * C2075 * 'Monthly Returns'!$K$4 * 'Monthly Returns'!$K$5 * 'Monthly Returns'!$N$5))</f>
        <v>7.5389844714141958</v>
      </c>
      <c r="F2075" s="8">
        <f t="shared" si="36"/>
        <v>0.11922304296970232</v>
      </c>
    </row>
    <row r="2076" spans="1:6" x14ac:dyDescent="0.25">
      <c r="A2076">
        <v>0.23</v>
      </c>
      <c r="B2076">
        <v>0.27</v>
      </c>
      <c r="C2076">
        <v>0.5</v>
      </c>
      <c r="D2076">
        <f>A2076*'Monthly Returns'!$J$3 + B2076*'Monthly Returns'!$J$4 + C2076*'Monthly Returns'!$J$5</f>
        <v>0.8962862924999998</v>
      </c>
      <c r="E2076">
        <f>SQRT((A2076^2 * 'Monthly Returns'!$K$3^2) + (B2076^2 * 'Monthly Returns'!$K$4^2) + (C2076^2 * 'Monthly Returns'!$K$5^2) + (2 * A2076 * B2076 * 'Monthly Returns'!$K$3 * 'Monthly Returns'!$K$4 * 'Monthly Returns'!$N$3) + (2 * A2076 * C2076 * 'Monthly Returns'!$K$3 * 'Monthly Returns'!$K$5 * 'Monthly Returns'!$N$4) + (2 * B2076 * C2076 * 'Monthly Returns'!$K$4 * 'Monthly Returns'!$K$5 * 'Monthly Returns'!$N$5))</f>
        <v>7.466708106274023</v>
      </c>
      <c r="F2076" s="8">
        <f t="shared" si="36"/>
        <v>0.12003767654274321</v>
      </c>
    </row>
    <row r="2077" spans="1:6" x14ac:dyDescent="0.25">
      <c r="A2077">
        <v>0.23</v>
      </c>
      <c r="B2077">
        <v>0.28000000000000003</v>
      </c>
      <c r="C2077">
        <v>0.49</v>
      </c>
      <c r="D2077">
        <f>A2077*'Monthly Returns'!$J$3 + B2077*'Monthly Returns'!$J$4 + C2077*'Monthly Returns'!$J$5</f>
        <v>0.89375191541666643</v>
      </c>
      <c r="E2077">
        <f>SQRT((A2077^2 * 'Monthly Returns'!$K$3^2) + (B2077^2 * 'Monthly Returns'!$K$4^2) + (C2077^2 * 'Monthly Returns'!$K$5^2) + (2 * A2077 * B2077 * 'Monthly Returns'!$K$3 * 'Monthly Returns'!$K$4 * 'Monthly Returns'!$N$3) + (2 * A2077 * C2077 * 'Monthly Returns'!$K$3 * 'Monthly Returns'!$K$5 * 'Monthly Returns'!$N$4) + (2 * B2077 * C2077 * 'Monthly Returns'!$K$4 * 'Monthly Returns'!$K$5 * 'Monthly Returns'!$N$5))</f>
        <v>7.3961380384279201</v>
      </c>
      <c r="F2077" s="8">
        <f t="shared" si="36"/>
        <v>0.12084035083891391</v>
      </c>
    </row>
    <row r="2078" spans="1:6" x14ac:dyDescent="0.25">
      <c r="A2078">
        <v>0.23</v>
      </c>
      <c r="B2078">
        <v>0.28999999999999998</v>
      </c>
      <c r="C2078">
        <v>0.48</v>
      </c>
      <c r="D2078">
        <f>A2078*'Monthly Returns'!$J$3 + B2078*'Monthly Returns'!$J$4 + C2078*'Monthly Returns'!$J$5</f>
        <v>0.89121753833333306</v>
      </c>
      <c r="E2078">
        <f>SQRT((A2078^2 * 'Monthly Returns'!$K$3^2) + (B2078^2 * 'Monthly Returns'!$K$4^2) + (C2078^2 * 'Monthly Returns'!$K$5^2) + (2 * A2078 * B2078 * 'Monthly Returns'!$K$3 * 'Monthly Returns'!$K$4 * 'Monthly Returns'!$N$3) + (2 * A2078 * C2078 * 'Monthly Returns'!$K$3 * 'Monthly Returns'!$K$5 * 'Monthly Returns'!$N$4) + (2 * B2078 * C2078 * 'Monthly Returns'!$K$4 * 'Monthly Returns'!$K$5 * 'Monthly Returns'!$N$5))</f>
        <v>7.3273235685187954</v>
      </c>
      <c r="F2078" s="8">
        <f t="shared" si="36"/>
        <v>0.12162934119115078</v>
      </c>
    </row>
    <row r="2079" spans="1:6" x14ac:dyDescent="0.25">
      <c r="A2079">
        <v>0.23</v>
      </c>
      <c r="B2079">
        <v>0.3</v>
      </c>
      <c r="C2079">
        <v>0.47</v>
      </c>
      <c r="D2079">
        <f>A2079*'Monthly Returns'!$J$3 + B2079*'Monthly Returns'!$J$4 + C2079*'Monthly Returns'!$J$5</f>
        <v>0.88868316124999969</v>
      </c>
      <c r="E2079">
        <f>SQRT((A2079^2 * 'Monthly Returns'!$K$3^2) + (B2079^2 * 'Monthly Returns'!$K$4^2) + (C2079^2 * 'Monthly Returns'!$K$5^2) + (2 * A2079 * B2079 * 'Monthly Returns'!$K$3 * 'Monthly Returns'!$K$4 * 'Monthly Returns'!$N$3) + (2 * A2079 * C2079 * 'Monthly Returns'!$K$3 * 'Monthly Returns'!$K$5 * 'Monthly Returns'!$N$4) + (2 * B2079 * C2079 * 'Monthly Returns'!$K$4 * 'Monthly Returns'!$K$5 * 'Monthly Returns'!$N$5))</f>
        <v>7.260314616266295</v>
      </c>
      <c r="F2079" s="8">
        <f t="shared" si="36"/>
        <v>0.12240284453499561</v>
      </c>
    </row>
    <row r="2080" spans="1:6" x14ac:dyDescent="0.25">
      <c r="A2080">
        <v>0.23</v>
      </c>
      <c r="B2080">
        <v>0.31</v>
      </c>
      <c r="C2080">
        <v>0.46</v>
      </c>
      <c r="D2080">
        <f>A2080*'Monthly Returns'!$J$3 + B2080*'Monthly Returns'!$J$4 + C2080*'Monthly Returns'!$J$5</f>
        <v>0.88614878416666643</v>
      </c>
      <c r="E2080">
        <f>SQRT((A2080^2 * 'Monthly Returns'!$K$3^2) + (B2080^2 * 'Monthly Returns'!$K$4^2) + (C2080^2 * 'Monthly Returns'!$K$5^2) + (2 * A2080 * B2080 * 'Monthly Returns'!$K$3 * 'Monthly Returns'!$K$4 * 'Monthly Returns'!$N$3) + (2 * A2080 * C2080 * 'Monthly Returns'!$K$3 * 'Monthly Returns'!$K$5 * 'Monthly Returns'!$N$4) + (2 * B2080 * C2080 * 'Monthly Returns'!$K$4 * 'Monthly Returns'!$K$5 * 'Monthly Returns'!$N$5))</f>
        <v>7.1951616265152367</v>
      </c>
      <c r="F2080" s="8">
        <f t="shared" si="36"/>
        <v>0.12315898240577068</v>
      </c>
    </row>
    <row r="2081" spans="1:6" x14ac:dyDescent="0.25">
      <c r="A2081">
        <v>0.23</v>
      </c>
      <c r="B2081">
        <v>0.32</v>
      </c>
      <c r="C2081">
        <v>0.45</v>
      </c>
      <c r="D2081">
        <f>A2081*'Monthly Returns'!$J$3 + B2081*'Monthly Returns'!$J$4 + C2081*'Monthly Returns'!$J$5</f>
        <v>0.88361440708333316</v>
      </c>
      <c r="E2081">
        <f>SQRT((A2081^2 * 'Monthly Returns'!$K$3^2) + (B2081^2 * 'Monthly Returns'!$K$4^2) + (C2081^2 * 'Monthly Returns'!$K$5^2) + (2 * A2081 * B2081 * 'Monthly Returns'!$K$3 * 'Monthly Returns'!$K$4 * 'Monthly Returns'!$N$3) + (2 * A2081 * C2081 * 'Monthly Returns'!$K$3 * 'Monthly Returns'!$K$5 * 'Monthly Returns'!$N$4) + (2 * B2081 * C2081 * 'Monthly Returns'!$K$4 * 'Monthly Returns'!$K$5 * 'Monthly Returns'!$N$5))</f>
        <v>7.1319154643961644</v>
      </c>
      <c r="F2081" s="8">
        <f t="shared" si="36"/>
        <v>0.12389580492008059</v>
      </c>
    </row>
    <row r="2082" spans="1:6" x14ac:dyDescent="0.25">
      <c r="A2082">
        <v>0.23</v>
      </c>
      <c r="B2082">
        <v>0.33</v>
      </c>
      <c r="C2082">
        <v>0.44</v>
      </c>
      <c r="D2082">
        <f>A2082*'Monthly Returns'!$J$3 + B2082*'Monthly Returns'!$J$4 + C2082*'Monthly Returns'!$J$5</f>
        <v>0.88108002999999968</v>
      </c>
      <c r="E2082">
        <f>SQRT((A2082^2 * 'Monthly Returns'!$K$3^2) + (B2082^2 * 'Monthly Returns'!$K$4^2) + (C2082^2 * 'Monthly Returns'!$K$5^2) + (2 * A2082 * B2082 * 'Monthly Returns'!$K$3 * 'Monthly Returns'!$K$4 * 'Monthly Returns'!$N$3) + (2 * A2082 * C2082 * 'Monthly Returns'!$K$3 * 'Monthly Returns'!$K$5 * 'Monthly Returns'!$N$4) + (2 * B2082 * C2082 * 'Monthly Returns'!$K$4 * 'Monthly Returns'!$K$5 * 'Monthly Returns'!$N$5))</f>
        <v>7.0706272993290566</v>
      </c>
      <c r="F2082" s="8">
        <f t="shared" si="36"/>
        <v>0.12461129581580503</v>
      </c>
    </row>
    <row r="2083" spans="1:6" x14ac:dyDescent="0.25">
      <c r="A2083">
        <v>0.23</v>
      </c>
      <c r="B2083">
        <v>0.34</v>
      </c>
      <c r="C2083">
        <v>0.43</v>
      </c>
      <c r="D2083">
        <f>A2083*'Monthly Returns'!$J$3 + B2083*'Monthly Returns'!$J$4 + C2083*'Monthly Returns'!$J$5</f>
        <v>0.87854565291666642</v>
      </c>
      <c r="E2083">
        <f>SQRT((A2083^2 * 'Monthly Returns'!$K$3^2) + (B2083^2 * 'Monthly Returns'!$K$4^2) + (C2083^2 * 'Monthly Returns'!$K$5^2) + (2 * A2083 * B2083 * 'Monthly Returns'!$K$3 * 'Monthly Returns'!$K$4 * 'Monthly Returns'!$N$3) + (2 * A2083 * C2083 * 'Monthly Returns'!$K$3 * 'Monthly Returns'!$K$5 * 'Monthly Returns'!$N$4) + (2 * B2083 * C2083 * 'Monthly Returns'!$K$4 * 'Monthly Returns'!$K$5 * 'Monthly Returns'!$N$5))</f>
        <v>7.0113484777073989</v>
      </c>
      <c r="F2083" s="8">
        <f t="shared" si="36"/>
        <v>0.12530337861682453</v>
      </c>
    </row>
    <row r="2084" spans="1:6" x14ac:dyDescent="0.25">
      <c r="A2084">
        <v>0.23</v>
      </c>
      <c r="B2084">
        <v>0.35</v>
      </c>
      <c r="C2084">
        <v>0.42</v>
      </c>
      <c r="D2084">
        <f>A2084*'Monthly Returns'!$J$3 + B2084*'Monthly Returns'!$J$4 + C2084*'Monthly Returns'!$J$5</f>
        <v>0.87601127583333316</v>
      </c>
      <c r="E2084">
        <f>SQRT((A2084^2 * 'Monthly Returns'!$K$3^2) + (B2084^2 * 'Monthly Returns'!$K$4^2) + (C2084^2 * 'Monthly Returns'!$K$5^2) + (2 * A2084 * B2084 * 'Monthly Returns'!$K$3 * 'Monthly Returns'!$K$4 * 'Monthly Returns'!$N$3) + (2 * A2084 * C2084 * 'Monthly Returns'!$K$3 * 'Monthly Returns'!$K$5 * 'Monthly Returns'!$N$4) + (2 * B2084 * C2084 * 'Monthly Returns'!$K$4 * 'Monthly Returns'!$K$5 * 'Monthly Returns'!$N$5))</f>
        <v>6.9541303842242419</v>
      </c>
      <c r="F2084" s="8">
        <f t="shared" si="36"/>
        <v>0.12596992397792889</v>
      </c>
    </row>
    <row r="2085" spans="1:6" x14ac:dyDescent="0.25">
      <c r="A2085">
        <v>0.23</v>
      </c>
      <c r="B2085">
        <v>0.36</v>
      </c>
      <c r="C2085">
        <v>0.41</v>
      </c>
      <c r="D2085">
        <f>A2085*'Monthly Returns'!$J$3 + B2085*'Monthly Returns'!$J$4 + C2085*'Monthly Returns'!$J$5</f>
        <v>0.87347689874999968</v>
      </c>
      <c r="E2085">
        <f>SQRT((A2085^2 * 'Monthly Returns'!$K$3^2) + (B2085^2 * 'Monthly Returns'!$K$4^2) + (C2085^2 * 'Monthly Returns'!$K$5^2) + (2 * A2085 * B2085 * 'Monthly Returns'!$K$3 * 'Monthly Returns'!$K$4 * 'Monthly Returns'!$N$3) + (2 * A2085 * C2085 * 'Monthly Returns'!$K$3 * 'Monthly Returns'!$K$5 * 'Monthly Returns'!$N$4) + (2 * B2085 * C2085 * 'Monthly Returns'!$K$4 * 'Monthly Returns'!$K$5 * 'Monthly Returns'!$N$5))</f>
        <v>6.8990242919444862</v>
      </c>
      <c r="F2085" s="8">
        <f t="shared" si="36"/>
        <v>0.12660875825149626</v>
      </c>
    </row>
    <row r="2086" spans="1:6" x14ac:dyDescent="0.25">
      <c r="A2086">
        <v>0.23</v>
      </c>
      <c r="B2086">
        <v>0.37</v>
      </c>
      <c r="C2086">
        <v>0.4</v>
      </c>
      <c r="D2086">
        <f>A2086*'Monthly Returns'!$J$3 + B2086*'Monthly Returns'!$J$4 + C2086*'Monthly Returns'!$J$5</f>
        <v>0.87094252166666641</v>
      </c>
      <c r="E2086">
        <f>SQRT((A2086^2 * 'Monthly Returns'!$K$3^2) + (B2086^2 * 'Monthly Returns'!$K$4^2) + (C2086^2 * 'Monthly Returns'!$K$5^2) + (2 * A2086 * B2086 * 'Monthly Returns'!$K$3 * 'Monthly Returns'!$K$4 * 'Monthly Returns'!$N$3) + (2 * A2086 * C2086 * 'Monthly Returns'!$K$3 * 'Monthly Returns'!$K$5 * 'Monthly Returns'!$N$4) + (2 * B2086 * C2086 * 'Monthly Returns'!$K$4 * 'Monthly Returns'!$K$5 * 'Monthly Returns'!$N$5))</f>
        <v>6.8460812013879773</v>
      </c>
      <c r="F2086" s="8">
        <f t="shared" si="36"/>
        <v>0.12721767330047024</v>
      </c>
    </row>
    <row r="2087" spans="1:6" x14ac:dyDescent="0.25">
      <c r="A2087">
        <v>0.23</v>
      </c>
      <c r="B2087">
        <v>0.38</v>
      </c>
      <c r="C2087">
        <v>0.39</v>
      </c>
      <c r="D2087">
        <f>A2087*'Monthly Returns'!$J$3 + B2087*'Monthly Returns'!$J$4 + C2087*'Monthly Returns'!$J$5</f>
        <v>0.86840814458333315</v>
      </c>
      <c r="E2087">
        <f>SQRT((A2087^2 * 'Monthly Returns'!$K$3^2) + (B2087^2 * 'Monthly Returns'!$K$4^2) + (C2087^2 * 'Monthly Returns'!$K$5^2) + (2 * A2087 * B2087 * 'Monthly Returns'!$K$3 * 'Monthly Returns'!$K$4 * 'Monthly Returns'!$N$3) + (2 * A2087 * C2087 * 'Monthly Returns'!$K$3 * 'Monthly Returns'!$K$5 * 'Monthly Returns'!$N$4) + (2 * B2087 * C2087 * 'Monthly Returns'!$K$4 * 'Monthly Returns'!$K$5 * 'Monthly Returns'!$N$5))</f>
        <v>6.7953516690649609</v>
      </c>
      <c r="F2087" s="8">
        <f t="shared" si="36"/>
        <v>0.12779443756187911</v>
      </c>
    </row>
    <row r="2088" spans="1:6" x14ac:dyDescent="0.25">
      <c r="A2088">
        <v>0.23</v>
      </c>
      <c r="B2088">
        <v>0.39</v>
      </c>
      <c r="C2088">
        <v>0.38</v>
      </c>
      <c r="D2088">
        <f>A2088*'Monthly Returns'!$J$3 + B2088*'Monthly Returns'!$J$4 + C2088*'Monthly Returns'!$J$5</f>
        <v>0.86587376749999978</v>
      </c>
      <c r="E2088">
        <f>SQRT((A2088^2 * 'Monthly Returns'!$K$3^2) + (B2088^2 * 'Monthly Returns'!$K$4^2) + (C2088^2 * 'Monthly Returns'!$K$5^2) + (2 * A2088 * B2088 * 'Monthly Returns'!$K$3 * 'Monthly Returns'!$K$4 * 'Monthly Returns'!$N$3) + (2 * A2088 * C2088 * 'Monthly Returns'!$K$3 * 'Monthly Returns'!$K$5 * 'Monthly Returns'!$N$4) + (2 * B2088 * C2088 * 'Monthly Returns'!$K$4 * 'Monthly Returns'!$K$5 * 'Monthly Returns'!$N$5))</f>
        <v>6.7468856260973062</v>
      </c>
      <c r="F2088" s="8">
        <f t="shared" si="36"/>
        <v>0.12833680834172656</v>
      </c>
    </row>
    <row r="2089" spans="1:6" x14ac:dyDescent="0.25">
      <c r="A2089">
        <v>0.23</v>
      </c>
      <c r="B2089">
        <v>0.4</v>
      </c>
      <c r="C2089">
        <v>0.37</v>
      </c>
      <c r="D2089">
        <f>A2089*'Monthly Returns'!$J$3 + B2089*'Monthly Returns'!$J$4 + C2089*'Monthly Returns'!$J$5</f>
        <v>0.86333939041666641</v>
      </c>
      <c r="E2089">
        <f>SQRT((A2089^2 * 'Monthly Returns'!$K$3^2) + (B2089^2 * 'Monthly Returns'!$K$4^2) + (C2089^2 * 'Monthly Returns'!$K$5^2) + (2 * A2089 * B2089 * 'Monthly Returns'!$K$3 * 'Monthly Returns'!$K$4 * 'Monthly Returns'!$N$3) + (2 * A2089 * C2089 * 'Monthly Returns'!$K$3 * 'Monthly Returns'!$K$5 * 'Monthly Returns'!$N$4) + (2 * B2089 * C2089 * 'Monthly Returns'!$K$4 * 'Monthly Returns'!$K$5 * 'Monthly Returns'!$N$5))</f>
        <v>6.7007321877628661</v>
      </c>
      <c r="F2089" s="8">
        <f t="shared" si="36"/>
        <v>0.1288425452957708</v>
      </c>
    </row>
    <row r="2090" spans="1:6" x14ac:dyDescent="0.25">
      <c r="A2090">
        <v>0.23</v>
      </c>
      <c r="B2090">
        <v>0.41</v>
      </c>
      <c r="C2090">
        <v>0.36</v>
      </c>
      <c r="D2090">
        <f>A2090*'Monthly Returns'!$J$3 + B2090*'Monthly Returns'!$J$4 + C2090*'Monthly Returns'!$J$5</f>
        <v>0.86080501333333315</v>
      </c>
      <c r="E2090">
        <f>SQRT((A2090^2 * 'Monthly Returns'!$K$3^2) + (B2090^2 * 'Monthly Returns'!$K$4^2) + (C2090^2 * 'Monthly Returns'!$K$5^2) + (2 * A2090 * B2090 * 'Monthly Returns'!$K$3 * 'Monthly Returns'!$K$4 * 'Monthly Returns'!$N$3) + (2 * A2090 * C2090 * 'Monthly Returns'!$K$3 * 'Monthly Returns'!$K$5 * 'Monthly Returns'!$N$4) + (2 * B2090 * C2090 * 'Monthly Returns'!$K$4 * 'Monthly Returns'!$K$5 * 'Monthly Returns'!$N$5))</f>
        <v>6.6569394550132861</v>
      </c>
      <c r="F2090" s="8">
        <f t="shared" si="36"/>
        <v>0.12930942502189471</v>
      </c>
    </row>
    <row r="2091" spans="1:6" x14ac:dyDescent="0.25">
      <c r="A2091">
        <v>0.23</v>
      </c>
      <c r="B2091">
        <v>0.42</v>
      </c>
      <c r="C2091">
        <v>0.35</v>
      </c>
      <c r="D2091">
        <f>A2091*'Monthly Returns'!$J$3 + B2091*'Monthly Returns'!$J$4 + C2091*'Monthly Returns'!$J$5</f>
        <v>0.85827063624999966</v>
      </c>
      <c r="E2091">
        <f>SQRT((A2091^2 * 'Monthly Returns'!$K$3^2) + (B2091^2 * 'Monthly Returns'!$K$4^2) + (C2091^2 * 'Monthly Returns'!$K$5^2) + (2 * A2091 * B2091 * 'Monthly Returns'!$K$3 * 'Monthly Returns'!$K$4 * 'Monthly Returns'!$N$3) + (2 * A2091 * C2091 * 'Monthly Returns'!$K$3 * 'Monthly Returns'!$K$5 * 'Monthly Returns'!$N$4) + (2 * B2091 * C2091 * 'Monthly Returns'!$K$4 * 'Monthly Returns'!$K$5 * 'Monthly Returns'!$N$5))</f>
        <v>6.6155543092330706</v>
      </c>
      <c r="F2091" s="8">
        <f t="shared" si="36"/>
        <v>0.12973525665901417</v>
      </c>
    </row>
    <row r="2092" spans="1:6" x14ac:dyDescent="0.25">
      <c r="A2092">
        <v>0.23</v>
      </c>
      <c r="B2092">
        <v>0.43</v>
      </c>
      <c r="C2092">
        <v>0.34</v>
      </c>
      <c r="D2092">
        <f>A2092*'Monthly Returns'!$J$3 + B2092*'Monthly Returns'!$J$4 + C2092*'Monthly Returns'!$J$5</f>
        <v>0.85573625916666651</v>
      </c>
      <c r="E2092">
        <f>SQRT((A2092^2 * 'Monthly Returns'!$K$3^2) + (B2092^2 * 'Monthly Returns'!$K$4^2) + (C2092^2 * 'Monthly Returns'!$K$5^2) + (2 * A2092 * B2092 * 'Monthly Returns'!$K$3 * 'Monthly Returns'!$K$4 * 'Monthly Returns'!$N$3) + (2 * A2092 * C2092 * 'Monthly Returns'!$K$3 * 'Monthly Returns'!$K$5 * 'Monthly Returns'!$N$4) + (2 * B2092 * C2092 * 'Monthly Returns'!$K$4 * 'Monthly Returns'!$K$5 * 'Monthly Returns'!$N$5))</f>
        <v>6.5766222017248586</v>
      </c>
      <c r="F2092" s="8">
        <f t="shared" si="36"/>
        <v>0.13011789835551624</v>
      </c>
    </row>
    <row r="2093" spans="1:6" x14ac:dyDescent="0.25">
      <c r="A2093">
        <v>0.23</v>
      </c>
      <c r="B2093">
        <v>0.44</v>
      </c>
      <c r="C2093">
        <v>0.33</v>
      </c>
      <c r="D2093">
        <f>A2093*'Monthly Returns'!$J$3 + B2093*'Monthly Returns'!$J$4 + C2093*'Monthly Returns'!$J$5</f>
        <v>0.85320188208333314</v>
      </c>
      <c r="E2093">
        <f>SQRT((A2093^2 * 'Monthly Returns'!$K$3^2) + (B2093^2 * 'Monthly Returns'!$K$4^2) + (C2093^2 * 'Monthly Returns'!$K$5^2) + (2 * A2093 * B2093 * 'Monthly Returns'!$K$3 * 'Monthly Returns'!$K$4 * 'Monthly Returns'!$N$3) + (2 * A2093 * C2093 * 'Monthly Returns'!$K$3 * 'Monthly Returns'!$K$5 * 'Monthly Returns'!$N$4) + (2 * B2093 * C2093 * 'Monthly Returns'!$K$4 * 'Monthly Returns'!$K$5 * 'Monthly Returns'!$N$5))</f>
        <v>6.5401869396169987</v>
      </c>
      <c r="F2093" s="8">
        <f t="shared" si="36"/>
        <v>0.13045527443796548</v>
      </c>
    </row>
    <row r="2094" spans="1:6" x14ac:dyDescent="0.25">
      <c r="A2094">
        <v>0.23</v>
      </c>
      <c r="B2094">
        <v>0.45</v>
      </c>
      <c r="C2094">
        <v>0.32</v>
      </c>
      <c r="D2094">
        <f>A2094*'Monthly Returns'!$J$3 + B2094*'Monthly Returns'!$J$4 + C2094*'Monthly Returns'!$J$5</f>
        <v>0.85066750499999977</v>
      </c>
      <c r="E2094">
        <f>SQRT((A2094^2 * 'Monthly Returns'!$K$3^2) + (B2094^2 * 'Monthly Returns'!$K$4^2) + (C2094^2 * 'Monthly Returns'!$K$5^2) + (2 * A2094 * B2094 * 'Monthly Returns'!$K$3 * 'Monthly Returns'!$K$4 * 'Monthly Returns'!$N$3) + (2 * A2094 * C2094 * 'Monthly Returns'!$K$3 * 'Monthly Returns'!$K$5 * 'Monthly Returns'!$N$4) + (2 * B2094 * C2094 * 'Monthly Returns'!$K$4 * 'Monthly Returns'!$K$5 * 'Monthly Returns'!$N$5))</f>
        <v>6.506290470088282</v>
      </c>
      <c r="F2094" s="8">
        <f t="shared" si="36"/>
        <v>0.13074539307933131</v>
      </c>
    </row>
    <row r="2095" spans="1:6" x14ac:dyDescent="0.25">
      <c r="A2095">
        <v>0.23</v>
      </c>
      <c r="B2095">
        <v>0.46</v>
      </c>
      <c r="C2095">
        <v>0.31</v>
      </c>
      <c r="D2095">
        <f>A2095*'Monthly Returns'!$J$3 + B2095*'Monthly Returns'!$J$4 + C2095*'Monthly Returns'!$J$5</f>
        <v>0.8481331279166664</v>
      </c>
      <c r="E2095">
        <f>SQRT((A2095^2 * 'Monthly Returns'!$K$3^2) + (B2095^2 * 'Monthly Returns'!$K$4^2) + (C2095^2 * 'Monthly Returns'!$K$5^2) + (2 * A2095 * B2095 * 'Monthly Returns'!$K$3 * 'Monthly Returns'!$K$4 * 'Monthly Returns'!$N$3) + (2 * A2095 * C2095 * 'Monthly Returns'!$K$3 * 'Monthly Returns'!$K$5 * 'Monthly Returns'!$N$4) + (2 * B2095 * C2095 * 'Monthly Returns'!$K$4 * 'Monthly Returns'!$K$5 * 'Monthly Returns'!$N$5))</f>
        <v>6.4749726649843709</v>
      </c>
      <c r="F2095" s="8">
        <f t="shared" si="36"/>
        <v>0.1309863642364448</v>
      </c>
    </row>
    <row r="2096" spans="1:6" x14ac:dyDescent="0.25">
      <c r="A2096">
        <v>0.23</v>
      </c>
      <c r="B2096">
        <v>0.47</v>
      </c>
      <c r="C2096">
        <v>0.3</v>
      </c>
      <c r="D2096">
        <f>A2096*'Monthly Returns'!$J$3 + B2096*'Monthly Returns'!$J$4 + C2096*'Monthly Returns'!$J$5</f>
        <v>0.84559875083333302</v>
      </c>
      <c r="E2096">
        <f>SQRT((A2096^2 * 'Monthly Returns'!$K$3^2) + (B2096^2 * 'Monthly Returns'!$K$4^2) + (C2096^2 * 'Monthly Returns'!$K$5^2) + (2 * A2096 * B2096 * 'Monthly Returns'!$K$3 * 'Monthly Returns'!$K$4 * 'Monthly Returns'!$N$3) + (2 * A2096 * C2096 * 'Monthly Returns'!$K$3 * 'Monthly Returns'!$K$5 * 'Monthly Returns'!$N$4) + (2 * B2096 * C2096 * 'Monthly Returns'!$K$4 * 'Monthly Returns'!$K$5 * 'Monthly Returns'!$N$5))</f>
        <v>6.4462711080543622</v>
      </c>
      <c r="F2096" s="8">
        <f t="shared" si="36"/>
        <v>0.13117641760005883</v>
      </c>
    </row>
    <row r="2097" spans="1:6" x14ac:dyDescent="0.25">
      <c r="A2097">
        <v>0.23</v>
      </c>
      <c r="B2097">
        <v>0.48</v>
      </c>
      <c r="C2097">
        <v>0.28999999999999998</v>
      </c>
      <c r="D2097">
        <f>A2097*'Monthly Returns'!$J$3 + B2097*'Monthly Returns'!$J$4 + C2097*'Monthly Returns'!$J$5</f>
        <v>0.84306437374999976</v>
      </c>
      <c r="E2097">
        <f>SQRT((A2097^2 * 'Monthly Returns'!$K$3^2) + (B2097^2 * 'Monthly Returns'!$K$4^2) + (C2097^2 * 'Monthly Returns'!$K$5^2) + (2 * A2097 * B2097 * 'Monthly Returns'!$K$3 * 'Monthly Returns'!$K$4 * 'Monthly Returns'!$N$3) + (2 * A2097 * C2097 * 'Monthly Returns'!$K$3 * 'Monthly Returns'!$K$5 * 'Monthly Returns'!$N$4) + (2 * B2097 * C2097 * 'Monthly Returns'!$K$4 * 'Monthly Returns'!$K$5 * 'Monthly Returns'!$N$5))</f>
        <v>6.4202208871569528</v>
      </c>
      <c r="F2097" s="8">
        <f t="shared" si="36"/>
        <v>0.1313139202790469</v>
      </c>
    </row>
    <row r="2098" spans="1:6" x14ac:dyDescent="0.25">
      <c r="A2098">
        <v>0.23</v>
      </c>
      <c r="B2098">
        <v>0.49</v>
      </c>
      <c r="C2098">
        <v>0.28000000000000003</v>
      </c>
      <c r="D2098">
        <f>A2098*'Monthly Returns'!$J$3 + B2098*'Monthly Returns'!$J$4 + C2098*'Monthly Returns'!$J$5</f>
        <v>0.84052999666666639</v>
      </c>
      <c r="E2098">
        <f>SQRT((A2098^2 * 'Monthly Returns'!$K$3^2) + (B2098^2 * 'Monthly Returns'!$K$4^2) + (C2098^2 * 'Monthly Returns'!$K$5^2) + (2 * A2098 * B2098 * 'Monthly Returns'!$K$3 * 'Monthly Returns'!$K$4 * 'Monthly Returns'!$N$3) + (2 * A2098 * C2098 * 'Monthly Returns'!$K$3 * 'Monthly Returns'!$K$5 * 'Monthly Returns'!$N$4) + (2 * B2098 * C2098 * 'Monthly Returns'!$K$4 * 'Monthly Returns'!$K$5 * 'Monthly Returns'!$N$5))</f>
        <v>6.3968543938677236</v>
      </c>
      <c r="F2098" s="8">
        <f t="shared" si="36"/>
        <v>0.13139739392418115</v>
      </c>
    </row>
    <row r="2099" spans="1:6" x14ac:dyDescent="0.25">
      <c r="A2099">
        <v>0.23</v>
      </c>
      <c r="B2099">
        <v>0.5</v>
      </c>
      <c r="C2099">
        <v>0.27</v>
      </c>
      <c r="D2099">
        <f>A2099*'Monthly Returns'!$J$3 + B2099*'Monthly Returns'!$J$4 + C2099*'Monthly Returns'!$J$5</f>
        <v>0.83799561958333313</v>
      </c>
      <c r="E2099">
        <f>SQRT((A2099^2 * 'Monthly Returns'!$K$3^2) + (B2099^2 * 'Monthly Returns'!$K$4^2) + (C2099^2 * 'Monthly Returns'!$K$5^2) + (2 * A2099 * B2099 * 'Monthly Returns'!$K$3 * 'Monthly Returns'!$K$4 * 'Monthly Returns'!$N$3) + (2 * A2099 * C2099 * 'Monthly Returns'!$K$3 * 'Monthly Returns'!$K$5 * 'Monthly Returns'!$N$4) + (2 * B2099 * C2099 * 'Monthly Returns'!$K$4 * 'Monthly Returns'!$K$5 * 'Monthly Returns'!$N$5))</f>
        <v>6.3762011329561732</v>
      </c>
      <c r="F2099" s="8">
        <f t="shared" si="36"/>
        <v>0.13142553098773038</v>
      </c>
    </row>
    <row r="2100" spans="1:6" x14ac:dyDescent="0.25">
      <c r="A2100">
        <v>0.23</v>
      </c>
      <c r="B2100">
        <v>0.51</v>
      </c>
      <c r="C2100">
        <v>0.26</v>
      </c>
      <c r="D2100">
        <f>A2100*'Monthly Returns'!$J$3 + B2100*'Monthly Returns'!$J$4 + C2100*'Monthly Returns'!$J$5</f>
        <v>0.83546124249999987</v>
      </c>
      <c r="E2100">
        <f>SQRT((A2100^2 * 'Monthly Returns'!$K$3^2) + (B2100^2 * 'Monthly Returns'!$K$4^2) + (C2100^2 * 'Monthly Returns'!$K$5^2) + (2 * A2100 * B2100 * 'Monthly Returns'!$K$3 * 'Monthly Returns'!$K$4 * 'Monthly Returns'!$N$3) + (2 * A2100 * C2100 * 'Monthly Returns'!$K$3 * 'Monthly Returns'!$K$5 * 'Monthly Returns'!$N$4) + (2 * B2100 * C2100 * 'Monthly Returns'!$K$4 * 'Monthly Returns'!$K$5 * 'Monthly Returns'!$N$5))</f>
        <v>6.3582875441888245</v>
      </c>
      <c r="F2100" s="8">
        <f t="shared" si="36"/>
        <v>0.13139720981376066</v>
      </c>
    </row>
    <row r="2101" spans="1:6" x14ac:dyDescent="0.25">
      <c r="A2101">
        <v>0.23</v>
      </c>
      <c r="B2101">
        <v>0.52</v>
      </c>
      <c r="C2101">
        <v>0.25</v>
      </c>
      <c r="D2101">
        <f>A2101*'Monthly Returns'!$J$3 + B2101*'Monthly Returns'!$J$4 + C2101*'Monthly Returns'!$J$5</f>
        <v>0.83292686541666638</v>
      </c>
      <c r="E2101">
        <f>SQRT((A2101^2 * 'Monthly Returns'!$K$3^2) + (B2101^2 * 'Monthly Returns'!$K$4^2) + (C2101^2 * 'Monthly Returns'!$K$5^2) + (2 * A2101 * B2101 * 'Monthly Returns'!$K$3 * 'Monthly Returns'!$K$4 * 'Monthly Returns'!$N$3) + (2 * A2101 * C2101 * 'Monthly Returns'!$K$3 * 'Monthly Returns'!$K$5 * 'Monthly Returns'!$N$4) + (2 * B2101 * C2101 * 'Monthly Returns'!$K$4 * 'Monthly Returns'!$K$5 * 'Monthly Returns'!$N$5))</f>
        <v>6.3431368388495537</v>
      </c>
      <c r="F2101" s="8">
        <f t="shared" si="36"/>
        <v>0.13131150826122384</v>
      </c>
    </row>
    <row r="2102" spans="1:6" x14ac:dyDescent="0.25">
      <c r="A2102">
        <v>0.23</v>
      </c>
      <c r="B2102">
        <v>0.53</v>
      </c>
      <c r="C2102">
        <v>0.24</v>
      </c>
      <c r="D2102">
        <f>A2102*'Monthly Returns'!$J$3 + B2102*'Monthly Returns'!$J$4 + C2102*'Monthly Returns'!$J$5</f>
        <v>0.83039248833333312</v>
      </c>
      <c r="E2102">
        <f>SQRT((A2102^2 * 'Monthly Returns'!$K$3^2) + (B2102^2 * 'Monthly Returns'!$K$4^2) + (C2102^2 * 'Monthly Returns'!$K$5^2) + (2 * A2102 * B2102 * 'Monthly Returns'!$K$3 * 'Monthly Returns'!$K$4 * 'Monthly Returns'!$N$3) + (2 * A2102 * C2102 * 'Monthly Returns'!$K$3 * 'Monthly Returns'!$K$5 * 'Monthly Returns'!$N$4) + (2 * B2102 * C2102 * 'Monthly Returns'!$K$4 * 'Monthly Returns'!$K$5 * 'Monthly Returns'!$N$5))</f>
        <v>6.3307688532485731</v>
      </c>
      <c r="F2102" s="8">
        <f t="shared" si="36"/>
        <v>0.13116771557805734</v>
      </c>
    </row>
    <row r="2103" spans="1:6" x14ac:dyDescent="0.25">
      <c r="A2103">
        <v>0.23</v>
      </c>
      <c r="B2103">
        <v>0.54</v>
      </c>
      <c r="C2103">
        <v>0.23</v>
      </c>
      <c r="D2103">
        <f>A2103*'Monthly Returns'!$J$3 + B2103*'Monthly Returns'!$J$4 + C2103*'Monthly Returns'!$J$5</f>
        <v>0.82785811124999975</v>
      </c>
      <c r="E2103">
        <f>SQRT((A2103^2 * 'Monthly Returns'!$K$3^2) + (B2103^2 * 'Monthly Returns'!$K$4^2) + (C2103^2 * 'Monthly Returns'!$K$5^2) + (2 * A2103 * B2103 * 'Monthly Returns'!$K$3 * 'Monthly Returns'!$K$4 * 'Monthly Returns'!$N$3) + (2 * A2103 * C2103 * 'Monthly Returns'!$K$3 * 'Monthly Returns'!$K$5 * 'Monthly Returns'!$N$4) + (2 * B2103 * C2103 * 'Monthly Returns'!$K$4 * 'Monthly Returns'!$K$5 * 'Monthly Returns'!$N$5))</f>
        <v>6.3211999213173584</v>
      </c>
      <c r="F2103" s="8">
        <f t="shared" si="36"/>
        <v>0.13096534226961634</v>
      </c>
    </row>
    <row r="2104" spans="1:6" x14ac:dyDescent="0.25">
      <c r="A2104">
        <v>0.23</v>
      </c>
      <c r="B2104">
        <v>0.55000000000000004</v>
      </c>
      <c r="C2104">
        <v>0.22</v>
      </c>
      <c r="D2104">
        <f>A2104*'Monthly Returns'!$J$3 + B2104*'Monthly Returns'!$J$4 + C2104*'Monthly Returns'!$J$5</f>
        <v>0.82532373416666649</v>
      </c>
      <c r="E2104">
        <f>SQRT((A2104^2 * 'Monthly Returns'!$K$3^2) + (B2104^2 * 'Monthly Returns'!$K$4^2) + (C2104^2 * 'Monthly Returns'!$K$5^2) + (2 * A2104 * B2104 * 'Monthly Returns'!$K$3 * 'Monthly Returns'!$K$4 * 'Monthly Returns'!$N$3) + (2 * A2104 * C2104 * 'Monthly Returns'!$K$3 * 'Monthly Returns'!$K$5 * 'Monthly Returns'!$N$4) + (2 * B2104 * C2104 * 'Monthly Returns'!$K$4 * 'Monthly Returns'!$K$5 * 'Monthly Returns'!$N$5))</f>
        <v>6.3144427681602524</v>
      </c>
      <c r="F2104" s="8">
        <f t="shared" si="36"/>
        <v>0.13070412773843687</v>
      </c>
    </row>
    <row r="2105" spans="1:6" x14ac:dyDescent="0.25">
      <c r="A2105">
        <v>0.23</v>
      </c>
      <c r="B2105">
        <v>0.56000000000000005</v>
      </c>
      <c r="C2105">
        <v>0.21</v>
      </c>
      <c r="D2105">
        <f>A2105*'Monthly Returns'!$J$3 + B2105*'Monthly Returns'!$J$4 + C2105*'Monthly Returns'!$J$5</f>
        <v>0.82278935708333312</v>
      </c>
      <c r="E2105">
        <f>SQRT((A2105^2 * 'Monthly Returns'!$K$3^2) + (B2105^2 * 'Monthly Returns'!$K$4^2) + (C2105^2 * 'Monthly Returns'!$K$5^2) + (2 * A2105 * B2105 * 'Monthly Returns'!$K$3 * 'Monthly Returns'!$K$4 * 'Monthly Returns'!$N$3) + (2 * A2105 * C2105 * 'Monthly Returns'!$K$3 * 'Monthly Returns'!$K$5 * 'Monthly Returns'!$N$4) + (2 * B2105 * C2105 * 'Monthly Returns'!$K$4 * 'Monthly Returns'!$K$5 * 'Monthly Returns'!$N$5))</f>
        <v>6.3105064261585557</v>
      </c>
      <c r="F2105" s="8">
        <f t="shared" si="36"/>
        <v>0.13038404551379185</v>
      </c>
    </row>
    <row r="2106" spans="1:6" x14ac:dyDescent="0.25">
      <c r="A2106">
        <v>0.23</v>
      </c>
      <c r="B2106">
        <v>0.56999999999999995</v>
      </c>
      <c r="C2106">
        <v>0.2</v>
      </c>
      <c r="D2106">
        <f>A2106*'Monthly Returns'!$J$3 + B2106*'Monthly Returns'!$J$4 + C2106*'Monthly Returns'!$J$5</f>
        <v>0.82025497999999963</v>
      </c>
      <c r="E2106">
        <f>SQRT((A2106^2 * 'Monthly Returns'!$K$3^2) + (B2106^2 * 'Monthly Returns'!$K$4^2) + (C2106^2 * 'Monthly Returns'!$K$5^2) + (2 * A2106 * B2106 * 'Monthly Returns'!$K$3 * 'Monthly Returns'!$K$4 * 'Monthly Returns'!$N$3) + (2 * A2106 * C2106 * 'Monthly Returns'!$K$3 * 'Monthly Returns'!$K$5 * 'Monthly Returns'!$N$4) + (2 * B2106 * C2106 * 'Monthly Returns'!$K$4 * 'Monthly Returns'!$K$5 * 'Monthly Returns'!$N$5))</f>
        <v>6.3093961749056415</v>
      </c>
      <c r="F2106" s="8">
        <f t="shared" si="36"/>
        <v>0.13000530593757917</v>
      </c>
    </row>
    <row r="2107" spans="1:6" x14ac:dyDescent="0.25">
      <c r="A2107">
        <v>0.23</v>
      </c>
      <c r="B2107">
        <v>0.57999999999999996</v>
      </c>
      <c r="C2107">
        <v>0.19</v>
      </c>
      <c r="D2107">
        <f>A2107*'Monthly Returns'!$J$3 + B2107*'Monthly Returns'!$J$4 + C2107*'Monthly Returns'!$J$5</f>
        <v>0.81772060291666637</v>
      </c>
      <c r="E2107">
        <f>SQRT((A2107^2 * 'Monthly Returns'!$K$3^2) + (B2107^2 * 'Monthly Returns'!$K$4^2) + (C2107^2 * 'Monthly Returns'!$K$5^2) + (2 * A2107 * B2107 * 'Monthly Returns'!$K$3 * 'Monthly Returns'!$K$4 * 'Monthly Returns'!$N$3) + (2 * A2107 * C2107 * 'Monthly Returns'!$K$3 * 'Monthly Returns'!$K$5 * 'Monthly Returns'!$N$4) + (2 * B2107 * C2107 * 'Monthly Returns'!$K$4 * 'Monthly Returns'!$K$5 * 'Monthly Returns'!$N$5))</f>
        <v>6.3111135058995584</v>
      </c>
      <c r="F2107" s="8">
        <f t="shared" si="36"/>
        <v>0.12956835622624602</v>
      </c>
    </row>
    <row r="2108" spans="1:6" x14ac:dyDescent="0.25">
      <c r="A2108">
        <v>0.23</v>
      </c>
      <c r="B2108">
        <v>0.59</v>
      </c>
      <c r="C2108">
        <v>0.18</v>
      </c>
      <c r="D2108">
        <f>A2108*'Monthly Returns'!$J$3 + B2108*'Monthly Returns'!$J$4 + C2108*'Monthly Returns'!$J$5</f>
        <v>0.815186225833333</v>
      </c>
      <c r="E2108">
        <f>SQRT((A2108^2 * 'Monthly Returns'!$K$3^2) + (B2108^2 * 'Monthly Returns'!$K$4^2) + (C2108^2 * 'Monthly Returns'!$K$5^2) + (2 * A2108 * B2108 * 'Monthly Returns'!$K$3 * 'Monthly Returns'!$K$4 * 'Monthly Returns'!$N$3) + (2 * A2108 * C2108 * 'Monthly Returns'!$K$3 * 'Monthly Returns'!$K$5 * 'Monthly Returns'!$N$4) + (2 * B2108 * C2108 * 'Monthly Returns'!$K$4 * 'Monthly Returns'!$K$5 * 'Monthly Returns'!$N$5))</f>
        <v>6.3156561125420776</v>
      </c>
      <c r="F2108" s="8">
        <f t="shared" si="36"/>
        <v>0.12907387788490865</v>
      </c>
    </row>
    <row r="2109" spans="1:6" x14ac:dyDescent="0.25">
      <c r="A2109">
        <v>0.23</v>
      </c>
      <c r="B2109">
        <v>0.6</v>
      </c>
      <c r="C2109">
        <v>0.17</v>
      </c>
      <c r="D2109">
        <f>A2109*'Monthly Returns'!$J$3 + B2109*'Monthly Returns'!$J$4 + C2109*'Monthly Returns'!$J$5</f>
        <v>0.81265184874999963</v>
      </c>
      <c r="E2109">
        <f>SQRT((A2109^2 * 'Monthly Returns'!$K$3^2) + (B2109^2 * 'Monthly Returns'!$K$4^2) + (C2109^2 * 'Monthly Returns'!$K$5^2) + (2 * A2109 * B2109 * 'Monthly Returns'!$K$3 * 'Monthly Returns'!$K$4 * 'Monthly Returns'!$N$3) + (2 * A2109 * C2109 * 'Monthly Returns'!$K$3 * 'Monthly Returns'!$K$5 * 'Monthly Returns'!$N$4) + (2 * B2109 * C2109 * 'Monthly Returns'!$K$4 * 'Monthly Returns'!$K$5 * 'Monthly Returns'!$N$5))</f>
        <v>6.3230179056002029</v>
      </c>
      <c r="F2109" s="8">
        <f t="shared" si="36"/>
        <v>0.12852278150758453</v>
      </c>
    </row>
    <row r="2110" spans="1:6" x14ac:dyDescent="0.25">
      <c r="A2110">
        <v>0.23</v>
      </c>
      <c r="B2110">
        <v>0.61</v>
      </c>
      <c r="C2110">
        <v>0.16</v>
      </c>
      <c r="D2110">
        <f>A2110*'Monthly Returns'!$J$3 + B2110*'Monthly Returns'!$J$4 + C2110*'Monthly Returns'!$J$5</f>
        <v>0.81011747166666637</v>
      </c>
      <c r="E2110">
        <f>SQRT((A2110^2 * 'Monthly Returns'!$K$3^2) + (B2110^2 * 'Monthly Returns'!$K$4^2) + (C2110^2 * 'Monthly Returns'!$K$5^2) + (2 * A2110 * B2110 * 'Monthly Returns'!$K$3 * 'Monthly Returns'!$K$4 * 'Monthly Returns'!$N$3) + (2 * A2110 * C2110 * 'Monthly Returns'!$K$3 * 'Monthly Returns'!$K$5 * 'Monthly Returns'!$N$4) + (2 * B2110 * C2110 * 'Monthly Returns'!$K$4 * 'Monthly Returns'!$K$5 * 'Monthly Returns'!$N$5))</f>
        <v>6.333189053889031</v>
      </c>
      <c r="F2110" s="8">
        <f t="shared" si="36"/>
        <v>0.12791619905443946</v>
      </c>
    </row>
    <row r="2111" spans="1:6" x14ac:dyDescent="0.25">
      <c r="A2111">
        <v>0.23</v>
      </c>
      <c r="B2111">
        <v>0.62</v>
      </c>
      <c r="C2111">
        <v>0.15</v>
      </c>
      <c r="D2111">
        <f>A2111*'Monthly Returns'!$J$3 + B2111*'Monthly Returns'!$J$4 + C2111*'Monthly Returns'!$J$5</f>
        <v>0.80758309458333311</v>
      </c>
      <c r="E2111">
        <f>SQRT((A2111^2 * 'Monthly Returns'!$K$3^2) + (B2111^2 * 'Monthly Returns'!$K$4^2) + (C2111^2 * 'Monthly Returns'!$K$5^2) + (2 * A2111 * B2111 * 'Monthly Returns'!$K$3 * 'Monthly Returns'!$K$4 * 'Monthly Returns'!$N$3) + (2 * A2111 * C2111 * 'Monthly Returns'!$K$3 * 'Monthly Returns'!$K$5 * 'Monthly Returns'!$N$4) + (2 * B2111 * C2111 * 'Monthly Returns'!$K$4 * 'Monthly Returns'!$K$5 * 'Monthly Returns'!$N$5))</f>
        <v>6.3461560495442662</v>
      </c>
      <c r="F2111" s="8">
        <f t="shared" si="36"/>
        <v>0.1272554737511265</v>
      </c>
    </row>
    <row r="2112" spans="1:6" x14ac:dyDescent="0.25">
      <c r="A2112">
        <v>0.23</v>
      </c>
      <c r="B2112">
        <v>0.63</v>
      </c>
      <c r="C2112">
        <v>0.14000000000000001</v>
      </c>
      <c r="D2112">
        <f>A2112*'Monthly Returns'!$J$3 + B2112*'Monthly Returns'!$J$4 + C2112*'Monthly Returns'!$J$5</f>
        <v>0.80504871749999984</v>
      </c>
      <c r="E2112">
        <f>SQRT((A2112^2 * 'Monthly Returns'!$K$3^2) + (B2112^2 * 'Monthly Returns'!$K$4^2) + (C2112^2 * 'Monthly Returns'!$K$5^2) + (2 * A2112 * B2112 * 'Monthly Returns'!$K$3 * 'Monthly Returns'!$K$4 * 'Monthly Returns'!$N$3) + (2 * A2112 * C2112 * 'Monthly Returns'!$K$3 * 'Monthly Returns'!$K$5 * 'Monthly Returns'!$N$4) + (2 * B2112 * C2112 * 'Monthly Returns'!$K$4 * 'Monthly Returns'!$K$5 * 'Monthly Returns'!$N$5))</f>
        <v>6.361901796879855</v>
      </c>
      <c r="F2112" s="8">
        <f t="shared" si="36"/>
        <v>0.12654214780473816</v>
      </c>
    </row>
    <row r="2113" spans="1:6" x14ac:dyDescent="0.25">
      <c r="A2113">
        <v>0.23</v>
      </c>
      <c r="B2113">
        <v>0.64</v>
      </c>
      <c r="C2113">
        <v>0.13</v>
      </c>
      <c r="D2113">
        <f>A2113*'Monthly Returns'!$J$3 + B2113*'Monthly Returns'!$J$4 + C2113*'Monthly Returns'!$J$5</f>
        <v>0.80251434041666647</v>
      </c>
      <c r="E2113">
        <f>SQRT((A2113^2 * 'Monthly Returns'!$K$3^2) + (B2113^2 * 'Monthly Returns'!$K$4^2) + (C2113^2 * 'Monthly Returns'!$K$5^2) + (2 * A2113 * B2113 * 'Monthly Returns'!$K$3 * 'Monthly Returns'!$K$4 * 'Monthly Returns'!$N$3) + (2 * A2113 * C2113 * 'Monthly Returns'!$K$3 * 'Monthly Returns'!$K$5 * 'Monthly Returns'!$N$4) + (2 * B2113 * C2113 * 'Monthly Returns'!$K$4 * 'Monthly Returns'!$K$5 * 'Monthly Returns'!$N$5))</f>
        <v>6.3804057234808633</v>
      </c>
      <c r="F2113" s="8">
        <f t="shared" si="36"/>
        <v>0.12577794817393692</v>
      </c>
    </row>
    <row r="2114" spans="1:6" x14ac:dyDescent="0.25">
      <c r="A2114">
        <v>0.23</v>
      </c>
      <c r="B2114">
        <v>0.65</v>
      </c>
      <c r="C2114">
        <v>0.12</v>
      </c>
      <c r="D2114">
        <f>A2114*'Monthly Returns'!$J$3 + B2114*'Monthly Returns'!$J$4 + C2114*'Monthly Returns'!$J$5</f>
        <v>0.7999799633333331</v>
      </c>
      <c r="E2114">
        <f>SQRT((A2114^2 * 'Monthly Returns'!$K$3^2) + (B2114^2 * 'Monthly Returns'!$K$4^2) + (C2114^2 * 'Monthly Returns'!$K$5^2) + (2 * A2114 * B2114 * 'Monthly Returns'!$K$3 * 'Monthly Returns'!$K$4 * 'Monthly Returns'!$N$3) + (2 * A2114 * C2114 * 'Monthly Returns'!$K$3 * 'Monthly Returns'!$K$5 * 'Monthly Returns'!$N$4) + (2 * B2114 * C2114 * 'Monthly Returns'!$K$4 * 'Monthly Returns'!$K$5 * 'Monthly Returns'!$N$5))</f>
        <v>6.4016439118729478</v>
      </c>
      <c r="F2114" s="8">
        <f t="shared" ref="F2114:F2177" si="37">D2114/E2114</f>
        <v>0.12496477066611482</v>
      </c>
    </row>
    <row r="2115" spans="1:6" x14ac:dyDescent="0.25">
      <c r="A2115">
        <v>0.23</v>
      </c>
      <c r="B2115">
        <v>0.66</v>
      </c>
      <c r="C2115">
        <v>0.11</v>
      </c>
      <c r="D2115">
        <f>A2115*'Monthly Returns'!$J$3 + B2115*'Monthly Returns'!$J$4 + C2115*'Monthly Returns'!$J$5</f>
        <v>0.79744558624999973</v>
      </c>
      <c r="E2115">
        <f>SQRT((A2115^2 * 'Monthly Returns'!$K$3^2) + (B2115^2 * 'Monthly Returns'!$K$4^2) + (C2115^2 * 'Monthly Returns'!$K$5^2) + (2 * A2115 * B2115 * 'Monthly Returns'!$K$3 * 'Monthly Returns'!$K$4 * 'Monthly Returns'!$N$3) + (2 * A2115 * C2115 * 'Monthly Returns'!$K$3 * 'Monthly Returns'!$K$5 * 'Monthly Returns'!$N$4) + (2 * B2115 * C2115 * 'Monthly Returns'!$K$4 * 'Monthly Returns'!$K$5 * 'Monthly Returns'!$N$5))</f>
        <v>6.4255892498447933</v>
      </c>
      <c r="F2115" s="8">
        <f t="shared" si="37"/>
        <v>0.12410466266097878</v>
      </c>
    </row>
    <row r="2116" spans="1:6" x14ac:dyDescent="0.25">
      <c r="A2116">
        <v>0.23</v>
      </c>
      <c r="B2116">
        <v>0.67</v>
      </c>
      <c r="C2116">
        <v>0.1</v>
      </c>
      <c r="D2116">
        <f>A2116*'Monthly Returns'!$J$3 + B2116*'Monthly Returns'!$J$4 + C2116*'Monthly Returns'!$J$5</f>
        <v>0.79491120916666647</v>
      </c>
      <c r="E2116">
        <f>SQRT((A2116^2 * 'Monthly Returns'!$K$3^2) + (B2116^2 * 'Monthly Returns'!$K$4^2) + (C2116^2 * 'Monthly Returns'!$K$5^2) + (2 * A2116 * B2116 * 'Monthly Returns'!$K$3 * 'Monthly Returns'!$K$4 * 'Monthly Returns'!$N$3) + (2 * A2116 * C2116 * 'Monthly Returns'!$K$3 * 'Monthly Returns'!$K$5 * 'Monthly Returns'!$N$4) + (2 * B2116 * C2116 * 'Monthly Returns'!$K$4 * 'Monthly Returns'!$K$5 * 'Monthly Returns'!$N$5))</f>
        <v>6.4522115972843288</v>
      </c>
      <c r="F2116" s="8">
        <f t="shared" si="37"/>
        <v>0.12319980477720796</v>
      </c>
    </row>
    <row r="2117" spans="1:6" x14ac:dyDescent="0.25">
      <c r="A2117">
        <v>0.23</v>
      </c>
      <c r="B2117">
        <v>0.68</v>
      </c>
      <c r="C2117">
        <v>0.09</v>
      </c>
      <c r="D2117">
        <f>A2117*'Monthly Returns'!$J$3 + B2117*'Monthly Returns'!$J$4 + C2117*'Monthly Returns'!$J$5</f>
        <v>0.79237683208333309</v>
      </c>
      <c r="E2117">
        <f>SQRT((A2117^2 * 'Monthly Returns'!$K$3^2) + (B2117^2 * 'Monthly Returns'!$K$4^2) + (C2117^2 * 'Monthly Returns'!$K$5^2) + (2 * A2117 * B2117 * 'Monthly Returns'!$K$3 * 'Monthly Returns'!$K$4 * 'Monthly Returns'!$N$3) + (2 * A2117 * C2117 * 'Monthly Returns'!$K$3 * 'Monthly Returns'!$K$5 * 'Monthly Returns'!$N$4) + (2 * B2117 * C2117 * 'Monthly Returns'!$K$4 * 'Monthly Returns'!$K$5 * 'Monthly Returns'!$N$5))</f>
        <v>6.4814779672269331</v>
      </c>
      <c r="F2117" s="8">
        <f t="shared" si="37"/>
        <v>0.12225249180664073</v>
      </c>
    </row>
    <row r="2118" spans="1:6" x14ac:dyDescent="0.25">
      <c r="A2118">
        <v>0.23</v>
      </c>
      <c r="B2118">
        <v>0.69</v>
      </c>
      <c r="C2118">
        <v>0.08</v>
      </c>
      <c r="D2118">
        <f>A2118*'Monthly Returns'!$J$3 + B2118*'Monthly Returns'!$J$4 + C2118*'Monthly Returns'!$J$5</f>
        <v>0.78984245499999961</v>
      </c>
      <c r="E2118">
        <f>SQRT((A2118^2 * 'Monthly Returns'!$K$3^2) + (B2118^2 * 'Monthly Returns'!$K$4^2) + (C2118^2 * 'Monthly Returns'!$K$5^2) + (2 * A2118 * B2118 * 'Monthly Returns'!$K$3 * 'Monthly Returns'!$K$4 * 'Monthly Returns'!$N$3) + (2 * A2118 * C2118 * 'Monthly Returns'!$K$3 * 'Monthly Returns'!$K$5 * 'Monthly Returns'!$N$4) + (2 * B2118 * C2118 * 'Monthly Returns'!$K$4 * 'Monthly Returns'!$K$5 * 'Monthly Returns'!$N$5))</f>
        <v>6.5133527187059617</v>
      </c>
      <c r="F2118" s="8">
        <f t="shared" si="37"/>
        <v>0.12126511323908792</v>
      </c>
    </row>
    <row r="2119" spans="1:6" x14ac:dyDescent="0.25">
      <c r="A2119">
        <v>0.23</v>
      </c>
      <c r="B2119">
        <v>0.7</v>
      </c>
      <c r="C2119">
        <v>7.0000000000000007E-2</v>
      </c>
      <c r="D2119">
        <f>A2119*'Monthly Returns'!$J$3 + B2119*'Monthly Returns'!$J$4 + C2119*'Monthly Returns'!$J$5</f>
        <v>0.78730807791666635</v>
      </c>
      <c r="E2119">
        <f>SQRT((A2119^2 * 'Monthly Returns'!$K$3^2) + (B2119^2 * 'Monthly Returns'!$K$4^2) + (C2119^2 * 'Monthly Returns'!$K$5^2) + (2 * A2119 * B2119 * 'Monthly Returns'!$K$3 * 'Monthly Returns'!$K$4 * 'Monthly Returns'!$N$3) + (2 * A2119 * C2119 * 'Monthly Returns'!$K$3 * 'Monthly Returns'!$K$5 * 'Monthly Returns'!$N$4) + (2 * B2119 * C2119 * 'Monthly Returns'!$K$4 * 'Monthly Returns'!$K$5 * 'Monthly Returns'!$N$5))</f>
        <v>6.5477977589422309</v>
      </c>
      <c r="F2119" s="8">
        <f t="shared" si="37"/>
        <v>0.12024013369097286</v>
      </c>
    </row>
    <row r="2120" spans="1:6" x14ac:dyDescent="0.25">
      <c r="A2120">
        <v>0.23</v>
      </c>
      <c r="B2120">
        <v>0.71</v>
      </c>
      <c r="C2120">
        <v>0.06</v>
      </c>
      <c r="D2120">
        <f>A2120*'Monthly Returns'!$J$3 + B2120*'Monthly Returns'!$J$4 + C2120*'Monthly Returns'!$J$5</f>
        <v>0.78477370083333298</v>
      </c>
      <c r="E2120">
        <f>SQRT((A2120^2 * 'Monthly Returns'!$K$3^2) + (B2120^2 * 'Monthly Returns'!$K$4^2) + (C2120^2 * 'Monthly Returns'!$K$5^2) + (2 * A2120 * B2120 * 'Monthly Returns'!$K$3 * 'Monthly Returns'!$K$4 * 'Monthly Returns'!$N$3) + (2 * A2120 * C2120 * 'Monthly Returns'!$K$3 * 'Monthly Returns'!$K$5 * 'Monthly Returns'!$N$4) + (2 * B2120 * C2120 * 'Monthly Returns'!$K$4 * 'Monthly Returns'!$K$5 * 'Monthly Returns'!$N$5))</f>
        <v>6.5847727524077753</v>
      </c>
      <c r="F2120" s="8">
        <f t="shared" si="37"/>
        <v>0.11918007353349805</v>
      </c>
    </row>
    <row r="2121" spans="1:6" x14ac:dyDescent="0.25">
      <c r="A2121">
        <v>0.23</v>
      </c>
      <c r="B2121">
        <v>0.72</v>
      </c>
      <c r="C2121">
        <v>0.05</v>
      </c>
      <c r="D2121">
        <f>A2121*'Monthly Returns'!$J$3 + B2121*'Monthly Returns'!$J$4 + C2121*'Monthly Returns'!$J$5</f>
        <v>0.7822393237499996</v>
      </c>
      <c r="E2121">
        <f>SQRT((A2121^2 * 'Monthly Returns'!$K$3^2) + (B2121^2 * 'Monthly Returns'!$K$4^2) + (C2121^2 * 'Monthly Returns'!$K$5^2) + (2 * A2121 * B2121 * 'Monthly Returns'!$K$3 * 'Monthly Returns'!$K$4 * 'Monthly Returns'!$N$3) + (2 * A2121 * C2121 * 'Monthly Returns'!$K$3 * 'Monthly Returns'!$K$5 * 'Monthly Returns'!$N$4) + (2 * B2121 * C2121 * 'Monthly Returns'!$K$4 * 'Monthly Returns'!$K$5 * 'Monthly Returns'!$N$5))</f>
        <v>6.6242353343463884</v>
      </c>
      <c r="F2121" s="8">
        <f t="shared" si="37"/>
        <v>0.11808748999210834</v>
      </c>
    </row>
    <row r="2122" spans="1:6" x14ac:dyDescent="0.25">
      <c r="A2122">
        <v>0.23</v>
      </c>
      <c r="B2122">
        <v>0.73</v>
      </c>
      <c r="C2122">
        <v>0.04</v>
      </c>
      <c r="D2122">
        <f>A2122*'Monthly Returns'!$J$3 + B2122*'Monthly Returns'!$J$4 + C2122*'Monthly Returns'!$J$5</f>
        <v>0.77970494666666645</v>
      </c>
      <c r="E2122">
        <f>SQRT((A2122^2 * 'Monthly Returns'!$K$3^2) + (B2122^2 * 'Monthly Returns'!$K$4^2) + (C2122^2 * 'Monthly Returns'!$K$5^2) + (2 * A2122 * B2122 * 'Monthly Returns'!$K$3 * 'Monthly Returns'!$K$4 * 'Monthly Returns'!$N$3) + (2 * A2122 * C2122 * 'Monthly Returns'!$K$3 * 'Monthly Returns'!$K$5 * 'Monthly Returns'!$N$4) + (2 * B2122 * C2122 * 'Monthly Returns'!$K$4 * 'Monthly Returns'!$K$5 * 'Monthly Returns'!$N$5))</f>
        <v>6.6661413264243761</v>
      </c>
      <c r="F2122" s="8">
        <f t="shared" si="37"/>
        <v>0.11696495895998189</v>
      </c>
    </row>
    <row r="2123" spans="1:6" x14ac:dyDescent="0.25">
      <c r="A2123">
        <v>0.23</v>
      </c>
      <c r="B2123">
        <v>0.74</v>
      </c>
      <c r="C2123">
        <v>0.03</v>
      </c>
      <c r="D2123">
        <f>A2123*'Monthly Returns'!$J$3 + B2123*'Monthly Returns'!$J$4 + C2123*'Monthly Returns'!$J$5</f>
        <v>0.77717056958333308</v>
      </c>
      <c r="E2123">
        <f>SQRT((A2123^2 * 'Monthly Returns'!$K$3^2) + (B2123^2 * 'Monthly Returns'!$K$4^2) + (C2123^2 * 'Monthly Returns'!$K$5^2) + (2 * A2123 * B2123 * 'Monthly Returns'!$K$3 * 'Monthly Returns'!$K$4 * 'Monthly Returns'!$N$3) + (2 * A2123 * C2123 * 'Monthly Returns'!$K$3 * 'Monthly Returns'!$K$5 * 'Monthly Returns'!$N$4) + (2 * B2123 * C2123 * 'Monthly Returns'!$K$4 * 'Monthly Returns'!$K$5 * 'Monthly Returns'!$N$5))</f>
        <v>6.7104449523136003</v>
      </c>
      <c r="F2123" s="8">
        <f t="shared" si="37"/>
        <v>0.1158150577355356</v>
      </c>
    </row>
    <row r="2124" spans="1:6" x14ac:dyDescent="0.25">
      <c r="A2124">
        <v>0.23</v>
      </c>
      <c r="B2124">
        <v>0.75</v>
      </c>
      <c r="C2124">
        <v>0.02</v>
      </c>
      <c r="D2124">
        <f>A2124*'Monthly Returns'!$J$3 + B2124*'Monthly Returns'!$J$4 + C2124*'Monthly Returns'!$J$5</f>
        <v>0.77463619249999971</v>
      </c>
      <c r="E2124">
        <f>SQRT((A2124^2 * 'Monthly Returns'!$K$3^2) + (B2124^2 * 'Monthly Returns'!$K$4^2) + (C2124^2 * 'Monthly Returns'!$K$5^2) + (2 * A2124 * B2124 * 'Monthly Returns'!$K$3 * 'Monthly Returns'!$K$4 * 'Monthly Returns'!$N$3) + (2 * A2124 * C2124 * 'Monthly Returns'!$K$3 * 'Monthly Returns'!$K$5 * 'Monthly Returns'!$N$4) + (2 * B2124 * C2124 * 'Monthly Returns'!$K$4 * 'Monthly Returns'!$K$5 * 'Monthly Returns'!$N$5))</f>
        <v>6.7570990511688951</v>
      </c>
      <c r="F2124" s="8">
        <f t="shared" si="37"/>
        <v>0.1146403488588786</v>
      </c>
    </row>
    <row r="2125" spans="1:6" x14ac:dyDescent="0.25">
      <c r="A2125">
        <v>0.23</v>
      </c>
      <c r="B2125">
        <v>0.76</v>
      </c>
      <c r="C2125">
        <v>0.01</v>
      </c>
      <c r="D2125">
        <f>A2125*'Monthly Returns'!$J$3 + B2125*'Monthly Returns'!$J$4 + C2125*'Monthly Returns'!$J$5</f>
        <v>0.77210181541666645</v>
      </c>
      <c r="E2125">
        <f>SQRT((A2125^2 * 'Monthly Returns'!$K$3^2) + (B2125^2 * 'Monthly Returns'!$K$4^2) + (C2125^2 * 'Monthly Returns'!$K$5^2) + (2 * A2125 * B2125 * 'Monthly Returns'!$K$3 * 'Monthly Returns'!$K$4 * 'Monthly Returns'!$N$3) + (2 * A2125 * C2125 * 'Monthly Returns'!$K$3 * 'Monthly Returns'!$K$5 * 'Monthly Returns'!$N$4) + (2 * B2125 * C2125 * 'Monthly Returns'!$K$4 * 'Monthly Returns'!$K$5 * 'Monthly Returns'!$N$5))</f>
        <v>6.8060552871463278</v>
      </c>
      <c r="F2125" s="8">
        <f t="shared" si="37"/>
        <v>0.1134433651861204</v>
      </c>
    </row>
    <row r="2126" spans="1:6" x14ac:dyDescent="0.25">
      <c r="A2126">
        <v>0.24</v>
      </c>
      <c r="B2126">
        <v>0</v>
      </c>
      <c r="C2126">
        <v>0.76</v>
      </c>
      <c r="D2126">
        <f>A2126*'Monthly Returns'!$J$3 + B2126*'Monthly Returns'!$J$4 + C2126*'Monthly Returns'!$J$5</f>
        <v>0.95975523166666643</v>
      </c>
      <c r="E2126">
        <f>SQRT((A2126^2 * 'Monthly Returns'!$K$3^2) + (B2126^2 * 'Monthly Returns'!$K$4^2) + (C2126^2 * 'Monthly Returns'!$K$5^2) + (2 * A2126 * B2126 * 'Monthly Returns'!$K$3 * 'Monthly Returns'!$K$4 * 'Monthly Returns'!$N$3) + (2 * A2126 * C2126 * 'Monthly Returns'!$K$3 * 'Monthly Returns'!$K$5 * 'Monthly Returns'!$N$4) + (2 * B2126 * C2126 * 'Monthly Returns'!$K$4 * 'Monthly Returns'!$K$5 * 'Monthly Returns'!$N$5))</f>
        <v>9.7652806761332513</v>
      </c>
      <c r="F2126" s="8">
        <f t="shared" si="37"/>
        <v>9.82824010386458E-2</v>
      </c>
    </row>
    <row r="2127" spans="1:6" x14ac:dyDescent="0.25">
      <c r="A2127">
        <v>0.24</v>
      </c>
      <c r="B2127">
        <v>0.01</v>
      </c>
      <c r="C2127">
        <v>0.75</v>
      </c>
      <c r="D2127">
        <f>A2127*'Monthly Returns'!$J$3 + B2127*'Monthly Returns'!$J$4 + C2127*'Monthly Returns'!$J$5</f>
        <v>0.95722085458333328</v>
      </c>
      <c r="E2127">
        <f>SQRT((A2127^2 * 'Monthly Returns'!$K$3^2) + (B2127^2 * 'Monthly Returns'!$K$4^2) + (C2127^2 * 'Monthly Returns'!$K$5^2) + (2 * A2127 * B2127 * 'Monthly Returns'!$K$3 * 'Monthly Returns'!$K$4 * 'Monthly Returns'!$N$3) + (2 * A2127 * C2127 * 'Monthly Returns'!$K$3 * 'Monthly Returns'!$K$5 * 'Monthly Returns'!$N$4) + (2 * B2127 * C2127 * 'Monthly Returns'!$K$4 * 'Monthly Returns'!$K$5 * 'Monthly Returns'!$N$5))</f>
        <v>9.6631750654722044</v>
      </c>
      <c r="F2127" s="8">
        <f t="shared" si="37"/>
        <v>9.9058627014179765E-2</v>
      </c>
    </row>
    <row r="2128" spans="1:6" x14ac:dyDescent="0.25">
      <c r="A2128">
        <v>0.24</v>
      </c>
      <c r="B2128">
        <v>0.02</v>
      </c>
      <c r="C2128">
        <v>0.74</v>
      </c>
      <c r="D2128">
        <f>A2128*'Monthly Returns'!$J$3 + B2128*'Monthly Returns'!$J$4 + C2128*'Monthly Returns'!$J$5</f>
        <v>0.95468647749999991</v>
      </c>
      <c r="E2128">
        <f>SQRT((A2128^2 * 'Monthly Returns'!$K$3^2) + (B2128^2 * 'Monthly Returns'!$K$4^2) + (C2128^2 * 'Monthly Returns'!$K$5^2) + (2 * A2128 * B2128 * 'Monthly Returns'!$K$3 * 'Monthly Returns'!$K$4 * 'Monthly Returns'!$N$3) + (2 * A2128 * C2128 * 'Monthly Returns'!$K$3 * 'Monthly Returns'!$K$5 * 'Monthly Returns'!$N$4) + (2 * B2128 * C2128 * 'Monthly Returns'!$K$4 * 'Monthly Returns'!$K$5 * 'Monthly Returns'!$N$5))</f>
        <v>9.5618451599769383</v>
      </c>
      <c r="F2128" s="8">
        <f t="shared" si="37"/>
        <v>9.9843331650677186E-2</v>
      </c>
    </row>
    <row r="2129" spans="1:6" x14ac:dyDescent="0.25">
      <c r="A2129">
        <v>0.24</v>
      </c>
      <c r="B2129">
        <v>0.03</v>
      </c>
      <c r="C2129">
        <v>0.73</v>
      </c>
      <c r="D2129">
        <f>A2129*'Monthly Returns'!$J$3 + B2129*'Monthly Returns'!$J$4 + C2129*'Monthly Returns'!$J$5</f>
        <v>0.95215210041666654</v>
      </c>
      <c r="E2129">
        <f>SQRT((A2129^2 * 'Monthly Returns'!$K$3^2) + (B2129^2 * 'Monthly Returns'!$K$4^2) + (C2129^2 * 'Monthly Returns'!$K$5^2) + (2 * A2129 * B2129 * 'Monthly Returns'!$K$3 * 'Monthly Returns'!$K$4 * 'Monthly Returns'!$N$3) + (2 * A2129 * C2129 * 'Monthly Returns'!$K$3 * 'Monthly Returns'!$K$5 * 'Monthly Returns'!$N$4) + (2 * B2129 * C2129 * 'Monthly Returns'!$K$4 * 'Monthly Returns'!$K$5 * 'Monthly Returns'!$N$5))</f>
        <v>9.4613158828935315</v>
      </c>
      <c r="F2129" s="8">
        <f t="shared" si="37"/>
        <v>0.10063632925925227</v>
      </c>
    </row>
    <row r="2130" spans="1:6" x14ac:dyDescent="0.25">
      <c r="A2130">
        <v>0.24</v>
      </c>
      <c r="B2130">
        <v>0.04</v>
      </c>
      <c r="C2130">
        <v>0.72</v>
      </c>
      <c r="D2130">
        <f>A2130*'Monthly Returns'!$J$3 + B2130*'Monthly Returns'!$J$4 + C2130*'Monthly Returns'!$J$5</f>
        <v>0.94961772333333316</v>
      </c>
      <c r="E2130">
        <f>SQRT((A2130^2 * 'Monthly Returns'!$K$3^2) + (B2130^2 * 'Monthly Returns'!$K$4^2) + (C2130^2 * 'Monthly Returns'!$K$5^2) + (2 * A2130 * B2130 * 'Monthly Returns'!$K$3 * 'Monthly Returns'!$K$4 * 'Monthly Returns'!$N$3) + (2 * A2130 * C2130 * 'Monthly Returns'!$K$3 * 'Monthly Returns'!$K$5 * 'Monthly Returns'!$N$4) + (2 * B2130 * C2130 * 'Monthly Returns'!$K$4 * 'Monthly Returns'!$K$5 * 'Monthly Returns'!$N$5))</f>
        <v>9.3616130267983646</v>
      </c>
      <c r="F2130" s="8">
        <f t="shared" si="37"/>
        <v>0.1014374040686126</v>
      </c>
    </row>
    <row r="2131" spans="1:6" x14ac:dyDescent="0.25">
      <c r="A2131">
        <v>0.24</v>
      </c>
      <c r="B2131">
        <v>0.05</v>
      </c>
      <c r="C2131">
        <v>0.71</v>
      </c>
      <c r="D2131">
        <f>A2131*'Monthly Returns'!$J$3 + B2131*'Monthly Returns'!$J$4 + C2131*'Monthly Returns'!$J$5</f>
        <v>0.9470833462499999</v>
      </c>
      <c r="E2131">
        <f>SQRT((A2131^2 * 'Monthly Returns'!$K$3^2) + (B2131^2 * 'Monthly Returns'!$K$4^2) + (C2131^2 * 'Monthly Returns'!$K$5^2) + (2 * A2131 * B2131 * 'Monthly Returns'!$K$3 * 'Monthly Returns'!$K$4 * 'Monthly Returns'!$N$3) + (2 * A2131 * C2131 * 'Monthly Returns'!$K$3 * 'Monthly Returns'!$K$5 * 'Monthly Returns'!$N$4) + (2 * B2131 * C2131 * 'Monthly Returns'!$K$4 * 'Monthly Returns'!$K$5 * 'Monthly Returns'!$N$5))</f>
        <v>9.2627632781074922</v>
      </c>
      <c r="F2131" s="8">
        <f t="shared" si="37"/>
        <v>0.10224630791207069</v>
      </c>
    </row>
    <row r="2132" spans="1:6" x14ac:dyDescent="0.25">
      <c r="A2132">
        <v>0.24</v>
      </c>
      <c r="B2132">
        <v>0.06</v>
      </c>
      <c r="C2132">
        <v>0.7</v>
      </c>
      <c r="D2132">
        <f>A2132*'Monthly Returns'!$J$3 + B2132*'Monthly Returns'!$J$4 + C2132*'Monthly Returns'!$J$5</f>
        <v>0.94454896916666653</v>
      </c>
      <c r="E2132">
        <f>SQRT((A2132^2 * 'Monthly Returns'!$K$3^2) + (B2132^2 * 'Monthly Returns'!$K$4^2) + (C2132^2 * 'Monthly Returns'!$K$5^2) + (2 * A2132 * B2132 * 'Monthly Returns'!$K$3 * 'Monthly Returns'!$K$4 * 'Monthly Returns'!$N$3) + (2 * A2132 * C2132 * 'Monthly Returns'!$K$3 * 'Monthly Returns'!$K$5 * 'Monthly Returns'!$N$4) + (2 * B2132 * C2132 * 'Monthly Returns'!$K$4 * 'Monthly Returns'!$K$5 * 'Monthly Returns'!$N$5))</f>
        <v>9.1647942412309984</v>
      </c>
      <c r="F2132" s="8">
        <f t="shared" si="37"/>
        <v>0.10306275779954624</v>
      </c>
    </row>
    <row r="2133" spans="1:6" x14ac:dyDescent="0.25">
      <c r="A2133">
        <v>0.24</v>
      </c>
      <c r="B2133">
        <v>7.0000000000000007E-2</v>
      </c>
      <c r="C2133">
        <v>0.69</v>
      </c>
      <c r="D2133">
        <f>A2133*'Monthly Returns'!$J$3 + B2133*'Monthly Returns'!$J$4 + C2133*'Monthly Returns'!$J$5</f>
        <v>0.94201459208333316</v>
      </c>
      <c r="E2133">
        <f>SQRT((A2133^2 * 'Monthly Returns'!$K$3^2) + (B2133^2 * 'Monthly Returns'!$K$4^2) + (C2133^2 * 'Monthly Returns'!$K$5^2) + (2 * A2133 * B2133 * 'Monthly Returns'!$K$3 * 'Monthly Returns'!$K$4 * 'Monthly Returns'!$N$3) + (2 * A2133 * C2133 * 'Monthly Returns'!$K$3 * 'Monthly Returns'!$K$5 * 'Monthly Returns'!$N$4) + (2 * B2133 * C2133 * 'Monthly Returns'!$K$4 * 'Monthly Returns'!$K$5 * 'Monthly Returns'!$N$5))</f>
        <v>9.0677344622046281</v>
      </c>
      <c r="F2133" s="8">
        <f t="shared" si="37"/>
        <v>0.10388643337646901</v>
      </c>
    </row>
    <row r="2134" spans="1:6" x14ac:dyDescent="0.25">
      <c r="A2134">
        <v>0.24</v>
      </c>
      <c r="B2134">
        <v>0.08</v>
      </c>
      <c r="C2134">
        <v>0.68</v>
      </c>
      <c r="D2134">
        <f>A2134*'Monthly Returns'!$J$3 + B2134*'Monthly Returns'!$J$4 + C2134*'Monthly Returns'!$J$5</f>
        <v>0.9394802149999999</v>
      </c>
      <c r="E2134">
        <f>SQRT((A2134^2 * 'Monthly Returns'!$K$3^2) + (B2134^2 * 'Monthly Returns'!$K$4^2) + (C2134^2 * 'Monthly Returns'!$K$5^2) + (2 * A2134 * B2134 * 'Monthly Returns'!$K$3 * 'Monthly Returns'!$K$4 * 'Monthly Returns'!$N$3) + (2 * A2134 * C2134 * 'Monthly Returns'!$K$3 * 'Monthly Returns'!$K$5 * 'Monthly Returns'!$N$4) + (2 * B2134 * C2134 * 'Monthly Returns'!$K$4 * 'Monthly Returns'!$K$5 * 'Monthly Returns'!$N$5))</f>
        <v>8.9716134516102759</v>
      </c>
      <c r="F2134" s="8">
        <f t="shared" si="37"/>
        <v>0.10471697427304748</v>
      </c>
    </row>
    <row r="2135" spans="1:6" x14ac:dyDescent="0.25">
      <c r="A2135">
        <v>0.24</v>
      </c>
      <c r="B2135">
        <v>0.09</v>
      </c>
      <c r="C2135">
        <v>0.67</v>
      </c>
      <c r="D2135">
        <f>A2135*'Monthly Returns'!$J$3 + B2135*'Monthly Returns'!$J$4 + C2135*'Monthly Returns'!$J$5</f>
        <v>0.93694583791666664</v>
      </c>
      <c r="E2135">
        <f>SQRT((A2135^2 * 'Monthly Returns'!$K$3^2) + (B2135^2 * 'Monthly Returns'!$K$4^2) + (C2135^2 * 'Monthly Returns'!$K$5^2) + (2 * A2135 * B2135 * 'Monthly Returns'!$K$3 * 'Monthly Returns'!$K$4 * 'Monthly Returns'!$N$3) + (2 * A2135 * C2135 * 'Monthly Returns'!$K$3 * 'Monthly Returns'!$K$5 * 'Monthly Returns'!$N$4) + (2 * B2135 * C2135 * 'Monthly Returns'!$K$4 * 'Monthly Returns'!$K$5 * 'Monthly Returns'!$N$5))</f>
        <v>8.8764617065745188</v>
      </c>
      <c r="F2135" s="8">
        <f t="shared" si="37"/>
        <v>0.10555397734918408</v>
      </c>
    </row>
    <row r="2136" spans="1:6" x14ac:dyDescent="0.25">
      <c r="A2136">
        <v>0.24</v>
      </c>
      <c r="B2136">
        <v>0.1</v>
      </c>
      <c r="C2136">
        <v>0.66</v>
      </c>
      <c r="D2136">
        <f>A2136*'Monthly Returns'!$J$3 + B2136*'Monthly Returns'!$J$4 + C2136*'Monthly Returns'!$J$5</f>
        <v>0.93441146083333326</v>
      </c>
      <c r="E2136">
        <f>SQRT((A2136^2 * 'Monthly Returns'!$K$3^2) + (B2136^2 * 'Monthly Returns'!$K$4^2) + (C2136^2 * 'Monthly Returns'!$K$5^2) + (2 * A2136 * B2136 * 'Monthly Returns'!$K$3 * 'Monthly Returns'!$K$4 * 'Monthly Returns'!$N$3) + (2 * A2136 * C2136 * 'Monthly Returns'!$K$3 * 'Monthly Returns'!$K$5 * 'Monthly Returns'!$N$4) + (2 * B2136 * C2136 * 'Monthly Returns'!$K$4 * 'Monthly Returns'!$K$5 * 'Monthly Returns'!$N$5))</f>
        <v>8.7823107316105364</v>
      </c>
      <c r="F2136" s="8">
        <f t="shared" si="37"/>
        <v>0.10639699384241408</v>
      </c>
    </row>
    <row r="2137" spans="1:6" x14ac:dyDescent="0.25">
      <c r="A2137">
        <v>0.24</v>
      </c>
      <c r="B2137">
        <v>0.11</v>
      </c>
      <c r="C2137">
        <v>0.65</v>
      </c>
      <c r="D2137">
        <f>A2137*'Monthly Returns'!$J$3 + B2137*'Monthly Returns'!$J$4 + C2137*'Monthly Returns'!$J$5</f>
        <v>0.93187708374999989</v>
      </c>
      <c r="E2137">
        <f>SQRT((A2137^2 * 'Monthly Returns'!$K$3^2) + (B2137^2 * 'Monthly Returns'!$K$4^2) + (C2137^2 * 'Monthly Returns'!$K$5^2) + (2 * A2137 * B2137 * 'Monthly Returns'!$K$3 * 'Monthly Returns'!$K$4 * 'Monthly Returns'!$N$3) + (2 * A2137 * C2137 * 'Monthly Returns'!$K$3 * 'Monthly Returns'!$K$5 * 'Monthly Returns'!$N$4) + (2 * B2137 * C2137 * 'Monthly Returns'!$K$4 * 'Monthly Returns'!$K$5 * 'Monthly Returns'!$N$5))</f>
        <v>8.6891930580432906</v>
      </c>
      <c r="F2137" s="8">
        <f t="shared" si="37"/>
        <v>0.10724552642864725</v>
      </c>
    </row>
    <row r="2138" spans="1:6" x14ac:dyDescent="0.25">
      <c r="A2138">
        <v>0.24</v>
      </c>
      <c r="B2138">
        <v>0.12</v>
      </c>
      <c r="C2138">
        <v>0.64</v>
      </c>
      <c r="D2138">
        <f>A2138*'Monthly Returns'!$J$3 + B2138*'Monthly Returns'!$J$4 + C2138*'Monthly Returns'!$J$5</f>
        <v>0.92934270666666652</v>
      </c>
      <c r="E2138">
        <f>SQRT((A2138^2 * 'Monthly Returns'!$K$3^2) + (B2138^2 * 'Monthly Returns'!$K$4^2) + (C2138^2 * 'Monthly Returns'!$K$5^2) + (2 * A2138 * B2138 * 'Monthly Returns'!$K$3 * 'Monthly Returns'!$K$4 * 'Monthly Returns'!$N$3) + (2 * A2138 * C2138 * 'Monthly Returns'!$K$3 * 'Monthly Returns'!$K$5 * 'Monthly Returns'!$N$4) + (2 * B2138 * C2138 * 'Monthly Returns'!$K$4 * 'Monthly Returns'!$K$5 * 'Monthly Returns'!$N$5))</f>
        <v>8.5971422617310616</v>
      </c>
      <c r="F2138" s="8">
        <f t="shared" si="37"/>
        <v>0.10809902620822055</v>
      </c>
    </row>
    <row r="2139" spans="1:6" x14ac:dyDescent="0.25">
      <c r="A2139">
        <v>0.24</v>
      </c>
      <c r="B2139">
        <v>0.13</v>
      </c>
      <c r="C2139">
        <v>0.63</v>
      </c>
      <c r="D2139">
        <f>A2139*'Monthly Returns'!$J$3 + B2139*'Monthly Returns'!$J$4 + C2139*'Monthly Returns'!$J$5</f>
        <v>0.92680832958333315</v>
      </c>
      <c r="E2139">
        <f>SQRT((A2139^2 * 'Monthly Returns'!$K$3^2) + (B2139^2 * 'Monthly Returns'!$K$4^2) + (C2139^2 * 'Monthly Returns'!$K$5^2) + (2 * A2139 * B2139 * 'Monthly Returns'!$K$3 * 'Monthly Returns'!$K$4 * 'Monthly Returns'!$N$3) + (2 * A2139 * C2139 * 'Monthly Returns'!$K$3 * 'Monthly Returns'!$K$5 * 'Monthly Returns'!$N$4) + (2 * B2139 * C2139 * 'Monthly Returns'!$K$4 * 'Monthly Returns'!$K$5 * 'Monthly Returns'!$N$5))</f>
        <v>8.5061929787681851</v>
      </c>
      <c r="F2139" s="8">
        <f t="shared" si="37"/>
        <v>0.10895688963284582</v>
      </c>
    </row>
    <row r="2140" spans="1:6" x14ac:dyDescent="0.25">
      <c r="A2140">
        <v>0.24</v>
      </c>
      <c r="B2140">
        <v>0.14000000000000001</v>
      </c>
      <c r="C2140">
        <v>0.62</v>
      </c>
      <c r="D2140">
        <f>A2140*'Monthly Returns'!$J$3 + B2140*'Monthly Returns'!$J$4 + C2140*'Monthly Returns'!$J$5</f>
        <v>0.92427395249999988</v>
      </c>
      <c r="E2140">
        <f>SQRT((A2140^2 * 'Monthly Returns'!$K$3^2) + (B2140^2 * 'Monthly Returns'!$K$4^2) + (C2140^2 * 'Monthly Returns'!$K$5^2) + (2 * A2140 * B2140 * 'Monthly Returns'!$K$3 * 'Monthly Returns'!$K$4 * 'Monthly Returns'!$N$3) + (2 * A2140 * C2140 * 'Monthly Returns'!$K$3 * 'Monthly Returns'!$K$5 * 'Monthly Returns'!$N$4) + (2 * B2140 * C2140 * 'Monthly Returns'!$K$4 * 'Monthly Returns'!$K$5 * 'Monthly Returns'!$N$5))</f>
        <v>8.4163809188247001</v>
      </c>
      <c r="F2140" s="8">
        <f t="shared" si="37"/>
        <v>0.10981845539247165</v>
      </c>
    </row>
    <row r="2141" spans="1:6" x14ac:dyDescent="0.25">
      <c r="A2141">
        <v>0.24</v>
      </c>
      <c r="B2141">
        <v>0.15</v>
      </c>
      <c r="C2141">
        <v>0.61</v>
      </c>
      <c r="D2141">
        <f>A2141*'Monthly Returns'!$J$3 + B2141*'Monthly Returns'!$J$4 + C2141*'Monthly Returns'!$J$5</f>
        <v>0.92173957541666651</v>
      </c>
      <c r="E2141">
        <f>SQRT((A2141^2 * 'Monthly Returns'!$K$3^2) + (B2141^2 * 'Monthly Returns'!$K$4^2) + (C2141^2 * 'Monthly Returns'!$K$5^2) + (2 * A2141 * B2141 * 'Monthly Returns'!$K$3 * 'Monthly Returns'!$K$4 * 'Monthly Returns'!$N$3) + (2 * A2141 * C2141 * 'Monthly Returns'!$K$3 * 'Monthly Returns'!$K$5 * 'Monthly Returns'!$N$4) + (2 * B2141 * C2141 * 'Monthly Returns'!$K$4 * 'Monthly Returns'!$K$5 * 'Monthly Returns'!$N$5))</f>
        <v>8.3277428757482781</v>
      </c>
      <c r="F2141" s="8">
        <f t="shared" si="37"/>
        <v>0.11068300128488835</v>
      </c>
    </row>
    <row r="2142" spans="1:6" x14ac:dyDescent="0.25">
      <c r="A2142">
        <v>0.24</v>
      </c>
      <c r="B2142">
        <v>0.16</v>
      </c>
      <c r="C2142">
        <v>0.6</v>
      </c>
      <c r="D2142">
        <f>A2142*'Monthly Returns'!$J$3 + B2142*'Monthly Returns'!$J$4 + C2142*'Monthly Returns'!$J$5</f>
        <v>0.91920519833333314</v>
      </c>
      <c r="E2142">
        <f>SQRT((A2142^2 * 'Monthly Returns'!$K$3^2) + (B2142^2 * 'Monthly Returns'!$K$4^2) + (C2142^2 * 'Monthly Returns'!$K$5^2) + (2 * A2142 * B2142 * 'Monthly Returns'!$K$3 * 'Monthly Returns'!$K$4 * 'Monthly Returns'!$N$3) + (2 * A2142 * C2142 * 'Monthly Returns'!$K$3 * 'Monthly Returns'!$K$5 * 'Monthly Returns'!$N$4) + (2 * B2142 * C2142 * 'Monthly Returns'!$K$4 * 'Monthly Returns'!$K$5 * 'Monthly Returns'!$N$5))</f>
        <v>8.2403167350232547</v>
      </c>
      <c r="F2142" s="8">
        <f t="shared" si="37"/>
        <v>0.11154974109508414</v>
      </c>
    </row>
    <row r="2143" spans="1:6" x14ac:dyDescent="0.25">
      <c r="A2143">
        <v>0.24</v>
      </c>
      <c r="B2143">
        <v>0.17</v>
      </c>
      <c r="C2143">
        <v>0.59</v>
      </c>
      <c r="D2143">
        <f>A2143*'Monthly Returns'!$J$3 + B2143*'Monthly Returns'!$J$4 + C2143*'Monthly Returns'!$J$5</f>
        <v>0.91667082124999988</v>
      </c>
      <c r="E2143">
        <f>SQRT((A2143^2 * 'Monthly Returns'!$K$3^2) + (B2143^2 * 'Monthly Returns'!$K$4^2) + (C2143^2 * 'Monthly Returns'!$K$5^2) + (2 * A2143 * B2143 * 'Monthly Returns'!$K$3 * 'Monthly Returns'!$K$4 * 'Monthly Returns'!$N$3) + (2 * A2143 * C2143 * 'Monthly Returns'!$K$3 * 'Monthly Returns'!$K$5 * 'Monthly Returns'!$N$4) + (2 * B2143 * C2143 * 'Monthly Returns'!$K$4 * 'Monthly Returns'!$K$5 * 'Monthly Returns'!$N$5))</f>
        <v>8.1541414776505317</v>
      </c>
      <c r="F2143" s="8">
        <f t="shared" si="37"/>
        <v>0.11241782151591047</v>
      </c>
    </row>
    <row r="2144" spans="1:6" x14ac:dyDescent="0.25">
      <c r="A2144">
        <v>0.24</v>
      </c>
      <c r="B2144">
        <v>0.18</v>
      </c>
      <c r="C2144">
        <v>0.57999999999999996</v>
      </c>
      <c r="D2144">
        <f>A2144*'Monthly Returns'!$J$3 + B2144*'Monthly Returns'!$J$4 + C2144*'Monthly Returns'!$J$5</f>
        <v>0.9141364441666664</v>
      </c>
      <c r="E2144">
        <f>SQRT((A2144^2 * 'Monthly Returns'!$K$3^2) + (B2144^2 * 'Monthly Returns'!$K$4^2) + (C2144^2 * 'Monthly Returns'!$K$5^2) + (2 * A2144 * B2144 * 'Monthly Returns'!$K$3 * 'Monthly Returns'!$K$4 * 'Monthly Returns'!$N$3) + (2 * A2144 * C2144 * 'Monthly Returns'!$K$3 * 'Monthly Returns'!$K$5 * 'Monthly Returns'!$N$4) + (2 * B2144 * C2144 * 'Monthly Returns'!$K$4 * 'Monthly Returns'!$K$5 * 'Monthly Returns'!$N$5))</f>
        <v>8.0692571799816655</v>
      </c>
      <c r="F2144" s="8">
        <f t="shared" si="37"/>
        <v>0.11328631914650952</v>
      </c>
    </row>
    <row r="2145" spans="1:6" x14ac:dyDescent="0.25">
      <c r="A2145">
        <v>0.24</v>
      </c>
      <c r="B2145">
        <v>0.19</v>
      </c>
      <c r="C2145">
        <v>0.56999999999999995</v>
      </c>
      <c r="D2145">
        <f>A2145*'Monthly Returns'!$J$3 + B2145*'Monthly Returns'!$J$4 + C2145*'Monthly Returns'!$J$5</f>
        <v>0.91160206708333313</v>
      </c>
      <c r="E2145">
        <f>SQRT((A2145^2 * 'Monthly Returns'!$K$3^2) + (B2145^2 * 'Monthly Returns'!$K$4^2) + (C2145^2 * 'Monthly Returns'!$K$5^2) + (2 * A2145 * B2145 * 'Monthly Returns'!$K$3 * 'Monthly Returns'!$K$4 * 'Monthly Returns'!$N$3) + (2 * A2145 * C2145 * 'Monthly Returns'!$K$3 * 'Monthly Returns'!$K$5 * 'Monthly Returns'!$N$4) + (2 * B2145 * C2145 * 'Monthly Returns'!$K$4 * 'Monthly Returns'!$K$5 * 'Monthly Returns'!$N$5))</f>
        <v>7.9857050090107204</v>
      </c>
      <c r="F2145" s="8">
        <f t="shared" si="37"/>
        <v>0.11415423761016982</v>
      </c>
    </row>
    <row r="2146" spans="1:6" x14ac:dyDescent="0.25">
      <c r="A2146">
        <v>0.24</v>
      </c>
      <c r="B2146">
        <v>0.2</v>
      </c>
      <c r="C2146">
        <v>0.56000000000000005</v>
      </c>
      <c r="D2146">
        <f>A2146*'Monthly Returns'!$J$3 + B2146*'Monthly Returns'!$J$4 + C2146*'Monthly Returns'!$J$5</f>
        <v>0.90906768999999987</v>
      </c>
      <c r="E2146">
        <f>SQRT((A2146^2 * 'Monthly Returns'!$K$3^2) + (B2146^2 * 'Monthly Returns'!$K$4^2) + (C2146^2 * 'Monthly Returns'!$K$5^2) + (2 * A2146 * B2146 * 'Monthly Returns'!$K$3 * 'Monthly Returns'!$K$4 * 'Monthly Returns'!$N$3) + (2 * A2146 * C2146 * 'Monthly Returns'!$K$3 * 'Monthly Returns'!$K$5 * 'Monthly Returns'!$N$4) + (2 * B2146 * C2146 * 'Monthly Returns'!$K$4 * 'Monthly Returns'!$K$5 * 'Monthly Returns'!$N$5))</f>
        <v>7.9035272125994842</v>
      </c>
      <c r="F2146" s="8">
        <f t="shared" si="37"/>
        <v>0.11502050483875109</v>
      </c>
    </row>
    <row r="2147" spans="1:6" x14ac:dyDescent="0.25">
      <c r="A2147">
        <v>0.24</v>
      </c>
      <c r="B2147">
        <v>0.21</v>
      </c>
      <c r="C2147">
        <v>0.55000000000000004</v>
      </c>
      <c r="D2147">
        <f>A2147*'Monthly Returns'!$J$3 + B2147*'Monthly Returns'!$J$4 + C2147*'Monthly Returns'!$J$5</f>
        <v>0.9065333129166665</v>
      </c>
      <c r="E2147">
        <f>SQRT((A2147^2 * 'Monthly Returns'!$K$3^2) + (B2147^2 * 'Monthly Returns'!$K$4^2) + (C2147^2 * 'Monthly Returns'!$K$5^2) + (2 * A2147 * B2147 * 'Monthly Returns'!$K$3 * 'Monthly Returns'!$K$4 * 'Monthly Returns'!$N$3) + (2 * A2147 * C2147 * 'Monthly Returns'!$K$3 * 'Monthly Returns'!$K$5 * 'Monthly Returns'!$N$4) + (2 * B2147 * C2147 * 'Monthly Returns'!$K$4 * 'Monthly Returns'!$K$5 * 'Monthly Returns'!$N$5))</f>
        <v>7.8227671040860365</v>
      </c>
      <c r="F2147" s="8">
        <f t="shared" si="37"/>
        <v>0.11588397057649337</v>
      </c>
    </row>
    <row r="2148" spans="1:6" x14ac:dyDescent="0.25">
      <c r="A2148">
        <v>0.24</v>
      </c>
      <c r="B2148">
        <v>0.22</v>
      </c>
      <c r="C2148">
        <v>0.54</v>
      </c>
      <c r="D2148">
        <f>A2148*'Monthly Returns'!$J$3 + B2148*'Monthly Returns'!$J$4 + C2148*'Monthly Returns'!$J$5</f>
        <v>0.90399893583333313</v>
      </c>
      <c r="E2148">
        <f>SQRT((A2148^2 * 'Monthly Returns'!$K$3^2) + (B2148^2 * 'Monthly Returns'!$K$4^2) + (C2148^2 * 'Monthly Returns'!$K$5^2) + (2 * A2148 * B2148 * 'Monthly Returns'!$K$3 * 'Monthly Returns'!$K$4 * 'Monthly Returns'!$N$3) + (2 * A2148 * C2148 * 'Monthly Returns'!$K$3 * 'Monthly Returns'!$K$5 * 'Monthly Returns'!$N$4) + (2 * B2148 * C2148 * 'Monthly Returns'!$K$4 * 'Monthly Returns'!$K$5 * 'Monthly Returns'!$N$5))</f>
        <v>7.7434690407044995</v>
      </c>
      <c r="F2148" s="8">
        <f t="shared" si="37"/>
        <v>0.11674340416179768</v>
      </c>
    </row>
    <row r="2149" spans="1:6" x14ac:dyDescent="0.25">
      <c r="A2149">
        <v>0.24</v>
      </c>
      <c r="B2149">
        <v>0.23</v>
      </c>
      <c r="C2149">
        <v>0.53</v>
      </c>
      <c r="D2149">
        <f>A2149*'Monthly Returns'!$J$3 + B2149*'Monthly Returns'!$J$4 + C2149*'Monthly Returns'!$J$5</f>
        <v>0.90146455874999987</v>
      </c>
      <c r="E2149">
        <f>SQRT((A2149^2 * 'Monthly Returns'!$K$3^2) + (B2149^2 * 'Monthly Returns'!$K$4^2) + (C2149^2 * 'Monthly Returns'!$K$5^2) + (2 * A2149 * B2149 * 'Monthly Returns'!$K$3 * 'Monthly Returns'!$K$4 * 'Monthly Returns'!$N$3) + (2 * A2149 * C2149 * 'Monthly Returns'!$K$3 * 'Monthly Returns'!$K$5 * 'Monthly Returns'!$N$4) + (2 * B2149 * C2149 * 'Monthly Returns'!$K$4 * 'Monthly Returns'!$K$5 * 'Monthly Returns'!$N$5))</f>
        <v>7.6656783952260792</v>
      </c>
      <c r="F2149" s="8">
        <f t="shared" si="37"/>
        <v>0.11759749265132241</v>
      </c>
    </row>
    <row r="2150" spans="1:6" x14ac:dyDescent="0.25">
      <c r="A2150">
        <v>0.24</v>
      </c>
      <c r="B2150">
        <v>0.24</v>
      </c>
      <c r="C2150">
        <v>0.52</v>
      </c>
      <c r="D2150">
        <f>A2150*'Monthly Returns'!$J$3 + B2150*'Monthly Returns'!$J$4 + C2150*'Monthly Returns'!$J$5</f>
        <v>0.89893018166666649</v>
      </c>
      <c r="E2150">
        <f>SQRT((A2150^2 * 'Monthly Returns'!$K$3^2) + (B2150^2 * 'Monthly Returns'!$K$4^2) + (C2150^2 * 'Monthly Returns'!$K$5^2) + (2 * A2150 * B2150 * 'Monthly Returns'!$K$3 * 'Monthly Returns'!$K$4 * 'Monthly Returns'!$N$3) + (2 * A2150 * C2150 * 'Monthly Returns'!$K$3 * 'Monthly Returns'!$K$5 * 'Monthly Returns'!$N$4) + (2 * B2150 * C2150 * 'Monthly Returns'!$K$4 * 'Monthly Returns'!$K$5 * 'Monthly Returns'!$N$5))</f>
        <v>7.5894415202194612</v>
      </c>
      <c r="F2150" s="8">
        <f t="shared" si="37"/>
        <v>0.11844483935633152</v>
      </c>
    </row>
    <row r="2151" spans="1:6" x14ac:dyDescent="0.25">
      <c r="A2151">
        <v>0.24</v>
      </c>
      <c r="B2151">
        <v>0.25</v>
      </c>
      <c r="C2151">
        <v>0.51</v>
      </c>
      <c r="D2151">
        <f>A2151*'Monthly Returns'!$J$3 + B2151*'Monthly Returns'!$J$4 + C2151*'Monthly Returns'!$J$5</f>
        <v>0.89639580458333312</v>
      </c>
      <c r="E2151">
        <f>SQRT((A2151^2 * 'Monthly Returns'!$K$3^2) + (B2151^2 * 'Monthly Returns'!$K$4^2) + (C2151^2 * 'Monthly Returns'!$K$5^2) + (2 * A2151 * B2151 * 'Monthly Returns'!$K$3 * 'Monthly Returns'!$K$4 * 'Monthly Returns'!$N$3) + (2 * A2151 * C2151 * 'Monthly Returns'!$K$3 * 'Monthly Returns'!$K$5 * 'Monthly Returns'!$N$4) + (2 * B2151 * C2151 * 'Monthly Returns'!$K$4 * 'Monthly Returns'!$K$5 * 'Monthly Returns'!$N$5))</f>
        <v>7.5148057043236109</v>
      </c>
      <c r="F2151" s="8">
        <f t="shared" si="37"/>
        <v>0.1192839628664778</v>
      </c>
    </row>
    <row r="2152" spans="1:6" x14ac:dyDescent="0.25">
      <c r="A2152">
        <v>0.24</v>
      </c>
      <c r="B2152">
        <v>0.26</v>
      </c>
      <c r="C2152">
        <v>0.5</v>
      </c>
      <c r="D2152">
        <f>A2152*'Monthly Returns'!$J$3 + B2152*'Monthly Returns'!$J$4 + C2152*'Monthly Returns'!$J$5</f>
        <v>0.89386142749999986</v>
      </c>
      <c r="E2152">
        <f>SQRT((A2152^2 * 'Monthly Returns'!$K$3^2) + (B2152^2 * 'Monthly Returns'!$K$4^2) + (C2152^2 * 'Monthly Returns'!$K$5^2) + (2 * A2152 * B2152 * 'Monthly Returns'!$K$3 * 'Monthly Returns'!$K$4 * 'Monthly Returns'!$N$3) + (2 * A2152 * C2152 * 'Monthly Returns'!$K$3 * 'Monthly Returns'!$K$5 * 'Monthly Returns'!$N$4) + (2 * B2152 * C2152 * 'Monthly Returns'!$K$4 * 'Monthly Returns'!$K$5 * 'Monthly Returns'!$N$5))</f>
        <v>7.4418191199293924</v>
      </c>
      <c r="F2152" s="8">
        <f t="shared" si="37"/>
        <v>0.12011329664089991</v>
      </c>
    </row>
    <row r="2153" spans="1:6" x14ac:dyDescent="0.25">
      <c r="A2153">
        <v>0.24</v>
      </c>
      <c r="B2153">
        <v>0.27</v>
      </c>
      <c r="C2153">
        <v>0.49</v>
      </c>
      <c r="D2153">
        <f>A2153*'Monthly Returns'!$J$3 + B2153*'Monthly Returns'!$J$4 + C2153*'Monthly Returns'!$J$5</f>
        <v>0.89132705041666649</v>
      </c>
      <c r="E2153">
        <f>SQRT((A2153^2 * 'Monthly Returns'!$K$3^2) + (B2153^2 * 'Monthly Returns'!$K$4^2) + (C2153^2 * 'Monthly Returns'!$K$5^2) + (2 * A2153 * B2153 * 'Monthly Returns'!$K$3 * 'Monthly Returns'!$K$4 * 'Monthly Returns'!$N$3) + (2 * A2153 * C2153 * 'Monthly Returns'!$K$3 * 'Monthly Returns'!$K$5 * 'Monthly Returns'!$N$4) + (2 * B2153 * C2153 * 'Monthly Returns'!$K$4 * 'Monthly Returns'!$K$5 * 'Monthly Returns'!$N$5))</f>
        <v>7.3705307616797215</v>
      </c>
      <c r="F2153" s="8">
        <f t="shared" si="37"/>
        <v>0.12093118925041102</v>
      </c>
    </row>
    <row r="2154" spans="1:6" x14ac:dyDescent="0.25">
      <c r="A2154">
        <v>0.24</v>
      </c>
      <c r="B2154">
        <v>0.28000000000000003</v>
      </c>
      <c r="C2154">
        <v>0.48</v>
      </c>
      <c r="D2154">
        <f>A2154*'Monthly Returns'!$J$3 + B2154*'Monthly Returns'!$J$4 + C2154*'Monthly Returns'!$J$5</f>
        <v>0.88879267333333312</v>
      </c>
      <c r="E2154">
        <f>SQRT((A2154^2 * 'Monthly Returns'!$K$3^2) + (B2154^2 * 'Monthly Returns'!$K$4^2) + (C2154^2 * 'Monthly Returns'!$K$5^2) + (2 * A2154 * B2154 * 'Monthly Returns'!$K$3 * 'Monthly Returns'!$K$4 * 'Monthly Returns'!$N$3) + (2 * A2154 * C2154 * 'Monthly Returns'!$K$3 * 'Monthly Returns'!$K$5 * 'Monthly Returns'!$N$4) + (2 * B2154 * C2154 * 'Monthly Returns'!$K$4 * 'Monthly Returns'!$K$5 * 'Monthly Returns'!$N$5))</f>
        <v>7.3009903752227903</v>
      </c>
      <c r="F2154" s="8">
        <f t="shared" si="37"/>
        <v>0.12173590535738948</v>
      </c>
    </row>
    <row r="2155" spans="1:6" x14ac:dyDescent="0.25">
      <c r="A2155">
        <v>0.24</v>
      </c>
      <c r="B2155">
        <v>0.28999999999999998</v>
      </c>
      <c r="C2155">
        <v>0.47</v>
      </c>
      <c r="D2155">
        <f>A2155*'Monthly Returns'!$J$3 + B2155*'Monthly Returns'!$J$4 + C2155*'Monthly Returns'!$J$5</f>
        <v>0.88625829624999974</v>
      </c>
      <c r="E2155">
        <f>SQRT((A2155^2 * 'Monthly Returns'!$K$3^2) + (B2155^2 * 'Monthly Returns'!$K$4^2) + (C2155^2 * 'Monthly Returns'!$K$5^2) + (2 * A2155 * B2155 * 'Monthly Returns'!$K$3 * 'Monthly Returns'!$K$4 * 'Monthly Returns'!$N$3) + (2 * A2155 * C2155 * 'Monthly Returns'!$K$3 * 'Monthly Returns'!$K$5 * 'Monthly Returns'!$N$4) + (2 * B2155 * C2155 * 'Monthly Returns'!$K$4 * 'Monthly Returns'!$K$5 * 'Monthly Returns'!$N$5))</f>
        <v>7.2332483756907573</v>
      </c>
      <c r="F2155" s="8">
        <f t="shared" si="37"/>
        <v>0.12252562752144734</v>
      </c>
    </row>
    <row r="2156" spans="1:6" x14ac:dyDescent="0.25">
      <c r="A2156">
        <v>0.24</v>
      </c>
      <c r="B2156">
        <v>0.3</v>
      </c>
      <c r="C2156">
        <v>0.46</v>
      </c>
      <c r="D2156">
        <f>A2156*'Monthly Returns'!$J$3 + B2156*'Monthly Returns'!$J$4 + C2156*'Monthly Returns'!$J$5</f>
        <v>0.88372391916666637</v>
      </c>
      <c r="E2156">
        <f>SQRT((A2156^2 * 'Monthly Returns'!$K$3^2) + (B2156^2 * 'Monthly Returns'!$K$4^2) + (C2156^2 * 'Monthly Returns'!$K$5^2) + (2 * A2156 * B2156 * 'Monthly Returns'!$K$3 * 'Monthly Returns'!$K$4 * 'Monthly Returns'!$N$3) + (2 * A2156 * C2156 * 'Monthly Returns'!$K$3 * 'Monthly Returns'!$K$5 * 'Monthly Returns'!$N$4) + (2 * B2156 * C2156 * 'Monthly Returns'!$K$4 * 'Monthly Returns'!$K$5 * 'Monthly Returns'!$N$5))</f>
        <v>7.1673557554288125</v>
      </c>
      <c r="F2156" s="8">
        <f t="shared" si="37"/>
        <v>0.12329845891873055</v>
      </c>
    </row>
    <row r="2157" spans="1:6" x14ac:dyDescent="0.25">
      <c r="A2157">
        <v>0.24</v>
      </c>
      <c r="B2157">
        <v>0.31</v>
      </c>
      <c r="C2157">
        <v>0.45</v>
      </c>
      <c r="D2157">
        <f>A2157*'Monthly Returns'!$J$3 + B2157*'Monthly Returns'!$J$4 + C2157*'Monthly Returns'!$J$5</f>
        <v>0.88118954208333311</v>
      </c>
      <c r="E2157">
        <f>SQRT((A2157^2 * 'Monthly Returns'!$K$3^2) + (B2157^2 * 'Monthly Returns'!$K$4^2) + (C2157^2 * 'Monthly Returns'!$K$5^2) + (2 * A2157 * B2157 * 'Monthly Returns'!$K$3 * 'Monthly Returns'!$K$4 * 'Monthly Returns'!$N$3) + (2 * A2157 * C2157 * 'Monthly Returns'!$K$3 * 'Monthly Returns'!$K$5 * 'Monthly Returns'!$N$4) + (2 * B2157 * C2157 * 'Monthly Returns'!$K$4 * 'Monthly Returns'!$K$5 * 'Monthly Returns'!$N$5))</f>
        <v>7.1033639805681128</v>
      </c>
      <c r="F2157" s="8">
        <f t="shared" si="37"/>
        <v>0.1240524270604612</v>
      </c>
    </row>
    <row r="2158" spans="1:6" x14ac:dyDescent="0.25">
      <c r="A2158">
        <v>0.24</v>
      </c>
      <c r="B2158">
        <v>0.32</v>
      </c>
      <c r="C2158">
        <v>0.44</v>
      </c>
      <c r="D2158">
        <f>A2158*'Monthly Returns'!$J$3 + B2158*'Monthly Returns'!$J$4 + C2158*'Monthly Returns'!$J$5</f>
        <v>0.87865516499999985</v>
      </c>
      <c r="E2158">
        <f>SQRT((A2158^2 * 'Monthly Returns'!$K$3^2) + (B2158^2 * 'Monthly Returns'!$K$4^2) + (C2158^2 * 'Monthly Returns'!$K$5^2) + (2 * A2158 * B2158 * 'Monthly Returns'!$K$3 * 'Monthly Returns'!$K$4 * 'Monthly Returns'!$N$3) + (2 * A2158 * C2158 * 'Monthly Returns'!$K$3 * 'Monthly Returns'!$K$5 * 'Monthly Returns'!$N$4) + (2 * B2158 * C2158 * 'Monthly Returns'!$K$4 * 'Monthly Returns'!$K$5 * 'Monthly Returns'!$N$5))</f>
        <v>7.0413248761220197</v>
      </c>
      <c r="F2158" s="8">
        <f t="shared" si="37"/>
        <v>0.12478548859173155</v>
      </c>
    </row>
    <row r="2159" spans="1:6" x14ac:dyDescent="0.25">
      <c r="A2159">
        <v>0.24</v>
      </c>
      <c r="B2159">
        <v>0.33</v>
      </c>
      <c r="C2159">
        <v>0.43</v>
      </c>
      <c r="D2159">
        <f>A2159*'Monthly Returns'!$J$3 + B2159*'Monthly Returns'!$J$4 + C2159*'Monthly Returns'!$J$5</f>
        <v>0.87612078791666637</v>
      </c>
      <c r="E2159">
        <f>SQRT((A2159^2 * 'Monthly Returns'!$K$3^2) + (B2159^2 * 'Monthly Returns'!$K$4^2) + (C2159^2 * 'Monthly Returns'!$K$5^2) + (2 * A2159 * B2159 * 'Monthly Returns'!$K$3 * 'Monthly Returns'!$K$4 * 'Monthly Returns'!$N$3) + (2 * A2159 * C2159 * 'Monthly Returns'!$K$3 * 'Monthly Returns'!$K$5 * 'Monthly Returns'!$N$4) + (2 * B2159 * C2159 * 'Monthly Returns'!$K$4 * 'Monthly Returns'!$K$5 * 'Monthly Returns'!$N$5))</f>
        <v>6.9812904993894582</v>
      </c>
      <c r="F2159" s="8">
        <f t="shared" si="37"/>
        <v>0.12549553524427706</v>
      </c>
    </row>
    <row r="2160" spans="1:6" x14ac:dyDescent="0.25">
      <c r="A2160">
        <v>0.24</v>
      </c>
      <c r="B2160">
        <v>0.34</v>
      </c>
      <c r="C2160">
        <v>0.42</v>
      </c>
      <c r="D2160">
        <f>A2160*'Monthly Returns'!$J$3 + B2160*'Monthly Returns'!$J$4 + C2160*'Monthly Returns'!$J$5</f>
        <v>0.8735864108333331</v>
      </c>
      <c r="E2160">
        <f>SQRT((A2160^2 * 'Monthly Returns'!$K$3^2) + (B2160^2 * 'Monthly Returns'!$K$4^2) + (C2160^2 * 'Monthly Returns'!$K$5^2) + (2 * A2160 * B2160 * 'Monthly Returns'!$K$3 * 'Monthly Returns'!$K$4 * 'Monthly Returns'!$N$3) + (2 * A2160 * C2160 * 'Monthly Returns'!$K$3 * 'Monthly Returns'!$K$5 * 'Monthly Returns'!$N$4) + (2 * B2160 * C2160 * 'Monthly Returns'!$K$4 * 'Monthly Returns'!$K$5 * 'Monthly Returns'!$N$5))</f>
        <v>6.9233130015726285</v>
      </c>
      <c r="F2160" s="8">
        <f t="shared" si="37"/>
        <v>0.12618040100669986</v>
      </c>
    </row>
    <row r="2161" spans="1:6" x14ac:dyDescent="0.25">
      <c r="A2161">
        <v>0.24</v>
      </c>
      <c r="B2161">
        <v>0.35</v>
      </c>
      <c r="C2161">
        <v>0.41</v>
      </c>
      <c r="D2161">
        <f>A2161*'Monthly Returns'!$J$3 + B2161*'Monthly Returns'!$J$4 + C2161*'Monthly Returns'!$J$5</f>
        <v>0.87105203374999973</v>
      </c>
      <c r="E2161">
        <f>SQRT((A2161^2 * 'Monthly Returns'!$K$3^2) + (B2161^2 * 'Monthly Returns'!$K$4^2) + (C2161^2 * 'Monthly Returns'!$K$5^2) + (2 * A2161 * B2161 * 'Monthly Returns'!$K$3 * 'Monthly Returns'!$K$4 * 'Monthly Returns'!$N$3) + (2 * A2161 * C2161 * 'Monthly Returns'!$K$3 * 'Monthly Returns'!$K$5 * 'Monthly Returns'!$N$4) + (2 * B2161 * C2161 * 'Monthly Returns'!$K$4 * 'Monthly Returns'!$K$5 * 'Monthly Returns'!$N$5))</f>
        <v>6.8674444776592187</v>
      </c>
      <c r="F2161" s="8">
        <f t="shared" si="37"/>
        <v>0.12683787056213661</v>
      </c>
    </row>
    <row r="2162" spans="1:6" x14ac:dyDescent="0.25">
      <c r="A2162">
        <v>0.24</v>
      </c>
      <c r="B2162">
        <v>0.36</v>
      </c>
      <c r="C2162">
        <v>0.4</v>
      </c>
      <c r="D2162">
        <f>A2162*'Monthly Returns'!$J$3 + B2162*'Monthly Returns'!$J$4 + C2162*'Monthly Returns'!$J$5</f>
        <v>0.86851765666666636</v>
      </c>
      <c r="E2162">
        <f>SQRT((A2162^2 * 'Monthly Returns'!$K$3^2) + (B2162^2 * 'Monthly Returns'!$K$4^2) + (C2162^2 * 'Monthly Returns'!$K$5^2) + (2 * A2162 * B2162 * 'Monthly Returns'!$K$3 * 'Monthly Returns'!$K$4 * 'Monthly Returns'!$N$3) + (2 * A2162 * C2162 * 'Monthly Returns'!$K$3 * 'Monthly Returns'!$K$5 * 'Monthly Returns'!$N$4) + (2 * B2162 * C2162 * 'Monthly Returns'!$K$4 * 'Monthly Returns'!$K$5 * 'Monthly Returns'!$N$5))</f>
        <v>6.8137368047810583</v>
      </c>
      <c r="F2162" s="8">
        <f t="shared" si="37"/>
        <v>0.12746568902650385</v>
      </c>
    </row>
    <row r="2163" spans="1:6" x14ac:dyDescent="0.25">
      <c r="A2163">
        <v>0.24</v>
      </c>
      <c r="B2163">
        <v>0.37</v>
      </c>
      <c r="C2163">
        <v>0.39</v>
      </c>
      <c r="D2163">
        <f>A2163*'Monthly Returns'!$J$3 + B2163*'Monthly Returns'!$J$4 + C2163*'Monthly Returns'!$J$5</f>
        <v>0.8659832795833331</v>
      </c>
      <c r="E2163">
        <f>SQRT((A2163^2 * 'Monthly Returns'!$K$3^2) + (B2163^2 * 'Monthly Returns'!$K$4^2) + (C2163^2 * 'Monthly Returns'!$K$5^2) + (2 * A2163 * B2163 * 'Monthly Returns'!$K$3 * 'Monthly Returns'!$K$4 * 'Monthly Returns'!$N$3) + (2 * A2163 * C2163 * 'Monthly Returns'!$K$3 * 'Monthly Returns'!$K$5 * 'Monthly Returns'!$N$4) + (2 * B2163 * C2163 * 'Monthly Returns'!$K$4 * 'Monthly Returns'!$K$5 * 'Monthly Returns'!$N$5))</f>
        <v>6.7622414694413466</v>
      </c>
      <c r="F2163" s="8">
        <f t="shared" si="37"/>
        <v>0.12806157300012463</v>
      </c>
    </row>
    <row r="2164" spans="1:6" x14ac:dyDescent="0.25">
      <c r="A2164">
        <v>0.24</v>
      </c>
      <c r="B2164">
        <v>0.38</v>
      </c>
      <c r="C2164">
        <v>0.38</v>
      </c>
      <c r="D2164">
        <f>A2164*'Monthly Returns'!$J$3 + B2164*'Monthly Returns'!$J$4 + C2164*'Monthly Returns'!$J$5</f>
        <v>0.86344890249999984</v>
      </c>
      <c r="E2164">
        <f>SQRT((A2164^2 * 'Monthly Returns'!$K$3^2) + (B2164^2 * 'Monthly Returns'!$K$4^2) + (C2164^2 * 'Monthly Returns'!$K$5^2) + (2 * A2164 * B2164 * 'Monthly Returns'!$K$3 * 'Monthly Returns'!$K$4 * 'Monthly Returns'!$N$3) + (2 * A2164 * C2164 * 'Monthly Returns'!$K$3 * 'Monthly Returns'!$K$5 * 'Monthly Returns'!$N$4) + (2 * B2164 * C2164 * 'Monthly Returns'!$K$4 * 'Monthly Returns'!$K$5 * 'Monthly Returns'!$N$5))</f>
        <v>6.7130093841990801</v>
      </c>
      <c r="F2164" s="8">
        <f t="shared" si="37"/>
        <v>0.12862322292180389</v>
      </c>
    </row>
    <row r="2165" spans="1:6" x14ac:dyDescent="0.25">
      <c r="A2165">
        <v>0.24</v>
      </c>
      <c r="B2165">
        <v>0.39</v>
      </c>
      <c r="C2165">
        <v>0.37</v>
      </c>
      <c r="D2165">
        <f>A2165*'Monthly Returns'!$J$3 + B2165*'Monthly Returns'!$J$4 + C2165*'Monthly Returns'!$J$5</f>
        <v>0.86091452541666647</v>
      </c>
      <c r="E2165">
        <f>SQRT((A2165^2 * 'Monthly Returns'!$K$3^2) + (B2165^2 * 'Monthly Returns'!$K$4^2) + (C2165^2 * 'Monthly Returns'!$K$5^2) + (2 * A2165 * B2165 * 'Monthly Returns'!$K$3 * 'Monthly Returns'!$K$4 * 'Monthly Returns'!$N$3) + (2 * A2165 * C2165 * 'Monthly Returns'!$K$3 * 'Monthly Returns'!$K$5 * 'Monthly Returns'!$N$4) + (2 * B2165 * C2165 * 'Monthly Returns'!$K$4 * 'Monthly Returns'!$K$5 * 'Monthly Returns'!$N$5))</f>
        <v>6.6660906946099958</v>
      </c>
      <c r="F2165" s="8">
        <f t="shared" si="37"/>
        <v>0.12914833668746459</v>
      </c>
    </row>
    <row r="2166" spans="1:6" x14ac:dyDescent="0.25">
      <c r="A2166">
        <v>0.24</v>
      </c>
      <c r="B2166">
        <v>0.4</v>
      </c>
      <c r="C2166">
        <v>0.36</v>
      </c>
      <c r="D2166">
        <f>A2166*'Monthly Returns'!$J$3 + B2166*'Monthly Returns'!$J$4 + C2166*'Monthly Returns'!$J$5</f>
        <v>0.85838014833333309</v>
      </c>
      <c r="E2166">
        <f>SQRT((A2166^2 * 'Monthly Returns'!$K$3^2) + (B2166^2 * 'Monthly Returns'!$K$4^2) + (C2166^2 * 'Monthly Returns'!$K$5^2) + (2 * A2166 * B2166 * 'Monthly Returns'!$K$3 * 'Monthly Returns'!$K$4 * 'Monthly Returns'!$N$3) + (2 * A2166 * C2166 * 'Monthly Returns'!$K$3 * 'Monthly Returns'!$K$5 * 'Monthly Returns'!$N$4) + (2 * B2166 * C2166 * 'Monthly Returns'!$K$4 * 'Monthly Returns'!$K$5 * 'Monthly Returns'!$N$5))</f>
        <v>6.6215345774446739</v>
      </c>
      <c r="F2166" s="8">
        <f t="shared" si="37"/>
        <v>0.12963462446564641</v>
      </c>
    </row>
    <row r="2167" spans="1:6" x14ac:dyDescent="0.25">
      <c r="A2167">
        <v>0.24</v>
      </c>
      <c r="B2167">
        <v>0.41</v>
      </c>
      <c r="C2167">
        <v>0.35</v>
      </c>
      <c r="D2167">
        <f>A2167*'Monthly Returns'!$J$3 + B2167*'Monthly Returns'!$J$4 + C2167*'Monthly Returns'!$J$5</f>
        <v>0.85584577124999972</v>
      </c>
      <c r="E2167">
        <f>SQRT((A2167^2 * 'Monthly Returns'!$K$3^2) + (B2167^2 * 'Monthly Returns'!$K$4^2) + (C2167^2 * 'Monthly Returns'!$K$5^2) + (2 * A2167 * B2167 * 'Monthly Returns'!$K$3 * 'Monthly Returns'!$K$4 * 'Monthly Returns'!$N$3) + (2 * A2167 * C2167 * 'Monthly Returns'!$K$3 * 'Monthly Returns'!$K$5 * 'Monthly Returns'!$N$4) + (2 * B2167 * C2167 * 'Monthly Returns'!$K$4 * 'Monthly Returns'!$K$5 * 'Monthly Returns'!$N$5))</f>
        <v>6.5793890314324202</v>
      </c>
      <c r="F2167" s="8">
        <f t="shared" si="37"/>
        <v>0.13007982461004752</v>
      </c>
    </row>
    <row r="2168" spans="1:6" x14ac:dyDescent="0.25">
      <c r="A2168">
        <v>0.24</v>
      </c>
      <c r="B2168">
        <v>0.42</v>
      </c>
      <c r="C2168">
        <v>0.34</v>
      </c>
      <c r="D2168">
        <f>A2168*'Monthly Returns'!$J$3 + B2168*'Monthly Returns'!$J$4 + C2168*'Monthly Returns'!$J$5</f>
        <v>0.85331139416666646</v>
      </c>
      <c r="E2168">
        <f>SQRT((A2168^2 * 'Monthly Returns'!$K$3^2) + (B2168^2 * 'Monthly Returns'!$K$4^2) + (C2168^2 * 'Monthly Returns'!$K$5^2) + (2 * A2168 * B2168 * 'Monthly Returns'!$K$3 * 'Monthly Returns'!$K$4 * 'Monthly Returns'!$N$3) + (2 * A2168 * C2168 * 'Monthly Returns'!$K$3 * 'Monthly Returns'!$K$5 * 'Monthly Returns'!$N$4) + (2 * B2168 * C2168 * 'Monthly Returns'!$K$4 * 'Monthly Returns'!$K$5 * 'Monthly Returns'!$N$5))</f>
        <v>6.5397006620088858</v>
      </c>
      <c r="F2168" s="8">
        <f t="shared" si="37"/>
        <v>0.13048172053559154</v>
      </c>
    </row>
    <row r="2169" spans="1:6" x14ac:dyDescent="0.25">
      <c r="A2169">
        <v>0.24</v>
      </c>
      <c r="B2169">
        <v>0.43</v>
      </c>
      <c r="C2169">
        <v>0.33</v>
      </c>
      <c r="D2169">
        <f>A2169*'Monthly Returns'!$J$3 + B2169*'Monthly Returns'!$J$4 + C2169*'Monthly Returns'!$J$5</f>
        <v>0.85077701708333309</v>
      </c>
      <c r="E2169">
        <f>SQRT((A2169^2 * 'Monthly Returns'!$K$3^2) + (B2169^2 * 'Monthly Returns'!$K$4^2) + (C2169^2 * 'Monthly Returns'!$K$5^2) + (2 * A2169 * B2169 * 'Monthly Returns'!$K$3 * 'Monthly Returns'!$K$4 * 'Monthly Returns'!$N$3) + (2 * A2169 * C2169 * 'Monthly Returns'!$K$3 * 'Monthly Returns'!$K$5 * 'Monthly Returns'!$N$4) + (2 * B2169 * C2169 * 'Monthly Returns'!$K$4 * 'Monthly Returns'!$K$5 * 'Monthly Returns'!$N$5))</f>
        <v>6.5025144617704669</v>
      </c>
      <c r="F2169" s="8">
        <f t="shared" si="37"/>
        <v>0.13083815839014504</v>
      </c>
    </row>
    <row r="2170" spans="1:6" x14ac:dyDescent="0.25">
      <c r="A2170">
        <v>0.24</v>
      </c>
      <c r="B2170">
        <v>0.44</v>
      </c>
      <c r="C2170">
        <v>0.32</v>
      </c>
      <c r="D2170">
        <f>A2170*'Monthly Returns'!$J$3 + B2170*'Monthly Returns'!$J$4 + C2170*'Monthly Returns'!$J$5</f>
        <v>0.84824263999999971</v>
      </c>
      <c r="E2170">
        <f>SQRT((A2170^2 * 'Monthly Returns'!$K$3^2) + (B2170^2 * 'Monthly Returns'!$K$4^2) + (C2170^2 * 'Monthly Returns'!$K$5^2) + (2 * A2170 * B2170 * 'Monthly Returns'!$K$3 * 'Monthly Returns'!$K$4 * 'Monthly Returns'!$N$3) + (2 * A2170 * C2170 * 'Monthly Returns'!$K$3 * 'Monthly Returns'!$K$5 * 'Monthly Returns'!$N$4) + (2 * B2170 * C2170 * 'Monthly Returns'!$K$4 * 'Monthly Returns'!$K$5 * 'Monthly Returns'!$N$5))</f>
        <v>6.4678735885526608</v>
      </c>
      <c r="F2170" s="8">
        <f t="shared" si="37"/>
        <v>0.13114706532008985</v>
      </c>
    </row>
    <row r="2171" spans="1:6" x14ac:dyDescent="0.25">
      <c r="A2171">
        <v>0.24</v>
      </c>
      <c r="B2171">
        <v>0.45</v>
      </c>
      <c r="C2171">
        <v>0.31</v>
      </c>
      <c r="D2171">
        <f>A2171*'Monthly Returns'!$J$3 + B2171*'Monthly Returns'!$J$4 + C2171*'Monthly Returns'!$J$5</f>
        <v>0.84570826291666645</v>
      </c>
      <c r="E2171">
        <f>SQRT((A2171^2 * 'Monthly Returns'!$K$3^2) + (B2171^2 * 'Monthly Returns'!$K$4^2) + (C2171^2 * 'Monthly Returns'!$K$5^2) + (2 * A2171 * B2171 * 'Monthly Returns'!$K$3 * 'Monthly Returns'!$K$4 * 'Monthly Returns'!$N$3) + (2 * A2171 * C2171 * 'Monthly Returns'!$K$3 * 'Monthly Returns'!$K$5 * 'Monthly Returns'!$N$4) + (2 * B2171 * C2171 * 'Monthly Returns'!$K$4 * 'Monthly Returns'!$K$5 * 'Monthly Returns'!$N$5))</f>
        <v>6.435819143245749</v>
      </c>
      <c r="F2171" s="8">
        <f t="shared" si="37"/>
        <v>0.13140646809570755</v>
      </c>
    </row>
    <row r="2172" spans="1:6" x14ac:dyDescent="0.25">
      <c r="A2172">
        <v>0.24</v>
      </c>
      <c r="B2172">
        <v>0.46</v>
      </c>
      <c r="C2172">
        <v>0.3</v>
      </c>
      <c r="D2172">
        <f>A2172*'Monthly Returns'!$J$3 + B2172*'Monthly Returns'!$J$4 + C2172*'Monthly Returns'!$J$5</f>
        <v>0.84317388583333308</v>
      </c>
      <c r="E2172">
        <f>SQRT((A2172^2 * 'Monthly Returns'!$K$3^2) + (B2172^2 * 'Monthly Returns'!$K$4^2) + (C2172^2 * 'Monthly Returns'!$K$5^2) + (2 * A2172 * B2172 * 'Monthly Returns'!$K$3 * 'Monthly Returns'!$K$4 * 'Monthly Returns'!$N$3) + (2 * A2172 * C2172 * 'Monthly Returns'!$K$3 * 'Monthly Returns'!$K$5 * 'Monthly Returns'!$N$4) + (2 * B2172 * C2172 * 'Monthly Returns'!$K$4 * 'Monthly Returns'!$K$5 * 'Monthly Returns'!$N$5))</f>
        <v>6.4063899496321817</v>
      </c>
      <c r="F2172" s="8">
        <f t="shared" si="37"/>
        <v>0.13161451183310241</v>
      </c>
    </row>
    <row r="2173" spans="1:6" x14ac:dyDescent="0.25">
      <c r="A2173">
        <v>0.24</v>
      </c>
      <c r="B2173">
        <v>0.47</v>
      </c>
      <c r="C2173">
        <v>0.28999999999999998</v>
      </c>
      <c r="D2173">
        <f>A2173*'Monthly Returns'!$J$3 + B2173*'Monthly Returns'!$J$4 + C2173*'Monthly Returns'!$J$5</f>
        <v>0.84063950874999971</v>
      </c>
      <c r="E2173">
        <f>SQRT((A2173^2 * 'Monthly Returns'!$K$3^2) + (B2173^2 * 'Monthly Returns'!$K$4^2) + (C2173^2 * 'Monthly Returns'!$K$5^2) + (2 * A2173 * B2173 * 'Monthly Returns'!$K$3 * 'Monthly Returns'!$K$4 * 'Monthly Returns'!$N$3) + (2 * A2173 * C2173 * 'Monthly Returns'!$K$3 * 'Monthly Returns'!$K$5 * 'Monthly Returns'!$N$4) + (2 * B2173 * C2173 * 'Monthly Returns'!$K$4 * 'Monthly Returns'!$K$5 * 'Monthly Returns'!$N$5))</f>
        <v>6.379622338668363</v>
      </c>
      <c r="F2173" s="8">
        <f t="shared" si="37"/>
        <v>0.13176947852456558</v>
      </c>
    </row>
    <row r="2174" spans="1:6" x14ac:dyDescent="0.25">
      <c r="A2174">
        <v>0.24</v>
      </c>
      <c r="B2174">
        <v>0.48</v>
      </c>
      <c r="C2174">
        <v>0.28000000000000003</v>
      </c>
      <c r="D2174">
        <f>A2174*'Monthly Returns'!$J$3 + B2174*'Monthly Returns'!$J$4 + C2174*'Monthly Returns'!$J$5</f>
        <v>0.83810513166666656</v>
      </c>
      <c r="E2174">
        <f>SQRT((A2174^2 * 'Monthly Returns'!$K$3^2) + (B2174^2 * 'Monthly Returns'!$K$4^2) + (C2174^2 * 'Monthly Returns'!$K$5^2) + (2 * A2174 * B2174 * 'Monthly Returns'!$K$3 * 'Monthly Returns'!$K$4 * 'Monthly Returns'!$N$3) + (2 * A2174 * C2174 * 'Monthly Returns'!$K$3 * 'Monthly Returns'!$K$5 * 'Monthly Returns'!$N$4) + (2 * B2174 * C2174 * 'Monthly Returns'!$K$4 * 'Monthly Returns'!$K$5 * 'Monthly Returns'!$N$5))</f>
        <v>6.3555499397324358</v>
      </c>
      <c r="F2174" s="8">
        <f t="shared" si="37"/>
        <v>0.13186980507023602</v>
      </c>
    </row>
    <row r="2175" spans="1:6" x14ac:dyDescent="0.25">
      <c r="A2175">
        <v>0.24</v>
      </c>
      <c r="B2175">
        <v>0.49</v>
      </c>
      <c r="C2175">
        <v>0.27</v>
      </c>
      <c r="D2175">
        <f>A2175*'Monthly Returns'!$J$3 + B2175*'Monthly Returns'!$J$4 + C2175*'Monthly Returns'!$J$5</f>
        <v>0.83557075458333308</v>
      </c>
      <c r="E2175">
        <f>SQRT((A2175^2 * 'Monthly Returns'!$K$3^2) + (B2175^2 * 'Monthly Returns'!$K$4^2) + (C2175^2 * 'Monthly Returns'!$K$5^2) + (2 * A2175 * B2175 * 'Monthly Returns'!$K$3 * 'Monthly Returns'!$K$4 * 'Monthly Returns'!$N$3) + (2 * A2175 * C2175 * 'Monthly Returns'!$K$3 * 'Monthly Returns'!$K$5 * 'Monthly Returns'!$N$4) + (2 * B2175 * C2175 * 'Monthly Returns'!$K$4 * 'Monthly Returns'!$K$5 * 'Monthly Returns'!$N$5))</f>
        <v>6.334203481412473</v>
      </c>
      <c r="F2175" s="8">
        <f t="shared" si="37"/>
        <v>0.13191410049192293</v>
      </c>
    </row>
    <row r="2176" spans="1:6" x14ac:dyDescent="0.25">
      <c r="A2176">
        <v>0.24</v>
      </c>
      <c r="B2176">
        <v>0.5</v>
      </c>
      <c r="C2176">
        <v>0.26</v>
      </c>
      <c r="D2176">
        <f>A2176*'Monthly Returns'!$J$3 + B2176*'Monthly Returns'!$J$4 + C2176*'Monthly Returns'!$J$5</f>
        <v>0.83303637749999981</v>
      </c>
      <c r="E2176">
        <f>SQRT((A2176^2 * 'Monthly Returns'!$K$3^2) + (B2176^2 * 'Monthly Returns'!$K$4^2) + (C2176^2 * 'Monthly Returns'!$K$5^2) + (2 * A2176 * B2176 * 'Monthly Returns'!$K$3 * 'Monthly Returns'!$K$4 * 'Monthly Returns'!$N$3) + (2 * A2176 * C2176 * 'Monthly Returns'!$K$3 * 'Monthly Returns'!$K$5 * 'Monthly Returns'!$N$4) + (2 * B2176 * C2176 * 'Monthly Returns'!$K$4 * 'Monthly Returns'!$K$5 * 'Monthly Returns'!$N$5))</f>
        <v>6.3156106044112033</v>
      </c>
      <c r="F2176" s="8">
        <f t="shared" si="37"/>
        <v>0.13190116200611815</v>
      </c>
    </row>
    <row r="2177" spans="1:6" x14ac:dyDescent="0.25">
      <c r="A2177">
        <v>0.24</v>
      </c>
      <c r="B2177">
        <v>0.51</v>
      </c>
      <c r="C2177">
        <v>0.25</v>
      </c>
      <c r="D2177">
        <f>A2177*'Monthly Returns'!$J$3 + B2177*'Monthly Returns'!$J$4 + C2177*'Monthly Returns'!$J$5</f>
        <v>0.83050200041666633</v>
      </c>
      <c r="E2177">
        <f>SQRT((A2177^2 * 'Monthly Returns'!$K$3^2) + (B2177^2 * 'Monthly Returns'!$K$4^2) + (C2177^2 * 'Monthly Returns'!$K$5^2) + (2 * A2177 * B2177 * 'Monthly Returns'!$K$3 * 'Monthly Returns'!$K$4 * 'Monthly Returns'!$N$3) + (2 * A2177 * C2177 * 'Monthly Returns'!$K$3 * 'Monthly Returns'!$K$5 * 'Monthly Returns'!$N$4) + (2 * B2177 * C2177 * 'Monthly Returns'!$K$4 * 'Monthly Returns'!$K$5 * 'Monthly Returns'!$N$5))</f>
        <v>6.2997956890896836</v>
      </c>
      <c r="F2177" s="8">
        <f t="shared" si="37"/>
        <v>0.13182998963838991</v>
      </c>
    </row>
    <row r="2178" spans="1:6" x14ac:dyDescent="0.25">
      <c r="A2178">
        <v>0.24</v>
      </c>
      <c r="B2178">
        <v>0.52</v>
      </c>
      <c r="C2178">
        <v>0.24</v>
      </c>
      <c r="D2178">
        <f>A2178*'Monthly Returns'!$J$3 + B2178*'Monthly Returns'!$J$4 + C2178*'Monthly Returns'!$J$5</f>
        <v>0.82796762333333307</v>
      </c>
      <c r="E2178">
        <f>SQRT((A2178^2 * 'Monthly Returns'!$K$3^2) + (B2178^2 * 'Monthly Returns'!$K$4^2) + (C2178^2 * 'Monthly Returns'!$K$5^2) + (2 * A2178 * B2178 * 'Monthly Returns'!$K$3 * 'Monthly Returns'!$K$4 * 'Monthly Returns'!$N$3) + (2 * A2178 * C2178 * 'Monthly Returns'!$K$3 * 'Monthly Returns'!$K$5 * 'Monthly Returns'!$N$4) + (2 * B2178 * C2178 * 'Monthly Returns'!$K$4 * 'Monthly Returns'!$K$5 * 'Monthly Returns'!$N$5))</f>
        <v>6.2867797000613175</v>
      </c>
      <c r="F2178" s="8">
        <f t="shared" ref="F2178:F2241" si="38">D2178/E2178</f>
        <v>0.13169979907602894</v>
      </c>
    </row>
    <row r="2179" spans="1:6" x14ac:dyDescent="0.25">
      <c r="A2179">
        <v>0.24</v>
      </c>
      <c r="B2179">
        <v>0.53</v>
      </c>
      <c r="C2179">
        <v>0.23</v>
      </c>
      <c r="D2179">
        <f>A2179*'Monthly Returns'!$J$3 + B2179*'Monthly Returns'!$J$4 + C2179*'Monthly Returns'!$J$5</f>
        <v>0.82543324624999981</v>
      </c>
      <c r="E2179">
        <f>SQRT((A2179^2 * 'Monthly Returns'!$K$3^2) + (B2179^2 * 'Monthly Returns'!$K$4^2) + (C2179^2 * 'Monthly Returns'!$K$5^2) + (2 * A2179 * B2179 * 'Monthly Returns'!$K$3 * 'Monthly Returns'!$K$4 * 'Monthly Returns'!$N$3) + (2 * A2179 * C2179 * 'Monthly Returns'!$K$3 * 'Monthly Returns'!$K$5 * 'Monthly Returns'!$N$4) + (2 * B2179 * C2179 * 'Monthly Returns'!$K$4 * 'Monthly Returns'!$K$5 * 'Monthly Returns'!$N$5))</f>
        <v>6.2765800500783522</v>
      </c>
      <c r="F2179" s="8">
        <f t="shared" si="38"/>
        <v>0.13151003248013951</v>
      </c>
    </row>
    <row r="2180" spans="1:6" x14ac:dyDescent="0.25">
      <c r="A2180">
        <v>0.24</v>
      </c>
      <c r="B2180">
        <v>0.54</v>
      </c>
      <c r="C2180">
        <v>0.22</v>
      </c>
      <c r="D2180">
        <f>A2180*'Monthly Returns'!$J$3 + B2180*'Monthly Returns'!$J$4 + C2180*'Monthly Returns'!$J$5</f>
        <v>0.82289886916666644</v>
      </c>
      <c r="E2180">
        <f>SQRT((A2180^2 * 'Monthly Returns'!$K$3^2) + (B2180^2 * 'Monthly Returns'!$K$4^2) + (C2180^2 * 'Monthly Returns'!$K$5^2) + (2 * A2180 * B2180 * 'Monthly Returns'!$K$3 * 'Monthly Returns'!$K$4 * 'Monthly Returns'!$N$3) + (2 * A2180 * C2180 * 'Monthly Returns'!$K$3 * 'Monthly Returns'!$K$5 * 'Monthly Returns'!$N$4) + (2 * B2180 * C2180 * 'Monthly Returns'!$K$4 * 'Monthly Returns'!$K$5 * 'Monthly Returns'!$N$5))</f>
        <v>6.2692104852276627</v>
      </c>
      <c r="F2180" s="8">
        <f t="shared" si="38"/>
        <v>0.13126036701203267</v>
      </c>
    </row>
    <row r="2181" spans="1:6" x14ac:dyDescent="0.25">
      <c r="A2181">
        <v>0.24</v>
      </c>
      <c r="B2181">
        <v>0.55000000000000004</v>
      </c>
      <c r="C2181">
        <v>0.21</v>
      </c>
      <c r="D2181">
        <f>A2181*'Monthly Returns'!$J$3 + B2181*'Monthly Returns'!$J$4 + C2181*'Monthly Returns'!$J$5</f>
        <v>0.82036449208333317</v>
      </c>
      <c r="E2181">
        <f>SQRT((A2181^2 * 'Monthly Returns'!$K$3^2) + (B2181^2 * 'Monthly Returns'!$K$4^2) + (C2181^2 * 'Monthly Returns'!$K$5^2) + (2 * A2181 * B2181 * 'Monthly Returns'!$K$3 * 'Monthly Returns'!$K$4 * 'Monthly Returns'!$N$3) + (2 * A2181 * C2181 * 'Monthly Returns'!$K$3 * 'Monthly Returns'!$K$5 * 'Monthly Returns'!$N$4) + (2 * B2181 * C2181 * 'Monthly Returns'!$K$4 * 'Monthly Returns'!$K$5 * 'Monthly Returns'!$N$5))</f>
        <v>6.2646809931746521</v>
      </c>
      <c r="F2181" s="8">
        <f t="shared" si="38"/>
        <v>0.13095072087104154</v>
      </c>
    </row>
    <row r="2182" spans="1:6" x14ac:dyDescent="0.25">
      <c r="A2182">
        <v>0.24</v>
      </c>
      <c r="B2182">
        <v>0.56000000000000005</v>
      </c>
      <c r="C2182">
        <v>0.2</v>
      </c>
      <c r="D2182">
        <f>A2182*'Monthly Returns'!$J$3 + B2182*'Monthly Returns'!$J$4 + C2182*'Monthly Returns'!$J$5</f>
        <v>0.8178301149999998</v>
      </c>
      <c r="E2182">
        <f>SQRT((A2182^2 * 'Monthly Returns'!$K$3^2) + (B2182^2 * 'Monthly Returns'!$K$4^2) + (C2182^2 * 'Monthly Returns'!$K$5^2) + (2 * A2182 * B2182 * 'Monthly Returns'!$K$3 * 'Monthly Returns'!$K$4 * 'Monthly Returns'!$N$3) + (2 * A2182 * C2182 * 'Monthly Returns'!$K$3 * 'Monthly Returns'!$K$5 * 'Monthly Returns'!$N$4) + (2 * B2182 * C2182 * 'Monthly Returns'!$K$4 * 'Monthly Returns'!$K$5 * 'Monthly Returns'!$N$5))</f>
        <v>6.2629977358695754</v>
      </c>
      <c r="F2182" s="8">
        <f t="shared" si="38"/>
        <v>0.13058125669056297</v>
      </c>
    </row>
    <row r="2183" spans="1:6" x14ac:dyDescent="0.25">
      <c r="A2183">
        <v>0.24</v>
      </c>
      <c r="B2183">
        <v>0.56999999999999995</v>
      </c>
      <c r="C2183">
        <v>0.19</v>
      </c>
      <c r="D2183">
        <f>A2183*'Monthly Returns'!$J$3 + B2183*'Monthly Returns'!$J$4 + C2183*'Monthly Returns'!$J$5</f>
        <v>0.81529573791666632</v>
      </c>
      <c r="E2183">
        <f>SQRT((A2183^2 * 'Monthly Returns'!$K$3^2) + (B2183^2 * 'Monthly Returns'!$K$4^2) + (C2183^2 * 'Monthly Returns'!$K$5^2) + (2 * A2183 * B2183 * 'Monthly Returns'!$K$3 * 'Monthly Returns'!$K$4 * 'Monthly Returns'!$N$3) + (2 * A2183 * C2183 * 'Monthly Returns'!$K$3 * 'Monthly Returns'!$K$5 * 'Monthly Returns'!$N$4) + (2 * B2183 * C2183 * 'Monthly Returns'!$K$4 * 'Monthly Returns'!$K$5 * 'Monthly Returns'!$N$5))</f>
        <v>6.2641630077672366</v>
      </c>
      <c r="F2183" s="8">
        <f t="shared" si="38"/>
        <v>0.13015238219467501</v>
      </c>
    </row>
    <row r="2184" spans="1:6" x14ac:dyDescent="0.25">
      <c r="A2184">
        <v>0.24</v>
      </c>
      <c r="B2184">
        <v>0.57999999999999996</v>
      </c>
      <c r="C2184">
        <v>0.18</v>
      </c>
      <c r="D2184">
        <f>A2184*'Monthly Returns'!$J$3 + B2184*'Monthly Returns'!$J$4 + C2184*'Monthly Returns'!$J$5</f>
        <v>0.81276136083333306</v>
      </c>
      <c r="E2184">
        <f>SQRT((A2184^2 * 'Monthly Returns'!$K$3^2) + (B2184^2 * 'Monthly Returns'!$K$4^2) + (C2184^2 * 'Monthly Returns'!$K$5^2) + (2 * A2184 * B2184 * 'Monthly Returns'!$K$3 * 'Monthly Returns'!$K$4 * 'Monthly Returns'!$N$3) + (2 * A2184 * C2184 * 'Monthly Returns'!$K$3 * 'Monthly Returns'!$K$5 * 'Monthly Returns'!$N$4) + (2 * B2184 * C2184 * 'Monthly Returns'!$K$4 * 'Monthly Returns'!$K$5 * 'Monthly Returns'!$N$5))</f>
        <v>6.2681752202183949</v>
      </c>
      <c r="F2184" s="8">
        <f t="shared" si="38"/>
        <v>0.12966474807719477</v>
      </c>
    </row>
    <row r="2185" spans="1:6" x14ac:dyDescent="0.25">
      <c r="A2185">
        <v>0.24</v>
      </c>
      <c r="B2185">
        <v>0.59</v>
      </c>
      <c r="C2185">
        <v>0.17</v>
      </c>
      <c r="D2185">
        <f>A2185*'Monthly Returns'!$J$3 + B2185*'Monthly Returns'!$J$4 + C2185*'Monthly Returns'!$J$5</f>
        <v>0.8102269837499998</v>
      </c>
      <c r="E2185">
        <f>SQRT((A2185^2 * 'Monthly Returns'!$K$3^2) + (B2185^2 * 'Monthly Returns'!$K$4^2) + (C2185^2 * 'Monthly Returns'!$K$5^2) + (2 * A2185 * B2185 * 'Monthly Returns'!$K$3 * 'Monthly Returns'!$K$4 * 'Monthly Returns'!$N$3) + (2 * A2185 * C2185 * 'Monthly Returns'!$K$3 * 'Monthly Returns'!$K$5 * 'Monthly Returns'!$N$4) + (2 * B2185 * C2185 * 'Monthly Returns'!$K$4 * 'Monthly Returns'!$K$5 * 'Monthly Returns'!$N$5))</f>
        <v>6.2750289122799083</v>
      </c>
      <c r="F2185" s="8">
        <f t="shared" si="38"/>
        <v>0.12911924312642248</v>
      </c>
    </row>
    <row r="2186" spans="1:6" x14ac:dyDescent="0.25">
      <c r="A2186">
        <v>0.24</v>
      </c>
      <c r="B2186">
        <v>0.6</v>
      </c>
      <c r="C2186">
        <v>0.16</v>
      </c>
      <c r="D2186">
        <f>A2186*'Monthly Returns'!$J$3 + B2186*'Monthly Returns'!$J$4 + C2186*'Monthly Returns'!$J$5</f>
        <v>0.80769260666666631</v>
      </c>
      <c r="E2186">
        <f>SQRT((A2186^2 * 'Monthly Returns'!$K$3^2) + (B2186^2 * 'Monthly Returns'!$K$4^2) + (C2186^2 * 'Monthly Returns'!$K$5^2) + (2 * A2186 * B2186 * 'Monthly Returns'!$K$3 * 'Monthly Returns'!$K$4 * 'Monthly Returns'!$N$3) + (2 * A2186 * C2186 * 'Monthly Returns'!$K$3 * 'Monthly Returns'!$K$5 * 'Monthly Returns'!$N$4) + (2 * B2186 * C2186 * 'Monthly Returns'!$K$4 * 'Monthly Returns'!$K$5 * 'Monthly Returns'!$N$5))</f>
        <v>6.2847147877724723</v>
      </c>
      <c r="F2186" s="8">
        <f t="shared" si="38"/>
        <v>0.12851698667982694</v>
      </c>
    </row>
    <row r="2187" spans="1:6" x14ac:dyDescent="0.25">
      <c r="A2187">
        <v>0.24</v>
      </c>
      <c r="B2187">
        <v>0.61</v>
      </c>
      <c r="C2187">
        <v>0.15</v>
      </c>
      <c r="D2187">
        <f>A2187*'Monthly Returns'!$J$3 + B2187*'Monthly Returns'!$J$4 + C2187*'Monthly Returns'!$J$5</f>
        <v>0.80515822958333305</v>
      </c>
      <c r="E2187">
        <f>SQRT((A2187^2 * 'Monthly Returns'!$K$3^2) + (B2187^2 * 'Monthly Returns'!$K$4^2) + (C2187^2 * 'Monthly Returns'!$K$5^2) + (2 * A2187 * B2187 * 'Monthly Returns'!$K$3 * 'Monthly Returns'!$K$4 * 'Monthly Returns'!$N$3) + (2 * A2187 * C2187 * 'Monthly Returns'!$K$3 * 'Monthly Returns'!$K$5 * 'Monthly Returns'!$N$4) + (2 * B2187 * C2187 * 'Monthly Returns'!$K$4 * 'Monthly Returns'!$K$5 * 'Monthly Returns'!$N$5))</f>
        <v>6.2972197780013683</v>
      </c>
      <c r="F2187" s="8">
        <f t="shared" si="38"/>
        <v>0.12785931855134913</v>
      </c>
    </row>
    <row r="2188" spans="1:6" x14ac:dyDescent="0.25">
      <c r="A2188">
        <v>0.24</v>
      </c>
      <c r="B2188">
        <v>0.62</v>
      </c>
      <c r="C2188">
        <v>0.14000000000000001</v>
      </c>
      <c r="D2188">
        <f>A2188*'Monthly Returns'!$J$3 + B2188*'Monthly Returns'!$J$4 + C2188*'Monthly Returns'!$J$5</f>
        <v>0.80262385249999968</v>
      </c>
      <c r="E2188">
        <f>SQRT((A2188^2 * 'Monthly Returns'!$K$3^2) + (B2188^2 * 'Monthly Returns'!$K$4^2) + (C2188^2 * 'Monthly Returns'!$K$5^2) + (2 * A2188 * B2188 * 'Monthly Returns'!$K$3 * 'Monthly Returns'!$K$4 * 'Monthly Returns'!$N$3) + (2 * A2188 * C2188 * 'Monthly Returns'!$K$3 * 'Monthly Returns'!$K$5 * 'Monthly Returns'!$N$4) + (2 * B2188 * C2188 * 'Monthly Returns'!$K$4 * 'Monthly Returns'!$K$5 * 'Monthly Returns'!$N$5))</f>
        <v>6.3125271291587826</v>
      </c>
      <c r="F2188" s="8">
        <f t="shared" si="38"/>
        <v>0.12714778662772394</v>
      </c>
    </row>
    <row r="2189" spans="1:6" x14ac:dyDescent="0.25">
      <c r="A2189">
        <v>0.24</v>
      </c>
      <c r="B2189">
        <v>0.63</v>
      </c>
      <c r="C2189">
        <v>0.13</v>
      </c>
      <c r="D2189">
        <f>A2189*'Monthly Returns'!$J$3 + B2189*'Monthly Returns'!$J$4 + C2189*'Monthly Returns'!$J$5</f>
        <v>0.80008947541666653</v>
      </c>
      <c r="E2189">
        <f>SQRT((A2189^2 * 'Monthly Returns'!$K$3^2) + (B2189^2 * 'Monthly Returns'!$K$4^2) + (C2189^2 * 'Monthly Returns'!$K$5^2) + (2 * A2189 * B2189 * 'Monthly Returns'!$K$3 * 'Monthly Returns'!$K$4 * 'Monthly Returns'!$N$3) + (2 * A2189 * C2189 * 'Monthly Returns'!$K$3 * 'Monthly Returns'!$K$5 * 'Monthly Returns'!$N$4) + (2 * B2189 * C2189 * 'Monthly Returns'!$K$4 * 'Monthly Returns'!$K$5 * 'Monthly Returns'!$N$5))</f>
        <v>6.3306165130568459</v>
      </c>
      <c r="F2189" s="8">
        <f t="shared" si="38"/>
        <v>0.12638413237738985</v>
      </c>
    </row>
    <row r="2190" spans="1:6" x14ac:dyDescent="0.25">
      <c r="A2190">
        <v>0.24</v>
      </c>
      <c r="B2190">
        <v>0.64</v>
      </c>
      <c r="C2190">
        <v>0.12</v>
      </c>
      <c r="D2190">
        <f>A2190*'Monthly Returns'!$J$3 + B2190*'Monthly Returns'!$J$4 + C2190*'Monthly Returns'!$J$5</f>
        <v>0.79755509833333316</v>
      </c>
      <c r="E2190">
        <f>SQRT((A2190^2 * 'Monthly Returns'!$K$3^2) + (B2190^2 * 'Monthly Returns'!$K$4^2) + (C2190^2 * 'Monthly Returns'!$K$5^2) + (2 * A2190 * B2190 * 'Monthly Returns'!$K$3 * 'Monthly Returns'!$K$4 * 'Monthly Returns'!$N$3) + (2 * A2190 * C2190 * 'Monthly Returns'!$K$3 * 'Monthly Returns'!$K$5 * 'Monthly Returns'!$N$4) + (2 * B2190 * C2190 * 'Monthly Returns'!$K$4 * 'Monthly Returns'!$K$5 * 'Monthly Returns'!$N$5))</f>
        <v>6.3514641595083248</v>
      </c>
      <c r="F2190" s="8">
        <f t="shared" si="38"/>
        <v>0.12557027455462694</v>
      </c>
    </row>
    <row r="2191" spans="1:6" x14ac:dyDescent="0.25">
      <c r="A2191">
        <v>0.24</v>
      </c>
      <c r="B2191">
        <v>0.65</v>
      </c>
      <c r="C2191">
        <v>0.11</v>
      </c>
      <c r="D2191">
        <f>A2191*'Monthly Returns'!$J$3 + B2191*'Monthly Returns'!$J$4 + C2191*'Monthly Returns'!$J$5</f>
        <v>0.79502072124999978</v>
      </c>
      <c r="E2191">
        <f>SQRT((A2191^2 * 'Monthly Returns'!$K$3^2) + (B2191^2 * 'Monthly Returns'!$K$4^2) + (C2191^2 * 'Monthly Returns'!$K$5^2) + (2 * A2191 * B2191 * 'Monthly Returns'!$K$3 * 'Monthly Returns'!$K$4 * 'Monthly Returns'!$N$3) + (2 * A2191 * C2191 * 'Monthly Returns'!$K$3 * 'Monthly Returns'!$K$5 * 'Monthly Returns'!$N$4) + (2 * B2191 * C2191 * 'Monthly Returns'!$K$4 * 'Monthly Returns'!$K$5 * 'Monthly Returns'!$N$5))</f>
        <v>6.3750430083849619</v>
      </c>
      <c r="F2191" s="8">
        <f t="shared" si="38"/>
        <v>0.1247082914114188</v>
      </c>
    </row>
    <row r="2192" spans="1:6" x14ac:dyDescent="0.25">
      <c r="A2192">
        <v>0.24</v>
      </c>
      <c r="B2192">
        <v>0.66</v>
      </c>
      <c r="C2192">
        <v>0.1</v>
      </c>
      <c r="D2192">
        <f>A2192*'Monthly Returns'!$J$3 + B2192*'Monthly Returns'!$J$4 + C2192*'Monthly Returns'!$J$5</f>
        <v>0.79248634416666641</v>
      </c>
      <c r="E2192">
        <f>SQRT((A2192^2 * 'Monthly Returns'!$K$3^2) + (B2192^2 * 'Monthly Returns'!$K$4^2) + (C2192^2 * 'Monthly Returns'!$K$5^2) + (2 * A2192 * B2192 * 'Monthly Returns'!$K$3 * 'Monthly Returns'!$K$4 * 'Monthly Returns'!$N$3) + (2 * A2192 * C2192 * 'Monthly Returns'!$K$3 * 'Monthly Returns'!$K$5 * 'Monthly Returns'!$N$4) + (2 * B2192 * C2192 * 'Monthly Returns'!$K$4 * 'Monthly Returns'!$K$5 * 'Monthly Returns'!$N$5))</f>
        <v>6.4013228791481493</v>
      </c>
      <c r="F2192" s="8">
        <f t="shared" si="38"/>
        <v>0.12380040174947805</v>
      </c>
    </row>
    <row r="2193" spans="1:6" x14ac:dyDescent="0.25">
      <c r="A2193">
        <v>0.24</v>
      </c>
      <c r="B2193">
        <v>0.67</v>
      </c>
      <c r="C2193">
        <v>0.09</v>
      </c>
      <c r="D2193">
        <f>A2193*'Monthly Returns'!$J$3 + B2193*'Monthly Returns'!$J$4 + C2193*'Monthly Returns'!$J$5</f>
        <v>0.78995196708333304</v>
      </c>
      <c r="E2193">
        <f>SQRT((A2193^2 * 'Monthly Returns'!$K$3^2) + (B2193^2 * 'Monthly Returns'!$K$4^2) + (C2193^2 * 'Monthly Returns'!$K$5^2) + (2 * A2193 * B2193 * 'Monthly Returns'!$K$3 * 'Monthly Returns'!$K$4 * 'Monthly Returns'!$N$3) + (2 * A2193 * C2193 * 'Monthly Returns'!$K$3 * 'Monthly Returns'!$K$5 * 'Monthly Returns'!$N$4) + (2 * B2193 * C2193 * 'Monthly Returns'!$K$4 * 'Monthly Returns'!$K$5 * 'Monthly Returns'!$N$5))</f>
        <v>6.4302706554671163</v>
      </c>
      <c r="F2193" s="8">
        <f t="shared" si="38"/>
        <v>0.12284894515469634</v>
      </c>
    </row>
    <row r="2194" spans="1:6" x14ac:dyDescent="0.25">
      <c r="A2194">
        <v>0.24</v>
      </c>
      <c r="B2194">
        <v>0.68</v>
      </c>
      <c r="C2194">
        <v>0.08</v>
      </c>
      <c r="D2194">
        <f>A2194*'Monthly Returns'!$J$3 + B2194*'Monthly Returns'!$J$4 + C2194*'Monthly Returns'!$J$5</f>
        <v>0.78741758999999967</v>
      </c>
      <c r="E2194">
        <f>SQRT((A2194^2 * 'Monthly Returns'!$K$3^2) + (B2194^2 * 'Monthly Returns'!$K$4^2) + (C2194^2 * 'Monthly Returns'!$K$5^2) + (2 * A2194 * B2194 * 'Monthly Returns'!$K$3 * 'Monthly Returns'!$K$4 * 'Monthly Returns'!$N$3) + (2 * A2194 * C2194 * 'Monthly Returns'!$K$3 * 'Monthly Returns'!$K$5 * 'Monthly Returns'!$N$4) + (2 * B2194 * C2194 * 'Monthly Returns'!$K$4 * 'Monthly Returns'!$K$5 * 'Monthly Returns'!$N$5))</f>
        <v>6.4618504824180087</v>
      </c>
      <c r="F2194" s="8">
        <f t="shared" si="38"/>
        <v>0.12185636175619928</v>
      </c>
    </row>
    <row r="2195" spans="1:6" x14ac:dyDescent="0.25">
      <c r="A2195">
        <v>0.24</v>
      </c>
      <c r="B2195">
        <v>0.69</v>
      </c>
      <c r="C2195">
        <v>7.0000000000000007E-2</v>
      </c>
      <c r="D2195">
        <f>A2195*'Monthly Returns'!$J$3 + B2195*'Monthly Returns'!$J$4 + C2195*'Monthly Returns'!$J$5</f>
        <v>0.7848832129166663</v>
      </c>
      <c r="E2195">
        <f>SQRT((A2195^2 * 'Monthly Returns'!$K$3^2) + (B2195^2 * 'Monthly Returns'!$K$4^2) + (C2195^2 * 'Monthly Returns'!$K$5^2) + (2 * A2195 * B2195 * 'Monthly Returns'!$K$3 * 'Monthly Returns'!$K$4 * 'Monthly Returns'!$N$3) + (2 * A2195 * C2195 * 'Monthly Returns'!$K$3 * 'Monthly Returns'!$K$5 * 'Monthly Returns'!$N$4) + (2 * B2195 * C2195 * 'Monthly Returns'!$K$4 * 'Monthly Returns'!$K$5 * 'Monthly Returns'!$N$5))</f>
        <v>6.4960239736933367</v>
      </c>
      <c r="F2195" s="8">
        <f t="shared" si="38"/>
        <v>0.12082517184283392</v>
      </c>
    </row>
    <row r="2196" spans="1:6" x14ac:dyDescent="0.25">
      <c r="A2196">
        <v>0.24</v>
      </c>
      <c r="B2196">
        <v>0.7</v>
      </c>
      <c r="C2196">
        <v>0.06</v>
      </c>
      <c r="D2196">
        <f>A2196*'Monthly Returns'!$J$3 + B2196*'Monthly Returns'!$J$4 + C2196*'Monthly Returns'!$J$5</f>
        <v>0.78234883583333292</v>
      </c>
      <c r="E2196">
        <f>SQRT((A2196^2 * 'Monthly Returns'!$K$3^2) + (B2196^2 * 'Monthly Returns'!$K$4^2) + (C2196^2 * 'Monthly Returns'!$K$5^2) + (2 * A2196 * B2196 * 'Monthly Returns'!$K$3 * 'Monthly Returns'!$K$4 * 'Monthly Returns'!$N$3) + (2 * A2196 * C2196 * 'Monthly Returns'!$K$3 * 'Monthly Returns'!$K$5 * 'Monthly Returns'!$N$4) + (2 * B2196 * C2196 * 'Monthly Returns'!$K$4 * 'Monthly Returns'!$K$5 * 'Monthly Returns'!$N$5))</f>
        <v>6.5327504262431217</v>
      </c>
      <c r="F2196" s="8">
        <f t="shared" si="38"/>
        <v>0.11975795565226406</v>
      </c>
    </row>
    <row r="2197" spans="1:6" x14ac:dyDescent="0.25">
      <c r="A2197">
        <v>0.24</v>
      </c>
      <c r="B2197">
        <v>0.71</v>
      </c>
      <c r="C2197">
        <v>0.05</v>
      </c>
      <c r="D2197">
        <f>A2197*'Monthly Returns'!$J$3 + B2197*'Monthly Returns'!$J$4 + C2197*'Monthly Returns'!$J$5</f>
        <v>0.77981445874999955</v>
      </c>
      <c r="E2197">
        <f>SQRT((A2197^2 * 'Monthly Returns'!$K$3^2) + (B2197^2 * 'Monthly Returns'!$K$4^2) + (C2197^2 * 'Monthly Returns'!$K$5^2) + (2 * A2197 * B2197 * 'Monthly Returns'!$K$3 * 'Monthly Returns'!$K$4 * 'Monthly Returns'!$N$3) + (2 * A2197 * C2197 * 'Monthly Returns'!$K$3 * 'Monthly Returns'!$K$5 * 'Monthly Returns'!$N$4) + (2 * B2197 * C2197 * 'Monthly Returns'!$K$4 * 'Monthly Returns'!$K$5 * 'Monthly Returns'!$N$5))</f>
        <v>6.571987039812937</v>
      </c>
      <c r="F2197" s="8">
        <f t="shared" si="38"/>
        <v>0.11865733362313446</v>
      </c>
    </row>
    <row r="2198" spans="1:6" x14ac:dyDescent="0.25">
      <c r="A2198">
        <v>0.24</v>
      </c>
      <c r="B2198">
        <v>0.72</v>
      </c>
      <c r="C2198">
        <v>0.04</v>
      </c>
      <c r="D2198">
        <f>A2198*'Monthly Returns'!$J$3 + B2198*'Monthly Returns'!$J$4 + C2198*'Monthly Returns'!$J$5</f>
        <v>0.77728008166666629</v>
      </c>
      <c r="E2198">
        <f>SQRT((A2198^2 * 'Monthly Returns'!$K$3^2) + (B2198^2 * 'Monthly Returns'!$K$4^2) + (C2198^2 * 'Monthly Returns'!$K$5^2) + (2 * A2198 * B2198 * 'Monthly Returns'!$K$3 * 'Monthly Returns'!$K$4 * 'Monthly Returns'!$N$3) + (2 * A2198 * C2198 * 'Monthly Returns'!$K$3 * 'Monthly Returns'!$K$5 * 'Monthly Returns'!$N$4) + (2 * B2198 * C2198 * 'Monthly Returns'!$K$4 * 'Monthly Returns'!$K$5 * 'Monthly Returns'!$N$5))</f>
        <v>6.6136891389350243</v>
      </c>
      <c r="F2198" s="8">
        <f t="shared" si="38"/>
        <v>0.11752594737040038</v>
      </c>
    </row>
    <row r="2199" spans="1:6" x14ac:dyDescent="0.25">
      <c r="A2199">
        <v>0.24</v>
      </c>
      <c r="B2199">
        <v>0.73</v>
      </c>
      <c r="C2199">
        <v>0.03</v>
      </c>
      <c r="D2199">
        <f>A2199*'Monthly Returns'!$J$3 + B2199*'Monthly Returns'!$J$4 + C2199*'Monthly Returns'!$J$5</f>
        <v>0.77474570458333314</v>
      </c>
      <c r="E2199">
        <f>SQRT((A2199^2 * 'Monthly Returns'!$K$3^2) + (B2199^2 * 'Monthly Returns'!$K$4^2) + (C2199^2 * 'Monthly Returns'!$K$5^2) + (2 * A2199 * B2199 * 'Monthly Returns'!$K$3 * 'Monthly Returns'!$K$4 * 'Monthly Returns'!$N$3) + (2 * A2199 * C2199 * 'Monthly Returns'!$K$3 * 'Monthly Returns'!$K$5 * 'Monthly Returns'!$N$4) + (2 * B2199 * C2199 * 'Monthly Returns'!$K$4 * 'Monthly Returns'!$K$5 * 'Monthly Returns'!$N$5))</f>
        <v>6.6578103950603307</v>
      </c>
      <c r="F2199" s="8">
        <f t="shared" si="38"/>
        <v>0.11636644160941334</v>
      </c>
    </row>
    <row r="2200" spans="1:6" x14ac:dyDescent="0.25">
      <c r="A2200">
        <v>0.24</v>
      </c>
      <c r="B2200">
        <v>0.74</v>
      </c>
      <c r="C2200">
        <v>0.02</v>
      </c>
      <c r="D2200">
        <f>A2200*'Monthly Returns'!$J$3 + B2200*'Monthly Returns'!$J$4 + C2200*'Monthly Returns'!$J$5</f>
        <v>0.77221132749999977</v>
      </c>
      <c r="E2200">
        <f>SQRT((A2200^2 * 'Monthly Returns'!$K$3^2) + (B2200^2 * 'Monthly Returns'!$K$4^2) + (C2200^2 * 'Monthly Returns'!$K$5^2) + (2 * A2200 * B2200 * 'Monthly Returns'!$K$3 * 'Monthly Returns'!$K$4 * 'Monthly Returns'!$N$3) + (2 * A2200 * C2200 * 'Monthly Returns'!$K$3 * 'Monthly Returns'!$K$5 * 'Monthly Returns'!$N$4) + (2 * B2200 * C2200 * 'Monthly Returns'!$K$4 * 'Monthly Returns'!$K$5 * 'Monthly Returns'!$N$5))</f>
        <v>6.7043030466848732</v>
      </c>
      <c r="F2200" s="8">
        <f t="shared" si="38"/>
        <v>0.1151814472172228</v>
      </c>
    </row>
    <row r="2201" spans="1:6" x14ac:dyDescent="0.25">
      <c r="A2201">
        <v>0.24</v>
      </c>
      <c r="B2201">
        <v>0.75</v>
      </c>
      <c r="C2201">
        <v>0.01</v>
      </c>
      <c r="D2201">
        <f>A2201*'Monthly Returns'!$J$3 + B2201*'Monthly Returns'!$J$4 + C2201*'Monthly Returns'!$J$5</f>
        <v>0.76967695041666639</v>
      </c>
      <c r="E2201">
        <f>SQRT((A2201^2 * 'Monthly Returns'!$K$3^2) + (B2201^2 * 'Monthly Returns'!$K$4^2) + (C2201^2 * 'Monthly Returns'!$K$5^2) + (2 * A2201 * B2201 * 'Monthly Returns'!$K$3 * 'Monthly Returns'!$K$4 * 'Monthly Returns'!$N$3) + (2 * A2201 * C2201 * 'Monthly Returns'!$K$3 * 'Monthly Returns'!$K$5 * 'Monthly Returns'!$N$4) + (2 * B2201 * C2201 * 'Monthly Returns'!$K$4 * 'Monthly Returns'!$K$5 * 'Monthly Returns'!$N$5))</f>
        <v>6.7531181155160578</v>
      </c>
      <c r="F2201" s="8">
        <f t="shared" si="38"/>
        <v>0.1139735655812455</v>
      </c>
    </row>
    <row r="2202" spans="1:6" x14ac:dyDescent="0.25">
      <c r="A2202">
        <v>0.25</v>
      </c>
      <c r="B2202">
        <v>0</v>
      </c>
      <c r="C2202">
        <v>0.75</v>
      </c>
      <c r="D2202">
        <f>A2202*'Monthly Returns'!$J$3 + B2202*'Monthly Returns'!$J$4 + C2202*'Monthly Returns'!$J$5</f>
        <v>0.95479598958333323</v>
      </c>
      <c r="E2202">
        <f>SQRT((A2202^2 * 'Monthly Returns'!$K$3^2) + (B2202^2 * 'Monthly Returns'!$K$4^2) + (C2202^2 * 'Monthly Returns'!$K$5^2) + (2 * A2202 * B2202 * 'Monthly Returns'!$K$3 * 'Monthly Returns'!$K$4 * 'Monthly Returns'!$N$3) + (2 * A2202 * C2202 * 'Monthly Returns'!$K$3 * 'Monthly Returns'!$K$5 * 'Monthly Returns'!$N$4) + (2 * B2202 * C2202 * 'Monthly Returns'!$K$4 * 'Monthly Returns'!$K$5 * 'Monthly Returns'!$N$5))</f>
        <v>9.6538719249263565</v>
      </c>
      <c r="F2202" s="8">
        <f t="shared" si="38"/>
        <v>9.8902906213002906E-2</v>
      </c>
    </row>
    <row r="2203" spans="1:6" x14ac:dyDescent="0.25">
      <c r="A2203">
        <v>0.25</v>
      </c>
      <c r="B2203">
        <v>0.01</v>
      </c>
      <c r="C2203">
        <v>0.74</v>
      </c>
      <c r="D2203">
        <f>A2203*'Monthly Returns'!$J$3 + B2203*'Monthly Returns'!$J$4 + C2203*'Monthly Returns'!$J$5</f>
        <v>0.95226161249999985</v>
      </c>
      <c r="E2203">
        <f>SQRT((A2203^2 * 'Monthly Returns'!$K$3^2) + (B2203^2 * 'Monthly Returns'!$K$4^2) + (C2203^2 * 'Monthly Returns'!$K$5^2) + (2 * A2203 * B2203 * 'Monthly Returns'!$K$3 * 'Monthly Returns'!$K$4 * 'Monthly Returns'!$N$3) + (2 * A2203 * C2203 * 'Monthly Returns'!$K$3 * 'Monthly Returns'!$K$5 * 'Monthly Returns'!$N$4) + (2 * B2203 * C2203 * 'Monthly Returns'!$K$4 * 'Monthly Returns'!$K$5 * 'Monthly Returns'!$N$5))</f>
        <v>9.5520729486447138</v>
      </c>
      <c r="F2203" s="8">
        <f t="shared" si="38"/>
        <v>9.9691618522983597E-2</v>
      </c>
    </row>
    <row r="2204" spans="1:6" x14ac:dyDescent="0.25">
      <c r="A2204">
        <v>0.25</v>
      </c>
      <c r="B2204">
        <v>0.02</v>
      </c>
      <c r="C2204">
        <v>0.73</v>
      </c>
      <c r="D2204">
        <f>A2204*'Monthly Returns'!$J$3 + B2204*'Monthly Returns'!$J$4 + C2204*'Monthly Returns'!$J$5</f>
        <v>0.94972723541666659</v>
      </c>
      <c r="E2204">
        <f>SQRT((A2204^2 * 'Monthly Returns'!$K$3^2) + (B2204^2 * 'Monthly Returns'!$K$4^2) + (C2204^2 * 'Monthly Returns'!$K$5^2) + (2 * A2204 * B2204 * 'Monthly Returns'!$K$3 * 'Monthly Returns'!$K$4 * 'Monthly Returns'!$N$3) + (2 * A2204 * C2204 * 'Monthly Returns'!$K$3 * 'Monthly Returns'!$K$5 * 'Monthly Returns'!$N$4) + (2 * B2204 * C2204 * 'Monthly Returns'!$K$4 * 'Monthly Returns'!$K$5 * 'Monthly Returns'!$N$5))</f>
        <v>9.4510653867533527</v>
      </c>
      <c r="F2204" s="8">
        <f t="shared" si="38"/>
        <v>0.10048890749902203</v>
      </c>
    </row>
    <row r="2205" spans="1:6" x14ac:dyDescent="0.25">
      <c r="A2205">
        <v>0.25</v>
      </c>
      <c r="B2205">
        <v>0.03</v>
      </c>
      <c r="C2205">
        <v>0.72</v>
      </c>
      <c r="D2205">
        <f>A2205*'Monthly Returns'!$J$3 + B2205*'Monthly Returns'!$J$4 + C2205*'Monthly Returns'!$J$5</f>
        <v>0.94719285833333322</v>
      </c>
      <c r="E2205">
        <f>SQRT((A2205^2 * 'Monthly Returns'!$K$3^2) + (B2205^2 * 'Monthly Returns'!$K$4^2) + (C2205^2 * 'Monthly Returns'!$K$5^2) + (2 * A2205 * B2205 * 'Monthly Returns'!$K$3 * 'Monthly Returns'!$K$4 * 'Monthly Returns'!$N$3) + (2 * A2205 * C2205 * 'Monthly Returns'!$K$3 * 'Monthly Returns'!$K$5 * 'Monthly Returns'!$N$4) + (2 * B2205 * C2205 * 'Monthly Returns'!$K$4 * 'Monthly Returns'!$K$5 * 'Monthly Returns'!$N$5))</f>
        <v>9.350874885712722</v>
      </c>
      <c r="F2205" s="8">
        <f t="shared" si="38"/>
        <v>0.10129457081930986</v>
      </c>
    </row>
    <row r="2206" spans="1:6" x14ac:dyDescent="0.25">
      <c r="A2206">
        <v>0.25</v>
      </c>
      <c r="B2206">
        <v>0.04</v>
      </c>
      <c r="C2206">
        <v>0.71</v>
      </c>
      <c r="D2206">
        <f>A2206*'Monthly Returns'!$J$3 + B2206*'Monthly Returns'!$J$4 + C2206*'Monthly Returns'!$J$5</f>
        <v>0.94465848124999985</v>
      </c>
      <c r="E2206">
        <f>SQRT((A2206^2 * 'Monthly Returns'!$K$3^2) + (B2206^2 * 'Monthly Returns'!$K$4^2) + (C2206^2 * 'Monthly Returns'!$K$5^2) + (2 * A2206 * B2206 * 'Monthly Returns'!$K$3 * 'Monthly Returns'!$K$4 * 'Monthly Returns'!$N$3) + (2 * A2206 * C2206 * 'Monthly Returns'!$K$3 * 'Monthly Returns'!$K$5 * 'Monthly Returns'!$N$4) + (2 * B2206 * C2206 * 'Monthly Returns'!$K$4 * 'Monthly Returns'!$K$5 * 'Monthly Returns'!$N$5))</f>
        <v>9.2515279909281407</v>
      </c>
      <c r="F2206" s="8">
        <f t="shared" si="38"/>
        <v>0.10210837411682834</v>
      </c>
    </row>
    <row r="2207" spans="1:6" x14ac:dyDescent="0.25">
      <c r="A2207">
        <v>0.25</v>
      </c>
      <c r="B2207">
        <v>0.05</v>
      </c>
      <c r="C2207">
        <v>0.7</v>
      </c>
      <c r="D2207">
        <f>A2207*'Monthly Returns'!$J$3 + B2207*'Monthly Returns'!$J$4 + C2207*'Monthly Returns'!$J$5</f>
        <v>0.94212410416666659</v>
      </c>
      <c r="E2207">
        <f>SQRT((A2207^2 * 'Monthly Returns'!$K$3^2) + (B2207^2 * 'Monthly Returns'!$K$4^2) + (C2207^2 * 'Monthly Returns'!$K$5^2) + (2 * A2207 * B2207 * 'Monthly Returns'!$K$3 * 'Monthly Returns'!$K$4 * 'Monthly Returns'!$N$3) + (2 * A2207 * C2207 * 'Monthly Returns'!$K$3 * 'Monthly Returns'!$K$5 * 'Monthly Returns'!$N$4) + (2 * B2207 * C2207 * 'Monthly Returns'!$K$4 * 'Monthly Returns'!$K$5 * 'Monthly Returns'!$N$5))</f>
        <v>9.1530521718555313</v>
      </c>
      <c r="F2207" s="8">
        <f t="shared" si="38"/>
        <v>0.10293004852125481</v>
      </c>
    </row>
    <row r="2208" spans="1:6" x14ac:dyDescent="0.25">
      <c r="A2208">
        <v>0.25</v>
      </c>
      <c r="B2208">
        <v>0.06</v>
      </c>
      <c r="C2208">
        <v>0.69</v>
      </c>
      <c r="D2208">
        <f>A2208*'Monthly Returns'!$J$3 + B2208*'Monthly Returns'!$J$4 + C2208*'Monthly Returns'!$J$5</f>
        <v>0.9395897270833331</v>
      </c>
      <c r="E2208">
        <f>SQRT((A2208^2 * 'Monthly Returns'!$K$3^2) + (B2208^2 * 'Monthly Returns'!$K$4^2) + (C2208^2 * 'Monthly Returns'!$K$5^2) + (2 * A2208 * B2208 * 'Monthly Returns'!$K$3 * 'Monthly Returns'!$K$4 * 'Monthly Returns'!$N$3) + (2 * A2208 * C2208 * 'Monthly Returns'!$K$3 * 'Monthly Returns'!$K$5 * 'Monthly Returns'!$N$4) + (2 * B2208 * C2208 * 'Monthly Returns'!$K$4 * 'Monthly Returns'!$K$5 * 'Monthly Returns'!$N$5))</f>
        <v>9.0554758466686884</v>
      </c>
      <c r="F2208" s="8">
        <f t="shared" si="38"/>
        <v>0.10375928808081218</v>
      </c>
    </row>
    <row r="2209" spans="1:6" x14ac:dyDescent="0.25">
      <c r="A2209">
        <v>0.25</v>
      </c>
      <c r="B2209">
        <v>7.0000000000000007E-2</v>
      </c>
      <c r="C2209">
        <v>0.68</v>
      </c>
      <c r="D2209">
        <f>A2209*'Monthly Returns'!$J$3 + B2209*'Monthly Returns'!$J$4 + C2209*'Monthly Returns'!$J$5</f>
        <v>0.93705534999999995</v>
      </c>
      <c r="E2209">
        <f>SQRT((A2209^2 * 'Monthly Returns'!$K$3^2) + (B2209^2 * 'Monthly Returns'!$K$4^2) + (C2209^2 * 'Monthly Returns'!$K$5^2) + (2 * A2209 * B2209 * 'Monthly Returns'!$K$3 * 'Monthly Returns'!$K$4 * 'Monthly Returns'!$N$3) + (2 * A2209 * C2209 * 'Monthly Returns'!$K$3 * 'Monthly Returns'!$K$5 * 'Monthly Returns'!$N$4) + (2 * B2209 * C2209 * 'Monthly Returns'!$K$4 * 'Monthly Returns'!$K$5 * 'Monthly Returns'!$N$5))</f>
        <v>8.9588284063039829</v>
      </c>
      <c r="F2209" s="8">
        <f t="shared" si="38"/>
        <v>0.10459574706672919</v>
      </c>
    </row>
    <row r="2210" spans="1:6" x14ac:dyDescent="0.25">
      <c r="A2210">
        <v>0.25</v>
      </c>
      <c r="B2210">
        <v>0.08</v>
      </c>
      <c r="C2210">
        <v>0.67</v>
      </c>
      <c r="D2210">
        <f>A2210*'Monthly Returns'!$J$3 + B2210*'Monthly Returns'!$J$4 + C2210*'Monthly Returns'!$J$5</f>
        <v>0.93452097291666658</v>
      </c>
      <c r="E2210">
        <f>SQRT((A2210^2 * 'Monthly Returns'!$K$3^2) + (B2210^2 * 'Monthly Returns'!$K$4^2) + (C2210^2 * 'Monthly Returns'!$K$5^2) + (2 * A2210 * B2210 * 'Monthly Returns'!$K$3 * 'Monthly Returns'!$K$4 * 'Monthly Returns'!$N$3) + (2 * A2210 * C2210 * 'Monthly Returns'!$K$3 * 'Monthly Returns'!$K$5 * 'Monthly Returns'!$N$4) + (2 * B2210 * C2210 * 'Monthly Returns'!$K$4 * 'Monthly Returns'!$K$5 * 'Monthly Returns'!$N$5))</f>
        <v>8.8631402376757364</v>
      </c>
      <c r="F2210" s="8">
        <f t="shared" si="38"/>
        <v>0.10543903716474813</v>
      </c>
    </row>
    <row r="2211" spans="1:6" x14ac:dyDescent="0.25">
      <c r="A2211">
        <v>0.25</v>
      </c>
      <c r="B2211">
        <v>0.09</v>
      </c>
      <c r="C2211">
        <v>0.66</v>
      </c>
      <c r="D2211">
        <f>A2211*'Monthly Returns'!$J$3 + B2211*'Monthly Returns'!$J$4 + C2211*'Monthly Returns'!$J$5</f>
        <v>0.93198659583333321</v>
      </c>
      <c r="E2211">
        <f>SQRT((A2211^2 * 'Monthly Returns'!$K$3^2) + (B2211^2 * 'Monthly Returns'!$K$4^2) + (C2211^2 * 'Monthly Returns'!$K$5^2) + (2 * A2211 * B2211 * 'Monthly Returns'!$K$3 * 'Monthly Returns'!$K$4 * 'Monthly Returns'!$N$3) + (2 * A2211 * C2211 * 'Monthly Returns'!$K$3 * 'Monthly Returns'!$K$5 * 'Monthly Returns'!$N$4) + (2 * B2211 * C2211 * 'Monthly Returns'!$K$4 * 'Monthly Returns'!$K$5 * 'Monthly Returns'!$N$5))</f>
        <v>8.7684427458313614</v>
      </c>
      <c r="F2211" s="8">
        <f t="shared" si="38"/>
        <v>0.10628872456017489</v>
      </c>
    </row>
    <row r="2212" spans="1:6" x14ac:dyDescent="0.25">
      <c r="A2212">
        <v>0.25</v>
      </c>
      <c r="B2212">
        <v>0.1</v>
      </c>
      <c r="C2212">
        <v>0.65</v>
      </c>
      <c r="D2212">
        <f>A2212*'Monthly Returns'!$J$3 + B2212*'Monthly Returns'!$J$4 + C2212*'Monthly Returns'!$J$5</f>
        <v>0.92945221874999984</v>
      </c>
      <c r="E2212">
        <f>SQRT((A2212^2 * 'Monthly Returns'!$K$3^2) + (B2212^2 * 'Monthly Returns'!$K$4^2) + (C2212^2 * 'Monthly Returns'!$K$5^2) + (2 * A2212 * B2212 * 'Monthly Returns'!$K$3 * 'Monthly Returns'!$K$4 * 'Monthly Returns'!$N$3) + (2 * A2212 * C2212 * 'Monthly Returns'!$K$3 * 'Monthly Returns'!$K$5 * 'Monthly Returns'!$N$4) + (2 * B2212 * C2212 * 'Monthly Returns'!$K$4 * 'Monthly Returns'!$K$5 * 'Monthly Returns'!$N$5))</f>
        <v>8.6747683747894353</v>
      </c>
      <c r="F2212" s="8">
        <f t="shared" si="38"/>
        <v>0.10714432692533542</v>
      </c>
    </row>
    <row r="2213" spans="1:6" x14ac:dyDescent="0.25">
      <c r="A2213">
        <v>0.25</v>
      </c>
      <c r="B2213">
        <v>0.11</v>
      </c>
      <c r="C2213">
        <v>0.64</v>
      </c>
      <c r="D2213">
        <f>A2213*'Monthly Returns'!$J$3 + B2213*'Monthly Returns'!$J$4 + C2213*'Monthly Returns'!$J$5</f>
        <v>0.92691784166666658</v>
      </c>
      <c r="E2213">
        <f>SQRT((A2213^2 * 'Monthly Returns'!$K$3^2) + (B2213^2 * 'Monthly Returns'!$K$4^2) + (C2213^2 * 'Monthly Returns'!$K$5^2) + (2 * A2213 * B2213 * 'Monthly Returns'!$K$3 * 'Monthly Returns'!$K$4 * 'Monthly Returns'!$N$3) + (2 * A2213 * C2213 * 'Monthly Returns'!$K$3 * 'Monthly Returns'!$K$5 * 'Monthly Returns'!$N$4) + (2 * B2213 * C2213 * 'Monthly Returns'!$K$4 * 'Monthly Returns'!$K$5 * 'Monthly Returns'!$N$5))</f>
        <v>8.582150626776464</v>
      </c>
      <c r="F2213" s="8">
        <f t="shared" si="38"/>
        <v>0.10800531032101281</v>
      </c>
    </row>
    <row r="2214" spans="1:6" x14ac:dyDescent="0.25">
      <c r="A2214">
        <v>0.25</v>
      </c>
      <c r="B2214">
        <v>0.12</v>
      </c>
      <c r="C2214">
        <v>0.63</v>
      </c>
      <c r="D2214">
        <f>A2214*'Monthly Returns'!$J$3 + B2214*'Monthly Returns'!$J$4 + C2214*'Monthly Returns'!$J$5</f>
        <v>0.9243834645833332</v>
      </c>
      <c r="E2214">
        <f>SQRT((A2214^2 * 'Monthly Returns'!$K$3^2) + (B2214^2 * 'Monthly Returns'!$K$4^2) + (C2214^2 * 'Monthly Returns'!$K$5^2) + (2 * A2214 * B2214 * 'Monthly Returns'!$K$3 * 'Monthly Returns'!$K$4 * 'Monthly Returns'!$N$3) + (2 * A2214 * C2214 * 'Monthly Returns'!$K$3 * 'Monthly Returns'!$K$5 * 'Monthly Returns'!$N$4) + (2 * B2214 * C2214 * 'Monthly Returns'!$K$4 * 'Monthly Returns'!$K$5 * 'Monthly Returns'!$N$5))</f>
        <v>8.4906240795492032</v>
      </c>
      <c r="F2214" s="8">
        <f t="shared" si="38"/>
        <v>0.10887108602650701</v>
      </c>
    </row>
    <row r="2215" spans="1:6" x14ac:dyDescent="0.25">
      <c r="A2215">
        <v>0.25</v>
      </c>
      <c r="B2215">
        <v>0.13</v>
      </c>
      <c r="C2215">
        <v>0.62</v>
      </c>
      <c r="D2215">
        <f>A2215*'Monthly Returns'!$J$3 + B2215*'Monthly Returns'!$J$4 + C2215*'Monthly Returns'!$J$5</f>
        <v>0.92184908749999983</v>
      </c>
      <c r="E2215">
        <f>SQRT((A2215^2 * 'Monthly Returns'!$K$3^2) + (B2215^2 * 'Monthly Returns'!$K$4^2) + (C2215^2 * 'Monthly Returns'!$K$5^2) + (2 * A2215 * B2215 * 'Monthly Returns'!$K$3 * 'Monthly Returns'!$K$4 * 'Monthly Returns'!$N$3) + (2 * A2215 * C2215 * 'Monthly Returns'!$K$3 * 'Monthly Returns'!$K$5 * 'Monthly Returns'!$N$4) + (2 * B2215 * C2215 * 'Monthly Returns'!$K$4 * 'Monthly Returns'!$K$5 * 'Monthly Returns'!$N$5))</f>
        <v>8.4002244014591785</v>
      </c>
      <c r="F2215" s="8">
        <f t="shared" si="38"/>
        <v>0.10974100731640789</v>
      </c>
    </row>
    <row r="2216" spans="1:6" x14ac:dyDescent="0.25">
      <c r="A2216">
        <v>0.25</v>
      </c>
      <c r="B2216">
        <v>0.14000000000000001</v>
      </c>
      <c r="C2216">
        <v>0.61</v>
      </c>
      <c r="D2216">
        <f>A2216*'Monthly Returns'!$J$3 + B2216*'Monthly Returns'!$J$4 + C2216*'Monthly Returns'!$J$5</f>
        <v>0.91931471041666657</v>
      </c>
      <c r="E2216">
        <f>SQRT((A2216^2 * 'Monthly Returns'!$K$3^2) + (B2216^2 * 'Monthly Returns'!$K$4^2) + (C2216^2 * 'Monthly Returns'!$K$5^2) + (2 * A2216 * B2216 * 'Monthly Returns'!$K$3 * 'Monthly Returns'!$K$4 * 'Monthly Returns'!$N$3) + (2 * A2216 * C2216 * 'Monthly Returns'!$K$3 * 'Monthly Returns'!$K$5 * 'Monthly Returns'!$N$4) + (2 * B2216 * C2216 * 'Monthly Returns'!$K$4 * 'Monthly Returns'!$K$5 * 'Monthly Returns'!$N$5))</f>
        <v>8.310988363884773</v>
      </c>
      <c r="F2216" s="8">
        <f t="shared" si="38"/>
        <v>0.11061436620601342</v>
      </c>
    </row>
    <row r="2217" spans="1:6" x14ac:dyDescent="0.25">
      <c r="A2217">
        <v>0.25</v>
      </c>
      <c r="B2217">
        <v>0.15</v>
      </c>
      <c r="C2217">
        <v>0.6</v>
      </c>
      <c r="D2217">
        <f>A2217*'Monthly Returns'!$J$3 + B2217*'Monthly Returns'!$J$4 + C2217*'Monthly Returns'!$J$5</f>
        <v>0.91678033333333309</v>
      </c>
      <c r="E2217">
        <f>SQRT((A2217^2 * 'Monthly Returns'!$K$3^2) + (B2217^2 * 'Monthly Returns'!$K$4^2) + (C2217^2 * 'Monthly Returns'!$K$5^2) + (2 * A2217 * B2217 * 'Monthly Returns'!$K$3 * 'Monthly Returns'!$K$4 * 'Monthly Returns'!$N$3) + (2 * A2217 * C2217 * 'Monthly Returns'!$K$3 * 'Monthly Returns'!$K$5 * 'Monthly Returns'!$N$4) + (2 * B2217 * C2217 * 'Monthly Returns'!$K$4 * 'Monthly Returns'!$K$5 * 'Monthly Returns'!$N$5))</f>
        <v>8.2229538506241386</v>
      </c>
      <c r="F2217" s="8">
        <f t="shared" si="38"/>
        <v>0.11149039019156694</v>
      </c>
    </row>
    <row r="2218" spans="1:6" x14ac:dyDescent="0.25">
      <c r="A2218">
        <v>0.25</v>
      </c>
      <c r="B2218">
        <v>0.16</v>
      </c>
      <c r="C2218">
        <v>0.59</v>
      </c>
      <c r="D2218">
        <f>A2218*'Monthly Returns'!$J$3 + B2218*'Monthly Returns'!$J$4 + C2218*'Monthly Returns'!$J$5</f>
        <v>0.91424595624999982</v>
      </c>
      <c r="E2218">
        <f>SQRT((A2218^2 * 'Monthly Returns'!$K$3^2) + (B2218^2 * 'Monthly Returns'!$K$4^2) + (C2218^2 * 'Monthly Returns'!$K$5^2) + (2 * A2218 * B2218 * 'Monthly Returns'!$K$3 * 'Monthly Returns'!$K$4 * 'Monthly Returns'!$N$3) + (2 * A2218 * C2218 * 'Monthly Returns'!$K$3 * 'Monthly Returns'!$K$5 * 'Monthly Returns'!$N$4) + (2 * B2218 * C2218 * 'Monthly Returns'!$K$4 * 'Monthly Returns'!$K$5 * 'Monthly Returns'!$N$5))</f>
        <v>8.1361598638097696</v>
      </c>
      <c r="F2218" s="8">
        <f t="shared" si="38"/>
        <v>0.11236823901612754</v>
      </c>
    </row>
    <row r="2219" spans="1:6" x14ac:dyDescent="0.25">
      <c r="A2219">
        <v>0.25</v>
      </c>
      <c r="B2219">
        <v>0.17</v>
      </c>
      <c r="C2219">
        <v>0.57999999999999996</v>
      </c>
      <c r="D2219">
        <f>A2219*'Monthly Returns'!$J$3 + B2219*'Monthly Returns'!$J$4 + C2219*'Monthly Returns'!$J$5</f>
        <v>0.91171157916666645</v>
      </c>
      <c r="E2219">
        <f>SQRT((A2219^2 * 'Monthly Returns'!$K$3^2) + (B2219^2 * 'Monthly Returns'!$K$4^2) + (C2219^2 * 'Monthly Returns'!$K$5^2) + (2 * A2219 * B2219 * 'Monthly Returns'!$K$3 * 'Monthly Returns'!$K$4 * 'Monthly Returns'!$N$3) + (2 * A2219 * C2219 * 'Monthly Returns'!$K$3 * 'Monthly Returns'!$K$5 * 'Monthly Returns'!$N$4) + (2 * B2219 * C2219 * 'Monthly Returns'!$K$4 * 'Monthly Returns'!$K$5 * 'Monthly Returns'!$N$5))</f>
        <v>8.0506465258730646</v>
      </c>
      <c r="F2219" s="8">
        <f t="shared" si="38"/>
        <v>0.11324700149691326</v>
      </c>
    </row>
    <row r="2220" spans="1:6" x14ac:dyDescent="0.25">
      <c r="A2220">
        <v>0.25</v>
      </c>
      <c r="B2220">
        <v>0.18</v>
      </c>
      <c r="C2220">
        <v>0.56999999999999995</v>
      </c>
      <c r="D2220">
        <f>A2220*'Monthly Returns'!$J$3 + B2220*'Monthly Returns'!$J$4 + C2220*'Monthly Returns'!$J$5</f>
        <v>0.90917720208333308</v>
      </c>
      <c r="E2220">
        <f>SQRT((A2220^2 * 'Monthly Returns'!$K$3^2) + (B2220^2 * 'Monthly Returns'!$K$4^2) + (C2220^2 * 'Monthly Returns'!$K$5^2) + (2 * A2220 * B2220 * 'Monthly Returns'!$K$3 * 'Monthly Returns'!$K$4 * 'Monthly Returns'!$N$3) + (2 * A2220 * C2220 * 'Monthly Returns'!$K$3 * 'Monthly Returns'!$K$5 * 'Monthly Returns'!$N$4) + (2 * B2220 * C2220 * 'Monthly Returns'!$K$4 * 'Monthly Returns'!$K$5 * 'Monthly Returns'!$N$5))</f>
        <v>7.9664550770555076</v>
      </c>
      <c r="F2220" s="8">
        <f t="shared" si="38"/>
        <v>0.11412569245534179</v>
      </c>
    </row>
    <row r="2221" spans="1:6" x14ac:dyDescent="0.25">
      <c r="A2221">
        <v>0.25</v>
      </c>
      <c r="B2221">
        <v>0.19</v>
      </c>
      <c r="C2221">
        <v>0.56000000000000005</v>
      </c>
      <c r="D2221">
        <f>A2221*'Monthly Returns'!$J$3 + B2221*'Monthly Returns'!$J$4 + C2221*'Monthly Returns'!$J$5</f>
        <v>0.90664282499999993</v>
      </c>
      <c r="E2221">
        <f>SQRT((A2221^2 * 'Monthly Returns'!$K$3^2) + (B2221^2 * 'Monthly Returns'!$K$4^2) + (C2221^2 * 'Monthly Returns'!$K$5^2) + (2 * A2221 * B2221 * 'Monthly Returns'!$K$3 * 'Monthly Returns'!$K$4 * 'Monthly Returns'!$N$3) + (2 * A2221 * C2221 * 'Monthly Returns'!$K$3 * 'Monthly Returns'!$K$5 * 'Monthly Returns'!$N$4) + (2 * B2221 * C2221 * 'Monthly Returns'!$K$4 * 'Monthly Returns'!$K$5 * 'Monthly Returns'!$N$5))</f>
        <v>7.8836278679325877</v>
      </c>
      <c r="F2221" s="8">
        <f t="shared" si="38"/>
        <v>0.11500324979669024</v>
      </c>
    </row>
    <row r="2222" spans="1:6" x14ac:dyDescent="0.25">
      <c r="A2222">
        <v>0.25</v>
      </c>
      <c r="B2222">
        <v>0.2</v>
      </c>
      <c r="C2222">
        <v>0.55000000000000004</v>
      </c>
      <c r="D2222">
        <f>A2222*'Monthly Returns'!$J$3 + B2222*'Monthly Returns'!$J$4 + C2222*'Monthly Returns'!$J$5</f>
        <v>0.90410844791666656</v>
      </c>
      <c r="E2222">
        <f>SQRT((A2222^2 * 'Monthly Returns'!$K$3^2) + (B2222^2 * 'Monthly Returns'!$K$4^2) + (C2222^2 * 'Monthly Returns'!$K$5^2) + (2 * A2222 * B2222 * 'Monthly Returns'!$K$3 * 'Monthly Returns'!$K$4 * 'Monthly Returns'!$N$3) + (2 * A2222 * C2222 * 'Monthly Returns'!$K$3 * 'Monthly Returns'!$K$5 * 'Monthly Returns'!$N$4) + (2 * B2222 * C2222 * 'Monthly Returns'!$K$4 * 'Monthly Returns'!$K$5 * 'Monthly Returns'!$N$5))</f>
        <v>7.8022083463883174</v>
      </c>
      <c r="F2222" s="8">
        <f t="shared" si="38"/>
        <v>0.11587853179224354</v>
      </c>
    </row>
    <row r="2223" spans="1:6" x14ac:dyDescent="0.25">
      <c r="A2223">
        <v>0.25</v>
      </c>
      <c r="B2223">
        <v>0.21</v>
      </c>
      <c r="C2223">
        <v>0.54</v>
      </c>
      <c r="D2223">
        <f>A2223*'Monthly Returns'!$J$3 + B2223*'Monthly Returns'!$J$4 + C2223*'Monthly Returns'!$J$5</f>
        <v>0.90157407083333319</v>
      </c>
      <c r="E2223">
        <f>SQRT((A2223^2 * 'Monthly Returns'!$K$3^2) + (B2223^2 * 'Monthly Returns'!$K$4^2) + (C2223^2 * 'Monthly Returns'!$K$5^2) + (2 * A2223 * B2223 * 'Monthly Returns'!$K$3 * 'Monthly Returns'!$K$4 * 'Monthly Returns'!$N$3) + (2 * A2223 * C2223 * 'Monthly Returns'!$K$3 * 'Monthly Returns'!$K$5 * 'Monthly Returns'!$N$4) + (2 * B2223 * C2223 * 'Monthly Returns'!$K$4 * 'Monthly Returns'!$K$5 * 'Monthly Returns'!$N$5))</f>
        <v>7.7222410384530296</v>
      </c>
      <c r="F2223" s="8">
        <f t="shared" si="38"/>
        <v>0.11675031462290932</v>
      </c>
    </row>
    <row r="2224" spans="1:6" x14ac:dyDescent="0.25">
      <c r="A2224">
        <v>0.25</v>
      </c>
      <c r="B2224">
        <v>0.22</v>
      </c>
      <c r="C2224">
        <v>0.53</v>
      </c>
      <c r="D2224">
        <f>A2224*'Monthly Returns'!$J$3 + B2224*'Monthly Returns'!$J$4 + C2224*'Monthly Returns'!$J$5</f>
        <v>0.89903969374999981</v>
      </c>
      <c r="E2224">
        <f>SQRT((A2224^2 * 'Monthly Returns'!$K$3^2) + (B2224^2 * 'Monthly Returns'!$K$4^2) + (C2224^2 * 'Monthly Returns'!$K$5^2) + (2 * A2224 * B2224 * 'Monthly Returns'!$K$3 * 'Monthly Returns'!$K$4 * 'Monthly Returns'!$N$3) + (2 * A2224 * C2224 * 'Monthly Returns'!$K$3 * 'Monthly Returns'!$K$5 * 'Monthly Returns'!$N$4) + (2 * B2224 * C2224 * 'Monthly Returns'!$K$4 * 'Monthly Returns'!$K$5 * 'Monthly Returns'!$N$5))</f>
        <v>7.6437715223960687</v>
      </c>
      <c r="F2224" s="8">
        <f t="shared" si="38"/>
        <v>0.11761729024943182</v>
      </c>
    </row>
    <row r="2225" spans="1:6" x14ac:dyDescent="0.25">
      <c r="A2225">
        <v>0.25</v>
      </c>
      <c r="B2225">
        <v>0.23</v>
      </c>
      <c r="C2225">
        <v>0.52</v>
      </c>
      <c r="D2225">
        <f>A2225*'Monthly Returns'!$J$3 + B2225*'Monthly Returns'!$J$4 + C2225*'Monthly Returns'!$J$5</f>
        <v>0.89650531666666655</v>
      </c>
      <c r="E2225">
        <f>SQRT((A2225^2 * 'Monthly Returns'!$K$3^2) + (B2225^2 * 'Monthly Returns'!$K$4^2) + (C2225^2 * 'Monthly Returns'!$K$5^2) + (2 * A2225 * B2225 * 'Monthly Returns'!$K$3 * 'Monthly Returns'!$K$4 * 'Monthly Returns'!$N$3) + (2 * A2225 * C2225 * 'Monthly Returns'!$K$3 * 'Monthly Returns'!$K$5 * 'Monthly Returns'!$N$4) + (2 * B2225 * C2225 * 'Monthly Returns'!$K$4 * 'Monthly Returns'!$K$5 * 'Monthly Returns'!$N$5))</f>
        <v>7.5668463954494598</v>
      </c>
      <c r="F2225" s="8">
        <f t="shared" si="38"/>
        <v>0.1184780646803939</v>
      </c>
    </row>
    <row r="2226" spans="1:6" x14ac:dyDescent="0.25">
      <c r="A2226">
        <v>0.25</v>
      </c>
      <c r="B2226">
        <v>0.24</v>
      </c>
      <c r="C2226">
        <v>0.51</v>
      </c>
      <c r="D2226">
        <f>A2226*'Monthly Returns'!$J$3 + B2226*'Monthly Returns'!$J$4 + C2226*'Monthly Returns'!$J$5</f>
        <v>0.89397093958333318</v>
      </c>
      <c r="E2226">
        <f>SQRT((A2226^2 * 'Monthly Returns'!$K$3^2) + (B2226^2 * 'Monthly Returns'!$K$4^2) + (C2226^2 * 'Monthly Returns'!$K$5^2) + (2 * A2226 * B2226 * 'Monthly Returns'!$K$3 * 'Monthly Returns'!$K$4 * 'Monthly Returns'!$N$3) + (2 * A2226 * C2226 * 'Monthly Returns'!$K$3 * 'Monthly Returns'!$K$5 * 'Monthly Returns'!$N$4) + (2 * B2226 * C2226 * 'Monthly Returns'!$K$4 * 'Monthly Returns'!$K$5 * 'Monthly Returns'!$N$5))</f>
        <v>7.4915132325297433</v>
      </c>
      <c r="F2226" s="8">
        <f t="shared" si="38"/>
        <v>0.11933115671497732</v>
      </c>
    </row>
    <row r="2227" spans="1:6" x14ac:dyDescent="0.25">
      <c r="A2227">
        <v>0.25</v>
      </c>
      <c r="B2227">
        <v>0.25</v>
      </c>
      <c r="C2227">
        <v>0.5</v>
      </c>
      <c r="D2227">
        <f>A2227*'Monthly Returns'!$J$3 + B2227*'Monthly Returns'!$J$4 + C2227*'Monthly Returns'!$J$5</f>
        <v>0.89143656249999981</v>
      </c>
      <c r="E2227">
        <f>SQRT((A2227^2 * 'Monthly Returns'!$K$3^2) + (B2227^2 * 'Monthly Returns'!$K$4^2) + (C2227^2 * 'Monthly Returns'!$K$5^2) + (2 * A2227 * B2227 * 'Monthly Returns'!$K$3 * 'Monthly Returns'!$K$4 * 'Monthly Returns'!$N$3) + (2 * A2227 * C2227 * 'Monthly Returns'!$K$3 * 'Monthly Returns'!$K$5 * 'Monthly Returns'!$N$4) + (2 * B2227 * C2227 * 'Monthly Returns'!$K$4 * 'Monthly Returns'!$K$5 * 'Monthly Returns'!$N$5))</f>
        <v>7.4178205363245615</v>
      </c>
      <c r="F2227" s="8">
        <f t="shared" si="38"/>
        <v>0.12017499724274748</v>
      </c>
    </row>
    <row r="2228" spans="1:6" x14ac:dyDescent="0.25">
      <c r="A2228">
        <v>0.25</v>
      </c>
      <c r="B2228">
        <v>0.26</v>
      </c>
      <c r="C2228">
        <v>0.49</v>
      </c>
      <c r="D2228">
        <f>A2228*'Monthly Returns'!$J$3 + B2228*'Monthly Returns'!$J$4 + C2228*'Monthly Returns'!$J$5</f>
        <v>0.88890218541666643</v>
      </c>
      <c r="E2228">
        <f>SQRT((A2228^2 * 'Monthly Returns'!$K$3^2) + (B2228^2 * 'Monthly Returns'!$K$4^2) + (C2228^2 * 'Monthly Returns'!$K$5^2) + (2 * A2228 * B2228 * 'Monthly Returns'!$K$3 * 'Monthly Returns'!$K$4 * 'Monthly Returns'!$N$3) + (2 * A2228 * C2228 * 'Monthly Returns'!$K$3 * 'Monthly Returns'!$K$5 * 'Monthly Returns'!$N$4) + (2 * B2228 * C2228 * 'Monthly Returns'!$K$4 * 'Monthly Returns'!$K$5 * 'Monthly Returns'!$N$5))</f>
        <v>7.3458176781197713</v>
      </c>
      <c r="F2228" s="8">
        <f t="shared" si="38"/>
        <v>0.12100792918729084</v>
      </c>
    </row>
    <row r="2229" spans="1:6" x14ac:dyDescent="0.25">
      <c r="A2229">
        <v>0.25</v>
      </c>
      <c r="B2229">
        <v>0.27</v>
      </c>
      <c r="C2229">
        <v>0.48</v>
      </c>
      <c r="D2229">
        <f>A2229*'Monthly Returns'!$J$3 + B2229*'Monthly Returns'!$J$4 + C2229*'Monthly Returns'!$J$5</f>
        <v>0.88636780833333306</v>
      </c>
      <c r="E2229">
        <f>SQRT((A2229^2 * 'Monthly Returns'!$K$3^2) + (B2229^2 * 'Monthly Returns'!$K$4^2) + (C2229^2 * 'Monthly Returns'!$K$5^2) + (2 * A2229 * B2229 * 'Monthly Returns'!$K$3 * 'Monthly Returns'!$K$4 * 'Monthly Returns'!$N$3) + (2 * A2229 * C2229 * 'Monthly Returns'!$K$3 * 'Monthly Returns'!$K$5 * 'Monthly Returns'!$N$4) + (2 * B2229 * C2229 * 'Monthly Returns'!$K$4 * 'Monthly Returns'!$K$5 * 'Monthly Returns'!$N$5))</f>
        <v>7.275554828763501</v>
      </c>
      <c r="F2229" s="8">
        <f t="shared" si="38"/>
        <v>0.12182820818408616</v>
      </c>
    </row>
    <row r="2230" spans="1:6" x14ac:dyDescent="0.25">
      <c r="A2230">
        <v>0.25</v>
      </c>
      <c r="B2230">
        <v>0.28000000000000003</v>
      </c>
      <c r="C2230">
        <v>0.47</v>
      </c>
      <c r="D2230">
        <f>A2230*'Monthly Returns'!$J$3 + B2230*'Monthly Returns'!$J$4 + C2230*'Monthly Returns'!$J$5</f>
        <v>0.8838334312499998</v>
      </c>
      <c r="E2230">
        <f>SQRT((A2230^2 * 'Monthly Returns'!$K$3^2) + (B2230^2 * 'Monthly Returns'!$K$4^2) + (C2230^2 * 'Monthly Returns'!$K$5^2) + (2 * A2230 * B2230 * 'Monthly Returns'!$K$3 * 'Monthly Returns'!$K$4 * 'Monthly Returns'!$N$3) + (2 * A2230 * C2230 * 'Monthly Returns'!$K$3 * 'Monthly Returns'!$K$5 * 'Monthly Returns'!$N$4) + (2 * B2230 * C2230 * 'Monthly Returns'!$K$4 * 'Monthly Returns'!$K$5 * 'Monthly Returns'!$N$5))</f>
        <v>7.2070828791973263</v>
      </c>
      <c r="F2230" s="8">
        <f t="shared" si="38"/>
        <v>0.12263400408521942</v>
      </c>
    </row>
    <row r="2231" spans="1:6" x14ac:dyDescent="0.25">
      <c r="A2231">
        <v>0.25</v>
      </c>
      <c r="B2231">
        <v>0.28999999999999998</v>
      </c>
      <c r="C2231">
        <v>0.46</v>
      </c>
      <c r="D2231">
        <f>A2231*'Monthly Returns'!$J$3 + B2231*'Monthly Returns'!$J$4 + C2231*'Monthly Returns'!$J$5</f>
        <v>0.88129905416666654</v>
      </c>
      <c r="E2231">
        <f>SQRT((A2231^2 * 'Monthly Returns'!$K$3^2) + (B2231^2 * 'Monthly Returns'!$K$4^2) + (C2231^2 * 'Monthly Returns'!$K$5^2) + (2 * A2231 * B2231 * 'Monthly Returns'!$K$3 * 'Monthly Returns'!$K$4 * 'Monthly Returns'!$N$3) + (2 * A2231 * C2231 * 'Monthly Returns'!$K$3 * 'Monthly Returns'!$K$5 * 'Monthly Returns'!$N$4) + (2 * B2231 * C2231 * 'Monthly Returns'!$K$4 * 'Monthly Returns'!$K$5 * 'Monthly Returns'!$N$5))</f>
        <v>7.1404533500333809</v>
      </c>
      <c r="F2231" s="8">
        <f t="shared" si="38"/>
        <v>0.12342340338412078</v>
      </c>
    </row>
    <row r="2232" spans="1:6" x14ac:dyDescent="0.25">
      <c r="A2232">
        <v>0.25</v>
      </c>
      <c r="B2232">
        <v>0.3</v>
      </c>
      <c r="C2232">
        <v>0.45</v>
      </c>
      <c r="D2232">
        <f>A2232*'Monthly Returns'!$J$3 + B2232*'Monthly Returns'!$J$4 + C2232*'Monthly Returns'!$J$5</f>
        <v>0.87876467708333306</v>
      </c>
      <c r="E2232">
        <f>SQRT((A2232^2 * 'Monthly Returns'!$K$3^2) + (B2232^2 * 'Monthly Returns'!$K$4^2) + (C2232^2 * 'Monthly Returns'!$K$5^2) + (2 * A2232 * B2232 * 'Monthly Returns'!$K$3 * 'Monthly Returns'!$K$4 * 'Monthly Returns'!$N$3) + (2 * A2232 * C2232 * 'Monthly Returns'!$K$3 * 'Monthly Returns'!$K$5 * 'Monthly Returns'!$N$4) + (2 * B2232 * C2232 * 'Monthly Returns'!$K$4 * 'Monthly Returns'!$K$5 * 'Monthly Returns'!$N$5))</f>
        <v>7.0757182897211957</v>
      </c>
      <c r="F2232" s="8">
        <f t="shared" si="38"/>
        <v>0.12419441265205586</v>
      </c>
    </row>
    <row r="2233" spans="1:6" x14ac:dyDescent="0.25">
      <c r="A2233">
        <v>0.25</v>
      </c>
      <c r="B2233">
        <v>0.31</v>
      </c>
      <c r="C2233">
        <v>0.44</v>
      </c>
      <c r="D2233">
        <f>A2233*'Monthly Returns'!$J$3 + B2233*'Monthly Returns'!$J$4 + C2233*'Monthly Returns'!$J$5</f>
        <v>0.8762302999999998</v>
      </c>
      <c r="E2233">
        <f>SQRT((A2233^2 * 'Monthly Returns'!$K$3^2) + (B2233^2 * 'Monthly Returns'!$K$4^2) + (C2233^2 * 'Monthly Returns'!$K$5^2) + (2 * A2233 * B2233 * 'Monthly Returns'!$K$3 * 'Monthly Returns'!$K$4 * 'Monthly Returns'!$N$3) + (2 * A2233 * C2233 * 'Monthly Returns'!$K$3 * 'Monthly Returns'!$K$5 * 'Monthly Returns'!$N$4) + (2 * B2233 * C2233 * 'Monthly Returns'!$K$4 * 'Monthly Returns'!$K$5 * 'Monthly Returns'!$N$5))</f>
        <v>7.0129301609309875</v>
      </c>
      <c r="F2233" s="8">
        <f t="shared" si="38"/>
        <v>0.12494496307427616</v>
      </c>
    </row>
    <row r="2234" spans="1:6" x14ac:dyDescent="0.25">
      <c r="A2234">
        <v>0.25</v>
      </c>
      <c r="B2234">
        <v>0.32</v>
      </c>
      <c r="C2234">
        <v>0.43</v>
      </c>
      <c r="D2234">
        <f>A2234*'Monthly Returns'!$J$3 + B2234*'Monthly Returns'!$J$4 + C2234*'Monthly Returns'!$J$5</f>
        <v>0.87369592291666653</v>
      </c>
      <c r="E2234">
        <f>SQRT((A2234^2 * 'Monthly Returns'!$K$3^2) + (B2234^2 * 'Monthly Returns'!$K$4^2) + (C2234^2 * 'Monthly Returns'!$K$5^2) + (2 * A2234 * B2234 * 'Monthly Returns'!$K$3 * 'Monthly Returns'!$K$4 * 'Monthly Returns'!$N$3) + (2 * A2234 * C2234 * 'Monthly Returns'!$K$3 * 'Monthly Returns'!$K$5 * 'Monthly Returns'!$N$4) + (2 * B2234 * C2234 * 'Monthly Returns'!$K$4 * 'Monthly Returns'!$K$5 * 'Monthly Returns'!$N$5))</f>
        <v>6.9521417148821412</v>
      </c>
      <c r="F2234" s="8">
        <f t="shared" si="38"/>
        <v>0.12567291616716966</v>
      </c>
    </row>
    <row r="2235" spans="1:6" x14ac:dyDescent="0.25">
      <c r="A2235">
        <v>0.25</v>
      </c>
      <c r="B2235">
        <v>0.33</v>
      </c>
      <c r="C2235">
        <v>0.42</v>
      </c>
      <c r="D2235">
        <f>A2235*'Monthly Returns'!$J$3 + B2235*'Monthly Returns'!$J$4 + C2235*'Monthly Returns'!$J$5</f>
        <v>0.87116154583333305</v>
      </c>
      <c r="E2235">
        <f>SQRT((A2235^2 * 'Monthly Returns'!$K$3^2) + (B2235^2 * 'Monthly Returns'!$K$4^2) + (C2235^2 * 'Monthly Returns'!$K$5^2) + (2 * A2235 * B2235 * 'Monthly Returns'!$K$3 * 'Monthly Returns'!$K$4 * 'Monthly Returns'!$N$3) + (2 * A2235 * C2235 * 'Monthly Returns'!$K$3 * 'Monthly Returns'!$K$5 * 'Monthly Returns'!$N$4) + (2 * B2235 * C2235 * 'Monthly Returns'!$K$4 * 'Monthly Returns'!$K$5 * 'Monthly Returns'!$N$5))</f>
        <v>6.8934058534676224</v>
      </c>
      <c r="F2235" s="8">
        <f t="shared" si="38"/>
        <v>0.12637607074812063</v>
      </c>
    </row>
    <row r="2236" spans="1:6" x14ac:dyDescent="0.25">
      <c r="A2236">
        <v>0.25</v>
      </c>
      <c r="B2236">
        <v>0.34</v>
      </c>
      <c r="C2236">
        <v>0.41</v>
      </c>
      <c r="D2236">
        <f>A2236*'Monthly Returns'!$J$3 + B2236*'Monthly Returns'!$J$4 + C2236*'Monthly Returns'!$J$5</f>
        <v>0.86862716874999979</v>
      </c>
      <c r="E2236">
        <f>SQRT((A2236^2 * 'Monthly Returns'!$K$3^2) + (B2236^2 * 'Monthly Returns'!$K$4^2) + (C2236^2 * 'Monthly Returns'!$K$5^2) + (2 * A2236 * B2236 * 'Monthly Returns'!$K$3 * 'Monthly Returns'!$K$4 * 'Monthly Returns'!$N$3) + (2 * A2236 * C2236 * 'Monthly Returns'!$K$3 * 'Monthly Returns'!$K$5 * 'Monthly Returns'!$N$4) + (2 * B2236 * C2236 * 'Monthly Returns'!$K$4 * 'Monthly Returns'!$K$5 * 'Monthly Returns'!$N$5))</f>
        <v>6.8367754791675974</v>
      </c>
      <c r="F2236" s="8">
        <f t="shared" si="38"/>
        <v>0.12705217121679682</v>
      </c>
    </row>
    <row r="2237" spans="1:6" x14ac:dyDescent="0.25">
      <c r="A2237">
        <v>0.25</v>
      </c>
      <c r="B2237">
        <v>0.35</v>
      </c>
      <c r="C2237">
        <v>0.4</v>
      </c>
      <c r="D2237">
        <f>A2237*'Monthly Returns'!$J$3 + B2237*'Monthly Returns'!$J$4 + C2237*'Monthly Returns'!$J$5</f>
        <v>0.86609279166666642</v>
      </c>
      <c r="E2237">
        <f>SQRT((A2237^2 * 'Monthly Returns'!$K$3^2) + (B2237^2 * 'Monthly Returns'!$K$4^2) + (C2237^2 * 'Monthly Returns'!$K$5^2) + (2 * A2237 * B2237 * 'Monthly Returns'!$K$3 * 'Monthly Returns'!$K$4 * 'Monthly Returns'!$N$3) + (2 * A2237 * C2237 * 'Monthly Returns'!$K$3 * 'Monthly Returns'!$K$5 * 'Monthly Returns'!$N$4) + (2 * B2237 * C2237 * 'Monthly Returns'!$K$4 * 'Monthly Returns'!$K$5 * 'Monthly Returns'!$N$5))</f>
        <v>6.7823033329084739</v>
      </c>
      <c r="F2237" s="8">
        <f t="shared" si="38"/>
        <v>0.12769891719001861</v>
      </c>
    </row>
    <row r="2238" spans="1:6" x14ac:dyDescent="0.25">
      <c r="A2238">
        <v>0.25</v>
      </c>
      <c r="B2238">
        <v>0.36</v>
      </c>
      <c r="C2238">
        <v>0.39</v>
      </c>
      <c r="D2238">
        <f>A2238*'Monthly Returns'!$J$3 + B2238*'Monthly Returns'!$J$4 + C2238*'Monthly Returns'!$J$5</f>
        <v>0.86355841458333304</v>
      </c>
      <c r="E2238">
        <f>SQRT((A2238^2 * 'Monthly Returns'!$K$3^2) + (B2238^2 * 'Monthly Returns'!$K$4^2) + (C2238^2 * 'Monthly Returns'!$K$5^2) + (2 * A2238 * B2238 * 'Monthly Returns'!$K$3 * 'Monthly Returns'!$K$4 * 'Monthly Returns'!$N$3) + (2 * A2238 * C2238 * 'Monthly Returns'!$K$3 * 'Monthly Returns'!$K$5 * 'Monthly Returns'!$N$4) + (2 * B2238 * C2238 * 'Monthly Returns'!$K$4 * 'Monthly Returns'!$K$5 * 'Monthly Returns'!$N$5))</f>
        <v>6.7300418202061589</v>
      </c>
      <c r="F2238" s="8">
        <f t="shared" si="38"/>
        <v>0.12831397451210488</v>
      </c>
    </row>
    <row r="2239" spans="1:6" x14ac:dyDescent="0.25">
      <c r="A2239">
        <v>0.25</v>
      </c>
      <c r="B2239">
        <v>0.37</v>
      </c>
      <c r="C2239">
        <v>0.38</v>
      </c>
      <c r="D2239">
        <f>A2239*'Monthly Returns'!$J$3 + B2239*'Monthly Returns'!$J$4 + C2239*'Monthly Returns'!$J$5</f>
        <v>0.86102403749999978</v>
      </c>
      <c r="E2239">
        <f>SQRT((A2239^2 * 'Monthly Returns'!$K$3^2) + (B2239^2 * 'Monthly Returns'!$K$4^2) + (C2239^2 * 'Monthly Returns'!$K$5^2) + (2 * A2239 * B2239 * 'Monthly Returns'!$K$3 * 'Monthly Returns'!$K$4 * 'Monthly Returns'!$N$3) + (2 * A2239 * C2239 * 'Monthly Returns'!$K$3 * 'Monthly Returns'!$K$5 * 'Monthly Returns'!$N$4) + (2 * B2239 * C2239 * 'Monthly Returns'!$K$4 * 'Monthly Returns'!$K$5 * 'Monthly Returns'!$N$5))</f>
        <v>6.6800428261332776</v>
      </c>
      <c r="F2239" s="8">
        <f t="shared" si="38"/>
        <v>0.12889498763863477</v>
      </c>
    </row>
    <row r="2240" spans="1:6" x14ac:dyDescent="0.25">
      <c r="A2240">
        <v>0.25</v>
      </c>
      <c r="B2240">
        <v>0.38</v>
      </c>
      <c r="C2240">
        <v>0.37</v>
      </c>
      <c r="D2240">
        <f>A2240*'Monthly Returns'!$J$3 + B2240*'Monthly Returns'!$J$4 + C2240*'Monthly Returns'!$J$5</f>
        <v>0.85848966041666652</v>
      </c>
      <c r="E2240">
        <f>SQRT((A2240^2 * 'Monthly Returns'!$K$3^2) + (B2240^2 * 'Monthly Returns'!$K$4^2) + (C2240^2 * 'Monthly Returns'!$K$5^2) + (2 * A2240 * B2240 * 'Monthly Returns'!$K$3 * 'Monthly Returns'!$K$4 * 'Monthly Returns'!$N$3) + (2 * A2240 * C2240 * 'Monthly Returns'!$K$3 * 'Monthly Returns'!$K$5 * 'Monthly Returns'!$N$4) + (2 * B2240 * C2240 * 'Monthly Returns'!$K$4 * 'Monthly Returns'!$K$5 * 'Monthly Returns'!$N$5))</f>
        <v>6.6323575198668143</v>
      </c>
      <c r="F2240" s="8">
        <f t="shared" si="38"/>
        <v>0.12943959336406613</v>
      </c>
    </row>
    <row r="2241" spans="1:6" x14ac:dyDescent="0.25">
      <c r="A2241">
        <v>0.25</v>
      </c>
      <c r="B2241">
        <v>0.39</v>
      </c>
      <c r="C2241">
        <v>0.36</v>
      </c>
      <c r="D2241">
        <f>A2241*'Monthly Returns'!$J$3 + B2241*'Monthly Returns'!$J$4 + C2241*'Monthly Returns'!$J$5</f>
        <v>0.85595528333333304</v>
      </c>
      <c r="E2241">
        <f>SQRT((A2241^2 * 'Monthly Returns'!$K$3^2) + (B2241^2 * 'Monthly Returns'!$K$4^2) + (C2241^2 * 'Monthly Returns'!$K$5^2) + (2 * A2241 * B2241 * 'Monthly Returns'!$K$3 * 'Monthly Returns'!$K$4 * 'Monthly Returns'!$N$3) + (2 * A2241 * C2241 * 'Monthly Returns'!$K$3 * 'Monthly Returns'!$K$5 * 'Monthly Returns'!$N$4) + (2 * B2241 * C2241 * 'Monthly Returns'!$K$4 * 'Monthly Returns'!$K$5 * 'Monthly Returns'!$N$5))</f>
        <v>6.5870361498022376</v>
      </c>
      <c r="F2241" s="8">
        <f t="shared" si="38"/>
        <v>0.12994543583293244</v>
      </c>
    </row>
    <row r="2242" spans="1:6" x14ac:dyDescent="0.25">
      <c r="A2242">
        <v>0.25</v>
      </c>
      <c r="B2242">
        <v>0.4</v>
      </c>
      <c r="C2242">
        <v>0.35</v>
      </c>
      <c r="D2242">
        <f>A2242*'Monthly Returns'!$J$3 + B2242*'Monthly Returns'!$J$4 + C2242*'Monthly Returns'!$J$5</f>
        <v>0.85342090624999978</v>
      </c>
      <c r="E2242">
        <f>SQRT((A2242^2 * 'Monthly Returns'!$K$3^2) + (B2242^2 * 'Monthly Returns'!$K$4^2) + (C2242^2 * 'Monthly Returns'!$K$5^2) + (2 * A2242 * B2242 * 'Monthly Returns'!$K$3 * 'Monthly Returns'!$K$4 * 'Monthly Returns'!$N$3) + (2 * A2242 * C2242 * 'Monthly Returns'!$K$3 * 'Monthly Returns'!$K$5 * 'Monthly Returns'!$N$4) + (2 * B2242 * C2242 * 'Monthly Returns'!$K$4 * 'Monthly Returns'!$K$5 * 'Monthly Returns'!$N$5))</f>
        <v>6.5441278304581951</v>
      </c>
      <c r="F2242" s="8">
        <f t="shared" ref="F2242:F2305" si="39">D2242/E2242</f>
        <v>0.13041018274092095</v>
      </c>
    </row>
    <row r="2243" spans="1:6" x14ac:dyDescent="0.25">
      <c r="A2243">
        <v>0.25</v>
      </c>
      <c r="B2243">
        <v>0.41</v>
      </c>
      <c r="C2243">
        <v>0.34</v>
      </c>
      <c r="D2243">
        <f>A2243*'Monthly Returns'!$J$3 + B2243*'Monthly Returns'!$J$4 + C2243*'Monthly Returns'!$J$5</f>
        <v>0.85088652916666641</v>
      </c>
      <c r="E2243">
        <f>SQRT((A2243^2 * 'Monthly Returns'!$K$3^2) + (B2243^2 * 'Monthly Returns'!$K$4^2) + (C2243^2 * 'Monthly Returns'!$K$5^2) + (2 * A2243 * B2243 * 'Monthly Returns'!$K$3 * 'Monthly Returns'!$K$4 * 'Monthly Returns'!$N$3) + (2 * A2243 * C2243 * 'Monthly Returns'!$K$3 * 'Monthly Returns'!$K$5 * 'Monthly Returns'!$N$4) + (2 * B2243 * C2243 * 'Monthly Returns'!$K$4 * 'Monthly Returns'!$K$5 * 'Monthly Returns'!$N$5))</f>
        <v>6.5036803226374733</v>
      </c>
      <c r="F2243" s="8">
        <f t="shared" si="39"/>
        <v>0.1308315425967311</v>
      </c>
    </row>
    <row r="2244" spans="1:6" x14ac:dyDescent="0.25">
      <c r="A2244">
        <v>0.25</v>
      </c>
      <c r="B2244">
        <v>0.42</v>
      </c>
      <c r="C2244">
        <v>0.33</v>
      </c>
      <c r="D2244">
        <f>A2244*'Monthly Returns'!$J$3 + B2244*'Monthly Returns'!$J$4 + C2244*'Monthly Returns'!$J$5</f>
        <v>0.84835215208333314</v>
      </c>
      <c r="E2244">
        <f>SQRT((A2244^2 * 'Monthly Returns'!$K$3^2) + (B2244^2 * 'Monthly Returns'!$K$4^2) + (C2244^2 * 'Monthly Returns'!$K$5^2) + (2 * A2244 * B2244 * 'Monthly Returns'!$K$3 * 'Monthly Returns'!$K$4 * 'Monthly Returns'!$N$3) + (2 * A2244 * C2244 * 'Monthly Returns'!$K$3 * 'Monthly Returns'!$K$5 * 'Monthly Returns'!$N$4) + (2 * B2244 * C2244 * 'Monthly Returns'!$K$4 * 'Monthly Returns'!$K$5 * 'Monthly Returns'!$N$5))</f>
        <v>6.4657398085489524</v>
      </c>
      <c r="F2244" s="8">
        <f t="shared" si="39"/>
        <v>0.13120728287916075</v>
      </c>
    </row>
    <row r="2245" spans="1:6" x14ac:dyDescent="0.25">
      <c r="A2245">
        <v>0.25</v>
      </c>
      <c r="B2245">
        <v>0.43</v>
      </c>
      <c r="C2245">
        <v>0.32</v>
      </c>
      <c r="D2245">
        <f>A2245*'Monthly Returns'!$J$3 + B2245*'Monthly Returns'!$J$4 + C2245*'Monthly Returns'!$J$5</f>
        <v>0.84581777499999977</v>
      </c>
      <c r="E2245">
        <f>SQRT((A2245^2 * 'Monthly Returns'!$K$3^2) + (B2245^2 * 'Monthly Returns'!$K$4^2) + (C2245^2 * 'Monthly Returns'!$K$5^2) + (2 * A2245 * B2245 * 'Monthly Returns'!$K$3 * 'Monthly Returns'!$K$4 * 'Monthly Returns'!$N$3) + (2 * A2245 * C2245 * 'Monthly Returns'!$K$3 * 'Monthly Returns'!$K$5 * 'Monthly Returns'!$N$4) + (2 * B2245 * C2245 * 'Monthly Returns'!$K$4 * 'Monthly Returns'!$K$5 * 'Monthly Returns'!$N$5))</f>
        <v>6.4303506638250933</v>
      </c>
      <c r="F2245" s="8">
        <f t="shared" si="39"/>
        <v>0.13153524888747906</v>
      </c>
    </row>
    <row r="2246" spans="1:6" x14ac:dyDescent="0.25">
      <c r="A2246">
        <v>0.25</v>
      </c>
      <c r="B2246">
        <v>0.44</v>
      </c>
      <c r="C2246">
        <v>0.31</v>
      </c>
      <c r="D2246">
        <f>A2246*'Monthly Returns'!$J$3 + B2246*'Monthly Returns'!$J$4 + C2246*'Monthly Returns'!$J$5</f>
        <v>0.8432833979166664</v>
      </c>
      <c r="E2246">
        <f>SQRT((A2246^2 * 'Monthly Returns'!$K$3^2) + (B2246^2 * 'Monthly Returns'!$K$4^2) + (C2246^2 * 'Monthly Returns'!$K$5^2) + (2 * A2246 * B2246 * 'Monthly Returns'!$K$3 * 'Monthly Returns'!$K$4 * 'Monthly Returns'!$N$3) + (2 * A2246 * C2246 * 'Monthly Returns'!$K$3 * 'Monthly Returns'!$K$5 * 'Monthly Returns'!$N$4) + (2 * B2246 * C2246 * 'Monthly Returns'!$K$4 * 'Monthly Returns'!$K$5 * 'Monthly Returns'!$N$5))</f>
        <v>6.3975552285826627</v>
      </c>
      <c r="F2246" s="8">
        <f t="shared" si="39"/>
        <v>0.13181338304811951</v>
      </c>
    </row>
    <row r="2247" spans="1:6" x14ac:dyDescent="0.25">
      <c r="A2247">
        <v>0.25</v>
      </c>
      <c r="B2247">
        <v>0.45</v>
      </c>
      <c r="C2247">
        <v>0.3</v>
      </c>
      <c r="D2247">
        <f>A2247*'Monthly Returns'!$J$3 + B2247*'Monthly Returns'!$J$4 + C2247*'Monthly Returns'!$J$5</f>
        <v>0.84074902083333314</v>
      </c>
      <c r="E2247">
        <f>SQRT((A2247^2 * 'Monthly Returns'!$K$3^2) + (B2247^2 * 'Monthly Returns'!$K$4^2) + (C2247^2 * 'Monthly Returns'!$K$5^2) + (2 * A2247 * B2247 * 'Monthly Returns'!$K$3 * 'Monthly Returns'!$K$4 * 'Monthly Returns'!$N$3) + (2 * A2247 * C2247 * 'Monthly Returns'!$K$3 * 'Monthly Returns'!$K$5 * 'Monthly Returns'!$N$4) + (2 * B2247 * C2247 * 'Monthly Returns'!$K$4 * 'Monthly Returns'!$K$5 * 'Monthly Returns'!$N$5))</f>
        <v>6.3673935798632169</v>
      </c>
      <c r="F2247" s="8">
        <f t="shared" si="39"/>
        <v>0.1320397444084796</v>
      </c>
    </row>
    <row r="2248" spans="1:6" x14ac:dyDescent="0.25">
      <c r="A2248">
        <v>0.25</v>
      </c>
      <c r="B2248">
        <v>0.46</v>
      </c>
      <c r="C2248">
        <v>0.28999999999999998</v>
      </c>
      <c r="D2248">
        <f>A2248*'Monthly Returns'!$J$3 + B2248*'Monthly Returns'!$J$4 + C2248*'Monthly Returns'!$J$5</f>
        <v>0.83821464374999977</v>
      </c>
      <c r="E2248">
        <f>SQRT((A2248^2 * 'Monthly Returns'!$K$3^2) + (B2248^2 * 'Monthly Returns'!$K$4^2) + (C2248^2 * 'Monthly Returns'!$K$5^2) + (2 * A2248 * B2248 * 'Monthly Returns'!$K$3 * 'Monthly Returns'!$K$4 * 'Monthly Returns'!$N$3) + (2 * A2248 * C2248 * 'Monthly Returns'!$K$3 * 'Monthly Returns'!$K$5 * 'Monthly Returns'!$N$4) + (2 * B2248 * C2248 * 'Monthly Returns'!$K$4 * 'Monthly Returns'!$K$5 * 'Monthly Returns'!$N$5))</f>
        <v>6.3399033079463951</v>
      </c>
      <c r="F2248" s="8">
        <f t="shared" si="39"/>
        <v>0.13221252802063824</v>
      </c>
    </row>
    <row r="2249" spans="1:6" x14ac:dyDescent="0.25">
      <c r="A2249">
        <v>0.25</v>
      </c>
      <c r="B2249">
        <v>0.47</v>
      </c>
      <c r="C2249">
        <v>0.28000000000000003</v>
      </c>
      <c r="D2249">
        <f>A2249*'Monthly Returns'!$J$3 + B2249*'Monthly Returns'!$J$4 + C2249*'Monthly Returns'!$J$5</f>
        <v>0.8356802666666665</v>
      </c>
      <c r="E2249">
        <f>SQRT((A2249^2 * 'Monthly Returns'!$K$3^2) + (B2249^2 * 'Monthly Returns'!$K$4^2) + (C2249^2 * 'Monthly Returns'!$K$5^2) + (2 * A2249 * B2249 * 'Monthly Returns'!$K$3 * 'Monthly Returns'!$K$4 * 'Monthly Returns'!$N$3) + (2 * A2249 * C2249 * 'Monthly Returns'!$K$3 * 'Monthly Returns'!$K$5 * 'Monthly Returns'!$N$4) + (2 * B2249 * C2249 * 'Monthly Returns'!$K$4 * 'Monthly Returns'!$K$5 * 'Monthly Returns'!$N$5))</f>
        <v>6.3151192991458496</v>
      </c>
      <c r="F2249" s="8">
        <f t="shared" si="39"/>
        <v>0.13233008389559581</v>
      </c>
    </row>
    <row r="2250" spans="1:6" x14ac:dyDescent="0.25">
      <c r="A2250">
        <v>0.25</v>
      </c>
      <c r="B2250">
        <v>0.48</v>
      </c>
      <c r="C2250">
        <v>0.27</v>
      </c>
      <c r="D2250">
        <f>A2250*'Monthly Returns'!$J$3 + B2250*'Monthly Returns'!$J$4 + C2250*'Monthly Returns'!$J$5</f>
        <v>0.83314588958333302</v>
      </c>
      <c r="E2250">
        <f>SQRT((A2250^2 * 'Monthly Returns'!$K$3^2) + (B2250^2 * 'Monthly Returns'!$K$4^2) + (C2250^2 * 'Monthly Returns'!$K$5^2) + (2 * A2250 * B2250 * 'Monthly Returns'!$K$3 * 'Monthly Returns'!$K$4 * 'Monthly Returns'!$N$3) + (2 * A2250 * C2250 * 'Monthly Returns'!$K$3 * 'Monthly Returns'!$K$5 * 'Monthly Returns'!$N$4) + (2 * B2250 * C2250 * 'Monthly Returns'!$K$4 * 'Monthly Returns'!$K$5 * 'Monthly Returns'!$N$5))</f>
        <v>6.2930735277674525</v>
      </c>
      <c r="F2250" s="8">
        <f t="shared" si="39"/>
        <v>0.13239093519361789</v>
      </c>
    </row>
    <row r="2251" spans="1:6" x14ac:dyDescent="0.25">
      <c r="A2251">
        <v>0.25</v>
      </c>
      <c r="B2251">
        <v>0.49</v>
      </c>
      <c r="C2251">
        <v>0.26</v>
      </c>
      <c r="D2251">
        <f>A2251*'Monthly Returns'!$J$3 + B2251*'Monthly Returns'!$J$4 + C2251*'Monthly Returns'!$J$5</f>
        <v>0.83061151249999976</v>
      </c>
      <c r="E2251">
        <f>SQRT((A2251^2 * 'Monthly Returns'!$K$3^2) + (B2251^2 * 'Monthly Returns'!$K$4^2) + (C2251^2 * 'Monthly Returns'!$K$5^2) + (2 * A2251 * B2251 * 'Monthly Returns'!$K$3 * 'Monthly Returns'!$K$4 * 'Monthly Returns'!$N$3) + (2 * A2251 * C2251 * 'Monthly Returns'!$K$3 * 'Monthly Returns'!$K$5 * 'Monthly Returns'!$N$4) + (2 * B2251 * C2251 * 'Monthly Returns'!$K$4 * 'Monthly Returns'!$K$5 * 'Monthly Returns'!$N$5))</f>
        <v>6.2737948599264053</v>
      </c>
      <c r="F2251" s="8">
        <f t="shared" si="39"/>
        <v>0.13239379530967693</v>
      </c>
    </row>
    <row r="2252" spans="1:6" x14ac:dyDescent="0.25">
      <c r="A2252">
        <v>0.25</v>
      </c>
      <c r="B2252">
        <v>0.5</v>
      </c>
      <c r="C2252">
        <v>0.25</v>
      </c>
      <c r="D2252">
        <f>A2252*'Monthly Returns'!$J$3 + B2252*'Monthly Returns'!$J$4 + C2252*'Monthly Returns'!$J$5</f>
        <v>0.8280771354166665</v>
      </c>
      <c r="E2252">
        <f>SQRT((A2252^2 * 'Monthly Returns'!$K$3^2) + (B2252^2 * 'Monthly Returns'!$K$4^2) + (C2252^2 * 'Monthly Returns'!$K$5^2) + (2 * A2252 * B2252 * 'Monthly Returns'!$K$3 * 'Monthly Returns'!$K$4 * 'Monthly Returns'!$N$3) + (2 * A2252 * C2252 * 'Monthly Returns'!$K$3 * 'Monthly Returns'!$K$5 * 'Monthly Returns'!$N$4) + (2 * B2252 * C2252 * 'Monthly Returns'!$K$4 * 'Monthly Returns'!$K$5 * 'Monthly Returns'!$N$5))</f>
        <v>6.2573088718792578</v>
      </c>
      <c r="F2252" s="8">
        <f t="shared" si="39"/>
        <v>0.13233758351583019</v>
      </c>
    </row>
    <row r="2253" spans="1:6" x14ac:dyDescent="0.25">
      <c r="A2253">
        <v>0.25</v>
      </c>
      <c r="B2253">
        <v>0.51</v>
      </c>
      <c r="C2253">
        <v>0.24</v>
      </c>
      <c r="D2253">
        <f>A2253*'Monthly Returns'!$J$3 + B2253*'Monthly Returns'!$J$4 + C2253*'Monthly Returns'!$J$5</f>
        <v>0.82554275833333302</v>
      </c>
      <c r="E2253">
        <f>SQRT((A2253^2 * 'Monthly Returns'!$K$3^2) + (B2253^2 * 'Monthly Returns'!$K$4^2) + (C2253^2 * 'Monthly Returns'!$K$5^2) + (2 * A2253 * B2253 * 'Monthly Returns'!$K$3 * 'Monthly Returns'!$K$4 * 'Monthly Returns'!$N$3) + (2 * A2253 * C2253 * 'Monthly Returns'!$K$3 * 'Monthly Returns'!$K$5 * 'Monthly Returns'!$N$4) + (2 * B2253 * C2253 * 'Monthly Returns'!$K$4 * 'Monthly Returns'!$K$5 * 'Monthly Returns'!$N$5))</f>
        <v>6.2436376854256332</v>
      </c>
      <c r="F2253" s="8">
        <f t="shared" si="39"/>
        <v>0.13222143883530857</v>
      </c>
    </row>
    <row r="2254" spans="1:6" x14ac:dyDescent="0.25">
      <c r="A2254">
        <v>0.25</v>
      </c>
      <c r="B2254">
        <v>0.52</v>
      </c>
      <c r="C2254">
        <v>0.23</v>
      </c>
      <c r="D2254">
        <f>A2254*'Monthly Returns'!$J$3 + B2254*'Monthly Returns'!$J$4 + C2254*'Monthly Returns'!$J$5</f>
        <v>0.82300838124999975</v>
      </c>
      <c r="E2254">
        <f>SQRT((A2254^2 * 'Monthly Returns'!$K$3^2) + (B2254^2 * 'Monthly Returns'!$K$4^2) + (C2254^2 * 'Monthly Returns'!$K$5^2) + (2 * A2254 * B2254 * 'Monthly Returns'!$K$3 * 'Monthly Returns'!$K$4 * 'Monthly Returns'!$N$3) + (2 * A2254 * C2254 * 'Monthly Returns'!$K$3 * 'Monthly Returns'!$K$5 * 'Monthly Returns'!$N$4) + (2 * B2254 * C2254 * 'Monthly Returns'!$K$4 * 'Monthly Returns'!$K$5 * 'Monthly Returns'!$N$5))</f>
        <v>6.2327998227717716</v>
      </c>
      <c r="F2254" s="8">
        <f t="shared" si="39"/>
        <v>0.13204473184636981</v>
      </c>
    </row>
    <row r="2255" spans="1:6" x14ac:dyDescent="0.25">
      <c r="A2255">
        <v>0.25</v>
      </c>
      <c r="B2255">
        <v>0.53</v>
      </c>
      <c r="C2255">
        <v>0.22</v>
      </c>
      <c r="D2255">
        <f>A2255*'Monthly Returns'!$J$3 + B2255*'Monthly Returns'!$J$4 + C2255*'Monthly Returns'!$J$5</f>
        <v>0.82047400416666649</v>
      </c>
      <c r="E2255">
        <f>SQRT((A2255^2 * 'Monthly Returns'!$K$3^2) + (B2255^2 * 'Monthly Returns'!$K$4^2) + (C2255^2 * 'Monthly Returns'!$K$5^2) + (2 * A2255 * B2255 * 'Monthly Returns'!$K$3 * 'Monthly Returns'!$K$4 * 'Monthly Returns'!$N$3) + (2 * A2255 * C2255 * 'Monthly Returns'!$K$3 * 'Monthly Returns'!$K$5 * 'Monthly Returns'!$N$4) + (2 * B2255 * C2255 * 'Monthly Returns'!$K$4 * 'Monthly Returns'!$K$5 * 'Monthly Returns'!$N$5))</f>
        <v>6.2248100830249342</v>
      </c>
      <c r="F2255" s="8">
        <f t="shared" si="39"/>
        <v>0.13180707414738649</v>
      </c>
    </row>
    <row r="2256" spans="1:6" x14ac:dyDescent="0.25">
      <c r="A2256">
        <v>0.25</v>
      </c>
      <c r="B2256">
        <v>0.54</v>
      </c>
      <c r="C2256">
        <v>0.21</v>
      </c>
      <c r="D2256">
        <f>A2256*'Monthly Returns'!$J$3 + B2256*'Monthly Returns'!$J$4 + C2256*'Monthly Returns'!$J$5</f>
        <v>0.81793962708333312</v>
      </c>
      <c r="E2256">
        <f>SQRT((A2256^2 * 'Monthly Returns'!$K$3^2) + (B2256^2 * 'Monthly Returns'!$K$4^2) + (C2256^2 * 'Monthly Returns'!$K$5^2) + (2 * A2256 * B2256 * 'Monthly Returns'!$K$3 * 'Monthly Returns'!$K$4 * 'Monthly Returns'!$N$3) + (2 * A2256 * C2256 * 'Monthly Returns'!$K$3 * 'Monthly Returns'!$K$5 * 'Monthly Returns'!$N$4) + (2 * B2256 * C2256 * 'Monthly Returns'!$K$4 * 'Monthly Returns'!$K$5 * 'Monthly Returns'!$N$5))</f>
        <v>6.2196794422078003</v>
      </c>
      <c r="F2256" s="8">
        <f t="shared" si="39"/>
        <v>0.13150832525751344</v>
      </c>
    </row>
    <row r="2257" spans="1:6" x14ac:dyDescent="0.25">
      <c r="A2257">
        <v>0.25</v>
      </c>
      <c r="B2257">
        <v>0.55000000000000004</v>
      </c>
      <c r="C2257">
        <v>0.2</v>
      </c>
      <c r="D2257">
        <f>A2257*'Monthly Returns'!$J$3 + B2257*'Monthly Returns'!$J$4 + C2257*'Monthly Returns'!$J$5</f>
        <v>0.81540524999999975</v>
      </c>
      <c r="E2257">
        <f>SQRT((A2257^2 * 'Monthly Returns'!$K$3^2) + (B2257^2 * 'Monthly Returns'!$K$4^2) + (C2257^2 * 'Monthly Returns'!$K$5^2) + (2 * A2257 * B2257 * 'Monthly Returns'!$K$3 * 'Monthly Returns'!$K$4 * 'Monthly Returns'!$N$3) + (2 * A2257 * C2257 * 'Monthly Returns'!$K$3 * 'Monthly Returns'!$K$5 * 'Monthly Returns'!$N$4) + (2 * B2257 * C2257 * 'Monthly Returns'!$K$4 * 'Monthly Returns'!$K$5 * 'Monthly Returns'!$N$5))</f>
        <v>6.2174149783510648</v>
      </c>
      <c r="F2257" s="8">
        <f t="shared" si="39"/>
        <v>0.13114859677844043</v>
      </c>
    </row>
    <row r="2258" spans="1:6" x14ac:dyDescent="0.25">
      <c r="A2258">
        <v>0.25</v>
      </c>
      <c r="B2258">
        <v>0.56000000000000005</v>
      </c>
      <c r="C2258">
        <v>0.19</v>
      </c>
      <c r="D2258">
        <f>A2258*'Monthly Returns'!$J$3 + B2258*'Monthly Returns'!$J$4 + C2258*'Monthly Returns'!$J$5</f>
        <v>0.81287087291666649</v>
      </c>
      <c r="E2258">
        <f>SQRT((A2258^2 * 'Monthly Returns'!$K$3^2) + (B2258^2 * 'Monthly Returns'!$K$4^2) + (C2258^2 * 'Monthly Returns'!$K$5^2) + (2 * A2258 * B2258 * 'Monthly Returns'!$K$3 * 'Monthly Returns'!$K$4 * 'Monthly Returns'!$N$3) + (2 * A2258 * C2258 * 'Monthly Returns'!$K$3 * 'Monthly Returns'!$K$5 * 'Monthly Returns'!$N$4) + (2 * B2258 * C2258 * 'Monthly Returns'!$K$4 * 'Monthly Returns'!$K$5 * 'Monthly Returns'!$N$5))</f>
        <v>6.2180198228482997</v>
      </c>
      <c r="F2258" s="8">
        <f t="shared" si="39"/>
        <v>0.13072825370059904</v>
      </c>
    </row>
    <row r="2259" spans="1:6" x14ac:dyDescent="0.25">
      <c r="A2259">
        <v>0.25</v>
      </c>
      <c r="B2259">
        <v>0.56999999999999995</v>
      </c>
      <c r="C2259">
        <v>0.18</v>
      </c>
      <c r="D2259">
        <f>A2259*'Monthly Returns'!$J$3 + B2259*'Monthly Returns'!$J$4 + C2259*'Monthly Returns'!$J$5</f>
        <v>0.810336495833333</v>
      </c>
      <c r="E2259">
        <f>SQRT((A2259^2 * 'Monthly Returns'!$K$3^2) + (B2259^2 * 'Monthly Returns'!$K$4^2) + (C2259^2 * 'Monthly Returns'!$K$5^2) + (2 * A2259 * B2259 * 'Monthly Returns'!$K$3 * 'Monthly Returns'!$K$4 * 'Monthly Returns'!$N$3) + (2 * A2259 * C2259 * 'Monthly Returns'!$K$3 * 'Monthly Returns'!$K$5 * 'Monthly Returns'!$N$4) + (2 * B2259 * C2259 * 'Monthly Returns'!$K$4 * 'Monthly Returns'!$K$5 * 'Monthly Returns'!$N$5))</f>
        <v>6.2214931388496284</v>
      </c>
      <c r="F2259" s="8">
        <f t="shared" si="39"/>
        <v>0.13024791279978273</v>
      </c>
    </row>
    <row r="2260" spans="1:6" x14ac:dyDescent="0.25">
      <c r="A2260">
        <v>0.25</v>
      </c>
      <c r="B2260">
        <v>0.57999999999999996</v>
      </c>
      <c r="C2260">
        <v>0.17</v>
      </c>
      <c r="D2260">
        <f>A2260*'Monthly Returns'!$J$3 + B2260*'Monthly Returns'!$J$4 + C2260*'Monthly Returns'!$J$5</f>
        <v>0.80780211874999974</v>
      </c>
      <c r="E2260">
        <f>SQRT((A2260^2 * 'Monthly Returns'!$K$3^2) + (B2260^2 * 'Monthly Returns'!$K$4^2) + (C2260^2 * 'Monthly Returns'!$K$5^2) + (2 * A2260 * B2260 * 'Monthly Returns'!$K$3 * 'Monthly Returns'!$K$4 * 'Monthly Returns'!$N$3) + (2 * A2260 * C2260 * 'Monthly Returns'!$K$3 * 'Monthly Returns'!$K$5 * 'Monthly Returns'!$N$4) + (2 * B2260 * C2260 * 'Monthly Returns'!$K$4 * 'Monthly Returns'!$K$5 * 'Monthly Returns'!$N$5))</f>
        <v>6.2278301270410399</v>
      </c>
      <c r="F2260" s="8">
        <f t="shared" si="39"/>
        <v>0.12970843813522606</v>
      </c>
    </row>
    <row r="2261" spans="1:6" x14ac:dyDescent="0.25">
      <c r="A2261">
        <v>0.25</v>
      </c>
      <c r="B2261">
        <v>0.59</v>
      </c>
      <c r="C2261">
        <v>0.16</v>
      </c>
      <c r="D2261">
        <f>A2261*'Monthly Returns'!$J$3 + B2261*'Monthly Returns'!$J$4 + C2261*'Monthly Returns'!$J$5</f>
        <v>0.80526774166666648</v>
      </c>
      <c r="E2261">
        <f>SQRT((A2261^2 * 'Monthly Returns'!$K$3^2) + (B2261^2 * 'Monthly Returns'!$K$4^2) + (C2261^2 * 'Monthly Returns'!$K$5^2) + (2 * A2261 * B2261 * 'Monthly Returns'!$K$3 * 'Monthly Returns'!$K$4 * 'Monthly Returns'!$N$3) + (2 * A2261 * C2261 * 'Monthly Returns'!$K$3 * 'Monthly Returns'!$K$5 * 'Monthly Returns'!$N$4) + (2 * B2261 * C2261 * 'Monthly Returns'!$K$4 * 'Monthly Returns'!$K$5 * 'Monthly Returns'!$N$5))</f>
        <v>6.2370220587164367</v>
      </c>
      <c r="F2261" s="8">
        <f t="shared" si="39"/>
        <v>0.12911093372537927</v>
      </c>
    </row>
    <row r="2262" spans="1:6" x14ac:dyDescent="0.25">
      <c r="A2262">
        <v>0.25</v>
      </c>
      <c r="B2262">
        <v>0.6</v>
      </c>
      <c r="C2262">
        <v>0.15</v>
      </c>
      <c r="D2262">
        <f>A2262*'Monthly Returns'!$J$3 + B2262*'Monthly Returns'!$J$4 + C2262*'Monthly Returns'!$J$5</f>
        <v>0.802733364583333</v>
      </c>
      <c r="E2262">
        <f>SQRT((A2262^2 * 'Monthly Returns'!$K$3^2) + (B2262^2 * 'Monthly Returns'!$K$4^2) + (C2262^2 * 'Monthly Returns'!$K$5^2) + (2 * A2262 * B2262 * 'Monthly Returns'!$K$3 * 'Monthly Returns'!$K$4 * 'Monthly Returns'!$N$3) + (2 * A2262 * C2262 * 'Monthly Returns'!$K$3 * 'Monthly Returns'!$K$5 * 'Monthly Returns'!$N$4) + (2 * B2262 * C2262 * 'Monthly Returns'!$K$4 * 'Monthly Returns'!$K$5 * 'Monthly Returns'!$N$5))</f>
        <v>6.2490563356125373</v>
      </c>
      <c r="F2262" s="8">
        <f t="shared" si="39"/>
        <v>0.1284567335404968</v>
      </c>
    </row>
    <row r="2263" spans="1:6" x14ac:dyDescent="0.25">
      <c r="A2263">
        <v>0.25</v>
      </c>
      <c r="B2263">
        <v>0.61</v>
      </c>
      <c r="C2263">
        <v>0.14000000000000001</v>
      </c>
      <c r="D2263">
        <f>A2263*'Monthly Returns'!$J$3 + B2263*'Monthly Returns'!$J$4 + C2263*'Monthly Returns'!$J$5</f>
        <v>0.80019898749999974</v>
      </c>
      <c r="E2263">
        <f>SQRT((A2263^2 * 'Monthly Returns'!$K$3^2) + (B2263^2 * 'Monthly Returns'!$K$4^2) + (C2263^2 * 'Monthly Returns'!$K$5^2) + (2 * A2263 * B2263 * 'Monthly Returns'!$K$3 * 'Monthly Returns'!$K$4 * 'Monthly Returns'!$N$3) + (2 * A2263 * C2263 * 'Monthly Returns'!$K$3 * 'Monthly Returns'!$K$5 * 'Monthly Returns'!$N$4) + (2 * B2263 * C2263 * 'Monthly Returns'!$K$4 * 'Monthly Returns'!$K$5 * 'Monthly Returns'!$N$5))</f>
        <v>6.2639165755548962</v>
      </c>
      <c r="F2263" s="8">
        <f t="shared" si="39"/>
        <v>0.1277473890094255</v>
      </c>
    </row>
    <row r="2264" spans="1:6" x14ac:dyDescent="0.25">
      <c r="A2264">
        <v>0.25</v>
      </c>
      <c r="B2264">
        <v>0.62</v>
      </c>
      <c r="C2264">
        <v>0.13</v>
      </c>
      <c r="D2264">
        <f>A2264*'Monthly Returns'!$J$3 + B2264*'Monthly Returns'!$J$4 + C2264*'Monthly Returns'!$J$5</f>
        <v>0.79766461041666636</v>
      </c>
      <c r="E2264">
        <f>SQRT((A2264^2 * 'Monthly Returns'!$K$3^2) + (B2264^2 * 'Monthly Returns'!$K$4^2) + (C2264^2 * 'Monthly Returns'!$K$5^2) + (2 * A2264 * B2264 * 'Monthly Returns'!$K$3 * 'Monthly Returns'!$K$4 * 'Monthly Returns'!$N$3) + (2 * A2264 * C2264 * 'Monthly Returns'!$K$3 * 'Monthly Returns'!$K$5 * 'Monthly Returns'!$N$4) + (2 * B2264 * C2264 * 'Monthly Returns'!$K$4 * 'Monthly Returns'!$K$5 * 'Monthly Returns'!$N$5))</f>
        <v>6.2815827225685679</v>
      </c>
      <c r="F2264" s="8">
        <f t="shared" si="39"/>
        <v>0.12698465428956376</v>
      </c>
    </row>
    <row r="2265" spans="1:6" x14ac:dyDescent="0.25">
      <c r="A2265">
        <v>0.25</v>
      </c>
      <c r="B2265">
        <v>0.63</v>
      </c>
      <c r="C2265">
        <v>0.12</v>
      </c>
      <c r="D2265">
        <f>A2265*'Monthly Returns'!$J$3 + B2265*'Monthly Returns'!$J$4 + C2265*'Monthly Returns'!$J$5</f>
        <v>0.7951302333333331</v>
      </c>
      <c r="E2265">
        <f>SQRT((A2265^2 * 'Monthly Returns'!$K$3^2) + (B2265^2 * 'Monthly Returns'!$K$4^2) + (C2265^2 * 'Monthly Returns'!$K$5^2) + (2 * A2265 * B2265 * 'Monthly Returns'!$K$3 * 'Monthly Returns'!$K$4 * 'Monthly Returns'!$N$3) + (2 * A2265 * C2265 * 'Monthly Returns'!$K$3 * 'Monthly Returns'!$K$5 * 'Monthly Returns'!$N$4) + (2 * B2265 * C2265 * 'Monthly Returns'!$K$4 * 'Monthly Returns'!$K$5 * 'Monthly Returns'!$N$5))</f>
        <v>6.3020311797499771</v>
      </c>
      <c r="F2265" s="8">
        <f t="shared" si="39"/>
        <v>0.12617046959213532</v>
      </c>
    </row>
    <row r="2266" spans="1:6" x14ac:dyDescent="0.25">
      <c r="A2266">
        <v>0.25</v>
      </c>
      <c r="B2266">
        <v>0.64</v>
      </c>
      <c r="C2266">
        <v>0.11</v>
      </c>
      <c r="D2266">
        <f>A2266*'Monthly Returns'!$J$3 + B2266*'Monthly Returns'!$J$4 + C2266*'Monthly Returns'!$J$5</f>
        <v>0.79259585624999973</v>
      </c>
      <c r="E2266">
        <f>SQRT((A2266^2 * 'Monthly Returns'!$K$3^2) + (B2266^2 * 'Monthly Returns'!$K$4^2) + (C2266^2 * 'Monthly Returns'!$K$5^2) + (2 * A2266 * B2266 * 'Monthly Returns'!$K$3 * 'Monthly Returns'!$K$4 * 'Monthly Returns'!$N$3) + (2 * A2266 * C2266 * 'Monthly Returns'!$K$3 * 'Monthly Returns'!$K$5 * 'Monthly Returns'!$N$4) + (2 * B2266 * C2266 * 'Monthly Returns'!$K$4 * 'Monthly Returns'!$K$5 * 'Monthly Returns'!$N$5))</f>
        <v>6.3252349628862197</v>
      </c>
      <c r="F2266" s="8">
        <f t="shared" si="39"/>
        <v>0.12530694288838504</v>
      </c>
    </row>
    <row r="2267" spans="1:6" x14ac:dyDescent="0.25">
      <c r="A2267">
        <v>0.25</v>
      </c>
      <c r="B2267">
        <v>0.65</v>
      </c>
      <c r="C2267">
        <v>0.1</v>
      </c>
      <c r="D2267">
        <f>A2267*'Monthly Returns'!$J$3 + B2267*'Monthly Returns'!$J$4 + C2267*'Monthly Returns'!$J$5</f>
        <v>0.79006147916666636</v>
      </c>
      <c r="E2267">
        <f>SQRT((A2267^2 * 'Monthly Returns'!$K$3^2) + (B2267^2 * 'Monthly Returns'!$K$4^2) + (C2267^2 * 'Monthly Returns'!$K$5^2) + (2 * A2267 * B2267 * 'Monthly Returns'!$K$3 * 'Monthly Returns'!$K$4 * 'Monthly Returns'!$N$3) + (2 * A2267 * C2267 * 'Monthly Returns'!$K$3 * 'Monthly Returns'!$K$5 * 'Monthly Returns'!$N$4) + (2 * B2267 * C2267 * 'Monthly Returns'!$K$4 * 'Monthly Returns'!$K$5 * 'Monthly Returns'!$N$5))</f>
        <v>6.3511638725515471</v>
      </c>
      <c r="F2267" s="8">
        <f t="shared" si="39"/>
        <v>0.12439633034523848</v>
      </c>
    </row>
    <row r="2268" spans="1:6" x14ac:dyDescent="0.25">
      <c r="A2268">
        <v>0.25</v>
      </c>
      <c r="B2268">
        <v>0.66</v>
      </c>
      <c r="C2268">
        <v>0.09</v>
      </c>
      <c r="D2268">
        <f>A2268*'Monthly Returns'!$J$3 + B2268*'Monthly Returns'!$J$4 + C2268*'Monthly Returns'!$J$5</f>
        <v>0.78752710208333299</v>
      </c>
      <c r="E2268">
        <f>SQRT((A2268^2 * 'Monthly Returns'!$K$3^2) + (B2268^2 * 'Monthly Returns'!$K$4^2) + (C2268^2 * 'Monthly Returns'!$K$5^2) + (2 * A2268 * B2268 * 'Monthly Returns'!$K$3 * 'Monthly Returns'!$K$4 * 'Monthly Returns'!$N$3) + (2 * A2268 * C2268 * 'Monthly Returns'!$K$3 * 'Monthly Returns'!$K$5 * 'Monthly Returns'!$N$4) + (2 * B2268 * C2268 * 'Monthly Returns'!$K$4 * 'Monthly Returns'!$K$5 * 'Monthly Returns'!$N$5))</f>
        <v>6.379784682212879</v>
      </c>
      <c r="F2268" s="8">
        <f t="shared" si="39"/>
        <v>0.12344101585105109</v>
      </c>
    </row>
    <row r="2269" spans="1:6" x14ac:dyDescent="0.25">
      <c r="A2269">
        <v>0.25</v>
      </c>
      <c r="B2269">
        <v>0.67</v>
      </c>
      <c r="C2269">
        <v>0.08</v>
      </c>
      <c r="D2269">
        <f>A2269*'Monthly Returns'!$J$3 + B2269*'Monthly Returns'!$J$4 + C2269*'Monthly Returns'!$J$5</f>
        <v>0.78499272499999972</v>
      </c>
      <c r="E2269">
        <f>SQRT((A2269^2 * 'Monthly Returns'!$K$3^2) + (B2269^2 * 'Monthly Returns'!$K$4^2) + (C2269^2 * 'Monthly Returns'!$K$5^2) + (2 * A2269 * B2269 * 'Monthly Returns'!$K$3 * 'Monthly Returns'!$K$4 * 'Monthly Returns'!$N$3) + (2 * A2269 * C2269 * 'Monthly Returns'!$K$3 * 'Monthly Returns'!$K$5 * 'Monthly Returns'!$N$4) + (2 * B2269 * C2269 * 'Monthly Returns'!$K$4 * 'Monthly Returns'!$K$5 * 'Monthly Returns'!$N$5))</f>
        <v>6.4110613397393577</v>
      </c>
      <c r="F2269" s="8">
        <f t="shared" si="39"/>
        <v>0.1224434899934858</v>
      </c>
    </row>
    <row r="2270" spans="1:6" x14ac:dyDescent="0.25">
      <c r="A2270">
        <v>0.25</v>
      </c>
      <c r="B2270">
        <v>0.68</v>
      </c>
      <c r="C2270">
        <v>7.0000000000000007E-2</v>
      </c>
      <c r="D2270">
        <f>A2270*'Monthly Returns'!$J$3 + B2270*'Monthly Returns'!$J$4 + C2270*'Monthly Returns'!$J$5</f>
        <v>0.78245834791666635</v>
      </c>
      <c r="E2270">
        <f>SQRT((A2270^2 * 'Monthly Returns'!$K$3^2) + (B2270^2 * 'Monthly Returns'!$K$4^2) + (C2270^2 * 'Monthly Returns'!$K$5^2) + (2 * A2270 * B2270 * 'Monthly Returns'!$K$3 * 'Monthly Returns'!$K$4 * 'Monthly Returns'!$N$3) + (2 * A2270 * C2270 * 'Monthly Returns'!$K$3 * 'Monthly Returns'!$K$5 * 'Monthly Returns'!$N$4) + (2 * B2270 * C2270 * 'Monthly Returns'!$K$4 * 'Monthly Returns'!$K$5 * 'Monthly Returns'!$N$5))</f>
        <v>6.4449551796355804</v>
      </c>
      <c r="F2270" s="8">
        <f t="shared" si="39"/>
        <v>0.12140632884291201</v>
      </c>
    </row>
    <row r="2271" spans="1:6" x14ac:dyDescent="0.25">
      <c r="A2271">
        <v>0.25</v>
      </c>
      <c r="B2271">
        <v>0.69</v>
      </c>
      <c r="C2271">
        <v>0.06</v>
      </c>
      <c r="D2271">
        <f>A2271*'Monthly Returns'!$J$3 + B2271*'Monthly Returns'!$J$4 + C2271*'Monthly Returns'!$J$5</f>
        <v>0.77992397083333287</v>
      </c>
      <c r="E2271">
        <f>SQRT((A2271^2 * 'Monthly Returns'!$K$3^2) + (B2271^2 * 'Monthly Returns'!$K$4^2) + (C2271^2 * 'Monthly Returns'!$K$5^2) + (2 * A2271 * B2271 * 'Monthly Returns'!$K$3 * 'Monthly Returns'!$K$4 * 'Monthly Returns'!$N$3) + (2 * A2271 * C2271 * 'Monthly Returns'!$K$3 * 'Monthly Returns'!$K$5 * 'Monthly Returns'!$N$4) + (2 * B2271 * C2271 * 'Monthly Returns'!$K$4 * 'Monthly Returns'!$K$5 * 'Monthly Returns'!$N$5))</f>
        <v>6.481425143302264</v>
      </c>
      <c r="F2271" s="8">
        <f t="shared" si="39"/>
        <v>0.12033217287702319</v>
      </c>
    </row>
    <row r="2272" spans="1:6" x14ac:dyDescent="0.25">
      <c r="A2272">
        <v>0.25</v>
      </c>
      <c r="B2272">
        <v>0.7</v>
      </c>
      <c r="C2272">
        <v>0.05</v>
      </c>
      <c r="D2272">
        <f>A2272*'Monthly Returns'!$J$3 + B2272*'Monthly Returns'!$J$4 + C2272*'Monthly Returns'!$J$5</f>
        <v>0.77738959374999972</v>
      </c>
      <c r="E2272">
        <f>SQRT((A2272^2 * 'Monthly Returns'!$K$3^2) + (B2272^2 * 'Monthly Returns'!$K$4^2) + (C2272^2 * 'Monthly Returns'!$K$5^2) + (2 * A2272 * B2272 * 'Monthly Returns'!$K$3 * 'Monthly Returns'!$K$4 * 'Monthly Returns'!$N$3) + (2 * A2272 * C2272 * 'Monthly Returns'!$K$3 * 'Monthly Returns'!$K$5 * 'Monthly Returns'!$N$4) + (2 * B2272 * C2272 * 'Monthly Returns'!$K$4 * 'Monthly Returns'!$K$5 * 'Monthly Returns'!$N$5))</f>
        <v>6.5204280046679814</v>
      </c>
      <c r="F2272" s="8">
        <f t="shared" si="39"/>
        <v>0.11922370635692406</v>
      </c>
    </row>
    <row r="2273" spans="1:6" x14ac:dyDescent="0.25">
      <c r="A2273">
        <v>0.25</v>
      </c>
      <c r="B2273">
        <v>0.71</v>
      </c>
      <c r="C2273">
        <v>0.04</v>
      </c>
      <c r="D2273">
        <f>A2273*'Monthly Returns'!$J$3 + B2273*'Monthly Returns'!$J$4 + C2273*'Monthly Returns'!$J$5</f>
        <v>0.77485521666666635</v>
      </c>
      <c r="E2273">
        <f>SQRT((A2273^2 * 'Monthly Returns'!$K$3^2) + (B2273^2 * 'Monthly Returns'!$K$4^2) + (C2273^2 * 'Monthly Returns'!$K$5^2) + (2 * A2273 * B2273 * 'Monthly Returns'!$K$3 * 'Monthly Returns'!$K$4 * 'Monthly Returns'!$N$3) + (2 * A2273 * C2273 * 'Monthly Returns'!$K$3 * 'Monthly Returns'!$K$5 * 'Monthly Returns'!$N$4) + (2 * B2273 * C2273 * 'Monthly Returns'!$K$4 * 'Monthly Returns'!$K$5 * 'Monthly Returns'!$N$5))</f>
        <v>6.5619185986260558</v>
      </c>
      <c r="F2273" s="8">
        <f t="shared" si="39"/>
        <v>0.11808363743325111</v>
      </c>
    </row>
    <row r="2274" spans="1:6" x14ac:dyDescent="0.25">
      <c r="A2274">
        <v>0.25</v>
      </c>
      <c r="B2274">
        <v>0.72</v>
      </c>
      <c r="C2274">
        <v>0.03</v>
      </c>
      <c r="D2274">
        <f>A2274*'Monthly Returns'!$J$3 + B2274*'Monthly Returns'!$J$4 + C2274*'Monthly Returns'!$J$5</f>
        <v>0.77232083958333297</v>
      </c>
      <c r="E2274">
        <f>SQRT((A2274^2 * 'Monthly Returns'!$K$3^2) + (B2274^2 * 'Monthly Returns'!$K$4^2) + (C2274^2 * 'Monthly Returns'!$K$5^2) + (2 * A2274 * B2274 * 'Monthly Returns'!$K$3 * 'Monthly Returns'!$K$4 * 'Monthly Returns'!$N$3) + (2 * A2274 * C2274 * 'Monthly Returns'!$K$3 * 'Monthly Returns'!$K$5 * 'Monthly Returns'!$N$4) + (2 * B2274 * C2274 * 'Monthly Returns'!$K$4 * 'Monthly Returns'!$K$5 * 'Monthly Returns'!$N$5))</f>
        <v>6.6058500498451362</v>
      </c>
      <c r="F2274" s="8">
        <f t="shared" si="39"/>
        <v>0.11691467922458197</v>
      </c>
    </row>
    <row r="2275" spans="1:6" x14ac:dyDescent="0.25">
      <c r="A2275">
        <v>0.25</v>
      </c>
      <c r="B2275">
        <v>0.73</v>
      </c>
      <c r="C2275">
        <v>0.02</v>
      </c>
      <c r="D2275">
        <f>A2275*'Monthly Returns'!$J$3 + B2275*'Monthly Returns'!$J$4 + C2275*'Monthly Returns'!$J$5</f>
        <v>0.76978646249999971</v>
      </c>
      <c r="E2275">
        <f>SQRT((A2275^2 * 'Monthly Returns'!$K$3^2) + (B2275^2 * 'Monthly Returns'!$K$4^2) + (C2275^2 * 'Monthly Returns'!$K$5^2) + (2 * A2275 * B2275 * 'Monthly Returns'!$K$3 * 'Monthly Returns'!$K$4 * 'Monthly Returns'!$N$3) + (2 * A2275 * C2275 * 'Monthly Returns'!$K$3 * 'Monthly Returns'!$K$5 * 'Monthly Returns'!$N$4) + (2 * B2275 * C2275 * 'Monthly Returns'!$K$4 * 'Monthly Returns'!$K$5 * 'Monthly Returns'!$N$5))</f>
        <v>6.6521739996930203</v>
      </c>
      <c r="F2275" s="8">
        <f t="shared" si="39"/>
        <v>0.11571953207109785</v>
      </c>
    </row>
    <row r="2276" spans="1:6" x14ac:dyDescent="0.25">
      <c r="A2276">
        <v>0.25</v>
      </c>
      <c r="B2276">
        <v>0.74</v>
      </c>
      <c r="C2276">
        <v>0.01</v>
      </c>
      <c r="D2276">
        <f>A2276*'Monthly Returns'!$J$3 + B2276*'Monthly Returns'!$J$4 + C2276*'Monthly Returns'!$J$5</f>
        <v>0.76725208541666634</v>
      </c>
      <c r="E2276">
        <f>SQRT((A2276^2 * 'Monthly Returns'!$K$3^2) + (B2276^2 * 'Monthly Returns'!$K$4^2) + (C2276^2 * 'Monthly Returns'!$K$5^2) + (2 * A2276 * B2276 * 'Monthly Returns'!$K$3 * 'Monthly Returns'!$K$4 * 'Monthly Returns'!$N$3) + (2 * A2276 * C2276 * 'Monthly Returns'!$K$3 * 'Monthly Returns'!$K$5 * 'Monthly Returns'!$N$4) + (2 * B2276 * C2276 * 'Monthly Returns'!$K$4 * 'Monthly Returns'!$K$5 * 'Monthly Returns'!$N$5))</f>
        <v>6.7008408292133819</v>
      </c>
      <c r="F2276" s="8">
        <f t="shared" si="39"/>
        <v>0.11450086712576558</v>
      </c>
    </row>
    <row r="2277" spans="1:6" x14ac:dyDescent="0.25">
      <c r="A2277">
        <v>0.26</v>
      </c>
      <c r="B2277">
        <v>0</v>
      </c>
      <c r="C2277">
        <v>0.74</v>
      </c>
      <c r="D2277">
        <f>A2277*'Monthly Returns'!$J$3 + B2277*'Monthly Returns'!$J$4 + C2277*'Monthly Returns'!$J$5</f>
        <v>0.94983674749999991</v>
      </c>
      <c r="E2277">
        <f>SQRT((A2277^2 * 'Monthly Returns'!$K$3^2) + (B2277^2 * 'Monthly Returns'!$K$4^2) + (C2277^2 * 'Monthly Returns'!$K$5^2) + (2 * A2277 * B2277 * 'Monthly Returns'!$K$3 * 'Monthly Returns'!$K$4 * 'Monthly Returns'!$N$3) + (2 * A2277 * C2277 * 'Monthly Returns'!$K$3 * 'Monthly Returns'!$K$5 * 'Monthly Returns'!$N$4) + (2 * B2277 * C2277 * 'Monthly Returns'!$K$4 * 'Monthly Returns'!$K$5 * 'Monthly Returns'!$N$5))</f>
        <v>9.5430477414193575</v>
      </c>
      <c r="F2277" s="8">
        <f t="shared" si="39"/>
        <v>9.9531802966620037E-2</v>
      </c>
    </row>
    <row r="2278" spans="1:6" x14ac:dyDescent="0.25">
      <c r="A2278">
        <v>0.26</v>
      </c>
      <c r="B2278">
        <v>0.01</v>
      </c>
      <c r="C2278">
        <v>0.73</v>
      </c>
      <c r="D2278">
        <f>A2278*'Monthly Returns'!$J$3 + B2278*'Monthly Returns'!$J$4 + C2278*'Monthly Returns'!$J$5</f>
        <v>0.94730237041666654</v>
      </c>
      <c r="E2278">
        <f>SQRT((A2278^2 * 'Monthly Returns'!$K$3^2) + (B2278^2 * 'Monthly Returns'!$K$4^2) + (C2278^2 * 'Monthly Returns'!$K$5^2) + (2 * A2278 * B2278 * 'Monthly Returns'!$K$3 * 'Monthly Returns'!$K$4 * 'Monthly Returns'!$N$3) + (2 * A2278 * C2278 * 'Monthly Returns'!$K$3 * 'Monthly Returns'!$K$5 * 'Monthly Returns'!$N$4) + (2 * B2278 * C2278 * 'Monthly Returns'!$K$4 * 'Monthly Returns'!$K$5 * 'Monthly Returns'!$N$5))</f>
        <v>9.4415689098477937</v>
      </c>
      <c r="F2278" s="8">
        <f t="shared" si="39"/>
        <v>0.10033315219768256</v>
      </c>
    </row>
    <row r="2279" spans="1:6" x14ac:dyDescent="0.25">
      <c r="A2279">
        <v>0.26</v>
      </c>
      <c r="B2279">
        <v>0.02</v>
      </c>
      <c r="C2279">
        <v>0.72</v>
      </c>
      <c r="D2279">
        <f>A2279*'Monthly Returns'!$J$3 + B2279*'Monthly Returns'!$J$4 + C2279*'Monthly Returns'!$J$5</f>
        <v>0.94476799333333328</v>
      </c>
      <c r="E2279">
        <f>SQRT((A2279^2 * 'Monthly Returns'!$K$3^2) + (B2279^2 * 'Monthly Returns'!$K$4^2) + (C2279^2 * 'Monthly Returns'!$K$5^2) + (2 * A2279 * B2279 * 'Monthly Returns'!$K$3 * 'Monthly Returns'!$K$4 * 'Monthly Returns'!$N$3) + (2 * A2279 * C2279 * 'Monthly Returns'!$K$3 * 'Monthly Returns'!$K$5 * 'Monthly Returns'!$N$4) + (2 * B2279 * C2279 * 'Monthly Returns'!$K$4 * 'Monthly Returns'!$K$5 * 'Monthly Returns'!$N$5))</f>
        <v>9.3408977951216361</v>
      </c>
      <c r="F2279" s="8">
        <f t="shared" si="39"/>
        <v>0.10114316782555383</v>
      </c>
    </row>
    <row r="2280" spans="1:6" x14ac:dyDescent="0.25">
      <c r="A2280">
        <v>0.26</v>
      </c>
      <c r="B2280">
        <v>0.03</v>
      </c>
      <c r="C2280">
        <v>0.71</v>
      </c>
      <c r="D2280">
        <f>A2280*'Monthly Returns'!$J$3 + B2280*'Monthly Returns'!$J$4 + C2280*'Monthly Returns'!$J$5</f>
        <v>0.94223361624999991</v>
      </c>
      <c r="E2280">
        <f>SQRT((A2280^2 * 'Monthly Returns'!$K$3^2) + (B2280^2 * 'Monthly Returns'!$K$4^2) + (C2280^2 * 'Monthly Returns'!$K$5^2) + (2 * A2280 * B2280 * 'Monthly Returns'!$K$3 * 'Monthly Returns'!$K$4 * 'Monthly Returns'!$N$3) + (2 * A2280 * C2280 * 'Monthly Returns'!$K$3 * 'Monthly Returns'!$K$5 * 'Monthly Returns'!$N$4) + (2 * B2280 * C2280 * 'Monthly Returns'!$K$4 * 'Monthly Returns'!$K$5 * 'Monthly Returns'!$N$5))</f>
        <v>9.241060794817896</v>
      </c>
      <c r="F2280" s="8">
        <f t="shared" si="39"/>
        <v>0.10196162942444613</v>
      </c>
    </row>
    <row r="2281" spans="1:6" x14ac:dyDescent="0.25">
      <c r="A2281">
        <v>0.26</v>
      </c>
      <c r="B2281">
        <v>0.04</v>
      </c>
      <c r="C2281">
        <v>0.7</v>
      </c>
      <c r="D2281">
        <f>A2281*'Monthly Returns'!$J$3 + B2281*'Monthly Returns'!$J$4 + C2281*'Monthly Returns'!$J$5</f>
        <v>0.93969923916666653</v>
      </c>
      <c r="E2281">
        <f>SQRT((A2281^2 * 'Monthly Returns'!$K$3^2) + (B2281^2 * 'Monthly Returns'!$K$4^2) + (C2281^2 * 'Monthly Returns'!$K$5^2) + (2 * A2281 * B2281 * 'Monthly Returns'!$K$3 * 'Monthly Returns'!$K$4 * 'Monthly Returns'!$N$3) + (2 * A2281 * C2281 * 'Monthly Returns'!$K$3 * 'Monthly Returns'!$K$5 * 'Monthly Returns'!$N$4) + (2 * B2281 * C2281 * 'Monthly Returns'!$K$4 * 'Monthly Returns'!$K$5 * 'Monthly Returns'!$N$5))</f>
        <v>9.1420852360520506</v>
      </c>
      <c r="F2281" s="8">
        <f t="shared" si="39"/>
        <v>0.10278828242171033</v>
      </c>
    </row>
    <row r="2282" spans="1:6" x14ac:dyDescent="0.25">
      <c r="A2282">
        <v>0.26</v>
      </c>
      <c r="B2282">
        <v>0.05</v>
      </c>
      <c r="C2282">
        <v>0.69</v>
      </c>
      <c r="D2282">
        <f>A2282*'Monthly Returns'!$J$3 + B2282*'Monthly Returns'!$J$4 + C2282*'Monthly Returns'!$J$5</f>
        <v>0.93716486208333316</v>
      </c>
      <c r="E2282">
        <f>SQRT((A2282^2 * 'Monthly Returns'!$K$3^2) + (B2282^2 * 'Monthly Returns'!$K$4^2) + (C2282^2 * 'Monthly Returns'!$K$5^2) + (2 * A2282 * B2282 * 'Monthly Returns'!$K$3 * 'Monthly Returns'!$K$4 * 'Monthly Returns'!$N$3) + (2 * A2282 * C2282 * 'Monthly Returns'!$K$3 * 'Monthly Returns'!$K$5 * 'Monthly Returns'!$N$4) + (2 * B2282 * C2282 * 'Monthly Returns'!$K$4 * 'Monthly Returns'!$K$5 * 'Monthly Returns'!$N$5))</f>
        <v>9.0439994011537745</v>
      </c>
      <c r="F2282" s="8">
        <f t="shared" si="39"/>
        <v>0.10362283548623143</v>
      </c>
    </row>
    <row r="2283" spans="1:6" x14ac:dyDescent="0.25">
      <c r="A2283">
        <v>0.26</v>
      </c>
      <c r="B2283">
        <v>0.06</v>
      </c>
      <c r="C2283">
        <v>0.68</v>
      </c>
      <c r="D2283">
        <f>A2283*'Monthly Returns'!$J$3 + B2283*'Monthly Returns'!$J$4 + C2283*'Monthly Returns'!$J$5</f>
        <v>0.93463048500000001</v>
      </c>
      <c r="E2283">
        <f>SQRT((A2283^2 * 'Monthly Returns'!$K$3^2) + (B2283^2 * 'Monthly Returns'!$K$4^2) + (C2283^2 * 'Monthly Returns'!$K$5^2) + (2 * A2283 * B2283 * 'Monthly Returns'!$K$3 * 'Monthly Returns'!$K$4 * 'Monthly Returns'!$N$3) + (2 * A2283 * C2283 * 'Monthly Returns'!$K$3 * 'Monthly Returns'!$K$5 * 'Monthly Returns'!$N$4) + (2 * B2283 * C2283 * 'Monthly Returns'!$K$4 * 'Monthly Returns'!$K$5 * 'Monthly Returns'!$N$5))</f>
        <v>8.9468325528092443</v>
      </c>
      <c r="F2283" s="8">
        <f t="shared" si="39"/>
        <v>0.10446495779185366</v>
      </c>
    </row>
    <row r="2284" spans="1:6" x14ac:dyDescent="0.25">
      <c r="A2284">
        <v>0.26</v>
      </c>
      <c r="B2284">
        <v>7.0000000000000007E-2</v>
      </c>
      <c r="C2284">
        <v>0.67</v>
      </c>
      <c r="D2284">
        <f>A2284*'Monthly Returns'!$J$3 + B2284*'Monthly Returns'!$J$4 + C2284*'Monthly Returns'!$J$5</f>
        <v>0.93209610791666664</v>
      </c>
      <c r="E2284">
        <f>SQRT((A2284^2 * 'Monthly Returns'!$K$3^2) + (B2284^2 * 'Monthly Returns'!$K$4^2) + (C2284^2 * 'Monthly Returns'!$K$5^2) + (2 * A2284 * B2284 * 'Monthly Returns'!$K$3 * 'Monthly Returns'!$K$4 * 'Monthly Returns'!$N$3) + (2 * A2284 * C2284 * 'Monthly Returns'!$K$3 * 'Monthly Returns'!$K$5 * 'Monthly Returns'!$N$4) + (2 * B2284 * C2284 * 'Monthly Returns'!$K$4 * 'Monthly Returns'!$K$5 * 'Monthly Returns'!$N$5))</f>
        <v>8.8506149584677374</v>
      </c>
      <c r="F2284" s="8">
        <f t="shared" si="39"/>
        <v>0.1053142761594089</v>
      </c>
    </row>
    <row r="2285" spans="1:6" x14ac:dyDescent="0.25">
      <c r="A2285">
        <v>0.26</v>
      </c>
      <c r="B2285">
        <v>0.08</v>
      </c>
      <c r="C2285">
        <v>0.66</v>
      </c>
      <c r="D2285">
        <f>A2285*'Monthly Returns'!$J$3 + B2285*'Monthly Returns'!$J$4 + C2285*'Monthly Returns'!$J$5</f>
        <v>0.92956173083333327</v>
      </c>
      <c r="E2285">
        <f>SQRT((A2285^2 * 'Monthly Returns'!$K$3^2) + (B2285^2 * 'Monthly Returns'!$K$4^2) + (C2285^2 * 'Monthly Returns'!$K$5^2) + (2 * A2285 * B2285 * 'Monthly Returns'!$K$3 * 'Monthly Returns'!$K$4 * 'Monthly Returns'!$N$3) + (2 * A2285 * C2285 * 'Monthly Returns'!$K$3 * 'Monthly Returns'!$K$5 * 'Monthly Returns'!$N$4) + (2 * B2285 * C2285 * 'Monthly Returns'!$K$4 * 'Monthly Returns'!$K$5 * 'Monthly Returns'!$N$5))</f>
        <v>8.755377913785729</v>
      </c>
      <c r="F2285" s="8">
        <f t="shared" si="39"/>
        <v>0.10617037208293399</v>
      </c>
    </row>
    <row r="2286" spans="1:6" x14ac:dyDescent="0.25">
      <c r="A2286">
        <v>0.26</v>
      </c>
      <c r="B2286">
        <v>0.09</v>
      </c>
      <c r="C2286">
        <v>0.65</v>
      </c>
      <c r="D2286">
        <f>A2286*'Monthly Returns'!$J$3 + B2286*'Monthly Returns'!$J$4 + C2286*'Monthly Returns'!$J$5</f>
        <v>0.92702735374999989</v>
      </c>
      <c r="E2286">
        <f>SQRT((A2286^2 * 'Monthly Returns'!$K$3^2) + (B2286^2 * 'Monthly Returns'!$K$4^2) + (C2286^2 * 'Monthly Returns'!$K$5^2) + (2 * A2286 * B2286 * 'Monthly Returns'!$K$3 * 'Monthly Returns'!$K$4 * 'Monthly Returns'!$N$3) + (2 * A2286 * C2286 * 'Monthly Returns'!$K$3 * 'Monthly Returns'!$K$5 * 'Monthly Returns'!$N$4) + (2 * B2286 * C2286 * 'Monthly Returns'!$K$4 * 'Monthly Returns'!$K$5 * 'Monthly Returns'!$N$5))</f>
        <v>8.6611537648554329</v>
      </c>
      <c r="F2286" s="8">
        <f t="shared" si="39"/>
        <v>0.10703277864799267</v>
      </c>
    </row>
    <row r="2287" spans="1:6" x14ac:dyDescent="0.25">
      <c r="A2287">
        <v>0.26</v>
      </c>
      <c r="B2287">
        <v>0.1</v>
      </c>
      <c r="C2287">
        <v>0.64</v>
      </c>
      <c r="D2287">
        <f>A2287*'Monthly Returns'!$J$3 + B2287*'Monthly Returns'!$J$4 + C2287*'Monthly Returns'!$J$5</f>
        <v>0.92449297666666652</v>
      </c>
      <c r="E2287">
        <f>SQRT((A2287^2 * 'Monthly Returns'!$K$3^2) + (B2287^2 * 'Monthly Returns'!$K$4^2) + (C2287^2 * 'Monthly Returns'!$K$5^2) + (2 * A2287 * B2287 * 'Monthly Returns'!$K$3 * 'Monthly Returns'!$K$4 * 'Monthly Returns'!$N$3) + (2 * A2287 * C2287 * 'Monthly Returns'!$K$3 * 'Monthly Returns'!$K$5 * 'Monthly Returns'!$N$4) + (2 * B2287 * C2287 * 'Monthly Returns'!$K$4 * 'Monthly Returns'!$K$5 * 'Monthly Returns'!$N$5))</f>
        <v>8.5679759289367929</v>
      </c>
      <c r="F2287" s="8">
        <f t="shared" si="39"/>
        <v>0.10790097735269753</v>
      </c>
    </row>
    <row r="2288" spans="1:6" x14ac:dyDescent="0.25">
      <c r="A2288">
        <v>0.26</v>
      </c>
      <c r="B2288">
        <v>0.11</v>
      </c>
      <c r="C2288">
        <v>0.63</v>
      </c>
      <c r="D2288">
        <f>A2288*'Monthly Returns'!$J$3 + B2288*'Monthly Returns'!$J$4 + C2288*'Monthly Returns'!$J$5</f>
        <v>0.92195859958333326</v>
      </c>
      <c r="E2288">
        <f>SQRT((A2288^2 * 'Monthly Returns'!$K$3^2) + (B2288^2 * 'Monthly Returns'!$K$4^2) + (C2288^2 * 'Monthly Returns'!$K$5^2) + (2 * A2288 * B2288 * 'Monthly Returns'!$K$3 * 'Monthly Returns'!$K$4 * 'Monthly Returns'!$N$3) + (2 * A2288 * C2288 * 'Monthly Returns'!$K$3 * 'Monthly Returns'!$K$5 * 'Monthly Returns'!$N$4) + (2 * B2288 * C2288 * 'Monthly Returns'!$K$4 * 'Monthly Returns'!$K$5 * 'Monthly Returns'!$N$5))</f>
        <v>8.4758789133823509</v>
      </c>
      <c r="F2288" s="8">
        <f t="shared" si="39"/>
        <v>0.10877439484507927</v>
      </c>
    </row>
    <row r="2289" spans="1:6" x14ac:dyDescent="0.25">
      <c r="A2289">
        <v>0.26</v>
      </c>
      <c r="B2289">
        <v>0.12</v>
      </c>
      <c r="C2289">
        <v>0.62</v>
      </c>
      <c r="D2289">
        <f>A2289*'Monthly Returns'!$J$3 + B2289*'Monthly Returns'!$J$4 + C2289*'Monthly Returns'!$J$5</f>
        <v>0.91942422249999989</v>
      </c>
      <c r="E2289">
        <f>SQRT((A2289^2 * 'Monthly Returns'!$K$3^2) + (B2289^2 * 'Monthly Returns'!$K$4^2) + (C2289^2 * 'Monthly Returns'!$K$5^2) + (2 * A2289 * B2289 * 'Monthly Returns'!$K$3 * 'Monthly Returns'!$K$4 * 'Monthly Returns'!$N$3) + (2 * A2289 * C2289 * 'Monthly Returns'!$K$3 * 'Monthly Returns'!$K$5 * 'Monthly Returns'!$N$4) + (2 * B2289 * C2289 * 'Monthly Returns'!$K$4 * 'Monthly Returns'!$K$5 * 'Monthly Returns'!$N$5))</f>
        <v>8.3848983324132931</v>
      </c>
      <c r="F2289" s="8">
        <f t="shared" si="39"/>
        <v>0.10965239959389901</v>
      </c>
    </row>
    <row r="2290" spans="1:6" x14ac:dyDescent="0.25">
      <c r="A2290">
        <v>0.26</v>
      </c>
      <c r="B2290">
        <v>0.13</v>
      </c>
      <c r="C2290">
        <v>0.61</v>
      </c>
      <c r="D2290">
        <f>A2290*'Monthly Returns'!$J$3 + B2290*'Monthly Returns'!$J$4 + C2290*'Monthly Returns'!$J$5</f>
        <v>0.91688984541666652</v>
      </c>
      <c r="E2290">
        <f>SQRT((A2290^2 * 'Monthly Returns'!$K$3^2) + (B2290^2 * 'Monthly Returns'!$K$4^2) + (C2290^2 * 'Monthly Returns'!$K$5^2) + (2 * A2290 * B2290 * 'Monthly Returns'!$K$3 * 'Monthly Returns'!$K$4 * 'Monthly Returns'!$N$3) + (2 * A2290 * C2290 * 'Monthly Returns'!$K$3 * 'Monthly Returns'!$K$5 * 'Monthly Returns'!$N$4) + (2 * B2290 * C2290 * 'Monthly Returns'!$K$4 * 'Monthly Returns'!$K$5 * 'Monthly Returns'!$N$5))</f>
        <v>8.2950709213727194</v>
      </c>
      <c r="F2290" s="8">
        <f t="shared" si="39"/>
        <v>0.11053429851386176</v>
      </c>
    </row>
    <row r="2291" spans="1:6" x14ac:dyDescent="0.25">
      <c r="A2291">
        <v>0.26</v>
      </c>
      <c r="B2291">
        <v>0.14000000000000001</v>
      </c>
      <c r="C2291">
        <v>0.6</v>
      </c>
      <c r="D2291">
        <f>A2291*'Monthly Returns'!$J$3 + B2291*'Monthly Returns'!$J$4 + C2291*'Monthly Returns'!$J$5</f>
        <v>0.91435546833333325</v>
      </c>
      <c r="E2291">
        <f>SQRT((A2291^2 * 'Monthly Returns'!$K$3^2) + (B2291^2 * 'Monthly Returns'!$K$4^2) + (C2291^2 * 'Monthly Returns'!$K$5^2) + (2 * A2291 * B2291 * 'Monthly Returns'!$K$3 * 'Monthly Returns'!$K$4 * 'Monthly Returns'!$N$3) + (2 * A2291 * C2291 * 'Monthly Returns'!$K$3 * 'Monthly Returns'!$K$5 * 'Monthly Returns'!$N$4) + (2 * B2291 * C2291 * 'Monthly Returns'!$K$4 * 'Monthly Returns'!$K$5 * 'Monthly Returns'!$N$5))</f>
        <v>8.2064345480487244</v>
      </c>
      <c r="F2291" s="8">
        <f t="shared" si="39"/>
        <v>0.1114193335704777</v>
      </c>
    </row>
    <row r="2292" spans="1:6" x14ac:dyDescent="0.25">
      <c r="A2292">
        <v>0.26</v>
      </c>
      <c r="B2292">
        <v>0.15</v>
      </c>
      <c r="C2292">
        <v>0.59</v>
      </c>
      <c r="D2292">
        <f>A2292*'Monthly Returns'!$J$3 + B2292*'Monthly Returns'!$J$4 + C2292*'Monthly Returns'!$J$5</f>
        <v>0.91182109124999977</v>
      </c>
      <c r="E2292">
        <f>SQRT((A2292^2 * 'Monthly Returns'!$K$3^2) + (B2292^2 * 'Monthly Returns'!$K$4^2) + (C2292^2 * 'Monthly Returns'!$K$5^2) + (2 * A2292 * B2292 * 'Monthly Returns'!$K$3 * 'Monthly Returns'!$K$4 * 'Monthly Returns'!$N$3) + (2 * A2292 * C2292 * 'Monthly Returns'!$K$3 * 'Monthly Returns'!$K$5 * 'Monthly Returns'!$N$4) + (2 * B2292 * C2292 * 'Monthly Returns'!$K$4 * 'Monthly Returns'!$K$5 * 'Monthly Returns'!$N$5))</f>
        <v>8.1190282206259461</v>
      </c>
      <c r="F2292" s="8">
        <f t="shared" si="39"/>
        <v>0.11230667839453597</v>
      </c>
    </row>
    <row r="2293" spans="1:6" x14ac:dyDescent="0.25">
      <c r="A2293">
        <v>0.26</v>
      </c>
      <c r="B2293">
        <v>0.16</v>
      </c>
      <c r="C2293">
        <v>0.57999999999999996</v>
      </c>
      <c r="D2293">
        <f>A2293*'Monthly Returns'!$J$3 + B2293*'Monthly Returns'!$J$4 + C2293*'Monthly Returns'!$J$5</f>
        <v>0.90928671416666651</v>
      </c>
      <c r="E2293">
        <f>SQRT((A2293^2 * 'Monthly Returns'!$K$3^2) + (B2293^2 * 'Monthly Returns'!$K$4^2) + (C2293^2 * 'Monthly Returns'!$K$5^2) + (2 * A2293 * B2293 * 'Monthly Returns'!$K$3 * 'Monthly Returns'!$K$4 * 'Monthly Returns'!$N$3) + (2 * A2293 * C2293 * 'Monthly Returns'!$K$3 * 'Monthly Returns'!$K$5 * 'Monthly Returns'!$N$4) + (2 * B2293 * C2293 * 'Monthly Returns'!$K$4 * 'Monthly Returns'!$K$5 * 'Monthly Returns'!$N$5))</f>
        <v>8.0328920917899627</v>
      </c>
      <c r="F2293" s="8">
        <f t="shared" si="39"/>
        <v>0.11319543494129658</v>
      </c>
    </row>
    <row r="2294" spans="1:6" x14ac:dyDescent="0.25">
      <c r="A2294">
        <v>0.26</v>
      </c>
      <c r="B2294">
        <v>0.17</v>
      </c>
      <c r="C2294">
        <v>0.56999999999999995</v>
      </c>
      <c r="D2294">
        <f>A2294*'Monthly Returns'!$J$3 + B2294*'Monthly Returns'!$J$4 + C2294*'Monthly Returns'!$J$5</f>
        <v>0.90675233708333314</v>
      </c>
      <c r="E2294">
        <f>SQRT((A2294^2 * 'Monthly Returns'!$K$3^2) + (B2294^2 * 'Monthly Returns'!$K$4^2) + (C2294^2 * 'Monthly Returns'!$K$5^2) + (2 * A2294 * B2294 * 'Monthly Returns'!$K$3 * 'Monthly Returns'!$K$4 * 'Monthly Returns'!$N$3) + (2 * A2294 * C2294 * 'Monthly Returns'!$K$3 * 'Monthly Returns'!$K$5 * 'Monthly Returns'!$N$4) + (2 * B2294 * C2294 * 'Monthly Returns'!$K$4 * 'Monthly Returns'!$K$5 * 'Monthly Returns'!$N$5))</f>
        <v>7.9480674584751299</v>
      </c>
      <c r="F2294" s="8">
        <f t="shared" si="39"/>
        <v>0.11408463023504552</v>
      </c>
    </row>
    <row r="2295" spans="1:6" x14ac:dyDescent="0.25">
      <c r="A2295">
        <v>0.26</v>
      </c>
      <c r="B2295">
        <v>0.18</v>
      </c>
      <c r="C2295">
        <v>0.56000000000000005</v>
      </c>
      <c r="D2295">
        <f>A2295*'Monthly Returns'!$J$3 + B2295*'Monthly Returns'!$J$4 + C2295*'Monthly Returns'!$J$5</f>
        <v>0.90421795999999988</v>
      </c>
      <c r="E2295">
        <f>SQRT((A2295^2 * 'Monthly Returns'!$K$3^2) + (B2295^2 * 'Monthly Returns'!$K$4^2) + (C2295^2 * 'Monthly Returns'!$K$5^2) + (2 * A2295 * B2295 * 'Monthly Returns'!$K$3 * 'Monthly Returns'!$K$4 * 'Monthly Returns'!$N$3) + (2 * A2295 * C2295 * 'Monthly Returns'!$K$3 * 'Monthly Returns'!$K$5 * 'Monthly Returns'!$N$4) + (2 * B2295 * C2295 * 'Monthly Returns'!$K$4 * 'Monthly Returns'!$K$5 * 'Monthly Returns'!$N$5))</f>
        <v>7.8645967567135511</v>
      </c>
      <c r="F2295" s="8">
        <f t="shared" si="39"/>
        <v>0.11497321324556423</v>
      </c>
    </row>
    <row r="2296" spans="1:6" x14ac:dyDescent="0.25">
      <c r="A2296">
        <v>0.26</v>
      </c>
      <c r="B2296">
        <v>0.19</v>
      </c>
      <c r="C2296">
        <v>0.55000000000000004</v>
      </c>
      <c r="D2296">
        <f>A2296*'Monthly Returns'!$J$3 + B2296*'Monthly Returns'!$J$4 + C2296*'Monthly Returns'!$J$5</f>
        <v>0.9016835829166665</v>
      </c>
      <c r="E2296">
        <f>SQRT((A2296^2 * 'Monthly Returns'!$K$3^2) + (B2296^2 * 'Monthly Returns'!$K$4^2) + (C2296^2 * 'Monthly Returns'!$K$5^2) + (2 * A2296 * B2296 * 'Monthly Returns'!$K$3 * 'Monthly Returns'!$K$4 * 'Monthly Returns'!$N$3) + (2 * A2296 * C2296 * 'Monthly Returns'!$K$3 * 'Monthly Returns'!$K$5 * 'Monthly Returns'!$N$4) + (2 * B2296 * C2296 * 'Monthly Returns'!$K$4 * 'Monthly Returns'!$K$5 * 'Monthly Returns'!$N$5))</f>
        <v>7.7825235510119519</v>
      </c>
      <c r="F2296" s="8">
        <f t="shared" si="39"/>
        <v>0.11586005194927058</v>
      </c>
    </row>
    <row r="2297" spans="1:6" x14ac:dyDescent="0.25">
      <c r="A2297">
        <v>0.26</v>
      </c>
      <c r="B2297">
        <v>0.2</v>
      </c>
      <c r="C2297">
        <v>0.54</v>
      </c>
      <c r="D2297">
        <f>A2297*'Monthly Returns'!$J$3 + B2297*'Monthly Returns'!$J$4 + C2297*'Monthly Returns'!$J$5</f>
        <v>0.89914920583333324</v>
      </c>
      <c r="E2297">
        <f>SQRT((A2297^2 * 'Monthly Returns'!$K$3^2) + (B2297^2 * 'Monthly Returns'!$K$4^2) + (C2297^2 * 'Monthly Returns'!$K$5^2) + (2 * A2297 * B2297 * 'Monthly Returns'!$K$3 * 'Monthly Returns'!$K$4 * 'Monthly Returns'!$N$3) + (2 * A2297 * C2297 * 'Monthly Returns'!$K$3 * 'Monthly Returns'!$K$5 * 'Monthly Returns'!$N$4) + (2 * B2297 * C2297 * 'Monthly Returns'!$K$4 * 'Monthly Returns'!$K$5 * 'Monthly Returns'!$N$5))</f>
        <v>7.7018925176550246</v>
      </c>
      <c r="F2297" s="8">
        <f t="shared" si="39"/>
        <v>0.11674393063421962</v>
      </c>
    </row>
    <row r="2298" spans="1:6" x14ac:dyDescent="0.25">
      <c r="A2298">
        <v>0.26</v>
      </c>
      <c r="B2298">
        <v>0.21</v>
      </c>
      <c r="C2298">
        <v>0.53</v>
      </c>
      <c r="D2298">
        <f>A2298*'Monthly Returns'!$J$3 + B2298*'Monthly Returns'!$J$4 + C2298*'Monthly Returns'!$J$5</f>
        <v>0.89661482874999987</v>
      </c>
      <c r="E2298">
        <f>SQRT((A2298^2 * 'Monthly Returns'!$K$3^2) + (B2298^2 * 'Monthly Returns'!$K$4^2) + (C2298^2 * 'Monthly Returns'!$K$5^2) + (2 * A2298 * B2298 * 'Monthly Returns'!$K$3 * 'Monthly Returns'!$K$4 * 'Monthly Returns'!$N$3) + (2 * A2298 * C2298 * 'Monthly Returns'!$K$3 * 'Monthly Returns'!$K$5 * 'Monthly Returns'!$N$4) + (2 * B2298 * C2298 * 'Monthly Returns'!$K$4 * 'Monthly Returns'!$K$5 * 'Monthly Returns'!$N$5))</f>
        <v>7.6227494213094529</v>
      </c>
      <c r="F2298" s="8">
        <f t="shared" si="39"/>
        <v>0.11762354751469416</v>
      </c>
    </row>
    <row r="2299" spans="1:6" x14ac:dyDescent="0.25">
      <c r="A2299">
        <v>0.26</v>
      </c>
      <c r="B2299">
        <v>0.22</v>
      </c>
      <c r="C2299">
        <v>0.52</v>
      </c>
      <c r="D2299">
        <f>A2299*'Monthly Returns'!$J$3 + B2299*'Monthly Returns'!$J$4 + C2299*'Monthly Returns'!$J$5</f>
        <v>0.8940804516666665</v>
      </c>
      <c r="E2299">
        <f>SQRT((A2299^2 * 'Monthly Returns'!$K$3^2) + (B2299^2 * 'Monthly Returns'!$K$4^2) + (C2299^2 * 'Monthly Returns'!$K$5^2) + (2 * A2299 * B2299 * 'Monthly Returns'!$K$3 * 'Monthly Returns'!$K$4 * 'Monthly Returns'!$N$3) + (2 * A2299 * C2299 * 'Monthly Returns'!$K$3 * 'Monthly Returns'!$K$5 * 'Monthly Returns'!$N$4) + (2 * B2299 * C2299 * 'Monthly Returns'!$K$4 * 'Monthly Returns'!$K$5 * 'Monthly Returns'!$N$5))</f>
        <v>7.5451410842836566</v>
      </c>
      <c r="F2299" s="8">
        <f t="shared" si="39"/>
        <v>0.11849751272762998</v>
      </c>
    </row>
    <row r="2300" spans="1:6" x14ac:dyDescent="0.25">
      <c r="A2300">
        <v>0.26</v>
      </c>
      <c r="B2300">
        <v>0.23</v>
      </c>
      <c r="C2300">
        <v>0.51</v>
      </c>
      <c r="D2300">
        <f>A2300*'Monthly Returns'!$J$3 + B2300*'Monthly Returns'!$J$4 + C2300*'Monthly Returns'!$J$5</f>
        <v>0.89154607458333313</v>
      </c>
      <c r="E2300">
        <f>SQRT((A2300^2 * 'Monthly Returns'!$K$3^2) + (B2300^2 * 'Monthly Returns'!$K$4^2) + (C2300^2 * 'Monthly Returns'!$K$5^2) + (2 * A2300 * B2300 * 'Monthly Returns'!$K$3 * 'Monthly Returns'!$K$4 * 'Monthly Returns'!$N$3) + (2 * A2300 * C2300 * 'Monthly Returns'!$K$3 * 'Monthly Returns'!$K$5 * 'Monthly Returns'!$N$4) + (2 * B2300 * C2300 * 'Monthly Returns'!$K$4 * 'Monthly Returns'!$K$5 * 'Monthly Returns'!$N$5))</f>
        <v>7.4691153477855119</v>
      </c>
      <c r="F2300" s="8">
        <f t="shared" si="39"/>
        <v>0.11936434678943124</v>
      </c>
    </row>
    <row r="2301" spans="1:6" x14ac:dyDescent="0.25">
      <c r="A2301">
        <v>0.26</v>
      </c>
      <c r="B2301">
        <v>0.24</v>
      </c>
      <c r="C2301">
        <v>0.5</v>
      </c>
      <c r="D2301">
        <f>A2301*'Monthly Returns'!$J$3 + B2301*'Monthly Returns'!$J$4 + C2301*'Monthly Returns'!$J$5</f>
        <v>0.88901169749999975</v>
      </c>
      <c r="E2301">
        <f>SQRT((A2301^2 * 'Monthly Returns'!$K$3^2) + (B2301^2 * 'Monthly Returns'!$K$4^2) + (C2301^2 * 'Monthly Returns'!$K$5^2) + (2 * A2301 * B2301 * 'Monthly Returns'!$K$3 * 'Monthly Returns'!$K$4 * 'Monthly Returns'!$N$3) + (2 * A2301 * C2301 * 'Monthly Returns'!$K$3 * 'Monthly Returns'!$K$5 * 'Monthly Returns'!$N$4) + (2 * B2301 * C2301 * 'Monthly Returns'!$K$4 * 'Monthly Returns'!$K$5 * 'Monthly Returns'!$N$5))</f>
        <v>7.3947210245156239</v>
      </c>
      <c r="F2301" s="8">
        <f t="shared" si="39"/>
        <v>0.12022247959763062</v>
      </c>
    </row>
    <row r="2302" spans="1:6" x14ac:dyDescent="0.25">
      <c r="A2302">
        <v>0.26</v>
      </c>
      <c r="B2302">
        <v>0.25</v>
      </c>
      <c r="C2302">
        <v>0.49</v>
      </c>
      <c r="D2302">
        <f>A2302*'Monthly Returns'!$J$3 + B2302*'Monthly Returns'!$J$4 + C2302*'Monthly Returns'!$J$5</f>
        <v>0.88647732041666649</v>
      </c>
      <c r="E2302">
        <f>SQRT((A2302^2 * 'Monthly Returns'!$K$3^2) + (B2302^2 * 'Monthly Returns'!$K$4^2) + (C2302^2 * 'Monthly Returns'!$K$5^2) + (2 * A2302 * B2302 * 'Monthly Returns'!$K$3 * 'Monthly Returns'!$K$4 * 'Monthly Returns'!$N$3) + (2 * A2302 * C2302 * 'Monthly Returns'!$K$3 * 'Monthly Returns'!$K$5 * 'Monthly Returns'!$N$4) + (2 * B2302 * C2302 * 'Monthly Returns'!$K$4 * 'Monthly Returns'!$K$5 * 'Monthly Returns'!$N$5))</f>
        <v>7.322007841938583</v>
      </c>
      <c r="F2302" s="8">
        <f t="shared" si="39"/>
        <v>0.12107025006708566</v>
      </c>
    </row>
    <row r="2303" spans="1:6" x14ac:dyDescent="0.25">
      <c r="A2303">
        <v>0.26</v>
      </c>
      <c r="B2303">
        <v>0.26</v>
      </c>
      <c r="C2303">
        <v>0.48</v>
      </c>
      <c r="D2303">
        <f>A2303*'Monthly Returns'!$J$3 + B2303*'Monthly Returns'!$J$4 + C2303*'Monthly Returns'!$J$5</f>
        <v>0.88394294333333312</v>
      </c>
      <c r="E2303">
        <f>SQRT((A2303^2 * 'Monthly Returns'!$K$3^2) + (B2303^2 * 'Monthly Returns'!$K$4^2) + (C2303^2 * 'Monthly Returns'!$K$5^2) + (2 * A2303 * B2303 * 'Monthly Returns'!$K$3 * 'Monthly Returns'!$K$4 * 'Monthly Returns'!$N$3) + (2 * A2303 * C2303 * 'Monthly Returns'!$K$3 * 'Monthly Returns'!$K$5 * 'Monthly Returns'!$N$4) + (2 * B2303 * C2303 * 'Monthly Returns'!$K$4 * 'Monthly Returns'!$K$5 * 'Monthly Returns'!$N$5))</f>
        <v>7.2510263755909223</v>
      </c>
      <c r="F2303" s="8">
        <f t="shared" si="39"/>
        <v>0.1219059064946921</v>
      </c>
    </row>
    <row r="2304" spans="1:6" x14ac:dyDescent="0.25">
      <c r="A2304">
        <v>0.26</v>
      </c>
      <c r="B2304">
        <v>0.27</v>
      </c>
      <c r="C2304">
        <v>0.47</v>
      </c>
      <c r="D2304">
        <f>A2304*'Monthly Returns'!$J$3 + B2304*'Monthly Returns'!$J$4 + C2304*'Monthly Returns'!$J$5</f>
        <v>0.88140856624999975</v>
      </c>
      <c r="E2304">
        <f>SQRT((A2304^2 * 'Monthly Returns'!$K$3^2) + (B2304^2 * 'Monthly Returns'!$K$4^2) + (C2304^2 * 'Monthly Returns'!$K$5^2) + (2 * A2304 * B2304 * 'Monthly Returns'!$K$3 * 'Monthly Returns'!$K$4 * 'Monthly Returns'!$N$3) + (2 * A2304 * C2304 * 'Monthly Returns'!$K$3 * 'Monthly Returns'!$K$5 * 'Monthly Returns'!$N$4) + (2 * B2304 * C2304 * 'Monthly Returns'!$K$4 * 'Monthly Returns'!$K$5 * 'Monthly Returns'!$N$5))</f>
        <v>7.1818279718139113</v>
      </c>
      <c r="F2304" s="8">
        <f t="shared" si="39"/>
        <v>0.12272760774961625</v>
      </c>
    </row>
    <row r="2305" spans="1:6" x14ac:dyDescent="0.25">
      <c r="A2305">
        <v>0.26</v>
      </c>
      <c r="B2305">
        <v>0.28000000000000003</v>
      </c>
      <c r="C2305">
        <v>0.46</v>
      </c>
      <c r="D2305">
        <f>A2305*'Monthly Returns'!$J$3 + B2305*'Monthly Returns'!$J$4 + C2305*'Monthly Returns'!$J$5</f>
        <v>0.87887418916666649</v>
      </c>
      <c r="E2305">
        <f>SQRT((A2305^2 * 'Monthly Returns'!$K$3^2) + (B2305^2 * 'Monthly Returns'!$K$4^2) + (C2305^2 * 'Monthly Returns'!$K$5^2) + (2 * A2305 * B2305 * 'Monthly Returns'!$K$3 * 'Monthly Returns'!$K$4 * 'Monthly Returns'!$N$3) + (2 * A2305 * C2305 * 'Monthly Returns'!$K$3 * 'Monthly Returns'!$K$5 * 'Monthly Returns'!$N$4) + (2 * B2305 * C2305 * 'Monthly Returns'!$K$4 * 'Monthly Returns'!$K$5 * 'Monthly Returns'!$N$5))</f>
        <v>7.1144646593437093</v>
      </c>
      <c r="F2305" s="8">
        <f t="shared" si="39"/>
        <v>0.12353342538744726</v>
      </c>
    </row>
    <row r="2306" spans="1:6" x14ac:dyDescent="0.25">
      <c r="A2306">
        <v>0.26</v>
      </c>
      <c r="B2306">
        <v>0.28999999999999998</v>
      </c>
      <c r="C2306">
        <v>0.45</v>
      </c>
      <c r="D2306">
        <f>A2306*'Monthly Returns'!$J$3 + B2306*'Monthly Returns'!$J$4 + C2306*'Monthly Returns'!$J$5</f>
        <v>0.87633981208333311</v>
      </c>
      <c r="E2306">
        <f>SQRT((A2306^2 * 'Monthly Returns'!$K$3^2) + (B2306^2 * 'Monthly Returns'!$K$4^2) + (C2306^2 * 'Monthly Returns'!$K$5^2) + (2 * A2306 * B2306 * 'Monthly Returns'!$K$3 * 'Monthly Returns'!$K$4 * 'Monthly Returns'!$N$3) + (2 * A2306 * C2306 * 'Monthly Returns'!$K$3 * 'Monthly Returns'!$K$5 * 'Monthly Returns'!$N$4) + (2 * B2306 * C2306 * 'Monthly Returns'!$K$4 * 'Monthly Returns'!$K$5 * 'Monthly Returns'!$N$5))</f>
        <v>7.0489890492524427</v>
      </c>
      <c r="F2306" s="8">
        <f t="shared" ref="F2306:F2369" si="40">D2306/E2306</f>
        <v>0.12432134678607146</v>
      </c>
    </row>
    <row r="2307" spans="1:6" x14ac:dyDescent="0.25">
      <c r="A2307">
        <v>0.26</v>
      </c>
      <c r="B2307">
        <v>0.3</v>
      </c>
      <c r="C2307">
        <v>0.44</v>
      </c>
      <c r="D2307">
        <f>A2307*'Monthly Returns'!$J$3 + B2307*'Monthly Returns'!$J$4 + C2307*'Monthly Returns'!$J$5</f>
        <v>0.87380543499999974</v>
      </c>
      <c r="E2307">
        <f>SQRT((A2307^2 * 'Monthly Returns'!$K$3^2) + (B2307^2 * 'Monthly Returns'!$K$4^2) + (C2307^2 * 'Monthly Returns'!$K$5^2) + (2 * A2307 * B2307 * 'Monthly Returns'!$K$3 * 'Monthly Returns'!$K$4 * 'Monthly Returns'!$N$3) + (2 * A2307 * C2307 * 'Monthly Returns'!$K$3 * 'Monthly Returns'!$K$5 * 'Monthly Returns'!$N$4) + (2 * B2307 * C2307 * 'Monthly Returns'!$K$4 * 'Monthly Returns'!$K$5 * 'Monthly Returns'!$N$5))</f>
        <v>6.9854542228132539</v>
      </c>
      <c r="F2307" s="8">
        <f t="shared" si="40"/>
        <v>0.12508927939808212</v>
      </c>
    </row>
    <row r="2308" spans="1:6" x14ac:dyDescent="0.25">
      <c r="A2308">
        <v>0.26</v>
      </c>
      <c r="B2308">
        <v>0.31</v>
      </c>
      <c r="C2308">
        <v>0.43</v>
      </c>
      <c r="D2308">
        <f>A2308*'Monthly Returns'!$J$3 + B2308*'Monthly Returns'!$J$4 + C2308*'Monthly Returns'!$J$5</f>
        <v>0.87127105791666648</v>
      </c>
      <c r="E2308">
        <f>SQRT((A2308^2 * 'Monthly Returns'!$K$3^2) + (B2308^2 * 'Monthly Returns'!$K$4^2) + (C2308^2 * 'Monthly Returns'!$K$5^2) + (2 * A2308 * B2308 * 'Monthly Returns'!$K$3 * 'Monthly Returns'!$K$4 * 'Monthly Returns'!$N$3) + (2 * A2308 * C2308 * 'Monthly Returns'!$K$3 * 'Monthly Returns'!$K$5 * 'Monthly Returns'!$N$4) + (2 * B2308 * C2308 * 'Monthly Returns'!$K$4 * 'Monthly Returns'!$K$5 * 'Monthly Returns'!$N$5))</f>
        <v>6.9239136069614977</v>
      </c>
      <c r="F2308" s="8">
        <f t="shared" si="40"/>
        <v>0.12583505620876986</v>
      </c>
    </row>
    <row r="2309" spans="1:6" x14ac:dyDescent="0.25">
      <c r="A2309">
        <v>0.26</v>
      </c>
      <c r="B2309">
        <v>0.32</v>
      </c>
      <c r="C2309">
        <v>0.42</v>
      </c>
      <c r="D2309">
        <f>A2309*'Monthly Returns'!$J$3 + B2309*'Monthly Returns'!$J$4 + C2309*'Monthly Returns'!$J$5</f>
        <v>0.86873668083333311</v>
      </c>
      <c r="E2309">
        <f>SQRT((A2309^2 * 'Monthly Returns'!$K$3^2) + (B2309^2 * 'Monthly Returns'!$K$4^2) + (C2309^2 * 'Monthly Returns'!$K$5^2) + (2 * A2309 * B2309 * 'Monthly Returns'!$K$3 * 'Monthly Returns'!$K$4 * 'Monthly Returns'!$N$3) + (2 * A2309 * C2309 * 'Monthly Returns'!$K$3 * 'Monthly Returns'!$K$5 * 'Monthly Returns'!$N$4) + (2 * B2309 * C2309 * 'Monthly Returns'!$K$4 * 'Monthly Returns'!$K$5 * 'Monthly Returns'!$N$5))</f>
        <v>6.864420837144384</v>
      </c>
      <c r="F2309" s="8">
        <f t="shared" si="40"/>
        <v>0.12655644247981884</v>
      </c>
    </row>
    <row r="2310" spans="1:6" x14ac:dyDescent="0.25">
      <c r="A2310">
        <v>0.26</v>
      </c>
      <c r="B2310">
        <v>0.33</v>
      </c>
      <c r="C2310">
        <v>0.41</v>
      </c>
      <c r="D2310">
        <f>A2310*'Monthly Returns'!$J$3 + B2310*'Monthly Returns'!$J$4 + C2310*'Monthly Returns'!$J$5</f>
        <v>0.86620230374999974</v>
      </c>
      <c r="E2310">
        <f>SQRT((A2310^2 * 'Monthly Returns'!$K$3^2) + (B2310^2 * 'Monthly Returns'!$K$4^2) + (C2310^2 * 'Monthly Returns'!$K$5^2) + (2 * A2310 * B2310 * 'Monthly Returns'!$K$3 * 'Monthly Returns'!$K$4 * 'Monthly Returns'!$N$3) + (2 * A2310 * C2310 * 'Monthly Returns'!$K$3 * 'Monthly Returns'!$K$5 * 'Monthly Returns'!$N$4) + (2 * B2310 * C2310 * 'Monthly Returns'!$K$4 * 'Monthly Returns'!$K$5 * 'Monthly Returns'!$N$5))</f>
        <v>6.8070296074929662</v>
      </c>
      <c r="F2310" s="8">
        <f t="shared" si="40"/>
        <v>0.12725114384643063</v>
      </c>
    </row>
    <row r="2311" spans="1:6" x14ac:dyDescent="0.25">
      <c r="A2311">
        <v>0.26</v>
      </c>
      <c r="B2311">
        <v>0.34</v>
      </c>
      <c r="C2311">
        <v>0.4</v>
      </c>
      <c r="D2311">
        <f>A2311*'Monthly Returns'!$J$3 + B2311*'Monthly Returns'!$J$4 + C2311*'Monthly Returns'!$J$5</f>
        <v>0.86366792666666647</v>
      </c>
      <c r="E2311">
        <f>SQRT((A2311^2 * 'Monthly Returns'!$K$3^2) + (B2311^2 * 'Monthly Returns'!$K$4^2) + (C2311^2 * 'Monthly Returns'!$K$5^2) + (2 * A2311 * B2311 * 'Monthly Returns'!$K$3 * 'Monthly Returns'!$K$4 * 'Monthly Returns'!$N$3) + (2 * A2311 * C2311 * 'Monthly Returns'!$K$3 * 'Monthly Returns'!$K$5 * 'Monthly Returns'!$N$4) + (2 * B2311 * C2311 * 'Monthly Returns'!$K$4 * 'Monthly Returns'!$K$5 * 'Monthly Returns'!$N$5))</f>
        <v>6.7517935084137513</v>
      </c>
      <c r="F2311" s="8">
        <f t="shared" si="40"/>
        <v>0.12791681581944209</v>
      </c>
    </row>
    <row r="2312" spans="1:6" x14ac:dyDescent="0.25">
      <c r="A2312">
        <v>0.26</v>
      </c>
      <c r="B2312">
        <v>0.35</v>
      </c>
      <c r="C2312">
        <v>0.39</v>
      </c>
      <c r="D2312">
        <f>A2312*'Monthly Returns'!$J$3 + B2312*'Monthly Returns'!$J$4 + C2312*'Monthly Returns'!$J$5</f>
        <v>0.8611335495833331</v>
      </c>
      <c r="E2312">
        <f>SQRT((A2312^2 * 'Monthly Returns'!$K$3^2) + (B2312^2 * 'Monthly Returns'!$K$4^2) + (C2312^2 * 'Monthly Returns'!$K$5^2) + (2 * A2312 * B2312 * 'Monthly Returns'!$K$3 * 'Monthly Returns'!$K$4 * 'Monthly Returns'!$N$3) + (2 * A2312 * C2312 * 'Monthly Returns'!$K$3 * 'Monthly Returns'!$K$5 * 'Monthly Returns'!$N$4) + (2 * B2312 * C2312 * 'Monthly Returns'!$K$4 * 'Monthly Returns'!$K$5 * 'Monthly Returns'!$N$5))</f>
        <v>6.6987658518818725</v>
      </c>
      <c r="F2312" s="8">
        <f t="shared" si="40"/>
        <v>0.12855107472392341</v>
      </c>
    </row>
    <row r="2313" spans="1:6" x14ac:dyDescent="0.25">
      <c r="A2313">
        <v>0.26</v>
      </c>
      <c r="B2313">
        <v>0.36</v>
      </c>
      <c r="C2313">
        <v>0.38</v>
      </c>
      <c r="D2313">
        <f>A2313*'Monthly Returns'!$J$3 + B2313*'Monthly Returns'!$J$4 + C2313*'Monthly Returns'!$J$5</f>
        <v>0.85859917249999973</v>
      </c>
      <c r="E2313">
        <f>SQRT((A2313^2 * 'Monthly Returns'!$K$3^2) + (B2313^2 * 'Monthly Returns'!$K$4^2) + (C2313^2 * 'Monthly Returns'!$K$5^2) + (2 * A2313 * B2313 * 'Monthly Returns'!$K$3 * 'Monthly Returns'!$K$4 * 'Monthly Returns'!$N$3) + (2 * A2313 * C2313 * 'Monthly Returns'!$K$3 * 'Monthly Returns'!$K$5 * 'Monthly Returns'!$N$4) + (2 * B2313 * C2313 * 'Monthly Returns'!$K$4 * 'Monthly Returns'!$K$5 * 'Monthly Returns'!$N$5))</f>
        <v>6.6479994849223374</v>
      </c>
      <c r="F2313" s="8">
        <f t="shared" si="40"/>
        <v>0.12915151008168738</v>
      </c>
    </row>
    <row r="2314" spans="1:6" x14ac:dyDescent="0.25">
      <c r="A2314">
        <v>0.26</v>
      </c>
      <c r="B2314">
        <v>0.37</v>
      </c>
      <c r="C2314">
        <v>0.37</v>
      </c>
      <c r="D2314">
        <f>A2314*'Monthly Returns'!$J$3 + B2314*'Monthly Returns'!$J$4 + C2314*'Monthly Returns'!$J$5</f>
        <v>0.85606479541666647</v>
      </c>
      <c r="E2314">
        <f>SQRT((A2314^2 * 'Monthly Returns'!$K$3^2) + (B2314^2 * 'Monthly Returns'!$K$4^2) + (C2314^2 * 'Monthly Returns'!$K$5^2) + (2 * A2314 * B2314 * 'Monthly Returns'!$K$3 * 'Monthly Returns'!$K$4 * 'Monthly Returns'!$N$3) + (2 * A2314 * C2314 * 'Monthly Returns'!$K$3 * 'Monthly Returns'!$K$5 * 'Monthly Returns'!$N$4) + (2 * B2314 * C2314 * 'Monthly Returns'!$K$4 * 'Monthly Returns'!$K$5 * 'Monthly Returns'!$N$5))</f>
        <v>6.59954659198835</v>
      </c>
      <c r="F2314" s="8">
        <f t="shared" si="40"/>
        <v>0.1297156984172069</v>
      </c>
    </row>
    <row r="2315" spans="1:6" x14ac:dyDescent="0.25">
      <c r="A2315">
        <v>0.26</v>
      </c>
      <c r="B2315">
        <v>0.38</v>
      </c>
      <c r="C2315">
        <v>0.36</v>
      </c>
      <c r="D2315">
        <f>A2315*'Monthly Returns'!$J$3 + B2315*'Monthly Returns'!$J$4 + C2315*'Monthly Returns'!$J$5</f>
        <v>0.85353041833333321</v>
      </c>
      <c r="E2315">
        <f>SQRT((A2315^2 * 'Monthly Returns'!$K$3^2) + (B2315^2 * 'Monthly Returns'!$K$4^2) + (C2315^2 * 'Monthly Returns'!$K$5^2) + (2 * A2315 * B2315 * 'Monthly Returns'!$K$3 * 'Monthly Returns'!$K$4 * 'Monthly Returns'!$N$3) + (2 * A2315 * C2315 * 'Monthly Returns'!$K$3 * 'Monthly Returns'!$K$5 * 'Monthly Returns'!$N$4) + (2 * B2315 * C2315 * 'Monthly Returns'!$K$4 * 'Monthly Returns'!$K$5 * 'Monthly Returns'!$N$5))</f>
        <v>6.5534584871829944</v>
      </c>
      <c r="F2315" s="8">
        <f t="shared" si="40"/>
        <v>0.13024121843491274</v>
      </c>
    </row>
    <row r="2316" spans="1:6" x14ac:dyDescent="0.25">
      <c r="A2316">
        <v>0.26</v>
      </c>
      <c r="B2316">
        <v>0.39</v>
      </c>
      <c r="C2316">
        <v>0.35</v>
      </c>
      <c r="D2316">
        <f>A2316*'Monthly Returns'!$J$3 + B2316*'Monthly Returns'!$J$4 + C2316*'Monthly Returns'!$J$5</f>
        <v>0.85099604124999972</v>
      </c>
      <c r="E2316">
        <f>SQRT((A2316^2 * 'Monthly Returns'!$K$3^2) + (B2316^2 * 'Monthly Returns'!$K$4^2) + (C2316^2 * 'Monthly Returns'!$K$5^2) + (2 * A2316 * B2316 * 'Monthly Returns'!$K$3 * 'Monthly Returns'!$K$4 * 'Monthly Returns'!$N$3) + (2 * A2316 * C2316 * 'Monthly Returns'!$K$3 * 'Monthly Returns'!$K$5 * 'Monthly Returns'!$N$4) + (2 * B2316 * C2316 * 'Monthly Returns'!$K$4 * 'Monthly Returns'!$K$5 * 'Monthly Returns'!$N$5))</f>
        <v>6.5097853975184918</v>
      </c>
      <c r="F2316" s="8">
        <f t="shared" si="40"/>
        <v>0.13072566748120398</v>
      </c>
    </row>
    <row r="2317" spans="1:6" x14ac:dyDescent="0.25">
      <c r="A2317">
        <v>0.26</v>
      </c>
      <c r="B2317">
        <v>0.4</v>
      </c>
      <c r="C2317">
        <v>0.34</v>
      </c>
      <c r="D2317">
        <f>A2317*'Monthly Returns'!$J$3 + B2317*'Monthly Returns'!$J$4 + C2317*'Monthly Returns'!$J$5</f>
        <v>0.84846166416666646</v>
      </c>
      <c r="E2317">
        <f>SQRT((A2317^2 * 'Monthly Returns'!$K$3^2) + (B2317^2 * 'Monthly Returns'!$K$4^2) + (C2317^2 * 'Monthly Returns'!$K$5^2) + (2 * A2317 * B2317 * 'Monthly Returns'!$K$3 * 'Monthly Returns'!$K$4 * 'Monthly Returns'!$N$3) + (2 * A2317 * C2317 * 'Monthly Returns'!$K$3 * 'Monthly Returns'!$K$5 * 'Monthly Returns'!$N$4) + (2 * B2317 * C2317 * 'Monthly Returns'!$K$4 * 'Monthly Returns'!$K$5 * 'Monthly Returns'!$N$5))</f>
        <v>6.4685762386608348</v>
      </c>
      <c r="F2317" s="8">
        <f t="shared" si="40"/>
        <v>0.13116667916745778</v>
      </c>
    </row>
    <row r="2318" spans="1:6" x14ac:dyDescent="0.25">
      <c r="A2318">
        <v>0.26</v>
      </c>
      <c r="B2318">
        <v>0.41</v>
      </c>
      <c r="C2318">
        <v>0.33</v>
      </c>
      <c r="D2318">
        <f>A2318*'Monthly Returns'!$J$3 + B2318*'Monthly Returns'!$J$4 + C2318*'Monthly Returns'!$J$5</f>
        <v>0.84592728708333309</v>
      </c>
      <c r="E2318">
        <f>SQRT((A2318^2 * 'Monthly Returns'!$K$3^2) + (B2318^2 * 'Monthly Returns'!$K$4^2) + (C2318^2 * 'Monthly Returns'!$K$5^2) + (2 * A2318 * B2318 * 'Monthly Returns'!$K$3 * 'Monthly Returns'!$K$4 * 'Monthly Returns'!$N$3) + (2 * A2318 * C2318 * 'Monthly Returns'!$K$3 * 'Monthly Returns'!$K$5 * 'Monthly Returns'!$N$4) + (2 * B2318 * C2318 * 'Monthly Returns'!$K$4 * 'Monthly Returns'!$K$5 * 'Monthly Returns'!$N$5))</f>
        <v>6.4298783848606726</v>
      </c>
      <c r="F2318" s="8">
        <f t="shared" si="40"/>
        <v>0.1315619419917945</v>
      </c>
    </row>
    <row r="2319" spans="1:6" x14ac:dyDescent="0.25">
      <c r="A2319">
        <v>0.26</v>
      </c>
      <c r="B2319">
        <v>0.42</v>
      </c>
      <c r="C2319">
        <v>0.32</v>
      </c>
      <c r="D2319">
        <f>A2319*'Monthly Returns'!$J$3 + B2319*'Monthly Returns'!$J$4 + C2319*'Monthly Returns'!$J$5</f>
        <v>0.84339290999999972</v>
      </c>
      <c r="E2319">
        <f>SQRT((A2319^2 * 'Monthly Returns'!$K$3^2) + (B2319^2 * 'Monthly Returns'!$K$4^2) + (C2319^2 * 'Monthly Returns'!$K$5^2) + (2 * A2319 * B2319 * 'Monthly Returns'!$K$3 * 'Monthly Returns'!$K$4 * 'Monthly Returns'!$N$3) + (2 * A2319 * C2319 * 'Monthly Returns'!$K$3 * 'Monthly Returns'!$K$5 * 'Monthly Returns'!$N$4) + (2 * B2319 * C2319 * 'Monthly Returns'!$K$4 * 'Monthly Returns'!$K$5 * 'Monthly Returns'!$N$5))</f>
        <v>6.3937374350170035</v>
      </c>
      <c r="F2319" s="8">
        <f t="shared" si="40"/>
        <v>0.13190921875848924</v>
      </c>
    </row>
    <row r="2320" spans="1:6" x14ac:dyDescent="0.25">
      <c r="A2320">
        <v>0.26</v>
      </c>
      <c r="B2320">
        <v>0.43</v>
      </c>
      <c r="C2320">
        <v>0.31</v>
      </c>
      <c r="D2320">
        <f>A2320*'Monthly Returns'!$J$3 + B2320*'Monthly Returns'!$J$4 + C2320*'Monthly Returns'!$J$5</f>
        <v>0.84085853291666646</v>
      </c>
      <c r="E2320">
        <f>SQRT((A2320^2 * 'Monthly Returns'!$K$3^2) + (B2320^2 * 'Monthly Returns'!$K$4^2) + (C2320^2 * 'Monthly Returns'!$K$5^2) + (2 * A2320 * B2320 * 'Monthly Returns'!$K$3 * 'Monthly Returns'!$K$4 * 'Monthly Returns'!$N$3) + (2 * A2320 * C2320 * 'Monthly Returns'!$K$3 * 'Monthly Returns'!$K$5 * 'Monthly Returns'!$N$4) + (2 * B2320 * C2320 * 'Monthly Returns'!$K$4 * 'Monthly Returns'!$K$5 * 'Monthly Returns'!$N$5))</f>
        <v>6.3601969770507534</v>
      </c>
      <c r="F2320" s="8">
        <f t="shared" si="40"/>
        <v>0.13220636655605211</v>
      </c>
    </row>
    <row r="2321" spans="1:6" x14ac:dyDescent="0.25">
      <c r="A2321">
        <v>0.26</v>
      </c>
      <c r="B2321">
        <v>0.44</v>
      </c>
      <c r="C2321">
        <v>0.3</v>
      </c>
      <c r="D2321">
        <f>A2321*'Monthly Returns'!$J$3 + B2321*'Monthly Returns'!$J$4 + C2321*'Monthly Returns'!$J$5</f>
        <v>0.83832415583333308</v>
      </c>
      <c r="E2321">
        <f>SQRT((A2321^2 * 'Monthly Returns'!$K$3^2) + (B2321^2 * 'Monthly Returns'!$K$4^2) + (C2321^2 * 'Monthly Returns'!$K$5^2) + (2 * A2321 * B2321 * 'Monthly Returns'!$K$3 * 'Monthly Returns'!$K$4 * 'Monthly Returns'!$N$3) + (2 * A2321 * C2321 * 'Monthly Returns'!$K$3 * 'Monthly Returns'!$K$5 * 'Monthly Returns'!$N$4) + (2 * B2321 * C2321 * 'Monthly Returns'!$K$4 * 'Monthly Returns'!$K$5 * 'Monthly Returns'!$N$5))</f>
        <v>6.3292983529725992</v>
      </c>
      <c r="F2321" s="8">
        <f t="shared" si="40"/>
        <v>0.13245135701963051</v>
      </c>
    </row>
    <row r="2322" spans="1:6" x14ac:dyDescent="0.25">
      <c r="A2322">
        <v>0.26</v>
      </c>
      <c r="B2322">
        <v>0.45</v>
      </c>
      <c r="C2322">
        <v>0.28999999999999998</v>
      </c>
      <c r="D2322">
        <f>A2322*'Monthly Returns'!$J$3 + B2322*'Monthly Returns'!$J$4 + C2322*'Monthly Returns'!$J$5</f>
        <v>0.83578977874999971</v>
      </c>
      <c r="E2322">
        <f>SQRT((A2322^2 * 'Monthly Returns'!$K$3^2) + (B2322^2 * 'Monthly Returns'!$K$4^2) + (C2322^2 * 'Monthly Returns'!$K$5^2) + (2 * A2322 * B2322 * 'Monthly Returns'!$K$3 * 'Monthly Returns'!$K$4 * 'Monthly Returns'!$N$3) + (2 * A2322 * C2322 * 'Monthly Returns'!$K$3 * 'Monthly Returns'!$K$5 * 'Monthly Returns'!$N$4) + (2 * B2322 * C2322 * 'Monthly Returns'!$K$4 * 'Monthly Returns'!$K$5 * 'Monthly Returns'!$N$5))</f>
        <v>6.301080427205016</v>
      </c>
      <c r="F2322" s="8">
        <f t="shared" si="40"/>
        <v>0.13264229657210277</v>
      </c>
    </row>
    <row r="2323" spans="1:6" x14ac:dyDescent="0.25">
      <c r="A2323">
        <v>0.26</v>
      </c>
      <c r="B2323">
        <v>0.46</v>
      </c>
      <c r="C2323">
        <v>0.28000000000000003</v>
      </c>
      <c r="D2323">
        <f>A2323*'Monthly Returns'!$J$3 + B2323*'Monthly Returns'!$J$4 + C2323*'Monthly Returns'!$J$5</f>
        <v>0.83325540166666645</v>
      </c>
      <c r="E2323">
        <f>SQRT((A2323^2 * 'Monthly Returns'!$K$3^2) + (B2323^2 * 'Monthly Returns'!$K$4^2) + (C2323^2 * 'Monthly Returns'!$K$5^2) + (2 * A2323 * B2323 * 'Monthly Returns'!$K$3 * 'Monthly Returns'!$K$4 * 'Monthly Returns'!$N$3) + (2 * A2323 * C2323 * 'Monthly Returns'!$K$3 * 'Monthly Returns'!$K$5 * 'Monthly Returns'!$N$4) + (2 * B2323 * C2323 * 'Monthly Returns'!$K$4 * 'Monthly Returns'!$K$5 * 'Monthly Returns'!$N$5))</f>
        <v>6.275579360854187</v>
      </c>
      <c r="F2323" s="8">
        <f t="shared" si="40"/>
        <v>0.132777446312662</v>
      </c>
    </row>
    <row r="2324" spans="1:6" x14ac:dyDescent="0.25">
      <c r="A2324">
        <v>0.26</v>
      </c>
      <c r="B2324">
        <v>0.47</v>
      </c>
      <c r="C2324">
        <v>0.27</v>
      </c>
      <c r="D2324">
        <f>A2324*'Monthly Returns'!$J$3 + B2324*'Monthly Returns'!$J$4 + C2324*'Monthly Returns'!$J$5</f>
        <v>0.83072102458333297</v>
      </c>
      <c r="E2324">
        <f>SQRT((A2324^2 * 'Monthly Returns'!$K$3^2) + (B2324^2 * 'Monthly Returns'!$K$4^2) + (C2324^2 * 'Monthly Returns'!$K$5^2) + (2 * A2324 * B2324 * 'Monthly Returns'!$K$3 * 'Monthly Returns'!$K$4 * 'Monthly Returns'!$N$3) + (2 * A2324 * C2324 * 'Monthly Returns'!$K$3 * 'Monthly Returns'!$K$5 * 'Monthly Returns'!$N$4) + (2 * B2324 * C2324 * 'Monthly Returns'!$K$4 * 'Monthly Returns'!$K$5 * 'Monthly Returns'!$N$5))</f>
        <v>6.2528283947154923</v>
      </c>
      <c r="F2324" s="8">
        <f t="shared" si="40"/>
        <v>0.13285524120339007</v>
      </c>
    </row>
    <row r="2325" spans="1:6" x14ac:dyDescent="0.25">
      <c r="A2325">
        <v>0.26</v>
      </c>
      <c r="B2325">
        <v>0.48</v>
      </c>
      <c r="C2325">
        <v>0.26</v>
      </c>
      <c r="D2325">
        <f>A2325*'Monthly Returns'!$J$3 + B2325*'Monthly Returns'!$J$4 + C2325*'Monthly Returns'!$J$5</f>
        <v>0.82818664749999971</v>
      </c>
      <c r="E2325">
        <f>SQRT((A2325^2 * 'Monthly Returns'!$K$3^2) + (B2325^2 * 'Monthly Returns'!$K$4^2) + (C2325^2 * 'Monthly Returns'!$K$5^2) + (2 * A2325 * B2325 * 'Monthly Returns'!$K$3 * 'Monthly Returns'!$K$4 * 'Monthly Returns'!$N$3) + (2 * A2325 * C2325 * 'Monthly Returns'!$K$3 * 'Monthly Returns'!$K$5 * 'Monthly Returns'!$N$4) + (2 * B2325 * C2325 * 'Monthly Returns'!$K$4 * 'Monthly Returns'!$K$5 * 'Monthly Returns'!$N$5))</f>
        <v>6.2328576438299947</v>
      </c>
      <c r="F2325" s="8">
        <f t="shared" si="40"/>
        <v>0.13287430819470664</v>
      </c>
    </row>
    <row r="2326" spans="1:6" x14ac:dyDescent="0.25">
      <c r="A2326">
        <v>0.26</v>
      </c>
      <c r="B2326">
        <v>0.49</v>
      </c>
      <c r="C2326">
        <v>0.25</v>
      </c>
      <c r="D2326">
        <f>A2326*'Monthly Returns'!$J$3 + B2326*'Monthly Returns'!$J$4 + C2326*'Monthly Returns'!$J$5</f>
        <v>0.82565227041666645</v>
      </c>
      <c r="E2326">
        <f>SQRT((A2326^2 * 'Monthly Returns'!$K$3^2) + (B2326^2 * 'Monthly Returns'!$K$4^2) + (C2326^2 * 'Monthly Returns'!$K$5^2) + (2 * A2326 * B2326 * 'Monthly Returns'!$K$3 * 'Monthly Returns'!$K$4 * 'Monthly Returns'!$N$3) + (2 * A2326 * C2326 * 'Monthly Returns'!$K$3 * 'Monthly Returns'!$K$5 * 'Monthly Returns'!$N$4) + (2 * B2326 * C2326 * 'Monthly Returns'!$K$4 * 'Monthly Returns'!$K$5 * 'Monthly Returns'!$N$5))</f>
        <v>6.2156939063831036</v>
      </c>
      <c r="F2326" s="8">
        <f t="shared" si="40"/>
        <v>0.13283348293080785</v>
      </c>
    </row>
    <row r="2327" spans="1:6" x14ac:dyDescent="0.25">
      <c r="A2327">
        <v>0.26</v>
      </c>
      <c r="B2327">
        <v>0.5</v>
      </c>
      <c r="C2327">
        <v>0.24</v>
      </c>
      <c r="D2327">
        <f>A2327*'Monthly Returns'!$J$3 + B2327*'Monthly Returns'!$J$4 + C2327*'Monthly Returns'!$J$5</f>
        <v>0.82311789333333318</v>
      </c>
      <c r="E2327">
        <f>SQRT((A2327^2 * 'Monthly Returns'!$K$3^2) + (B2327^2 * 'Monthly Returns'!$K$4^2) + (C2327^2 * 'Monthly Returns'!$K$5^2) + (2 * A2327 * B2327 * 'Monthly Returns'!$K$3 * 'Monthly Returns'!$K$4 * 'Monthly Returns'!$N$3) + (2 * A2327 * C2327 * 'Monthly Returns'!$K$3 * 'Monthly Returns'!$K$5 * 'Monthly Returns'!$N$4) + (2 * B2327 * C2327 * 'Monthly Returns'!$K$4 * 'Monthly Returns'!$K$5 * 'Monthly Returns'!$N$5))</f>
        <v>6.2013604896469685</v>
      </c>
      <c r="F2327" s="8">
        <f t="shared" si="40"/>
        <v>0.13273182468710051</v>
      </c>
    </row>
    <row r="2328" spans="1:6" x14ac:dyDescent="0.25">
      <c r="A2328">
        <v>0.26</v>
      </c>
      <c r="B2328">
        <v>0.51</v>
      </c>
      <c r="C2328">
        <v>0.23</v>
      </c>
      <c r="D2328">
        <f>A2328*'Monthly Returns'!$J$3 + B2328*'Monthly Returns'!$J$4 + C2328*'Monthly Returns'!$J$5</f>
        <v>0.82058351624999981</v>
      </c>
      <c r="E2328">
        <f>SQRT((A2328^2 * 'Monthly Returns'!$K$3^2) + (B2328^2 * 'Monthly Returns'!$K$4^2) + (C2328^2 * 'Monthly Returns'!$K$5^2) + (2 * A2328 * B2328 * 'Monthly Returns'!$K$3 * 'Monthly Returns'!$K$4 * 'Monthly Returns'!$N$3) + (2 * A2328 * C2328 * 'Monthly Returns'!$K$3 * 'Monthly Returns'!$K$5 * 'Monthly Returns'!$N$4) + (2 * B2328 * C2328 * 'Monthly Returns'!$K$4 * 'Monthly Returns'!$K$5 * 'Monthly Returns'!$N$5))</f>
        <v>6.1898770555132465</v>
      </c>
      <c r="F2328" s="8">
        <f t="shared" si="40"/>
        <v>0.13256862921358289</v>
      </c>
    </row>
    <row r="2329" spans="1:6" x14ac:dyDescent="0.25">
      <c r="A2329">
        <v>0.26</v>
      </c>
      <c r="B2329">
        <v>0.52</v>
      </c>
      <c r="C2329">
        <v>0.22</v>
      </c>
      <c r="D2329">
        <f>A2329*'Monthly Returns'!$J$3 + B2329*'Monthly Returns'!$J$4 + C2329*'Monthly Returns'!$J$5</f>
        <v>0.81804913916666644</v>
      </c>
      <c r="E2329">
        <f>SQRT((A2329^2 * 'Monthly Returns'!$K$3^2) + (B2329^2 * 'Monthly Returns'!$K$4^2) + (C2329^2 * 'Monthly Returns'!$K$5^2) + (2 * A2329 * B2329 * 'Monthly Returns'!$K$3 * 'Monthly Returns'!$K$4 * 'Monthly Returns'!$N$3) + (2 * A2329 * C2329 * 'Monthly Returns'!$K$3 * 'Monthly Returns'!$K$5 * 'Monthly Returns'!$N$4) + (2 * B2329 * C2329 * 'Monthly Returns'!$K$4 * 'Monthly Returns'!$K$5 * 'Monthly Returns'!$N$5))</f>
        <v>6.1812594879435832</v>
      </c>
      <c r="F2329" s="8">
        <f t="shared" si="40"/>
        <v>0.13234343919103447</v>
      </c>
    </row>
    <row r="2330" spans="1:6" x14ac:dyDescent="0.25">
      <c r="A2330">
        <v>0.26</v>
      </c>
      <c r="B2330">
        <v>0.53</v>
      </c>
      <c r="C2330">
        <v>0.21</v>
      </c>
      <c r="D2330">
        <f>A2330*'Monthly Returns'!$J$3 + B2330*'Monthly Returns'!$J$4 + C2330*'Monthly Returns'!$J$5</f>
        <v>0.81551476208333307</v>
      </c>
      <c r="E2330">
        <f>SQRT((A2330^2 * 'Monthly Returns'!$K$3^2) + (B2330^2 * 'Monthly Returns'!$K$4^2) + (C2330^2 * 'Monthly Returns'!$K$5^2) + (2 * A2330 * B2330 * 'Monthly Returns'!$K$3 * 'Monthly Returns'!$K$4 * 'Monthly Returns'!$N$3) + (2 * A2330 * C2330 * 'Monthly Returns'!$K$3 * 'Monthly Returns'!$K$5 * 'Monthly Returns'!$N$4) + (2 * B2330 * C2330 * 'Monthly Returns'!$K$4 * 'Monthly Returns'!$K$5 * 'Monthly Returns'!$N$5))</f>
        <v>6.1755197843844831</v>
      </c>
      <c r="F2330" s="8">
        <f t="shared" si="40"/>
        <v>0.13205605205013779</v>
      </c>
    </row>
    <row r="2331" spans="1:6" x14ac:dyDescent="0.25">
      <c r="A2331">
        <v>0.26</v>
      </c>
      <c r="B2331">
        <v>0.54</v>
      </c>
      <c r="C2331">
        <v>0.2</v>
      </c>
      <c r="D2331">
        <f>A2331*'Monthly Returns'!$J$3 + B2331*'Monthly Returns'!$J$4 + C2331*'Monthly Returns'!$J$5</f>
        <v>0.81298038499999969</v>
      </c>
      <c r="E2331">
        <f>SQRT((A2331^2 * 'Monthly Returns'!$K$3^2) + (B2331^2 * 'Monthly Returns'!$K$4^2) + (C2331^2 * 'Monthly Returns'!$K$5^2) + (2 * A2331 * B2331 * 'Monthly Returns'!$K$3 * 'Monthly Returns'!$K$4 * 'Monthly Returns'!$N$3) + (2 * A2331 * C2331 * 'Monthly Returns'!$K$3 * 'Monthly Returns'!$K$5 * 'Monthly Returns'!$N$4) + (2 * B2331 * C2331 * 'Monthly Returns'!$K$4 * 'Monthly Returns'!$K$5 * 'Monthly Returns'!$N$5))</f>
        <v>6.1726659728567999</v>
      </c>
      <c r="F2331" s="8">
        <f t="shared" si="40"/>
        <v>0.13170652495614313</v>
      </c>
    </row>
    <row r="2332" spans="1:6" x14ac:dyDescent="0.25">
      <c r="A2332">
        <v>0.26</v>
      </c>
      <c r="B2332">
        <v>0.55000000000000004</v>
      </c>
      <c r="C2332">
        <v>0.19</v>
      </c>
      <c r="D2332">
        <f>A2332*'Monthly Returns'!$J$3 + B2332*'Monthly Returns'!$J$4 + C2332*'Monthly Returns'!$J$5</f>
        <v>0.81044600791666643</v>
      </c>
      <c r="E2332">
        <f>SQRT((A2332^2 * 'Monthly Returns'!$K$3^2) + (B2332^2 * 'Monthly Returns'!$K$4^2) + (C2332^2 * 'Monthly Returns'!$K$5^2) + (2 * A2332 * B2332 * 'Monthly Returns'!$K$3 * 'Monthly Returns'!$K$4 * 'Monthly Returns'!$N$3) + (2 * A2332 * C2332 * 'Monthly Returns'!$K$3 * 'Monthly Returns'!$K$5 * 'Monthly Returns'!$N$4) + (2 * B2332 * C2332 * 'Monthly Returns'!$K$4 * 'Monthly Returns'!$K$5 * 'Monthly Returns'!$N$5))</f>
        <v>6.1727020560458428</v>
      </c>
      <c r="F2332" s="8">
        <f t="shared" si="40"/>
        <v>0.13129517682177394</v>
      </c>
    </row>
    <row r="2333" spans="1:6" x14ac:dyDescent="0.25">
      <c r="A2333">
        <v>0.26</v>
      </c>
      <c r="B2333">
        <v>0.56000000000000005</v>
      </c>
      <c r="C2333">
        <v>0.18</v>
      </c>
      <c r="D2333">
        <f>A2333*'Monthly Returns'!$J$3 + B2333*'Monthly Returns'!$J$4 + C2333*'Monthly Returns'!$J$5</f>
        <v>0.80791163083333317</v>
      </c>
      <c r="E2333">
        <f>SQRT((A2333^2 * 'Monthly Returns'!$K$3^2) + (B2333^2 * 'Monthly Returns'!$K$4^2) + (C2333^2 * 'Monthly Returns'!$K$5^2) + (2 * A2333 * B2333 * 'Monthly Returns'!$K$3 * 'Monthly Returns'!$K$4 * 'Monthly Returns'!$N$3) + (2 * A2333 * C2333 * 'Monthly Returns'!$K$3 * 'Monthly Returns'!$K$5 * 'Monthly Returns'!$N$4) + (2 * B2333 * C2333 * 'Monthly Returns'!$K$4 * 'Monthly Returns'!$K$5 * 'Monthly Returns'!$N$5))</f>
        <v>6.1756279832960601</v>
      </c>
      <c r="F2333" s="8">
        <f t="shared" si="40"/>
        <v>0.13082258727672486</v>
      </c>
    </row>
    <row r="2334" spans="1:6" x14ac:dyDescent="0.25">
      <c r="A2334">
        <v>0.26</v>
      </c>
      <c r="B2334">
        <v>0.56999999999999995</v>
      </c>
      <c r="C2334">
        <v>0.17</v>
      </c>
      <c r="D2334">
        <f>A2334*'Monthly Returns'!$J$3 + B2334*'Monthly Returns'!$J$4 + C2334*'Monthly Returns'!$J$5</f>
        <v>0.80537725374999969</v>
      </c>
      <c r="E2334">
        <f>SQRT((A2334^2 * 'Monthly Returns'!$K$3^2) + (B2334^2 * 'Monthly Returns'!$K$4^2) + (C2334^2 * 'Monthly Returns'!$K$5^2) + (2 * A2334 * B2334 * 'Monthly Returns'!$K$3 * 'Monthly Returns'!$K$4 * 'Monthly Returns'!$N$3) + (2 * A2334 * C2334 * 'Monthly Returns'!$K$3 * 'Monthly Returns'!$K$5 * 'Monthly Returns'!$N$4) + (2 * B2334 * C2334 * 'Monthly Returns'!$K$4 * 'Monthly Returns'!$K$5 * 'Monthly Returns'!$N$5))</f>
        <v>6.1814396509659888</v>
      </c>
      <c r="F2334" s="8">
        <f t="shared" si="40"/>
        <v>0.13028959259096567</v>
      </c>
    </row>
    <row r="2335" spans="1:6" x14ac:dyDescent="0.25">
      <c r="A2335">
        <v>0.26</v>
      </c>
      <c r="B2335">
        <v>0.57999999999999996</v>
      </c>
      <c r="C2335">
        <v>0.16</v>
      </c>
      <c r="D2335">
        <f>A2335*'Monthly Returns'!$J$3 + B2335*'Monthly Returns'!$J$4 + C2335*'Monthly Returns'!$J$5</f>
        <v>0.80284287666666643</v>
      </c>
      <c r="E2335">
        <f>SQRT((A2335^2 * 'Monthly Returns'!$K$3^2) + (B2335^2 * 'Monthly Returns'!$K$4^2) + (C2335^2 * 'Monthly Returns'!$K$5^2) + (2 * A2335 * B2335 * 'Monthly Returns'!$K$3 * 'Monthly Returns'!$K$4 * 'Monthly Returns'!$N$3) + (2 * A2335 * C2335 * 'Monthly Returns'!$K$3 * 'Monthly Returns'!$K$5 * 'Monthly Returns'!$N$4) + (2 * B2335 * C2335 * 'Monthly Returns'!$K$4 * 'Monthly Returns'!$K$5 * 'Monthly Returns'!$N$5))</f>
        <v>6.1901289311377106</v>
      </c>
      <c r="F2335" s="8">
        <f t="shared" si="40"/>
        <v>0.1296972786185745</v>
      </c>
    </row>
    <row r="2336" spans="1:6" x14ac:dyDescent="0.25">
      <c r="A2336">
        <v>0.26</v>
      </c>
      <c r="B2336">
        <v>0.59</v>
      </c>
      <c r="C2336">
        <v>0.15</v>
      </c>
      <c r="D2336">
        <f>A2336*'Monthly Returns'!$J$3 + B2336*'Monthly Returns'!$J$4 + C2336*'Monthly Returns'!$J$5</f>
        <v>0.80030849958333317</v>
      </c>
      <c r="E2336">
        <f>SQRT((A2336^2 * 'Monthly Returns'!$K$3^2) + (B2336^2 * 'Monthly Returns'!$K$4^2) + (C2336^2 * 'Monthly Returns'!$K$5^2) + (2 * A2336 * B2336 * 'Monthly Returns'!$K$3 * 'Monthly Returns'!$K$4 * 'Monthly Returns'!$N$3) + (2 * A2336 * C2336 * 'Monthly Returns'!$K$3 * 'Monthly Returns'!$K$5 * 'Monthly Returns'!$N$4) + (2 * B2336 * C2336 * 'Monthly Returns'!$K$4 * 'Monthly Returns'!$K$5 * 'Monthly Returns'!$N$5))</f>
        <v>6.2016837282136565</v>
      </c>
      <c r="F2336" s="8">
        <f t="shared" si="40"/>
        <v>0.1290469708963787</v>
      </c>
    </row>
    <row r="2337" spans="1:6" x14ac:dyDescent="0.25">
      <c r="A2337">
        <v>0.26</v>
      </c>
      <c r="B2337">
        <v>0.6</v>
      </c>
      <c r="C2337">
        <v>0.14000000000000001</v>
      </c>
      <c r="D2337">
        <f>A2337*'Monthly Returns'!$J$3 + B2337*'Monthly Returns'!$J$4 + C2337*'Monthly Returns'!$J$5</f>
        <v>0.79777412249999979</v>
      </c>
      <c r="E2337">
        <f>SQRT((A2337^2 * 'Monthly Returns'!$K$3^2) + (B2337^2 * 'Monthly Returns'!$K$4^2) + (C2337^2 * 'Monthly Returns'!$K$5^2) + (2 * A2337 * B2337 * 'Monthly Returns'!$K$3 * 'Monthly Returns'!$K$4 * 'Monthly Returns'!$N$3) + (2 * A2337 * C2337 * 'Monthly Returns'!$K$3 * 'Monthly Returns'!$K$5 * 'Monthly Returns'!$N$4) + (2 * B2337 * C2337 * 'Monthly Returns'!$K$4 * 'Monthly Returns'!$K$5 * 'Monthly Returns'!$N$5))</f>
        <v>6.2160880624859551</v>
      </c>
      <c r="F2337" s="8">
        <f t="shared" si="40"/>
        <v>0.12834022209475451</v>
      </c>
    </row>
    <row r="2338" spans="1:6" x14ac:dyDescent="0.25">
      <c r="A2338">
        <v>0.26</v>
      </c>
      <c r="B2338">
        <v>0.61</v>
      </c>
      <c r="C2338">
        <v>0.13</v>
      </c>
      <c r="D2338">
        <f>A2338*'Monthly Returns'!$J$3 + B2338*'Monthly Returns'!$J$4 + C2338*'Monthly Returns'!$J$5</f>
        <v>0.79523974541666642</v>
      </c>
      <c r="E2338">
        <f>SQRT((A2338^2 * 'Monthly Returns'!$K$3^2) + (B2338^2 * 'Monthly Returns'!$K$4^2) + (C2338^2 * 'Monthly Returns'!$K$5^2) + (2 * A2338 * B2338 * 'Monthly Returns'!$K$3 * 'Monthly Returns'!$K$4 * 'Monthly Returns'!$N$3) + (2 * A2338 * C2338 * 'Monthly Returns'!$K$3 * 'Monthly Returns'!$K$5 * 'Monthly Returns'!$N$4) + (2 * B2338 * C2338 * 'Monthly Returns'!$K$4 * 'Monthly Returns'!$K$5 * 'Monthly Returns'!$N$5))</f>
        <v>6.2333221793421787</v>
      </c>
      <c r="F2338" s="8">
        <f t="shared" si="40"/>
        <v>0.1275787970742418</v>
      </c>
    </row>
    <row r="2339" spans="1:6" x14ac:dyDescent="0.25">
      <c r="A2339">
        <v>0.26</v>
      </c>
      <c r="B2339">
        <v>0.62</v>
      </c>
      <c r="C2339">
        <v>0.12</v>
      </c>
      <c r="D2339">
        <f>A2339*'Monthly Returns'!$J$3 + B2339*'Monthly Returns'!$J$4 + C2339*'Monthly Returns'!$J$5</f>
        <v>0.79270536833333305</v>
      </c>
      <c r="E2339">
        <f>SQRT((A2339^2 * 'Monthly Returns'!$K$3^2) + (B2339^2 * 'Monthly Returns'!$K$4^2) + (C2339^2 * 'Monthly Returns'!$K$5^2) + (2 * A2339 * B2339 * 'Monthly Returns'!$K$3 * 'Monthly Returns'!$K$4 * 'Monthly Returns'!$N$3) + (2 * A2339 * C2339 * 'Monthly Returns'!$K$3 * 'Monthly Returns'!$K$5 * 'Monthly Returns'!$N$4) + (2 * B2339 * C2339 * 'Monthly Returns'!$K$4 * 'Monthly Returns'!$K$5 * 'Monthly Returns'!$N$5))</f>
        <v>6.2533626823882722</v>
      </c>
      <c r="F2339" s="8">
        <f t="shared" si="40"/>
        <v>0.12676465584922456</v>
      </c>
    </row>
    <row r="2340" spans="1:6" x14ac:dyDescent="0.25">
      <c r="A2340">
        <v>0.26</v>
      </c>
      <c r="B2340">
        <v>0.63</v>
      </c>
      <c r="C2340">
        <v>0.11</v>
      </c>
      <c r="D2340">
        <f>A2340*'Monthly Returns'!$J$3 + B2340*'Monthly Returns'!$J$4 + C2340*'Monthly Returns'!$J$5</f>
        <v>0.79017099124999979</v>
      </c>
      <c r="E2340">
        <f>SQRT((A2340^2 * 'Monthly Returns'!$K$3^2) + (B2340^2 * 'Monthly Returns'!$K$4^2) + (C2340^2 * 'Monthly Returns'!$K$5^2) + (2 * A2340 * B2340 * 'Monthly Returns'!$K$3 * 'Monthly Returns'!$K$4 * 'Monthly Returns'!$N$3) + (2 * A2340 * C2340 * 'Monthly Returns'!$K$3 * 'Monthly Returns'!$K$5 * 'Monthly Returns'!$N$4) + (2 * B2340 * C2340 * 'Monthly Returns'!$K$4 * 'Monthly Returns'!$K$5 * 'Monthly Returns'!$N$5))</f>
        <v>6.2761826884342495</v>
      </c>
      <c r="F2340" s="8">
        <f t="shared" si="40"/>
        <v>0.12589993479732944</v>
      </c>
    </row>
    <row r="2341" spans="1:6" x14ac:dyDescent="0.25">
      <c r="A2341">
        <v>0.26</v>
      </c>
      <c r="B2341">
        <v>0.64</v>
      </c>
      <c r="C2341">
        <v>0.1</v>
      </c>
      <c r="D2341">
        <f>A2341*'Monthly Returns'!$J$3 + B2341*'Monthly Returns'!$J$4 + C2341*'Monthly Returns'!$J$5</f>
        <v>0.78763661416666642</v>
      </c>
      <c r="E2341">
        <f>SQRT((A2341^2 * 'Monthly Returns'!$K$3^2) + (B2341^2 * 'Monthly Returns'!$K$4^2) + (C2341^2 * 'Monthly Returns'!$K$5^2) + (2 * A2341 * B2341 * 'Monthly Returns'!$K$3 * 'Monthly Returns'!$K$4 * 'Monthly Returns'!$N$3) + (2 * A2341 * C2341 * 'Monthly Returns'!$K$3 * 'Monthly Returns'!$K$5 * 'Monthly Returns'!$N$4) + (2 * B2341 * C2341 * 'Monthly Returns'!$K$4 * 'Monthly Returns'!$K$5 * 'Monthly Returns'!$N$5))</f>
        <v>6.3017520020090965</v>
      </c>
      <c r="F2341" s="8">
        <f t="shared" si="40"/>
        <v>0.12498692647942281</v>
      </c>
    </row>
    <row r="2342" spans="1:6" x14ac:dyDescent="0.25">
      <c r="A2342">
        <v>0.26</v>
      </c>
      <c r="B2342">
        <v>0.65</v>
      </c>
      <c r="C2342">
        <v>0.09</v>
      </c>
      <c r="D2342">
        <f>A2342*'Monthly Returns'!$J$3 + B2342*'Monthly Returns'!$J$4 + C2342*'Monthly Returns'!$J$5</f>
        <v>0.78510223708333304</v>
      </c>
      <c r="E2342">
        <f>SQRT((A2342^2 * 'Monthly Returns'!$K$3^2) + (B2342^2 * 'Monthly Returns'!$K$4^2) + (C2342^2 * 'Monthly Returns'!$K$5^2) + (2 * A2342 * B2342 * 'Monthly Returns'!$K$3 * 'Monthly Returns'!$K$4 * 'Monthly Returns'!$N$3) + (2 * A2342 * C2342 * 'Monthly Returns'!$K$3 * 'Monthly Returns'!$K$5 * 'Monthly Returns'!$N$4) + (2 * B2342 * C2342 * 'Monthly Returns'!$K$4 * 'Monthly Returns'!$K$5 * 'Monthly Returns'!$N$5))</f>
        <v>6.3300373068535656</v>
      </c>
      <c r="F2342" s="8">
        <f t="shared" si="40"/>
        <v>0.12402805844971855</v>
      </c>
    </row>
    <row r="2343" spans="1:6" x14ac:dyDescent="0.25">
      <c r="A2343">
        <v>0.26</v>
      </c>
      <c r="B2343">
        <v>0.66</v>
      </c>
      <c r="C2343">
        <v>0.08</v>
      </c>
      <c r="D2343">
        <f>A2343*'Monthly Returns'!$J$3 + B2343*'Monthly Returns'!$J$4 + C2343*'Monthly Returns'!$J$5</f>
        <v>0.78256785999999967</v>
      </c>
      <c r="E2343">
        <f>SQRT((A2343^2 * 'Monthly Returns'!$K$3^2) + (B2343^2 * 'Monthly Returns'!$K$4^2) + (C2343^2 * 'Monthly Returns'!$K$5^2) + (2 * A2343 * B2343 * 'Monthly Returns'!$K$3 * 'Monthly Returns'!$K$4 * 'Monthly Returns'!$N$3) + (2 * A2343 * C2343 * 'Monthly Returns'!$K$3 * 'Monthly Returns'!$K$5 * 'Monthly Returns'!$N$4) + (2 * B2343 * C2343 * 'Monthly Returns'!$K$4 * 'Monthly Returns'!$K$5 * 'Monthly Returns'!$N$5))</f>
        <v>6.3610023716862916</v>
      </c>
      <c r="F2343" s="8">
        <f t="shared" si="40"/>
        <v>0.12302587143864595</v>
      </c>
    </row>
    <row r="2344" spans="1:6" x14ac:dyDescent="0.25">
      <c r="A2344">
        <v>0.26</v>
      </c>
      <c r="B2344">
        <v>0.67</v>
      </c>
      <c r="C2344">
        <v>7.0000000000000007E-2</v>
      </c>
      <c r="D2344">
        <f>A2344*'Monthly Returns'!$J$3 + B2344*'Monthly Returns'!$J$4 + C2344*'Monthly Returns'!$J$5</f>
        <v>0.78003348291666641</v>
      </c>
      <c r="E2344">
        <f>SQRT((A2344^2 * 'Monthly Returns'!$K$3^2) + (B2344^2 * 'Monthly Returns'!$K$4^2) + (C2344^2 * 'Monthly Returns'!$K$5^2) + (2 * A2344 * B2344 * 'Monthly Returns'!$K$3 * 'Monthly Returns'!$K$4 * 'Monthly Returns'!$N$3) + (2 * A2344 * C2344 * 'Monthly Returns'!$K$3 * 'Monthly Returns'!$K$5 * 'Monthly Returns'!$N$4) + (2 * B2344 * C2344 * 'Monthly Returns'!$K$4 * 'Monthly Returns'!$K$5 * 'Monthly Returns'!$N$5))</f>
        <v>6.39460826745061</v>
      </c>
      <c r="F2344" s="8">
        <f t="shared" si="40"/>
        <v>0.12198299728337364</v>
      </c>
    </row>
    <row r="2345" spans="1:6" x14ac:dyDescent="0.25">
      <c r="A2345">
        <v>0.26</v>
      </c>
      <c r="B2345">
        <v>0.68</v>
      </c>
      <c r="C2345">
        <v>0.06</v>
      </c>
      <c r="D2345">
        <f>A2345*'Monthly Returns'!$J$3 + B2345*'Monthly Returns'!$J$4 + C2345*'Monthly Returns'!$J$5</f>
        <v>0.77749910583333304</v>
      </c>
      <c r="E2345">
        <f>SQRT((A2345^2 * 'Monthly Returns'!$K$3^2) + (B2345^2 * 'Monthly Returns'!$K$4^2) + (C2345^2 * 'Monthly Returns'!$K$5^2) + (2 * A2345 * B2345 * 'Monthly Returns'!$K$3 * 'Monthly Returns'!$K$4 * 'Monthly Returns'!$N$3) + (2 * A2345 * C2345 * 'Monthly Returns'!$K$3 * 'Monthly Returns'!$K$5 * 'Monthly Returns'!$N$4) + (2 * B2345 * C2345 * 'Monthly Returns'!$K$4 * 'Monthly Returns'!$K$5 * 'Monthly Returns'!$N$5))</f>
        <v>6.4308135932248218</v>
      </c>
      <c r="F2345" s="8">
        <f t="shared" si="40"/>
        <v>0.12090213696327111</v>
      </c>
    </row>
    <row r="2346" spans="1:6" x14ac:dyDescent="0.25">
      <c r="A2346">
        <v>0.26</v>
      </c>
      <c r="B2346">
        <v>0.69</v>
      </c>
      <c r="C2346">
        <v>0.05</v>
      </c>
      <c r="D2346">
        <f>A2346*'Monthly Returns'!$J$3 + B2346*'Monthly Returns'!$J$4 + C2346*'Monthly Returns'!$J$5</f>
        <v>0.77496472874999967</v>
      </c>
      <c r="E2346">
        <f>SQRT((A2346^2 * 'Monthly Returns'!$K$3^2) + (B2346^2 * 'Monthly Returns'!$K$4^2) + (C2346^2 * 'Monthly Returns'!$K$5^2) + (2 * A2346 * B2346 * 'Monthly Returns'!$K$3 * 'Monthly Returns'!$K$4 * 'Monthly Returns'!$N$3) + (2 * A2346 * C2346 * 'Monthly Returns'!$K$3 * 'Monthly Returns'!$K$5 * 'Monthly Returns'!$N$4) + (2 * B2346 * C2346 * 'Monthly Returns'!$K$4 * 'Monthly Returns'!$K$5 * 'Monthly Returns'!$N$5))</f>
        <v>6.4695747080137336</v>
      </c>
      <c r="F2346" s="8">
        <f t="shared" si="40"/>
        <v>0.11978603907148119</v>
      </c>
    </row>
    <row r="2347" spans="1:6" x14ac:dyDescent="0.25">
      <c r="A2347">
        <v>0.26</v>
      </c>
      <c r="B2347">
        <v>0.7</v>
      </c>
      <c r="C2347">
        <v>0.04</v>
      </c>
      <c r="D2347">
        <f>A2347*'Monthly Returns'!$J$3 + B2347*'Monthly Returns'!$J$4 + C2347*'Monthly Returns'!$J$5</f>
        <v>0.7724303516666664</v>
      </c>
      <c r="E2347">
        <f>SQRT((A2347^2 * 'Monthly Returns'!$K$3^2) + (B2347^2 * 'Monthly Returns'!$K$4^2) + (C2347^2 * 'Monthly Returns'!$K$5^2) + (2 * A2347 * B2347 * 'Monthly Returns'!$K$3 * 'Monthly Returns'!$K$4 * 'Monthly Returns'!$N$3) + (2 * A2347 * C2347 * 'Monthly Returns'!$K$3 * 'Monthly Returns'!$K$5 * 'Monthly Returns'!$N$4) + (2 * B2347 * C2347 * 'Monthly Returns'!$K$4 * 'Monthly Returns'!$K$5 * 'Monthly Returns'!$N$5))</f>
        <v>6.5108459657286639</v>
      </c>
      <c r="F2347" s="8">
        <f t="shared" si="40"/>
        <v>0.1186374790207803</v>
      </c>
    </row>
    <row r="2348" spans="1:6" x14ac:dyDescent="0.25">
      <c r="A2348">
        <v>0.26</v>
      </c>
      <c r="B2348">
        <v>0.71</v>
      </c>
      <c r="C2348">
        <v>0.03</v>
      </c>
      <c r="D2348">
        <f>A2348*'Monthly Returns'!$J$3 + B2348*'Monthly Returns'!$J$4 + C2348*'Monthly Returns'!$J$5</f>
        <v>0.76989597458333303</v>
      </c>
      <c r="E2348">
        <f>SQRT((A2348^2 * 'Monthly Returns'!$K$3^2) + (B2348^2 * 'Monthly Returns'!$K$4^2) + (C2348^2 * 'Monthly Returns'!$K$5^2) + (2 * A2348 * B2348 * 'Monthly Returns'!$K$3 * 'Monthly Returns'!$K$4 * 'Monthly Returns'!$N$3) + (2 * A2348 * C2348 * 'Monthly Returns'!$K$3 * 'Monthly Returns'!$K$5 * 'Monthly Returns'!$N$4) + (2 * B2348 * C2348 * 'Monthly Returns'!$K$4 * 'Monthly Returns'!$K$5 * 'Monthly Returns'!$N$5))</f>
        <v>6.5545799507998863</v>
      </c>
      <c r="F2348" s="8">
        <f t="shared" si="40"/>
        <v>0.11745923924375642</v>
      </c>
    </row>
    <row r="2349" spans="1:6" x14ac:dyDescent="0.25">
      <c r="A2349">
        <v>0.26</v>
      </c>
      <c r="B2349">
        <v>0.72</v>
      </c>
      <c r="C2349">
        <v>0.02</v>
      </c>
      <c r="D2349">
        <f>A2349*'Monthly Returns'!$J$3 + B2349*'Monthly Returns'!$J$4 + C2349*'Monthly Returns'!$J$5</f>
        <v>0.76736159749999966</v>
      </c>
      <c r="E2349">
        <f>SQRT((A2349^2 * 'Monthly Returns'!$K$3^2) + (B2349^2 * 'Monthly Returns'!$K$4^2) + (C2349^2 * 'Monthly Returns'!$K$5^2) + (2 * A2349 * B2349 * 'Monthly Returns'!$K$3 * 'Monthly Returns'!$K$4 * 'Monthly Returns'!$N$3) + (2 * A2349 * C2349 * 'Monthly Returns'!$K$3 * 'Monthly Returns'!$K$5 * 'Monthly Returns'!$N$4) + (2 * B2349 * C2349 * 'Monthly Returns'!$K$4 * 'Monthly Returns'!$K$5 * 'Monthly Returns'!$N$5))</f>
        <v>6.6007277120419721</v>
      </c>
      <c r="F2349" s="8">
        <f t="shared" si="40"/>
        <v>0.11625409060580869</v>
      </c>
    </row>
    <row r="2350" spans="1:6" x14ac:dyDescent="0.25">
      <c r="A2350">
        <v>0.26</v>
      </c>
      <c r="B2350">
        <v>0.73</v>
      </c>
      <c r="C2350">
        <v>0.01</v>
      </c>
      <c r="D2350">
        <f>A2350*'Monthly Returns'!$J$3 + B2350*'Monthly Returns'!$J$4 + C2350*'Monthly Returns'!$J$5</f>
        <v>0.7648272204166664</v>
      </c>
      <c r="E2350">
        <f>SQRT((A2350^2 * 'Monthly Returns'!$K$3^2) + (B2350^2 * 'Monthly Returns'!$K$4^2) + (C2350^2 * 'Monthly Returns'!$K$5^2) + (2 * A2350 * B2350 * 'Monthly Returns'!$K$3 * 'Monthly Returns'!$K$4 * 'Monthly Returns'!$N$3) + (2 * A2350 * C2350 * 'Monthly Returns'!$K$3 * 'Monthly Returns'!$K$5 * 'Monthly Returns'!$N$4) + (2 * B2350 * C2350 * 'Monthly Returns'!$K$4 * 'Monthly Returns'!$K$5 * 'Monthly Returns'!$N$5))</f>
        <v>6.6492389926004503</v>
      </c>
      <c r="F2350" s="8">
        <f t="shared" si="40"/>
        <v>0.11502477520627517</v>
      </c>
    </row>
    <row r="2351" spans="1:6" x14ac:dyDescent="0.25">
      <c r="A2351">
        <v>0.27</v>
      </c>
      <c r="B2351">
        <v>0</v>
      </c>
      <c r="C2351">
        <v>0.73</v>
      </c>
      <c r="D2351">
        <f>A2351*'Monthly Returns'!$J$3 + B2351*'Monthly Returns'!$J$4 + C2351*'Monthly Returns'!$J$5</f>
        <v>0.9448775054166666</v>
      </c>
      <c r="E2351">
        <f>SQRT((A2351^2 * 'Monthly Returns'!$K$3^2) + (B2351^2 * 'Monthly Returns'!$K$4^2) + (C2351^2 * 'Monthly Returns'!$K$5^2) + (2 * A2351 * B2351 * 'Monthly Returns'!$K$3 * 'Monthly Returns'!$K$4 * 'Monthly Returns'!$N$3) + (2 * A2351 * C2351 * 'Monthly Returns'!$K$3 * 'Monthly Returns'!$K$5 * 'Monthly Returns'!$N$4) + (2 * B2351 * C2351 * 'Monthly Returns'!$K$4 * 'Monthly Returns'!$K$5 * 'Monthly Returns'!$N$5))</f>
        <v>9.432828729498107</v>
      </c>
      <c r="F2351" s="8">
        <f t="shared" si="40"/>
        <v>0.10016905135379689</v>
      </c>
    </row>
    <row r="2352" spans="1:6" x14ac:dyDescent="0.25">
      <c r="A2352">
        <v>0.27</v>
      </c>
      <c r="B2352">
        <v>0.01</v>
      </c>
      <c r="C2352">
        <v>0.72</v>
      </c>
      <c r="D2352">
        <f>A2352*'Monthly Returns'!$J$3 + B2352*'Monthly Returns'!$J$4 + C2352*'Monthly Returns'!$J$5</f>
        <v>0.94234312833333322</v>
      </c>
      <c r="E2352">
        <f>SQRT((A2352^2 * 'Monthly Returns'!$K$3^2) + (B2352^2 * 'Monthly Returns'!$K$4^2) + (C2352^2 * 'Monthly Returns'!$K$5^2) + (2 * A2352 * B2352 * 'Monthly Returns'!$K$3 * 'Monthly Returns'!$K$4 * 'Monthly Returns'!$N$3) + (2 * A2352 * C2352 * 'Monthly Returns'!$K$3 * 'Monthly Returns'!$K$5 * 'Monthly Returns'!$N$4) + (2 * B2352 * C2352 * 'Monthly Returns'!$K$4 * 'Monthly Returns'!$K$5 * 'Monthly Returns'!$N$5))</f>
        <v>9.3316841960862984</v>
      </c>
      <c r="F2352" s="8">
        <f t="shared" si="40"/>
        <v>0.10098317822720053</v>
      </c>
    </row>
    <row r="2353" spans="1:6" x14ac:dyDescent="0.25">
      <c r="A2353">
        <v>0.27</v>
      </c>
      <c r="B2353">
        <v>0.02</v>
      </c>
      <c r="C2353">
        <v>0.71</v>
      </c>
      <c r="D2353">
        <f>A2353*'Monthly Returns'!$J$3 + B2353*'Monthly Returns'!$J$4 + C2353*'Monthly Returns'!$J$5</f>
        <v>0.93980875124999996</v>
      </c>
      <c r="E2353">
        <f>SQRT((A2353^2 * 'Monthly Returns'!$K$3^2) + (B2353^2 * 'Monthly Returns'!$K$4^2) + (C2353^2 * 'Monthly Returns'!$K$5^2) + (2 * A2353 * B2353 * 'Monthly Returns'!$K$3 * 'Monthly Returns'!$K$4 * 'Monthly Returns'!$N$3) + (2 * A2353 * C2353 * 'Monthly Returns'!$K$3 * 'Monthly Returns'!$K$5 * 'Monthly Returns'!$N$4) + (2 * B2353 * C2353 * 'Monthly Returns'!$K$4 * 'Monthly Returns'!$K$5 * 'Monthly Returns'!$N$5))</f>
        <v>9.2313643025306469</v>
      </c>
      <c r="F2353" s="8">
        <f t="shared" si="40"/>
        <v>0.10180605167887967</v>
      </c>
    </row>
    <row r="2354" spans="1:6" x14ac:dyDescent="0.25">
      <c r="A2354">
        <v>0.27</v>
      </c>
      <c r="B2354">
        <v>0.03</v>
      </c>
      <c r="C2354">
        <v>0.7</v>
      </c>
      <c r="D2354">
        <f>A2354*'Monthly Returns'!$J$3 + B2354*'Monthly Returns'!$J$4 + C2354*'Monthly Returns'!$J$5</f>
        <v>0.93727437416666659</v>
      </c>
      <c r="E2354">
        <f>SQRT((A2354^2 * 'Monthly Returns'!$K$3^2) + (B2354^2 * 'Monthly Returns'!$K$4^2) + (C2354^2 * 'Monthly Returns'!$K$5^2) + (2 * A2354 * B2354 * 'Monthly Returns'!$K$3 * 'Monthly Returns'!$K$4 * 'Monthly Returns'!$N$3) + (2 * A2354 * C2354 * 'Monthly Returns'!$K$3 * 'Monthly Returns'!$K$5 * 'Monthly Returns'!$N$4) + (2 * B2354 * C2354 * 'Monthly Returns'!$K$4 * 'Monthly Returns'!$K$5 * 'Monthly Returns'!$N$5))</f>
        <v>9.1318962265071644</v>
      </c>
      <c r="F2354" s="8">
        <f t="shared" si="40"/>
        <v>0.10263743158250521</v>
      </c>
    </row>
    <row r="2355" spans="1:6" x14ac:dyDescent="0.25">
      <c r="A2355">
        <v>0.27</v>
      </c>
      <c r="B2355">
        <v>0.04</v>
      </c>
      <c r="C2355">
        <v>0.69</v>
      </c>
      <c r="D2355">
        <f>A2355*'Monthly Returns'!$J$3 + B2355*'Monthly Returns'!$J$4 + C2355*'Monthly Returns'!$J$5</f>
        <v>0.93473999708333322</v>
      </c>
      <c r="E2355">
        <f>SQRT((A2355^2 * 'Monthly Returns'!$K$3^2) + (B2355^2 * 'Monthly Returns'!$K$4^2) + (C2355^2 * 'Monthly Returns'!$K$5^2) + (2 * A2355 * B2355 * 'Monthly Returns'!$K$3 * 'Monthly Returns'!$K$4 * 'Monthly Returns'!$N$3) + (2 * A2355 * C2355 * 'Monthly Returns'!$K$3 * 'Monthly Returns'!$K$5 * 'Monthly Returns'!$N$4) + (2 * B2355 * C2355 * 'Monthly Returns'!$K$4 * 'Monthly Returns'!$K$5 * 'Monthly Returns'!$N$5))</f>
        <v>9.0333081068046663</v>
      </c>
      <c r="F2355" s="8">
        <f t="shared" si="40"/>
        <v>0.10347704141511641</v>
      </c>
    </row>
    <row r="2356" spans="1:6" x14ac:dyDescent="0.25">
      <c r="A2356">
        <v>0.27</v>
      </c>
      <c r="B2356">
        <v>0.05</v>
      </c>
      <c r="C2356">
        <v>0.68</v>
      </c>
      <c r="D2356">
        <f>A2356*'Monthly Returns'!$J$3 + B2356*'Monthly Returns'!$J$4 + C2356*'Monthly Returns'!$J$5</f>
        <v>0.93220561999999996</v>
      </c>
      <c r="E2356">
        <f>SQRT((A2356^2 * 'Monthly Returns'!$K$3^2) + (B2356^2 * 'Monthly Returns'!$K$4^2) + (C2356^2 * 'Monthly Returns'!$K$5^2) + (2 * A2356 * B2356 * 'Monthly Returns'!$K$3 * 'Monthly Returns'!$K$4 * 'Monthly Returns'!$N$3) + (2 * A2356 * C2356 * 'Monthly Returns'!$K$3 * 'Monthly Returns'!$K$5 * 'Monthly Returns'!$N$4) + (2 * B2356 * C2356 * 'Monthly Returns'!$K$4 * 'Monthly Returns'!$K$5 * 'Monthly Returns'!$N$5))</f>
        <v>8.9356290695360894</v>
      </c>
      <c r="F2356" s="8">
        <f t="shared" si="40"/>
        <v>0.10432456548337869</v>
      </c>
    </row>
    <row r="2357" spans="1:6" x14ac:dyDescent="0.25">
      <c r="A2357">
        <v>0.27</v>
      </c>
      <c r="B2357">
        <v>0.06</v>
      </c>
      <c r="C2357">
        <v>0.67</v>
      </c>
      <c r="D2357">
        <f>A2357*'Monthly Returns'!$J$3 + B2357*'Monthly Returns'!$J$4 + C2357*'Monthly Returns'!$J$5</f>
        <v>0.9296712429166667</v>
      </c>
      <c r="E2357">
        <f>SQRT((A2357^2 * 'Monthly Returns'!$K$3^2) + (B2357^2 * 'Monthly Returns'!$K$4^2) + (C2357^2 * 'Monthly Returns'!$K$5^2) + (2 * A2357 * B2357 * 'Monthly Returns'!$K$3 * 'Monthly Returns'!$K$4 * 'Monthly Returns'!$N$3) + (2 * A2357 * C2357 * 'Monthly Returns'!$K$3 * 'Monthly Returns'!$K$5 * 'Monthly Returns'!$N$4) + (2 * B2357 * C2357 * 'Monthly Returns'!$K$4 * 'Monthly Returns'!$K$5 * 'Monthly Returns'!$N$5))</f>
        <v>8.8388892537084249</v>
      </c>
      <c r="F2357" s="8">
        <f t="shared" si="40"/>
        <v>0.1051796460201847</v>
      </c>
    </row>
    <row r="2358" spans="1:6" x14ac:dyDescent="0.25">
      <c r="A2358">
        <v>0.27</v>
      </c>
      <c r="B2358">
        <v>7.0000000000000007E-2</v>
      </c>
      <c r="C2358">
        <v>0.66</v>
      </c>
      <c r="D2358">
        <f>A2358*'Monthly Returns'!$J$3 + B2358*'Monthly Returns'!$J$4 + C2358*'Monthly Returns'!$J$5</f>
        <v>0.92713686583333332</v>
      </c>
      <c r="E2358">
        <f>SQRT((A2358^2 * 'Monthly Returns'!$K$3^2) + (B2358^2 * 'Monthly Returns'!$K$4^2) + (C2358^2 * 'Monthly Returns'!$K$5^2) + (2 * A2358 * B2358 * 'Monthly Returns'!$K$3 * 'Monthly Returns'!$K$4 * 'Monthly Returns'!$N$3) + (2 * A2358 * C2358 * 'Monthly Returns'!$K$3 * 'Monthly Returns'!$K$5 * 'Monthly Returns'!$N$4) + (2 * B2358 * C2358 * 'Monthly Returns'!$K$4 * 'Monthly Returns'!$K$5 * 'Monthly Returns'!$N$5))</f>
        <v>8.7431198359289652</v>
      </c>
      <c r="F2358" s="8">
        <f t="shared" si="40"/>
        <v>0.1060418801562525</v>
      </c>
    </row>
    <row r="2359" spans="1:6" x14ac:dyDescent="0.25">
      <c r="A2359">
        <v>0.27</v>
      </c>
      <c r="B2359">
        <v>0.08</v>
      </c>
      <c r="C2359">
        <v>0.65</v>
      </c>
      <c r="D2359">
        <f>A2359*'Monthly Returns'!$J$3 + B2359*'Monthly Returns'!$J$4 + C2359*'Monthly Returns'!$J$5</f>
        <v>0.92460248874999995</v>
      </c>
      <c r="E2359">
        <f>SQRT((A2359^2 * 'Monthly Returns'!$K$3^2) + (B2359^2 * 'Monthly Returns'!$K$4^2) + (C2359^2 * 'Monthly Returns'!$K$5^2) + (2 * A2359 * B2359 * 'Monthly Returns'!$K$3 * 'Monthly Returns'!$K$4 * 'Monthly Returns'!$N$3) + (2 * A2359 * C2359 * 'Monthly Returns'!$K$3 * 'Monthly Returns'!$K$5 * 'Monthly Returns'!$N$4) + (2 * B2359 * C2359 * 'Monthly Returns'!$K$4 * 'Monthly Returns'!$K$5 * 'Monthly Returns'!$N$5))</f>
        <v>8.6483530539990774</v>
      </c>
      <c r="F2359" s="8">
        <f t="shared" si="40"/>
        <v>0.10691081677365788</v>
      </c>
    </row>
    <row r="2360" spans="1:6" x14ac:dyDescent="0.25">
      <c r="A2360">
        <v>0.27</v>
      </c>
      <c r="B2360">
        <v>0.09</v>
      </c>
      <c r="C2360">
        <v>0.64</v>
      </c>
      <c r="D2360">
        <f>A2360*'Monthly Returns'!$J$3 + B2360*'Monthly Returns'!$J$4 + C2360*'Monthly Returns'!$J$5</f>
        <v>0.92206811166666658</v>
      </c>
      <c r="E2360">
        <f>SQRT((A2360^2 * 'Monthly Returns'!$K$3^2) + (B2360^2 * 'Monthly Returns'!$K$4^2) + (C2360^2 * 'Monthly Returns'!$K$5^2) + (2 * A2360 * B2360 * 'Monthly Returns'!$K$3 * 'Monthly Returns'!$K$4 * 'Monthly Returns'!$N$3) + (2 * A2360 * C2360 * 'Monthly Returns'!$K$3 * 'Monthly Returns'!$K$5 * 'Monthly Returns'!$N$4) + (2 * B2360 * C2360 * 'Monthly Returns'!$K$4 * 'Monthly Returns'!$K$5 * 'Monthly Returns'!$N$5))</f>
        <v>8.554622229118257</v>
      </c>
      <c r="F2360" s="8">
        <f t="shared" si="40"/>
        <v>0.10778595325087852</v>
      </c>
    </row>
    <row r="2361" spans="1:6" x14ac:dyDescent="0.25">
      <c r="A2361">
        <v>0.27</v>
      </c>
      <c r="B2361">
        <v>0.1</v>
      </c>
      <c r="C2361">
        <v>0.63</v>
      </c>
      <c r="D2361">
        <f>A2361*'Monthly Returns'!$J$3 + B2361*'Monthly Returns'!$J$4 + C2361*'Monthly Returns'!$J$5</f>
        <v>0.91953373458333321</v>
      </c>
      <c r="E2361">
        <f>SQRT((A2361^2 * 'Monthly Returns'!$K$3^2) + (B2361^2 * 'Monthly Returns'!$K$4^2) + (C2361^2 * 'Monthly Returns'!$K$5^2) + (2 * A2361 * B2361 * 'Monthly Returns'!$K$3 * 'Monthly Returns'!$K$4 * 'Monthly Returns'!$N$3) + (2 * A2361 * C2361 * 'Monthly Returns'!$K$3 * 'Monthly Returns'!$K$5 * 'Monthly Returns'!$N$4) + (2 * B2361 * C2361 * 'Monthly Returns'!$K$4 * 'Monthly Returns'!$K$5 * 'Monthly Returns'!$N$5))</f>
        <v>8.4619617863910062</v>
      </c>
      <c r="F2361" s="8">
        <f t="shared" si="40"/>
        <v>0.10866673211195282</v>
      </c>
    </row>
    <row r="2362" spans="1:6" x14ac:dyDescent="0.25">
      <c r="A2362">
        <v>0.27</v>
      </c>
      <c r="B2362">
        <v>0.11</v>
      </c>
      <c r="C2362">
        <v>0.62</v>
      </c>
      <c r="D2362">
        <f>A2362*'Monthly Returns'!$J$3 + B2362*'Monthly Returns'!$J$4 + C2362*'Monthly Returns'!$J$5</f>
        <v>0.91699935749999995</v>
      </c>
      <c r="E2362">
        <f>SQRT((A2362^2 * 'Monthly Returns'!$K$3^2) + (B2362^2 * 'Monthly Returns'!$K$4^2) + (C2362^2 * 'Monthly Returns'!$K$5^2) + (2 * A2362 * B2362 * 'Monthly Returns'!$K$3 * 'Monthly Returns'!$K$4 * 'Monthly Returns'!$N$3) + (2 * A2362 * C2362 * 'Monthly Returns'!$K$3 * 'Monthly Returns'!$K$5 * 'Monthly Returns'!$N$4) + (2 * B2362 * C2362 * 'Monthly Returns'!$K$4 * 'Monthly Returns'!$K$5 * 'Monthly Returns'!$N$5))</f>
        <v>8.3704072732972481</v>
      </c>
      <c r="F2362" s="8">
        <f t="shared" si="40"/>
        <v>0.10955253759579348</v>
      </c>
    </row>
    <row r="2363" spans="1:6" x14ac:dyDescent="0.25">
      <c r="A2363">
        <v>0.27</v>
      </c>
      <c r="B2363">
        <v>0.12</v>
      </c>
      <c r="C2363">
        <v>0.61</v>
      </c>
      <c r="D2363">
        <f>A2363*'Monthly Returns'!$J$3 + B2363*'Monthly Returns'!$J$4 + C2363*'Monthly Returns'!$J$5</f>
        <v>0.91446498041666657</v>
      </c>
      <c r="E2363">
        <f>SQRT((A2363^2 * 'Monthly Returns'!$K$3^2) + (B2363^2 * 'Monthly Returns'!$K$4^2) + (C2363^2 * 'Monthly Returns'!$K$5^2) + (2 * A2363 * B2363 * 'Monthly Returns'!$K$3 * 'Monthly Returns'!$K$4 * 'Monthly Returns'!$N$3) + (2 * A2363 * C2363 * 'Monthly Returns'!$K$3 * 'Monthly Returns'!$K$5 * 'Monthly Returns'!$N$4) + (2 * B2363 * C2363 * 'Monthly Returns'!$K$4 * 'Monthly Returns'!$K$5 * 'Monthly Returns'!$N$5))</f>
        <v>8.2799953757536411</v>
      </c>
      <c r="F2363" s="8">
        <f t="shared" si="40"/>
        <v>0.11044269216556567</v>
      </c>
    </row>
    <row r="2364" spans="1:6" x14ac:dyDescent="0.25">
      <c r="A2364">
        <v>0.27</v>
      </c>
      <c r="B2364">
        <v>0.13</v>
      </c>
      <c r="C2364">
        <v>0.6</v>
      </c>
      <c r="D2364">
        <f>A2364*'Monthly Returns'!$J$3 + B2364*'Monthly Returns'!$J$4 + C2364*'Monthly Returns'!$J$5</f>
        <v>0.9119306033333332</v>
      </c>
      <c r="E2364">
        <f>SQRT((A2364^2 * 'Monthly Returns'!$K$3^2) + (B2364^2 * 'Monthly Returns'!$K$4^2) + (C2364^2 * 'Monthly Returns'!$K$5^2) + (2 * A2364 * B2364 * 'Monthly Returns'!$K$3 * 'Monthly Returns'!$K$4 * 'Monthly Returns'!$N$3) + (2 * A2364 * C2364 * 'Monthly Returns'!$K$3 * 'Monthly Returns'!$K$5 * 'Monthly Returns'!$N$4) + (2 * B2364 * C2364 * 'Monthly Returns'!$K$4 * 'Monthly Returns'!$K$5 * 'Monthly Returns'!$N$5))</f>
        <v>8.190763931358557</v>
      </c>
      <c r="F2364" s="8">
        <f t="shared" si="40"/>
        <v>0.11133645298236257</v>
      </c>
    </row>
    <row r="2365" spans="1:6" x14ac:dyDescent="0.25">
      <c r="A2365">
        <v>0.27</v>
      </c>
      <c r="B2365">
        <v>0.14000000000000001</v>
      </c>
      <c r="C2365">
        <v>0.59</v>
      </c>
      <c r="D2365">
        <f>A2365*'Monthly Returns'!$J$3 + B2365*'Monthly Returns'!$J$4 + C2365*'Monthly Returns'!$J$5</f>
        <v>0.90939622624999994</v>
      </c>
      <c r="E2365">
        <f>SQRT((A2365^2 * 'Monthly Returns'!$K$3^2) + (B2365^2 * 'Monthly Returns'!$K$4^2) + (C2365^2 * 'Monthly Returns'!$K$5^2) + (2 * A2365 * B2365 * 'Monthly Returns'!$K$3 * 'Monthly Returns'!$K$4 * 'Monthly Returns'!$N$3) + (2 * A2365 * C2365 * 'Monthly Returns'!$K$3 * 'Monthly Returns'!$K$5 * 'Monthly Returns'!$N$4) + (2 * B2365 * C2365 * 'Monthly Returns'!$K$4 * 'Monthly Returns'!$K$5 * 'Monthly Returns'!$N$5))</f>
        <v>8.1027519393780807</v>
      </c>
      <c r="F2365" s="8">
        <f t="shared" si="40"/>
        <v>0.11223300837219014</v>
      </c>
    </row>
    <row r="2366" spans="1:6" x14ac:dyDescent="0.25">
      <c r="A2366">
        <v>0.27</v>
      </c>
      <c r="B2366">
        <v>0.15</v>
      </c>
      <c r="C2366">
        <v>0.57999999999999996</v>
      </c>
      <c r="D2366">
        <f>A2366*'Monthly Returns'!$J$3 + B2366*'Monthly Returns'!$J$4 + C2366*'Monthly Returns'!$J$5</f>
        <v>0.90686184916666646</v>
      </c>
      <c r="E2366">
        <f>SQRT((A2366^2 * 'Monthly Returns'!$K$3^2) + (B2366^2 * 'Monthly Returns'!$K$4^2) + (C2366^2 * 'Monthly Returns'!$K$5^2) + (2 * A2366 * B2366 * 'Monthly Returns'!$K$3 * 'Monthly Returns'!$K$4 * 'Monthly Returns'!$N$3) + (2 * A2366 * C2366 * 'Monthly Returns'!$K$3 * 'Monthly Returns'!$K$5 * 'Monthly Returns'!$N$4) + (2 * B2366 * C2366 * 'Monthly Returns'!$K$4 * 'Monthly Returns'!$K$5 * 'Monthly Returns'!$N$5))</f>
        <v>8.0159995669944148</v>
      </c>
      <c r="F2366" s="8">
        <f t="shared" si="40"/>
        <v>0.11313147432051231</v>
      </c>
    </row>
    <row r="2367" spans="1:6" x14ac:dyDescent="0.25">
      <c r="A2367">
        <v>0.27</v>
      </c>
      <c r="B2367">
        <v>0.16</v>
      </c>
      <c r="C2367">
        <v>0.56999999999999995</v>
      </c>
      <c r="D2367">
        <f>A2367*'Monthly Returns'!$J$3 + B2367*'Monthly Returns'!$J$4 + C2367*'Monthly Returns'!$J$5</f>
        <v>0.90432747208333319</v>
      </c>
      <c r="E2367">
        <f>SQRT((A2367^2 * 'Monthly Returns'!$K$3^2) + (B2367^2 * 'Monthly Returns'!$K$4^2) + (C2367^2 * 'Monthly Returns'!$K$5^2) + (2 * A2367 * B2367 * 'Monthly Returns'!$K$3 * 'Monthly Returns'!$K$4 * 'Monthly Returns'!$N$3) + (2 * A2367 * C2367 * 'Monthly Returns'!$K$3 * 'Monthly Returns'!$K$5 * 'Monthly Returns'!$N$4) + (2 * B2367 * C2367 * 'Monthly Returns'!$K$4 * 'Monthly Returns'!$K$5 * 'Monthly Returns'!$N$5))</f>
        <v>7.9305481513021778</v>
      </c>
      <c r="F2367" s="8">
        <f t="shared" si="40"/>
        <v>0.11403089103429058</v>
      </c>
    </row>
    <row r="2368" spans="1:6" x14ac:dyDescent="0.25">
      <c r="A2368">
        <v>0.27</v>
      </c>
      <c r="B2368">
        <v>0.17</v>
      </c>
      <c r="C2368">
        <v>0.56000000000000005</v>
      </c>
      <c r="D2368">
        <f>A2368*'Monthly Returns'!$J$3 + B2368*'Monthly Returns'!$J$4 + C2368*'Monthly Returns'!$J$5</f>
        <v>0.90179309499999993</v>
      </c>
      <c r="E2368">
        <f>SQRT((A2368^2 * 'Monthly Returns'!$K$3^2) + (B2368^2 * 'Monthly Returns'!$K$4^2) + (C2368^2 * 'Monthly Returns'!$K$5^2) + (2 * A2368 * B2368 * 'Monthly Returns'!$K$3 * 'Monthly Returns'!$K$4 * 'Monthly Returns'!$N$3) + (2 * A2368 * C2368 * 'Monthly Returns'!$K$3 * 'Monthly Returns'!$K$5 * 'Monthly Returns'!$N$4) + (2 * B2368 * C2368 * 'Monthly Returns'!$K$4 * 'Monthly Returns'!$K$5 * 'Monthly Returns'!$N$5))</f>
        <v>7.8464401965030328</v>
      </c>
      <c r="F2368" s="8">
        <f t="shared" si="40"/>
        <v>0.11493021961754162</v>
      </c>
    </row>
    <row r="2369" spans="1:6" x14ac:dyDescent="0.25">
      <c r="A2369">
        <v>0.27</v>
      </c>
      <c r="B2369">
        <v>0.18</v>
      </c>
      <c r="C2369">
        <v>0.55000000000000004</v>
      </c>
      <c r="D2369">
        <f>A2369*'Monthly Returns'!$J$3 + B2369*'Monthly Returns'!$J$4 + C2369*'Monthly Returns'!$J$5</f>
        <v>0.89925871791666656</v>
      </c>
      <c r="E2369">
        <f>SQRT((A2369^2 * 'Monthly Returns'!$K$3^2) + (B2369^2 * 'Monthly Returns'!$K$4^2) + (C2369^2 * 'Monthly Returns'!$K$5^2) + (2 * A2369 * B2369 * 'Monthly Returns'!$K$3 * 'Monthly Returns'!$K$4 * 'Monthly Returns'!$N$3) + (2 * A2369 * C2369 * 'Monthly Returns'!$K$3 * 'Monthly Returns'!$K$5 * 'Monthly Returns'!$N$4) + (2 * B2369 * C2369 * 'Monthly Returns'!$K$4 * 'Monthly Returns'!$K$5 * 'Monthly Returns'!$N$5))</f>
        <v>7.7637193657153212</v>
      </c>
      <c r="F2369" s="8">
        <f t="shared" si="40"/>
        <v>0.11582833891289321</v>
      </c>
    </row>
    <row r="2370" spans="1:6" x14ac:dyDescent="0.25">
      <c r="A2370">
        <v>0.27</v>
      </c>
      <c r="B2370">
        <v>0.19</v>
      </c>
      <c r="C2370">
        <v>0.54</v>
      </c>
      <c r="D2370">
        <f>A2370*'Monthly Returns'!$J$3 + B2370*'Monthly Returns'!$J$4 + C2370*'Monthly Returns'!$J$5</f>
        <v>0.89672434083333319</v>
      </c>
      <c r="E2370">
        <f>SQRT((A2370^2 * 'Monthly Returns'!$K$3^2) + (B2370^2 * 'Monthly Returns'!$K$4^2) + (C2370^2 * 'Monthly Returns'!$K$5^2) + (2 * A2370 * B2370 * 'Monthly Returns'!$K$3 * 'Monthly Returns'!$K$4 * 'Monthly Returns'!$N$3) + (2 * A2370 * C2370 * 'Monthly Returns'!$K$3 * 'Monthly Returns'!$K$5 * 'Monthly Returns'!$N$4) + (2 * B2370 * C2370 * 'Monthly Returns'!$K$4 * 'Monthly Returns'!$K$5 * 'Monthly Returns'!$N$5))</f>
        <v>7.682430466784326</v>
      </c>
      <c r="F2370" s="8">
        <f t="shared" ref="F2370:F2433" si="41">D2370/E2370</f>
        <v>0.11672404256835138</v>
      </c>
    </row>
    <row r="2371" spans="1:6" x14ac:dyDescent="0.25">
      <c r="A2371">
        <v>0.27</v>
      </c>
      <c r="B2371">
        <v>0.2</v>
      </c>
      <c r="C2371">
        <v>0.53</v>
      </c>
      <c r="D2371">
        <f>A2371*'Monthly Returns'!$J$3 + B2371*'Monthly Returns'!$J$4 + C2371*'Monthly Returns'!$J$5</f>
        <v>0.89418996374999993</v>
      </c>
      <c r="E2371">
        <f>SQRT((A2371^2 * 'Monthly Returns'!$K$3^2) + (B2371^2 * 'Monthly Returns'!$K$4^2) + (C2371^2 * 'Monthly Returns'!$K$5^2) + (2 * A2371 * B2371 * 'Monthly Returns'!$K$3 * 'Monthly Returns'!$K$4 * 'Monthly Returns'!$N$3) + (2 * A2371 * C2371 * 'Monthly Returns'!$K$3 * 'Monthly Returns'!$K$5 * 'Monthly Returns'!$N$4) + (2 * B2371 * C2371 * 'Monthly Returns'!$K$4 * 'Monthly Returns'!$K$5 * 'Monthly Returns'!$N$5))</f>
        <v>7.6026194314510684</v>
      </c>
      <c r="F2371" s="8">
        <f t="shared" si="41"/>
        <v>0.11761603639540998</v>
      </c>
    </row>
    <row r="2372" spans="1:6" x14ac:dyDescent="0.25">
      <c r="A2372">
        <v>0.27</v>
      </c>
      <c r="B2372">
        <v>0.21</v>
      </c>
      <c r="C2372">
        <v>0.52</v>
      </c>
      <c r="D2372">
        <f>A2372*'Monthly Returns'!$J$3 + B2372*'Monthly Returns'!$J$4 + C2372*'Monthly Returns'!$J$5</f>
        <v>0.89165558666666656</v>
      </c>
      <c r="E2372">
        <f>SQRT((A2372^2 * 'Monthly Returns'!$K$3^2) + (B2372^2 * 'Monthly Returns'!$K$4^2) + (C2372^2 * 'Monthly Returns'!$K$5^2) + (2 * A2372 * B2372 * 'Monthly Returns'!$K$3 * 'Monthly Returns'!$K$4 * 'Monthly Returns'!$N$3) + (2 * A2372 * C2372 * 'Monthly Returns'!$K$3 * 'Monthly Returns'!$K$5 * 'Monthly Returns'!$N$4) + (2 * B2372 * C2372 * 'Monthly Returns'!$K$4 * 'Monthly Returns'!$K$5 * 'Monthly Returns'!$N$5))</f>
        <v>7.5243332872146933</v>
      </c>
      <c r="F2372" s="8">
        <f t="shared" si="41"/>
        <v>0.11850293609159537</v>
      </c>
    </row>
    <row r="2373" spans="1:6" x14ac:dyDescent="0.25">
      <c r="A2373">
        <v>0.27</v>
      </c>
      <c r="B2373">
        <v>0.22</v>
      </c>
      <c r="C2373">
        <v>0.51</v>
      </c>
      <c r="D2373">
        <f>A2373*'Monthly Returns'!$J$3 + B2373*'Monthly Returns'!$J$4 + C2373*'Monthly Returns'!$J$5</f>
        <v>0.88912120958333318</v>
      </c>
      <c r="E2373">
        <f>SQRT((A2373^2 * 'Monthly Returns'!$K$3^2) + (B2373^2 * 'Monthly Returns'!$K$4^2) + (C2373^2 * 'Monthly Returns'!$K$5^2) + (2 * A2373 * B2373 * 'Monthly Returns'!$K$3 * 'Monthly Returns'!$K$4 * 'Monthly Returns'!$N$3) + (2 * A2373 * C2373 * 'Monthly Returns'!$K$3 * 'Monthly Returns'!$K$5 * 'Monthly Returns'!$N$4) + (2 * B2373 * C2373 * 'Monthly Returns'!$K$4 * 'Monthly Returns'!$K$5 * 'Monthly Returns'!$N$5))</f>
        <v>7.4476201212068522</v>
      </c>
      <c r="F2373" s="8">
        <f t="shared" si="41"/>
        <v>0.11938326540737354</v>
      </c>
    </row>
    <row r="2374" spans="1:6" x14ac:dyDescent="0.25">
      <c r="A2374">
        <v>0.27</v>
      </c>
      <c r="B2374">
        <v>0.23</v>
      </c>
      <c r="C2374">
        <v>0.5</v>
      </c>
      <c r="D2374">
        <f>A2374*'Monthly Returns'!$J$3 + B2374*'Monthly Returns'!$J$4 + C2374*'Monthly Returns'!$J$5</f>
        <v>0.88658683249999981</v>
      </c>
      <c r="E2374">
        <f>SQRT((A2374^2 * 'Monthly Returns'!$K$3^2) + (B2374^2 * 'Monthly Returns'!$K$4^2) + (C2374^2 * 'Monthly Returns'!$K$5^2) + (2 * A2374 * B2374 * 'Monthly Returns'!$K$3 * 'Monthly Returns'!$K$4 * 'Monthly Returns'!$N$3) + (2 * A2374 * C2374 * 'Monthly Returns'!$K$3 * 'Monthly Returns'!$K$5 * 'Monthly Returns'!$N$4) + (2 * B2374 * C2374 * 'Monthly Returns'!$K$4 * 'Monthly Returns'!$K$5 * 'Monthly Returns'!$N$5))</f>
        <v>7.3725290353874948</v>
      </c>
      <c r="F2374" s="8">
        <f t="shared" si="41"/>
        <v>0.12025545484384809</v>
      </c>
    </row>
    <row r="2375" spans="1:6" x14ac:dyDescent="0.25">
      <c r="A2375">
        <v>0.27</v>
      </c>
      <c r="B2375">
        <v>0.24</v>
      </c>
      <c r="C2375">
        <v>0.49</v>
      </c>
      <c r="D2375">
        <f>A2375*'Monthly Returns'!$J$3 + B2375*'Monthly Returns'!$J$4 + C2375*'Monthly Returns'!$J$5</f>
        <v>0.88405245541666644</v>
      </c>
      <c r="E2375">
        <f>SQRT((A2375^2 * 'Monthly Returns'!$K$3^2) + (B2375^2 * 'Monthly Returns'!$K$4^2) + (C2375^2 * 'Monthly Returns'!$K$5^2) + (2 * A2375 * B2375 * 'Monthly Returns'!$K$3 * 'Monthly Returns'!$K$4 * 'Monthly Returns'!$N$3) + (2 * A2375 * C2375 * 'Monthly Returns'!$K$3 * 'Monthly Returns'!$K$5 * 'Monthly Returns'!$N$4) + (2 * B2375 * C2375 * 'Monthly Returns'!$K$4 * 'Monthly Returns'!$K$5 * 'Monthly Returns'!$N$5))</f>
        <v>7.2991100923719827</v>
      </c>
      <c r="F2375" s="8">
        <f t="shared" si="41"/>
        <v>0.12111784097359422</v>
      </c>
    </row>
    <row r="2376" spans="1:6" x14ac:dyDescent="0.25">
      <c r="A2376">
        <v>0.27</v>
      </c>
      <c r="B2376">
        <v>0.25</v>
      </c>
      <c r="C2376">
        <v>0.48</v>
      </c>
      <c r="D2376">
        <f>A2376*'Monthly Returns'!$J$3 + B2376*'Monthly Returns'!$J$4 + C2376*'Monthly Returns'!$J$5</f>
        <v>0.88151807833333318</v>
      </c>
      <c r="E2376">
        <f>SQRT((A2376^2 * 'Monthly Returns'!$K$3^2) + (B2376^2 * 'Monthly Returns'!$K$4^2) + (C2376^2 * 'Monthly Returns'!$K$5^2) + (2 * A2376 * B2376 * 'Monthly Returns'!$K$3 * 'Monthly Returns'!$K$4 * 'Monthly Returns'!$N$3) + (2 * A2376 * C2376 * 'Monthly Returns'!$K$3 * 'Monthly Returns'!$K$5 * 'Monthly Returns'!$N$4) + (2 * B2376 * C2376 * 'Monthly Returns'!$K$4 * 'Monthly Returns'!$K$5 * 'Monthly Returns'!$N$5))</f>
        <v>7.227414251211135</v>
      </c>
      <c r="F2376" s="8">
        <f t="shared" si="41"/>
        <v>0.12196866648201501</v>
      </c>
    </row>
    <row r="2377" spans="1:6" x14ac:dyDescent="0.25">
      <c r="A2377">
        <v>0.27</v>
      </c>
      <c r="B2377">
        <v>0.26</v>
      </c>
      <c r="C2377">
        <v>0.47</v>
      </c>
      <c r="D2377">
        <f>A2377*'Monthly Returns'!$J$3 + B2377*'Monthly Returns'!$J$4 + C2377*'Monthly Returns'!$J$5</f>
        <v>0.8789837012499998</v>
      </c>
      <c r="E2377">
        <f>SQRT((A2377^2 * 'Monthly Returns'!$K$3^2) + (B2377^2 * 'Monthly Returns'!$K$4^2) + (C2377^2 * 'Monthly Returns'!$K$5^2) + (2 * A2377 * B2377 * 'Monthly Returns'!$K$3 * 'Monthly Returns'!$K$4 * 'Monthly Returns'!$N$3) + (2 * A2377 * C2377 * 'Monthly Returns'!$K$3 * 'Monthly Returns'!$K$5 * 'Monthly Returns'!$N$4) + (2 * B2377 * C2377 * 'Monthly Returns'!$K$4 * 'Monthly Returns'!$K$5 * 'Monthly Returns'!$N$5))</f>
        <v>7.1574932924705887</v>
      </c>
      <c r="F2377" s="8">
        <f t="shared" si="41"/>
        <v>0.12280608103044362</v>
      </c>
    </row>
    <row r="2378" spans="1:6" x14ac:dyDescent="0.25">
      <c r="A2378">
        <v>0.27</v>
      </c>
      <c r="B2378">
        <v>0.27</v>
      </c>
      <c r="C2378">
        <v>0.46</v>
      </c>
      <c r="D2378">
        <f>A2378*'Monthly Returns'!$J$3 + B2378*'Monthly Returns'!$J$4 + C2378*'Monthly Returns'!$J$5</f>
        <v>0.87644932416666643</v>
      </c>
      <c r="E2378">
        <f>SQRT((A2378^2 * 'Monthly Returns'!$K$3^2) + (B2378^2 * 'Monthly Returns'!$K$4^2) + (C2378^2 * 'Monthly Returns'!$K$5^2) + (2 * A2378 * B2378 * 'Monthly Returns'!$K$3 * 'Monthly Returns'!$K$4 * 'Monthly Returns'!$N$3) + (2 * A2378 * C2378 * 'Monthly Returns'!$K$3 * 'Monthly Returns'!$K$5 * 'Monthly Returns'!$N$4) + (2 * B2378 * C2378 * 'Monthly Returns'!$K$4 * 'Monthly Returns'!$K$5 * 'Monthly Returns'!$N$5))</f>
        <v>7.0893997319957576</v>
      </c>
      <c r="F2378" s="8">
        <f t="shared" si="41"/>
        <v>0.12362814304447954</v>
      </c>
    </row>
    <row r="2379" spans="1:6" x14ac:dyDescent="0.25">
      <c r="A2379">
        <v>0.27</v>
      </c>
      <c r="B2379">
        <v>0.28000000000000003</v>
      </c>
      <c r="C2379">
        <v>0.45</v>
      </c>
      <c r="D2379">
        <f>A2379*'Monthly Returns'!$J$3 + B2379*'Monthly Returns'!$J$4 + C2379*'Monthly Returns'!$J$5</f>
        <v>0.87391494708333317</v>
      </c>
      <c r="E2379">
        <f>SQRT((A2379^2 * 'Monthly Returns'!$K$3^2) + (B2379^2 * 'Monthly Returns'!$K$4^2) + (C2379^2 * 'Monthly Returns'!$K$5^2) + (2 * A2379 * B2379 * 'Monthly Returns'!$K$3 * 'Monthly Returns'!$K$4 * 'Monthly Returns'!$N$3) + (2 * A2379 * C2379 * 'Monthly Returns'!$K$3 * 'Monthly Returns'!$K$5 * 'Monthly Returns'!$N$4) + (2 * B2379 * C2379 * 'Monthly Returns'!$K$4 * 'Monthly Returns'!$K$5 * 'Monthly Returns'!$N$5))</f>
        <v>7.0231867228053932</v>
      </c>
      <c r="F2379" s="8">
        <f t="shared" si="41"/>
        <v>0.12443282253134375</v>
      </c>
    </row>
    <row r="2380" spans="1:6" x14ac:dyDescent="0.25">
      <c r="A2380">
        <v>0.27</v>
      </c>
      <c r="B2380">
        <v>0.28999999999999998</v>
      </c>
      <c r="C2380">
        <v>0.44</v>
      </c>
      <c r="D2380">
        <f>A2380*'Monthly Returns'!$J$3 + B2380*'Monthly Returns'!$J$4 + C2380*'Monthly Returns'!$J$5</f>
        <v>0.8713805699999998</v>
      </c>
      <c r="E2380">
        <f>SQRT((A2380^2 * 'Monthly Returns'!$K$3^2) + (B2380^2 * 'Monthly Returns'!$K$4^2) + (C2380^2 * 'Monthly Returns'!$K$5^2) + (2 * A2380 * B2380 * 'Monthly Returns'!$K$3 * 'Monthly Returns'!$K$4 * 'Monthly Returns'!$N$3) + (2 * A2380 * C2380 * 'Monthly Returns'!$K$3 * 'Monthly Returns'!$K$5 * 'Monthly Returns'!$N$4) + (2 * B2380 * C2380 * 'Monthly Returns'!$K$4 * 'Monthly Returns'!$K$5 * 'Monthly Returns'!$N$5))</f>
        <v>6.9589079446323172</v>
      </c>
      <c r="F2380" s="8">
        <f t="shared" si="41"/>
        <v>0.12521800502794844</v>
      </c>
    </row>
    <row r="2381" spans="1:6" x14ac:dyDescent="0.25">
      <c r="A2381">
        <v>0.27</v>
      </c>
      <c r="B2381">
        <v>0.3</v>
      </c>
      <c r="C2381">
        <v>0.43</v>
      </c>
      <c r="D2381">
        <f>A2381*'Monthly Returns'!$J$3 + B2381*'Monthly Returns'!$J$4 + C2381*'Monthly Returns'!$J$5</f>
        <v>0.86884619291666643</v>
      </c>
      <c r="E2381">
        <f>SQRT((A2381^2 * 'Monthly Returns'!$K$3^2) + (B2381^2 * 'Monthly Returns'!$K$4^2) + (C2381^2 * 'Monthly Returns'!$K$5^2) + (2 * A2381 * B2381 * 'Monthly Returns'!$K$3 * 'Monthly Returns'!$K$4 * 'Monthly Returns'!$N$3) + (2 * A2381 * C2381 * 'Monthly Returns'!$K$3 * 'Monthly Returns'!$K$5 * 'Monthly Returns'!$N$4) + (2 * B2381 * C2381 * 'Monthly Returns'!$K$4 * 'Monthly Returns'!$K$5 * 'Monthly Returns'!$N$5))</f>
        <v>6.8966174807257508</v>
      </c>
      <c r="F2381" s="8">
        <f t="shared" si="41"/>
        <v>0.12598149677647993</v>
      </c>
    </row>
    <row r="2382" spans="1:6" x14ac:dyDescent="0.25">
      <c r="A2382">
        <v>0.27</v>
      </c>
      <c r="B2382">
        <v>0.31</v>
      </c>
      <c r="C2382">
        <v>0.42</v>
      </c>
      <c r="D2382">
        <f>A2382*'Monthly Returns'!$J$3 + B2382*'Monthly Returns'!$J$4 + C2382*'Monthly Returns'!$J$5</f>
        <v>0.86631181583333317</v>
      </c>
      <c r="E2382">
        <f>SQRT((A2382^2 * 'Monthly Returns'!$K$3^2) + (B2382^2 * 'Monthly Returns'!$K$4^2) + (C2382^2 * 'Monthly Returns'!$K$5^2) + (2 * A2382 * B2382 * 'Monthly Returns'!$K$3 * 'Monthly Returns'!$K$4 * 'Monthly Returns'!$N$3) + (2 * A2382 * C2382 * 'Monthly Returns'!$K$3 * 'Monthly Returns'!$K$5 * 'Monthly Returns'!$N$4) + (2 * B2382 * C2382 * 'Monthly Returns'!$K$4 * 'Monthly Returns'!$K$5 * 'Monthly Returns'!$N$5))</f>
        <v>6.8363696816472412</v>
      </c>
      <c r="F2382" s="8">
        <f t="shared" si="41"/>
        <v>0.12672103121617512</v>
      </c>
    </row>
    <row r="2383" spans="1:6" x14ac:dyDescent="0.25">
      <c r="A2383">
        <v>0.27</v>
      </c>
      <c r="B2383">
        <v>0.32</v>
      </c>
      <c r="C2383">
        <v>0.41</v>
      </c>
      <c r="D2383">
        <f>A2383*'Monthly Returns'!$J$3 + B2383*'Monthly Returns'!$J$4 + C2383*'Monthly Returns'!$J$5</f>
        <v>0.86377743874999979</v>
      </c>
      <c r="E2383">
        <f>SQRT((A2383^2 * 'Monthly Returns'!$K$3^2) + (B2383^2 * 'Monthly Returns'!$K$4^2) + (C2383^2 * 'Monthly Returns'!$K$5^2) + (2 * A2383 * B2383 * 'Monthly Returns'!$K$3 * 'Monthly Returns'!$K$4 * 'Monthly Returns'!$N$3) + (2 * A2383 * C2383 * 'Monthly Returns'!$K$3 * 'Monthly Returns'!$K$5 * 'Monthly Returns'!$N$4) + (2 * B2383 * C2383 * 'Monthly Returns'!$K$4 * 'Monthly Returns'!$K$5 * 'Monthly Returns'!$N$5))</f>
        <v>6.7782190159324003</v>
      </c>
      <c r="F2383" s="8">
        <f t="shared" si="41"/>
        <v>0.1274342768682549</v>
      </c>
    </row>
    <row r="2384" spans="1:6" x14ac:dyDescent="0.25">
      <c r="A2384">
        <v>0.27</v>
      </c>
      <c r="B2384">
        <v>0.33</v>
      </c>
      <c r="C2384">
        <v>0.4</v>
      </c>
      <c r="D2384">
        <f>A2384*'Monthly Returns'!$J$3 + B2384*'Monthly Returns'!$J$4 + C2384*'Monthly Returns'!$J$5</f>
        <v>0.86124306166666642</v>
      </c>
      <c r="E2384">
        <f>SQRT((A2384^2 * 'Monthly Returns'!$K$3^2) + (B2384^2 * 'Monthly Returns'!$K$4^2) + (C2384^2 * 'Monthly Returns'!$K$5^2) + (2 * A2384 * B2384 * 'Monthly Returns'!$K$3 * 'Monthly Returns'!$K$4 * 'Monthly Returns'!$N$3) + (2 * A2384 * C2384 * 'Monthly Returns'!$K$3 * 'Monthly Returns'!$K$5 * 'Monthly Returns'!$N$4) + (2 * B2384 * C2384 * 'Monthly Returns'!$K$4 * 'Monthly Returns'!$K$5 * 'Monthly Returns'!$N$5))</f>
        <v>6.7222199076538693</v>
      </c>
      <c r="F2384" s="8">
        <f t="shared" si="41"/>
        <v>0.12811884667534626</v>
      </c>
    </row>
    <row r="2385" spans="1:6" x14ac:dyDescent="0.25">
      <c r="A2385">
        <v>0.27</v>
      </c>
      <c r="B2385">
        <v>0.34</v>
      </c>
      <c r="C2385">
        <v>0.39</v>
      </c>
      <c r="D2385">
        <f>A2385*'Monthly Returns'!$J$3 + B2385*'Monthly Returns'!$J$4 + C2385*'Monthly Returns'!$J$5</f>
        <v>0.85870868458333316</v>
      </c>
      <c r="E2385">
        <f>SQRT((A2385^2 * 'Monthly Returns'!$K$3^2) + (B2385^2 * 'Monthly Returns'!$K$4^2) + (C2385^2 * 'Monthly Returns'!$K$5^2) + (2 * A2385 * B2385 * 'Monthly Returns'!$K$3 * 'Monthly Returns'!$K$4 * 'Monthly Returns'!$N$3) + (2 * A2385 * C2385 * 'Monthly Returns'!$K$3 * 'Monthly Returns'!$K$5 * 'Monthly Returns'!$N$4) + (2 * B2385 * C2385 * 'Monthly Returns'!$K$4 * 'Monthly Returns'!$K$5 * 'Monthly Returns'!$N$5))</f>
        <v>6.6684265611069584</v>
      </c>
      <c r="F2385" s="8">
        <f t="shared" si="41"/>
        <v>0.12877230883694213</v>
      </c>
    </row>
    <row r="2386" spans="1:6" x14ac:dyDescent="0.25">
      <c r="A2386">
        <v>0.27</v>
      </c>
      <c r="B2386">
        <v>0.35</v>
      </c>
      <c r="C2386">
        <v>0.38</v>
      </c>
      <c r="D2386">
        <f>A2386*'Monthly Returns'!$J$3 + B2386*'Monthly Returns'!$J$4 + C2386*'Monthly Returns'!$J$5</f>
        <v>0.85617430749999979</v>
      </c>
      <c r="E2386">
        <f>SQRT((A2386^2 * 'Monthly Returns'!$K$3^2) + (B2386^2 * 'Monthly Returns'!$K$4^2) + (C2386^2 * 'Monthly Returns'!$K$5^2) + (2 * A2386 * B2386 * 'Monthly Returns'!$K$3 * 'Monthly Returns'!$K$4 * 'Monthly Returns'!$N$3) + (2 * A2386 * C2386 * 'Monthly Returns'!$K$3 * 'Monthly Returns'!$K$5 * 'Monthly Returns'!$N$4) + (2 * B2386 * C2386 * 'Monthly Returns'!$K$4 * 'Monthly Returns'!$K$5 * 'Monthly Returns'!$N$5))</f>
        <v>6.6168927730471747</v>
      </c>
      <c r="F2386" s="8">
        <f t="shared" si="41"/>
        <v>0.12939219915841543</v>
      </c>
    </row>
    <row r="2387" spans="1:6" x14ac:dyDescent="0.25">
      <c r="A2387">
        <v>0.27</v>
      </c>
      <c r="B2387">
        <v>0.36</v>
      </c>
      <c r="C2387">
        <v>0.37</v>
      </c>
      <c r="D2387">
        <f>A2387*'Monthly Returns'!$J$3 + B2387*'Monthly Returns'!$J$4 + C2387*'Monthly Returns'!$J$5</f>
        <v>0.85363993041666641</v>
      </c>
      <c r="E2387">
        <f>SQRT((A2387^2 * 'Monthly Returns'!$K$3^2) + (B2387^2 * 'Monthly Returns'!$K$4^2) + (C2387^2 * 'Monthly Returns'!$K$5^2) + (2 * A2387 * B2387 * 'Monthly Returns'!$K$3 * 'Monthly Returns'!$K$4 * 'Monthly Returns'!$N$3) + (2 * A2387 * C2387 * 'Monthly Returns'!$K$3 * 'Monthly Returns'!$K$5 * 'Monthly Returns'!$N$4) + (2 * B2387 * C2387 * 'Monthly Returns'!$K$4 * 'Monthly Returns'!$K$5 * 'Monthly Returns'!$N$5))</f>
        <v>6.5676717331364447</v>
      </c>
      <c r="F2387" s="8">
        <f t="shared" si="41"/>
        <v>0.12997603490285953</v>
      </c>
    </row>
    <row r="2388" spans="1:6" x14ac:dyDescent="0.25">
      <c r="A2388">
        <v>0.27</v>
      </c>
      <c r="B2388">
        <v>0.37</v>
      </c>
      <c r="C2388">
        <v>0.36</v>
      </c>
      <c r="D2388">
        <f>A2388*'Monthly Returns'!$J$3 + B2388*'Monthly Returns'!$J$4 + C2388*'Monthly Returns'!$J$5</f>
        <v>0.85110555333333315</v>
      </c>
      <c r="E2388">
        <f>SQRT((A2388^2 * 'Monthly Returns'!$K$3^2) + (B2388^2 * 'Monthly Returns'!$K$4^2) + (C2388^2 * 'Monthly Returns'!$K$5^2) + (2 * A2388 * B2388 * 'Monthly Returns'!$K$3 * 'Monthly Returns'!$K$4 * 'Monthly Returns'!$N$3) + (2 * A2388 * C2388 * 'Monthly Returns'!$K$3 * 'Monthly Returns'!$K$5 * 'Monthly Returns'!$N$4) + (2 * B2388 * C2388 * 'Monthly Returns'!$K$4 * 'Monthly Returns'!$K$5 * 'Monthly Returns'!$N$5))</f>
        <v>6.5208158134993681</v>
      </c>
      <c r="F2388" s="8">
        <f t="shared" si="41"/>
        <v>0.13052133010280365</v>
      </c>
    </row>
    <row r="2389" spans="1:6" x14ac:dyDescent="0.25">
      <c r="A2389">
        <v>0.27</v>
      </c>
      <c r="B2389">
        <v>0.38</v>
      </c>
      <c r="C2389">
        <v>0.35</v>
      </c>
      <c r="D2389">
        <f>A2389*'Monthly Returns'!$J$3 + B2389*'Monthly Returns'!$J$4 + C2389*'Monthly Returns'!$J$5</f>
        <v>0.84857117624999989</v>
      </c>
      <c r="E2389">
        <f>SQRT((A2389^2 * 'Monthly Returns'!$K$3^2) + (B2389^2 * 'Monthly Returns'!$K$4^2) + (C2389^2 * 'Monthly Returns'!$K$5^2) + (2 * A2389 * B2389 * 'Monthly Returns'!$K$3 * 'Monthly Returns'!$K$4 * 'Monthly Returns'!$N$3) + (2 * A2389 * C2389 * 'Monthly Returns'!$K$3 * 'Monthly Returns'!$K$5 * 'Monthly Returns'!$N$4) + (2 * B2389 * C2389 * 'Monthly Returns'!$K$4 * 'Monthly Returns'!$K$5 * 'Monthly Returns'!$N$5))</f>
        <v>6.4763763485482952</v>
      </c>
      <c r="F2389" s="8">
        <f t="shared" si="41"/>
        <v>0.13102561225309434</v>
      </c>
    </row>
    <row r="2390" spans="1:6" x14ac:dyDescent="0.25">
      <c r="A2390">
        <v>0.27</v>
      </c>
      <c r="B2390">
        <v>0.39</v>
      </c>
      <c r="C2390">
        <v>0.34</v>
      </c>
      <c r="D2390">
        <f>A2390*'Monthly Returns'!$J$3 + B2390*'Monthly Returns'!$J$4 + C2390*'Monthly Returns'!$J$5</f>
        <v>0.84603679916666652</v>
      </c>
      <c r="E2390">
        <f>SQRT((A2390^2 * 'Monthly Returns'!$K$3^2) + (B2390^2 * 'Monthly Returns'!$K$4^2) + (C2390^2 * 'Monthly Returns'!$K$5^2) + (2 * A2390 * B2390 * 'Monthly Returns'!$K$3 * 'Monthly Returns'!$K$4 * 'Monthly Returns'!$N$3) + (2 * A2390 * C2390 * 'Monthly Returns'!$K$3 * 'Monthly Returns'!$K$5 * 'Monthly Returns'!$N$4) + (2 * B2390 * C2390 * 'Monthly Returns'!$K$4 * 'Monthly Returns'!$K$5 * 'Monthly Returns'!$N$5))</f>
        <v>6.4344034065013735</v>
      </c>
      <c r="F2390" s="8">
        <f t="shared" si="41"/>
        <v>0.13148644026761269</v>
      </c>
    </row>
    <row r="2391" spans="1:6" x14ac:dyDescent="0.25">
      <c r="A2391">
        <v>0.27</v>
      </c>
      <c r="B2391">
        <v>0.4</v>
      </c>
      <c r="C2391">
        <v>0.33</v>
      </c>
      <c r="D2391">
        <f>A2391*'Monthly Returns'!$J$3 + B2391*'Monthly Returns'!$J$4 + C2391*'Monthly Returns'!$J$5</f>
        <v>0.84350242208333315</v>
      </c>
      <c r="E2391">
        <f>SQRT((A2391^2 * 'Monthly Returns'!$K$3^2) + (B2391^2 * 'Monthly Returns'!$K$4^2) + (C2391^2 * 'Monthly Returns'!$K$5^2) + (2 * A2391 * B2391 * 'Monthly Returns'!$K$3 * 'Monthly Returns'!$K$4 * 'Monthly Returns'!$N$3) + (2 * A2391 * C2391 * 'Monthly Returns'!$K$3 * 'Monthly Returns'!$K$5 * 'Monthly Returns'!$N$4) + (2 * B2391 * C2391 * 'Monthly Returns'!$K$4 * 'Monthly Returns'!$K$5 * 'Monthly Returns'!$N$5))</f>
        <v>6.3949455542846962</v>
      </c>
      <c r="F2391" s="8">
        <f t="shared" si="41"/>
        <v>0.13190142354193707</v>
      </c>
    </row>
    <row r="2392" spans="1:6" x14ac:dyDescent="0.25">
      <c r="A2392">
        <v>0.27</v>
      </c>
      <c r="B2392">
        <v>0.41</v>
      </c>
      <c r="C2392">
        <v>0.32</v>
      </c>
      <c r="D2392">
        <f>A2392*'Monthly Returns'!$J$3 + B2392*'Monthly Returns'!$J$4 + C2392*'Monthly Returns'!$J$5</f>
        <v>0.84096804499999978</v>
      </c>
      <c r="E2392">
        <f>SQRT((A2392^2 * 'Monthly Returns'!$K$3^2) + (B2392^2 * 'Monthly Returns'!$K$4^2) + (C2392^2 * 'Monthly Returns'!$K$5^2) + (2 * A2392 * B2392 * 'Monthly Returns'!$K$3 * 'Monthly Returns'!$K$4 * 'Monthly Returns'!$N$3) + (2 * A2392 * C2392 * 'Monthly Returns'!$K$3 * 'Monthly Returns'!$K$5 * 'Monthly Returns'!$N$4) + (2 * B2392 * C2392 * 'Monthly Returns'!$K$4 * 'Monthly Returns'!$K$5 * 'Monthly Returns'!$N$5))</f>
        <v>6.3580496177714041</v>
      </c>
      <c r="F2392" s="8">
        <f t="shared" si="41"/>
        <v>0.1322682419227128</v>
      </c>
    </row>
    <row r="2393" spans="1:6" x14ac:dyDescent="0.25">
      <c r="A2393">
        <v>0.27</v>
      </c>
      <c r="B2393">
        <v>0.42</v>
      </c>
      <c r="C2393">
        <v>0.31</v>
      </c>
      <c r="D2393">
        <f>A2393*'Monthly Returns'!$J$3 + B2393*'Monthly Returns'!$J$4 + C2393*'Monthly Returns'!$J$5</f>
        <v>0.8384336679166664</v>
      </c>
      <c r="E2393">
        <f>SQRT((A2393^2 * 'Monthly Returns'!$K$3^2) + (B2393^2 * 'Monthly Returns'!$K$4^2) + (C2393^2 * 'Monthly Returns'!$K$5^2) + (2 * A2393 * B2393 * 'Monthly Returns'!$K$3 * 'Monthly Returns'!$K$4 * 'Monthly Returns'!$N$3) + (2 * A2393 * C2393 * 'Monthly Returns'!$K$3 * 'Monthly Returns'!$K$5 * 'Monthly Returns'!$N$4) + (2 * B2393 * C2393 * 'Monthly Returns'!$K$4 * 'Monthly Returns'!$K$5 * 'Monthly Returns'!$N$5))</f>
        <v>6.3237604395588063</v>
      </c>
      <c r="F2393" s="8">
        <f t="shared" si="41"/>
        <v>0.13258466634374308</v>
      </c>
    </row>
    <row r="2394" spans="1:6" x14ac:dyDescent="0.25">
      <c r="A2394">
        <v>0.27</v>
      </c>
      <c r="B2394">
        <v>0.43</v>
      </c>
      <c r="C2394">
        <v>0.3</v>
      </c>
      <c r="D2394">
        <f>A2394*'Monthly Returns'!$J$3 + B2394*'Monthly Returns'!$J$4 + C2394*'Monthly Returns'!$J$5</f>
        <v>0.83589929083333314</v>
      </c>
      <c r="E2394">
        <f>SQRT((A2394^2 * 'Monthly Returns'!$K$3^2) + (B2394^2 * 'Monthly Returns'!$K$4^2) + (C2394^2 * 'Monthly Returns'!$K$5^2) + (2 * A2394 * B2394 * 'Monthly Returns'!$K$3 * 'Monthly Returns'!$K$4 * 'Monthly Returns'!$N$3) + (2 * A2394 * C2394 * 'Monthly Returns'!$K$3 * 'Monthly Returns'!$K$5 * 'Monthly Returns'!$N$4) + (2 * B2394 * C2394 * 'Monthly Returns'!$K$4 * 'Monthly Returns'!$K$5 * 'Monthly Returns'!$N$5))</f>
        <v>6.2921206367109059</v>
      </c>
      <c r="F2394" s="8">
        <f t="shared" si="41"/>
        <v>0.13284857985022433</v>
      </c>
    </row>
    <row r="2395" spans="1:6" x14ac:dyDescent="0.25">
      <c r="A2395">
        <v>0.27</v>
      </c>
      <c r="B2395">
        <v>0.44</v>
      </c>
      <c r="C2395">
        <v>0.28999999999999998</v>
      </c>
      <c r="D2395">
        <f>A2395*'Monthly Returns'!$J$3 + B2395*'Monthly Returns'!$J$4 + C2395*'Monthly Returns'!$J$5</f>
        <v>0.83336491374999977</v>
      </c>
      <c r="E2395">
        <f>SQRT((A2395^2 * 'Monthly Returns'!$K$3^2) + (B2395^2 * 'Monthly Returns'!$K$4^2) + (C2395^2 * 'Monthly Returns'!$K$5^2) + (2 * A2395 * B2395 * 'Monthly Returns'!$K$3 * 'Monthly Returns'!$K$4 * 'Monthly Returns'!$N$3) + (2 * A2395 * C2395 * 'Monthly Returns'!$K$3 * 'Monthly Returns'!$K$5 * 'Monthly Returns'!$N$4) + (2 * B2395 * C2395 * 'Monthly Returns'!$K$4 * 'Monthly Returns'!$K$5 * 'Monthly Returns'!$N$5))</f>
        <v>6.263170361089176</v>
      </c>
      <c r="F2395" s="8">
        <f t="shared" si="41"/>
        <v>0.13305799869781543</v>
      </c>
    </row>
    <row r="2396" spans="1:6" x14ac:dyDescent="0.25">
      <c r="A2396">
        <v>0.27</v>
      </c>
      <c r="B2396">
        <v>0.45</v>
      </c>
      <c r="C2396">
        <v>0.28000000000000003</v>
      </c>
      <c r="D2396">
        <f>A2396*'Monthly Returns'!$J$3 + B2396*'Monthly Returns'!$J$4 + C2396*'Monthly Returns'!$J$5</f>
        <v>0.83083053666666662</v>
      </c>
      <c r="E2396">
        <f>SQRT((A2396^2 * 'Monthly Returns'!$K$3^2) + (B2396^2 * 'Monthly Returns'!$K$4^2) + (C2396^2 * 'Monthly Returns'!$K$5^2) + (2 * A2396 * B2396 * 'Monthly Returns'!$K$3 * 'Monthly Returns'!$K$4 * 'Monthly Returns'!$N$3) + (2 * A2396 * C2396 * 'Monthly Returns'!$K$3 * 'Monthly Returns'!$K$5 * 'Monthly Returns'!$N$4) + (2 * B2396 * C2396 * 'Monthly Returns'!$K$4 * 'Monthly Returns'!$K$5 * 'Monthly Returns'!$N$5))</f>
        <v>6.236947065050094</v>
      </c>
      <c r="F2396" s="8">
        <f t="shared" si="41"/>
        <v>0.13321109318409671</v>
      </c>
    </row>
    <row r="2397" spans="1:6" x14ac:dyDescent="0.25">
      <c r="A2397">
        <v>0.27</v>
      </c>
      <c r="B2397">
        <v>0.46</v>
      </c>
      <c r="C2397">
        <v>0.27</v>
      </c>
      <c r="D2397">
        <f>A2397*'Monthly Returns'!$J$3 + B2397*'Monthly Returns'!$J$4 + C2397*'Monthly Returns'!$J$5</f>
        <v>0.82829615958333314</v>
      </c>
      <c r="E2397">
        <f>SQRT((A2397^2 * 'Monthly Returns'!$K$3^2) + (B2397^2 * 'Monthly Returns'!$K$4^2) + (C2397^2 * 'Monthly Returns'!$K$5^2) + (2 * A2397 * B2397 * 'Monthly Returns'!$K$3 * 'Monthly Returns'!$K$4 * 'Monthly Returns'!$N$3) + (2 * A2397 * C2397 * 'Monthly Returns'!$K$3 * 'Monthly Returns'!$K$5 * 'Monthly Returns'!$N$4) + (2 * B2397 * C2397 * 'Monthly Returns'!$K$4 * 'Monthly Returns'!$K$5 * 'Monthly Returns'!$N$5))</f>
        <v>6.2134852753954792</v>
      </c>
      <c r="F2397" s="8">
        <f t="shared" si="41"/>
        <v>0.13330620784815705</v>
      </c>
    </row>
    <row r="2398" spans="1:6" x14ac:dyDescent="0.25">
      <c r="A2398">
        <v>0.27</v>
      </c>
      <c r="B2398">
        <v>0.47</v>
      </c>
      <c r="C2398">
        <v>0.26</v>
      </c>
      <c r="D2398">
        <f>A2398*'Monthly Returns'!$J$3 + B2398*'Monthly Returns'!$J$4 + C2398*'Monthly Returns'!$J$5</f>
        <v>0.82576178249999987</v>
      </c>
      <c r="E2398">
        <f>SQRT((A2398^2 * 'Monthly Returns'!$K$3^2) + (B2398^2 * 'Monthly Returns'!$K$4^2) + (C2398^2 * 'Monthly Returns'!$K$5^2) + (2 * A2398 * B2398 * 'Monthly Returns'!$K$3 * 'Monthly Returns'!$K$4 * 'Monthly Returns'!$N$3) + (2 * A2398 * C2398 * 'Monthly Returns'!$K$3 * 'Monthly Returns'!$K$5 * 'Monthly Returns'!$N$4) + (2 * B2398 * C2398 * 'Monthly Returns'!$K$4 * 'Monthly Returns'!$K$5 * 'Monthly Returns'!$N$5))</f>
        <v>6.1928163785134354</v>
      </c>
      <c r="F2398" s="8">
        <f t="shared" si="41"/>
        <v>0.13334188066112518</v>
      </c>
    </row>
    <row r="2399" spans="1:6" x14ac:dyDescent="0.25">
      <c r="A2399">
        <v>0.27</v>
      </c>
      <c r="B2399">
        <v>0.48</v>
      </c>
      <c r="C2399">
        <v>0.25</v>
      </c>
      <c r="D2399">
        <f>A2399*'Monthly Returns'!$J$3 + B2399*'Monthly Returns'!$J$4 + C2399*'Monthly Returns'!$J$5</f>
        <v>0.82322740541666639</v>
      </c>
      <c r="E2399">
        <f>SQRT((A2399^2 * 'Monthly Returns'!$K$3^2) + (B2399^2 * 'Monthly Returns'!$K$4^2) + (C2399^2 * 'Monthly Returns'!$K$5^2) + (2 * A2399 * B2399 * 'Monthly Returns'!$K$3 * 'Monthly Returns'!$K$4 * 'Monthly Returns'!$N$3) + (2 * A2399 * C2399 * 'Monthly Returns'!$K$3 * 'Monthly Returns'!$K$5 * 'Monthly Returns'!$N$4) + (2 * B2399 * C2399 * 'Monthly Returns'!$K$4 * 'Monthly Returns'!$K$5 * 'Monthly Returns'!$N$5))</f>
        <v>6.1749684196375032</v>
      </c>
      <c r="F2399" s="8">
        <f t="shared" si="41"/>
        <v>0.13331686082776653</v>
      </c>
    </row>
    <row r="2400" spans="1:6" x14ac:dyDescent="0.25">
      <c r="A2400">
        <v>0.27</v>
      </c>
      <c r="B2400">
        <v>0.49</v>
      </c>
      <c r="C2400">
        <v>0.24</v>
      </c>
      <c r="D2400">
        <f>A2400*'Monthly Returns'!$J$3 + B2400*'Monthly Returns'!$J$4 + C2400*'Monthly Returns'!$J$5</f>
        <v>0.82069302833333313</v>
      </c>
      <c r="E2400">
        <f>SQRT((A2400^2 * 'Monthly Returns'!$K$3^2) + (B2400^2 * 'Monthly Returns'!$K$4^2) + (C2400^2 * 'Monthly Returns'!$K$5^2) + (2 * A2400 * B2400 * 'Monthly Returns'!$K$3 * 'Monthly Returns'!$K$4 * 'Monthly Returns'!$N$3) + (2 * A2400 * C2400 * 'Monthly Returns'!$K$3 * 'Monthly Returns'!$K$5 * 'Monthly Returns'!$N$4) + (2 * B2400 * C2400 * 'Monthly Returns'!$K$4 * 'Monthly Returns'!$K$5 * 'Monthly Returns'!$N$5))</f>
        <v>6.1599659190749669</v>
      </c>
      <c r="F2400" s="8">
        <f t="shared" si="41"/>
        <v>0.133230124827797</v>
      </c>
    </row>
    <row r="2401" spans="1:6" x14ac:dyDescent="0.25">
      <c r="A2401">
        <v>0.27</v>
      </c>
      <c r="B2401">
        <v>0.5</v>
      </c>
      <c r="C2401">
        <v>0.23</v>
      </c>
      <c r="D2401">
        <f>A2401*'Monthly Returns'!$J$3 + B2401*'Monthly Returns'!$J$4 + C2401*'Monthly Returns'!$J$5</f>
        <v>0.81815865124999976</v>
      </c>
      <c r="E2401">
        <f>SQRT((A2401^2 * 'Monthly Returns'!$K$3^2) + (B2401^2 * 'Monthly Returns'!$K$4^2) + (C2401^2 * 'Monthly Returns'!$K$5^2) + (2 * A2401 * B2401 * 'Monthly Returns'!$K$3 * 'Monthly Returns'!$K$4 * 'Monthly Returns'!$N$3) + (2 * A2401 * C2401 * 'Monthly Returns'!$K$3 * 'Monthly Returns'!$K$5 * 'Monthly Returns'!$N$4) + (2 * B2401 * C2401 * 'Monthly Returns'!$K$4 * 'Monthly Returns'!$K$5 * 'Monthly Returns'!$N$5))</f>
        <v>6.147829708109855</v>
      </c>
      <c r="F2401" s="8">
        <f t="shared" si="41"/>
        <v>0.1330808903458619</v>
      </c>
    </row>
    <row r="2402" spans="1:6" x14ac:dyDescent="0.25">
      <c r="A2402">
        <v>0.27</v>
      </c>
      <c r="B2402">
        <v>0.51</v>
      </c>
      <c r="C2402">
        <v>0.22</v>
      </c>
      <c r="D2402">
        <f>A2402*'Monthly Returns'!$J$3 + B2402*'Monthly Returns'!$J$4 + C2402*'Monthly Returns'!$J$5</f>
        <v>0.8156242741666665</v>
      </c>
      <c r="E2402">
        <f>SQRT((A2402^2 * 'Monthly Returns'!$K$3^2) + (B2402^2 * 'Monthly Returns'!$K$4^2) + (C2402^2 * 'Monthly Returns'!$K$5^2) + (2 * A2402 * B2402 * 'Monthly Returns'!$K$3 * 'Monthly Returns'!$K$4 * 'Monthly Returns'!$N$3) + (2 * A2402 * C2402 * 'Monthly Returns'!$K$3 * 'Monthly Returns'!$K$5 * 'Monthly Returns'!$N$4) + (2 * B2402 * C2402 * 'Monthly Returns'!$K$4 * 'Monthly Returns'!$K$5 * 'Monthly Returns'!$N$5))</f>
        <v>6.1385767870720249</v>
      </c>
      <c r="F2402" s="8">
        <f t="shared" si="41"/>
        <v>0.13286862777124314</v>
      </c>
    </row>
    <row r="2403" spans="1:6" x14ac:dyDescent="0.25">
      <c r="A2403">
        <v>0.27</v>
      </c>
      <c r="B2403">
        <v>0.52</v>
      </c>
      <c r="C2403">
        <v>0.21</v>
      </c>
      <c r="D2403">
        <f>A2403*'Monthly Returns'!$J$3 + B2403*'Monthly Returns'!$J$4 + C2403*'Monthly Returns'!$J$5</f>
        <v>0.81308989708333312</v>
      </c>
      <c r="E2403">
        <f>SQRT((A2403^2 * 'Monthly Returns'!$K$3^2) + (B2403^2 * 'Monthly Returns'!$K$4^2) + (C2403^2 * 'Monthly Returns'!$K$5^2) + (2 * A2403 * B2403 * 'Monthly Returns'!$K$3 * 'Monthly Returns'!$K$4 * 'Monthly Returns'!$N$3) + (2 * A2403 * C2403 * 'Monthly Returns'!$K$3 * 'Monthly Returns'!$K$5 * 'Monthly Returns'!$N$4) + (2 * B2403 * C2403 * 'Monthly Returns'!$K$4 * 'Monthly Returns'!$K$5 * 'Monthly Returns'!$N$5))</f>
        <v>6.132220207783579</v>
      </c>
      <c r="F2403" s="8">
        <f t="shared" si="41"/>
        <v>0.13259306899176329</v>
      </c>
    </row>
    <row r="2404" spans="1:6" x14ac:dyDescent="0.25">
      <c r="A2404">
        <v>0.27</v>
      </c>
      <c r="B2404">
        <v>0.53</v>
      </c>
      <c r="C2404">
        <v>0.2</v>
      </c>
      <c r="D2404">
        <f>A2404*'Monthly Returns'!$J$3 + B2404*'Monthly Returns'!$J$4 + C2404*'Monthly Returns'!$J$5</f>
        <v>0.81055551999999986</v>
      </c>
      <c r="E2404">
        <f>SQRT((A2404^2 * 'Monthly Returns'!$K$3^2) + (B2404^2 * 'Monthly Returns'!$K$4^2) + (C2404^2 * 'Monthly Returns'!$K$5^2) + (2 * A2404 * B2404 * 'Monthly Returns'!$K$3 * 'Monthly Returns'!$K$4 * 'Monthly Returns'!$N$3) + (2 * A2404 * C2404 * 'Monthly Returns'!$K$3 * 'Monthly Returns'!$K$5 * 'Monthly Returns'!$N$4) + (2 * B2404 * C2404 * 'Monthly Returns'!$K$4 * 'Monthly Returns'!$K$5 * 'Monthly Returns'!$N$5))</f>
        <v>6.1287689822530806</v>
      </c>
      <c r="F2404" s="8">
        <f t="shared" si="41"/>
        <v>0.13225421325997189</v>
      </c>
    </row>
    <row r="2405" spans="1:6" x14ac:dyDescent="0.25">
      <c r="A2405">
        <v>0.27</v>
      </c>
      <c r="B2405">
        <v>0.54</v>
      </c>
      <c r="C2405">
        <v>0.19</v>
      </c>
      <c r="D2405">
        <f>A2405*'Monthly Returns'!$J$3 + B2405*'Monthly Returns'!$J$4 + C2405*'Monthly Returns'!$J$5</f>
        <v>0.80802114291666649</v>
      </c>
      <c r="E2405">
        <f>SQRT((A2405^2 * 'Monthly Returns'!$K$3^2) + (B2405^2 * 'Monthly Returns'!$K$4^2) + (C2405^2 * 'Monthly Returns'!$K$5^2) + (2 * A2405 * B2405 * 'Monthly Returns'!$K$3 * 'Monthly Returns'!$K$4 * 'Monthly Returns'!$N$3) + (2 * A2405 * C2405 * 'Monthly Returns'!$K$3 * 'Monthly Returns'!$K$5 * 'Monthly Returns'!$N$4) + (2 * B2405 * C2405 * 'Monthly Returns'!$K$4 * 'Monthly Returns'!$K$5 * 'Monthly Returns'!$N$5))</f>
        <v>6.1282280190944292</v>
      </c>
      <c r="F2405" s="8">
        <f t="shared" si="41"/>
        <v>0.1318523299718975</v>
      </c>
    </row>
    <row r="2406" spans="1:6" x14ac:dyDescent="0.25">
      <c r="A2406">
        <v>0.27</v>
      </c>
      <c r="B2406">
        <v>0.55000000000000004</v>
      </c>
      <c r="C2406">
        <v>0.18</v>
      </c>
      <c r="D2406">
        <f>A2406*'Monthly Returns'!$J$3 + B2406*'Monthly Returns'!$J$4 + C2406*'Monthly Returns'!$J$5</f>
        <v>0.80548676583333312</v>
      </c>
      <c r="E2406">
        <f>SQRT((A2406^2 * 'Monthly Returns'!$K$3^2) + (B2406^2 * 'Monthly Returns'!$K$4^2) + (C2406^2 * 'Monthly Returns'!$K$5^2) + (2 * A2406 * B2406 * 'Monthly Returns'!$K$3 * 'Monthly Returns'!$K$4 * 'Monthly Returns'!$N$3) + (2 * A2406 * C2406 * 'Monthly Returns'!$K$3 * 'Monthly Returns'!$K$5 * 'Monthly Returns'!$N$4) + (2 * B2406 * C2406 * 'Monthly Returns'!$K$4 * 'Monthly Returns'!$K$5 * 'Monthly Returns'!$N$5))</f>
        <v>6.1305980887111646</v>
      </c>
      <c r="F2406" s="8">
        <f t="shared" si="41"/>
        <v>0.13138795826732633</v>
      </c>
    </row>
    <row r="2407" spans="1:6" x14ac:dyDescent="0.25">
      <c r="A2407">
        <v>0.27</v>
      </c>
      <c r="B2407">
        <v>0.56000000000000005</v>
      </c>
      <c r="C2407">
        <v>0.17</v>
      </c>
      <c r="D2407">
        <f>A2407*'Monthly Returns'!$J$3 + B2407*'Monthly Returns'!$J$4 + C2407*'Monthly Returns'!$J$5</f>
        <v>0.80295238874999986</v>
      </c>
      <c r="E2407">
        <f>SQRT((A2407^2 * 'Monthly Returns'!$K$3^2) + (B2407^2 * 'Monthly Returns'!$K$4^2) + (C2407^2 * 'Monthly Returns'!$K$5^2) + (2 * A2407 * B2407 * 'Monthly Returns'!$K$3 * 'Monthly Returns'!$K$4 * 'Monthly Returns'!$N$3) + (2 * A2407 * C2407 * 'Monthly Returns'!$K$3 * 'Monthly Returns'!$K$5 * 'Monthly Returns'!$N$4) + (2 * B2407 * C2407 * 'Monthly Returns'!$K$4 * 'Monthly Returns'!$K$5 * 'Monthly Returns'!$N$5))</f>
        <v>6.135875817820331</v>
      </c>
      <c r="F2407" s="8">
        <f t="shared" si="41"/>
        <v>0.13086190343324705</v>
      </c>
    </row>
    <row r="2408" spans="1:6" x14ac:dyDescent="0.25">
      <c r="A2408">
        <v>0.27</v>
      </c>
      <c r="B2408">
        <v>0.56999999999999995</v>
      </c>
      <c r="C2408">
        <v>0.16</v>
      </c>
      <c r="D2408">
        <f>A2408*'Monthly Returns'!$J$3 + B2408*'Monthly Returns'!$J$4 + C2408*'Monthly Returns'!$J$5</f>
        <v>0.80041801166666637</v>
      </c>
      <c r="E2408">
        <f>SQRT((A2408^2 * 'Monthly Returns'!$K$3^2) + (B2408^2 * 'Monthly Returns'!$K$4^2) + (C2408^2 * 'Monthly Returns'!$K$5^2) + (2 * A2408 * B2408 * 'Monthly Returns'!$K$3 * 'Monthly Returns'!$K$4 * 'Monthly Returns'!$N$3) + (2 * A2408 * C2408 * 'Monthly Returns'!$K$3 * 'Monthly Returns'!$K$5 * 'Monthly Returns'!$N$4) + (2 * B2408 * C2408 * 'Monthly Returns'!$K$4 * 'Monthly Returns'!$K$5 * 'Monthly Returns'!$N$5))</f>
        <v>6.1440537134064863</v>
      </c>
      <c r="F2408" s="8">
        <f t="shared" si="41"/>
        <v>0.13027523016606013</v>
      </c>
    </row>
    <row r="2409" spans="1:6" x14ac:dyDescent="0.25">
      <c r="A2409">
        <v>0.27</v>
      </c>
      <c r="B2409">
        <v>0.57999999999999996</v>
      </c>
      <c r="C2409">
        <v>0.15</v>
      </c>
      <c r="D2409">
        <f>A2409*'Monthly Returns'!$J$3 + B2409*'Monthly Returns'!$J$4 + C2409*'Monthly Returns'!$J$5</f>
        <v>0.79788363458333311</v>
      </c>
      <c r="E2409">
        <f>SQRT((A2409^2 * 'Monthly Returns'!$K$3^2) + (B2409^2 * 'Monthly Returns'!$K$4^2) + (C2409^2 * 'Monthly Returns'!$K$5^2) + (2 * A2409 * B2409 * 'Monthly Returns'!$K$3 * 'Monthly Returns'!$K$4 * 'Monthly Returns'!$N$3) + (2 * A2409 * C2409 * 'Monthly Returns'!$K$3 * 'Monthly Returns'!$K$5 * 'Monthly Returns'!$N$4) + (2 * B2409 * C2409 * 'Monthly Returns'!$K$4 * 'Monthly Returns'!$K$5 * 'Monthly Returns'!$N$5))</f>
        <v>6.1551202157101814</v>
      </c>
      <c r="F2409" s="8">
        <f t="shared" si="41"/>
        <v>0.12962925282057594</v>
      </c>
    </row>
    <row r="2410" spans="1:6" x14ac:dyDescent="0.25">
      <c r="A2410">
        <v>0.27</v>
      </c>
      <c r="B2410">
        <v>0.59</v>
      </c>
      <c r="C2410">
        <v>0.14000000000000001</v>
      </c>
      <c r="D2410">
        <f>A2410*'Monthly Returns'!$J$3 + B2410*'Monthly Returns'!$J$4 + C2410*'Monthly Returns'!$J$5</f>
        <v>0.79534925749999974</v>
      </c>
      <c r="E2410">
        <f>SQRT((A2410^2 * 'Monthly Returns'!$K$3^2) + (B2410^2 * 'Monthly Returns'!$K$4^2) + (C2410^2 * 'Monthly Returns'!$K$5^2) + (2 * A2410 * B2410 * 'Monthly Returns'!$K$3 * 'Monthly Returns'!$K$4 * 'Monthly Returns'!$N$3) + (2 * A2410 * C2410 * 'Monthly Returns'!$K$3 * 'Monthly Returns'!$K$5 * 'Monthly Returns'!$N$4) + (2 * B2410 * C2410 * 'Monthly Returns'!$K$4 * 'Monthly Returns'!$K$5 * 'Monthly Returns'!$N$5))</f>
        <v>6.1690597793807012</v>
      </c>
      <c r="F2410" s="8">
        <f t="shared" si="41"/>
        <v>0.1289255228419659</v>
      </c>
    </row>
    <row r="2411" spans="1:6" x14ac:dyDescent="0.25">
      <c r="A2411">
        <v>0.27</v>
      </c>
      <c r="B2411">
        <v>0.6</v>
      </c>
      <c r="C2411">
        <v>0.13</v>
      </c>
      <c r="D2411">
        <f>A2411*'Monthly Returns'!$J$3 + B2411*'Monthly Returns'!$J$4 + C2411*'Monthly Returns'!$J$5</f>
        <v>0.79281488041666637</v>
      </c>
      <c r="E2411">
        <f>SQRT((A2411^2 * 'Monthly Returns'!$K$3^2) + (B2411^2 * 'Monthly Returns'!$K$4^2) + (C2411^2 * 'Monthly Returns'!$K$5^2) + (2 * A2411 * B2411 * 'Monthly Returns'!$K$3 * 'Monthly Returns'!$K$4 * 'Monthly Returns'!$N$3) + (2 * A2411 * C2411 * 'Monthly Returns'!$K$3 * 'Monthly Returns'!$K$5 * 'Monthly Returns'!$N$4) + (2 * B2411 * C2411 * 'Monthly Returns'!$K$4 * 'Monthly Returns'!$K$5 * 'Monthly Returns'!$N$5))</f>
        <v>6.1858529814739027</v>
      </c>
      <c r="F2411" s="8">
        <f t="shared" si="41"/>
        <v>0.12816581363816415</v>
      </c>
    </row>
    <row r="2412" spans="1:6" x14ac:dyDescent="0.25">
      <c r="A2412">
        <v>0.27</v>
      </c>
      <c r="B2412">
        <v>0.61</v>
      </c>
      <c r="C2412">
        <v>0.12</v>
      </c>
      <c r="D2412">
        <f>A2412*'Monthly Returns'!$J$3 + B2412*'Monthly Returns'!$J$4 + C2412*'Monthly Returns'!$J$5</f>
        <v>0.79028050333333311</v>
      </c>
      <c r="E2412">
        <f>SQRT((A2412^2 * 'Monthly Returns'!$K$3^2) + (B2412^2 * 'Monthly Returns'!$K$4^2) + (C2412^2 * 'Monthly Returns'!$K$5^2) + (2 * A2412 * B2412 * 'Monthly Returns'!$K$3 * 'Monthly Returns'!$K$4 * 'Monthly Returns'!$N$3) + (2 * A2412 * C2412 * 'Monthly Returns'!$K$3 * 'Monthly Returns'!$K$5 * 'Monthly Returns'!$N$4) + (2 * B2412 * C2412 * 'Monthly Returns'!$K$4 * 'Monthly Returns'!$K$5 * 'Monthly Returns'!$N$5))</f>
        <v>6.2054766545652917</v>
      </c>
      <c r="F2412" s="8">
        <f t="shared" si="41"/>
        <v>0.12735210320256923</v>
      </c>
    </row>
    <row r="2413" spans="1:6" x14ac:dyDescent="0.25">
      <c r="A2413">
        <v>0.27</v>
      </c>
      <c r="B2413">
        <v>0.62</v>
      </c>
      <c r="C2413">
        <v>0.11</v>
      </c>
      <c r="D2413">
        <f>A2413*'Monthly Returns'!$J$3 + B2413*'Monthly Returns'!$J$4 + C2413*'Monthly Returns'!$J$5</f>
        <v>0.78774612624999973</v>
      </c>
      <c r="E2413">
        <f>SQRT((A2413^2 * 'Monthly Returns'!$K$3^2) + (B2413^2 * 'Monthly Returns'!$K$4^2) + (C2413^2 * 'Monthly Returns'!$K$5^2) + (2 * A2413 * B2413 * 'Monthly Returns'!$K$3 * 'Monthly Returns'!$K$4 * 'Monthly Returns'!$N$3) + (2 * A2413 * C2413 * 'Monthly Returns'!$K$3 * 'Monthly Returns'!$K$5 * 'Monthly Returns'!$N$4) + (2 * B2413 * C2413 * 'Monthly Returns'!$K$4 * 'Monthly Returns'!$K$5 * 'Monthly Returns'!$N$5))</f>
        <v>6.2279040428870234</v>
      </c>
      <c r="F2413" s="8">
        <f t="shared" si="41"/>
        <v>0.12648655483857296</v>
      </c>
    </row>
    <row r="2414" spans="1:6" x14ac:dyDescent="0.25">
      <c r="A2414">
        <v>0.27</v>
      </c>
      <c r="B2414">
        <v>0.63</v>
      </c>
      <c r="C2414">
        <v>0.1</v>
      </c>
      <c r="D2414">
        <f>A2414*'Monthly Returns'!$J$3 + B2414*'Monthly Returns'!$J$4 + C2414*'Monthly Returns'!$J$5</f>
        <v>0.78521174916666647</v>
      </c>
      <c r="E2414">
        <f>SQRT((A2414^2 * 'Monthly Returns'!$K$3^2) + (B2414^2 * 'Monthly Returns'!$K$4^2) + (C2414^2 * 'Monthly Returns'!$K$5^2) + (2 * A2414 * B2414 * 'Monthly Returns'!$K$3 * 'Monthly Returns'!$K$4 * 'Monthly Returns'!$N$3) + (2 * A2414 * C2414 * 'Monthly Returns'!$K$3 * 'Monthly Returns'!$K$5 * 'Monthly Returns'!$N$4) + (2 * B2414 * C2414 * 'Monthly Returns'!$K$4 * 'Monthly Returns'!$K$5 * 'Monthly Returns'!$N$5))</f>
        <v>6.2531049790940338</v>
      </c>
      <c r="F2414" s="8">
        <f t="shared" si="41"/>
        <v>0.1255714963673023</v>
      </c>
    </row>
    <row r="2415" spans="1:6" x14ac:dyDescent="0.25">
      <c r="A2415">
        <v>0.27</v>
      </c>
      <c r="B2415">
        <v>0.64</v>
      </c>
      <c r="C2415">
        <v>0.09</v>
      </c>
      <c r="D2415">
        <f>A2415*'Monthly Returns'!$J$3 + B2415*'Monthly Returns'!$J$4 + C2415*'Monthly Returns'!$J$5</f>
        <v>0.7826773720833331</v>
      </c>
      <c r="E2415">
        <f>SQRT((A2415^2 * 'Monthly Returns'!$K$3^2) + (B2415^2 * 'Monthly Returns'!$K$4^2) + (C2415^2 * 'Monthly Returns'!$K$5^2) + (2 * A2415 * B2415 * 'Monthly Returns'!$K$3 * 'Monthly Returns'!$K$4 * 'Monthly Returns'!$N$3) + (2 * A2415 * C2415 * 'Monthly Returns'!$K$3 * 'Monthly Returns'!$K$5 * 'Monthly Returns'!$N$4) + (2 * B2415 * C2415 * 'Monthly Returns'!$K$4 * 'Monthly Returns'!$K$5 * 'Monthly Returns'!$N$5))</f>
        <v>6.2810460790254554</v>
      </c>
      <c r="F2415" s="8">
        <f t="shared" si="41"/>
        <v>0.12460939821743364</v>
      </c>
    </row>
    <row r="2416" spans="1:6" x14ac:dyDescent="0.25">
      <c r="A2416">
        <v>0.27</v>
      </c>
      <c r="B2416">
        <v>0.65</v>
      </c>
      <c r="C2416">
        <v>0.08</v>
      </c>
      <c r="D2416">
        <f>A2416*'Monthly Returns'!$J$3 + B2416*'Monthly Returns'!$J$4 + C2416*'Monthly Returns'!$J$5</f>
        <v>0.78014299499999973</v>
      </c>
      <c r="E2416">
        <f>SQRT((A2416^2 * 'Monthly Returns'!$K$3^2) + (B2416^2 * 'Monthly Returns'!$K$4^2) + (C2416^2 * 'Monthly Returns'!$K$5^2) + (2 * A2416 * B2416 * 'Monthly Returns'!$K$3 * 'Monthly Returns'!$K$4 * 'Monthly Returns'!$N$3) + (2 * A2416 * C2416 * 'Monthly Returns'!$K$3 * 'Monthly Returns'!$K$5 * 'Monthly Returns'!$N$4) + (2 * B2416 * C2416 * 'Monthly Returns'!$K$4 * 'Monthly Returns'!$K$5 * 'Monthly Returns'!$N$5))</f>
        <v>6.311690951656292</v>
      </c>
      <c r="F2416" s="8">
        <f t="shared" si="41"/>
        <v>0.12360285080106423</v>
      </c>
    </row>
    <row r="2417" spans="1:6" x14ac:dyDescent="0.25">
      <c r="A2417">
        <v>0.27</v>
      </c>
      <c r="B2417">
        <v>0.66</v>
      </c>
      <c r="C2417">
        <v>7.0000000000000007E-2</v>
      </c>
      <c r="D2417">
        <f>A2417*'Monthly Returns'!$J$3 + B2417*'Monthly Returns'!$J$4 + C2417*'Monthly Returns'!$J$5</f>
        <v>0.77760861791666636</v>
      </c>
      <c r="E2417">
        <f>SQRT((A2417^2 * 'Monthly Returns'!$K$3^2) + (B2417^2 * 'Monthly Returns'!$K$4^2) + (C2417^2 * 'Monthly Returns'!$K$5^2) + (2 * A2417 * B2417 * 'Monthly Returns'!$K$3 * 'Monthly Returns'!$K$4 * 'Monthly Returns'!$N$3) + (2 * A2417 * C2417 * 'Monthly Returns'!$K$3 * 'Monthly Returns'!$K$5 * 'Monthly Returns'!$N$4) + (2 * B2417 * C2417 * 'Monthly Returns'!$K$4 * 'Monthly Returns'!$K$5 * 'Monthly Returns'!$N$5))</f>
        <v>6.3450004213323048</v>
      </c>
      <c r="F2417" s="8">
        <f t="shared" si="41"/>
        <v>0.12255454157296751</v>
      </c>
    </row>
    <row r="2418" spans="1:6" x14ac:dyDescent="0.25">
      <c r="A2418">
        <v>0.27</v>
      </c>
      <c r="B2418">
        <v>0.67</v>
      </c>
      <c r="C2418">
        <v>0.06</v>
      </c>
      <c r="D2418">
        <f>A2418*'Monthly Returns'!$J$3 + B2418*'Monthly Returns'!$J$4 + C2418*'Monthly Returns'!$J$5</f>
        <v>0.77507424083333309</v>
      </c>
      <c r="E2418">
        <f>SQRT((A2418^2 * 'Monthly Returns'!$K$3^2) + (B2418^2 * 'Monthly Returns'!$K$4^2) + (C2418^2 * 'Monthly Returns'!$K$5^2) + (2 * A2418 * B2418 * 'Monthly Returns'!$K$3 * 'Monthly Returns'!$K$4 * 'Monthly Returns'!$N$3) + (2 * A2418 * C2418 * 'Monthly Returns'!$K$3 * 'Monthly Returns'!$K$5 * 'Monthly Returns'!$N$4) + (2 * B2418 * C2418 * 'Monthly Returns'!$K$4 * 'Monthly Returns'!$K$5 * 'Monthly Returns'!$N$5))</f>
        <v>6.380932759346611</v>
      </c>
      <c r="F2418" s="8">
        <f t="shared" si="41"/>
        <v>0.12146723215317166</v>
      </c>
    </row>
    <row r="2419" spans="1:6" x14ac:dyDescent="0.25">
      <c r="A2419">
        <v>0.27</v>
      </c>
      <c r="B2419">
        <v>0.68</v>
      </c>
      <c r="C2419">
        <v>0.05</v>
      </c>
      <c r="D2419">
        <f>A2419*'Monthly Returns'!$J$3 + B2419*'Monthly Returns'!$J$4 + C2419*'Monthly Returns'!$J$5</f>
        <v>0.77253986374999983</v>
      </c>
      <c r="E2419">
        <f>SQRT((A2419^2 * 'Monthly Returns'!$K$3^2) + (B2419^2 * 'Monthly Returns'!$K$4^2) + (C2419^2 * 'Monthly Returns'!$K$5^2) + (2 * A2419 * B2419 * 'Monthly Returns'!$K$3 * 'Monthly Returns'!$K$4 * 'Monthly Returns'!$N$3) + (2 * A2419 * C2419 * 'Monthly Returns'!$K$3 * 'Monthly Returns'!$K$5 * 'Monthly Returns'!$N$4) + (2 * B2419 * C2419 * 'Monthly Returns'!$K$4 * 'Monthly Returns'!$K$5 * 'Monthly Returns'!$N$5))</f>
        <v>6.4194439219457928</v>
      </c>
      <c r="F2419" s="8">
        <f t="shared" si="41"/>
        <v>0.1203437358661178</v>
      </c>
    </row>
    <row r="2420" spans="1:6" x14ac:dyDescent="0.25">
      <c r="A2420">
        <v>0.27</v>
      </c>
      <c r="B2420">
        <v>0.69</v>
      </c>
      <c r="C2420">
        <v>0.04</v>
      </c>
      <c r="D2420">
        <f>A2420*'Monthly Returns'!$J$3 + B2420*'Monthly Returns'!$J$4 + C2420*'Monthly Returns'!$J$5</f>
        <v>0.77000548666666635</v>
      </c>
      <c r="E2420">
        <f>SQRT((A2420^2 * 'Monthly Returns'!$K$3^2) + (B2420^2 * 'Monthly Returns'!$K$4^2) + (C2420^2 * 'Monthly Returns'!$K$5^2) + (2 * A2420 * B2420 * 'Monthly Returns'!$K$3 * 'Monthly Returns'!$K$4 * 'Monthly Returns'!$N$3) + (2 * A2420 * C2420 * 'Monthly Returns'!$K$3 * 'Monthly Returns'!$K$5 * 'Monthly Returns'!$N$4) + (2 * B2420 * C2420 * 'Monthly Returns'!$K$4 * 'Monthly Returns'!$K$5 * 'Monthly Returns'!$N$5))</f>
        <v>6.460487791941036</v>
      </c>
      <c r="F2420" s="8">
        <f t="shared" si="41"/>
        <v>0.11918689601537352</v>
      </c>
    </row>
    <row r="2421" spans="1:6" x14ac:dyDescent="0.25">
      <c r="A2421">
        <v>0.27</v>
      </c>
      <c r="B2421">
        <v>0.7</v>
      </c>
      <c r="C2421">
        <v>0.03</v>
      </c>
      <c r="D2421">
        <f>A2421*'Monthly Returns'!$J$3 + B2421*'Monthly Returns'!$J$4 + C2421*'Monthly Returns'!$J$5</f>
        <v>0.76747110958333309</v>
      </c>
      <c r="E2421">
        <f>SQRT((A2421^2 * 'Monthly Returns'!$K$3^2) + (B2421^2 * 'Monthly Returns'!$K$4^2) + (C2421^2 * 'Monthly Returns'!$K$5^2) + (2 * A2421 * B2421 * 'Monthly Returns'!$K$3 * 'Monthly Returns'!$K$4 * 'Monthly Returns'!$N$3) + (2 * A2421 * C2421 * 'Monthly Returns'!$K$3 * 'Monthly Returns'!$K$5 * 'Monthly Returns'!$N$4) + (2 * B2421 * C2421 * 'Monthly Returns'!$K$4 * 'Monthly Returns'!$K$5 * 'Monthly Returns'!$N$5))</f>
        <v>6.5040164212384921</v>
      </c>
      <c r="F2421" s="8">
        <f t="shared" si="41"/>
        <v>0.11799956517286768</v>
      </c>
    </row>
    <row r="2422" spans="1:6" x14ac:dyDescent="0.25">
      <c r="A2422">
        <v>0.27</v>
      </c>
      <c r="B2422">
        <v>0.71</v>
      </c>
      <c r="C2422">
        <v>0.02</v>
      </c>
      <c r="D2422">
        <f>A2422*'Monthly Returns'!$J$3 + B2422*'Monthly Returns'!$J$4 + C2422*'Monthly Returns'!$J$5</f>
        <v>0.76493673249999972</v>
      </c>
      <c r="E2422">
        <f>SQRT((A2422^2 * 'Monthly Returns'!$K$3^2) + (B2422^2 * 'Monthly Returns'!$K$4^2) + (C2422^2 * 'Monthly Returns'!$K$5^2) + (2 * A2422 * B2422 * 'Monthly Returns'!$K$3 * 'Monthly Returns'!$K$4 * 'Monthly Returns'!$N$3) + (2 * A2422 * C2422 * 'Monthly Returns'!$K$3 * 'Monthly Returns'!$K$5 * 'Monthly Returns'!$N$4) + (2 * B2422 * C2422 * 'Monthly Returns'!$K$4 * 'Monthly Returns'!$K$5 * 'Monthly Returns'!$N$5))</f>
        <v>6.5499802717847286</v>
      </c>
      <c r="F2422" s="8">
        <f t="shared" si="41"/>
        <v>0.11678458571777819</v>
      </c>
    </row>
    <row r="2423" spans="1:6" x14ac:dyDescent="0.25">
      <c r="A2423">
        <v>0.27</v>
      </c>
      <c r="B2423">
        <v>0.72</v>
      </c>
      <c r="C2423">
        <v>0.01</v>
      </c>
      <c r="D2423">
        <f>A2423*'Monthly Returns'!$J$3 + B2423*'Monthly Returns'!$J$4 + C2423*'Monthly Returns'!$J$5</f>
        <v>0.76240235541666634</v>
      </c>
      <c r="E2423">
        <f>SQRT((A2423^2 * 'Monthly Returns'!$K$3^2) + (B2423^2 * 'Monthly Returns'!$K$4^2) + (C2423^2 * 'Monthly Returns'!$K$5^2) + (2 * A2423 * B2423 * 'Monthly Returns'!$K$3 * 'Monthly Returns'!$K$4 * 'Monthly Returns'!$N$3) + (2 * A2423 * C2423 * 'Monthly Returns'!$K$3 * 'Monthly Returns'!$K$5 * 'Monthly Returns'!$N$4) + (2 * B2423 * C2423 * 'Monthly Returns'!$K$4 * 'Monthly Returns'!$K$5 * 'Monthly Returns'!$N$5))</f>
        <v>6.5983284526391008</v>
      </c>
      <c r="F2423" s="8">
        <f t="shared" si="41"/>
        <v>0.11554477181440279</v>
      </c>
    </row>
    <row r="2424" spans="1:6" x14ac:dyDescent="0.25">
      <c r="A2424">
        <v>0.28000000000000003</v>
      </c>
      <c r="B2424">
        <v>0</v>
      </c>
      <c r="C2424">
        <v>0.72</v>
      </c>
      <c r="D2424">
        <f>A2424*'Monthly Returns'!$J$3 + B2424*'Monthly Returns'!$J$4 + C2424*'Monthly Returns'!$J$5</f>
        <v>0.93991826333333328</v>
      </c>
      <c r="E2424">
        <f>SQRT((A2424^2 * 'Monthly Returns'!$K$3^2) + (B2424^2 * 'Monthly Returns'!$K$4^2) + (C2424^2 * 'Monthly Returns'!$K$5^2) + (2 * A2424 * B2424 * 'Monthly Returns'!$K$3 * 'Monthly Returns'!$K$4 * 'Monthly Returns'!$N$3) + (2 * A2424 * C2424 * 'Monthly Returns'!$K$3 * 'Monthly Returns'!$K$5 * 'Monthly Returns'!$N$4) + (2 * B2424 * C2424 * 'Monthly Returns'!$K$4 * 'Monthly Returns'!$K$5 * 'Monthly Returns'!$N$5))</f>
        <v>9.3232363521466439</v>
      </c>
      <c r="F2424" s="8">
        <f t="shared" si="41"/>
        <v>0.10081459139635779</v>
      </c>
    </row>
    <row r="2425" spans="1:6" x14ac:dyDescent="0.25">
      <c r="A2425">
        <v>0.28000000000000003</v>
      </c>
      <c r="B2425">
        <v>0.01</v>
      </c>
      <c r="C2425">
        <v>0.71</v>
      </c>
      <c r="D2425">
        <f>A2425*'Monthly Returns'!$J$3 + B2425*'Monthly Returns'!$J$4 + C2425*'Monthly Returns'!$J$5</f>
        <v>0.93738388624999991</v>
      </c>
      <c r="E2425">
        <f>SQRT((A2425^2 * 'Monthly Returns'!$K$3^2) + (B2425^2 * 'Monthly Returns'!$K$4^2) + (C2425^2 * 'Monthly Returns'!$K$5^2) + (2 * A2425 * B2425 * 'Monthly Returns'!$K$3 * 'Monthly Returns'!$K$4 * 'Monthly Returns'!$N$3) + (2 * A2425 * C2425 * 'Monthly Returns'!$K$3 * 'Monthly Returns'!$K$5 * 'Monthly Returns'!$N$4) + (2 * B2425 * C2425 * 'Monthly Returns'!$K$4 * 'Monthly Returns'!$K$5 * 'Monthly Returns'!$N$5))</f>
        <v>9.2224409450251894</v>
      </c>
      <c r="F2425" s="8">
        <f t="shared" si="41"/>
        <v>0.10164162523107809</v>
      </c>
    </row>
    <row r="2426" spans="1:6" x14ac:dyDescent="0.25">
      <c r="A2426">
        <v>0.28000000000000003</v>
      </c>
      <c r="B2426">
        <v>0.02</v>
      </c>
      <c r="C2426">
        <v>0.7</v>
      </c>
      <c r="D2426">
        <f>A2426*'Monthly Returns'!$J$3 + B2426*'Monthly Returns'!$J$4 + C2426*'Monthly Returns'!$J$5</f>
        <v>0.93484950916666654</v>
      </c>
      <c r="E2426">
        <f>SQRT((A2426^2 * 'Monthly Returns'!$K$3^2) + (B2426^2 * 'Monthly Returns'!$K$4^2) + (C2426^2 * 'Monthly Returns'!$K$5^2) + (2 * A2426 * B2426 * 'Monthly Returns'!$K$3 * 'Monthly Returns'!$K$4 * 'Monthly Returns'!$N$3) + (2 * A2426 * C2426 * 'Monthly Returns'!$K$3 * 'Monthly Returns'!$K$5 * 'Monthly Returns'!$N$4) + (2 * B2426 * C2426 * 'Monthly Returns'!$K$4 * 'Monthly Returns'!$K$5 * 'Monthly Returns'!$N$5))</f>
        <v>9.1224877498451047</v>
      </c>
      <c r="F2426" s="8">
        <f t="shared" si="41"/>
        <v>0.10247747487329208</v>
      </c>
    </row>
    <row r="2427" spans="1:6" x14ac:dyDescent="0.25">
      <c r="A2427">
        <v>0.28000000000000003</v>
      </c>
      <c r="B2427">
        <v>0.03</v>
      </c>
      <c r="C2427">
        <v>0.69</v>
      </c>
      <c r="D2427">
        <f>A2427*'Monthly Returns'!$J$3 + B2427*'Monthly Returns'!$J$4 + C2427*'Monthly Returns'!$J$5</f>
        <v>0.93231513208333316</v>
      </c>
      <c r="E2427">
        <f>SQRT((A2427^2 * 'Monthly Returns'!$K$3^2) + (B2427^2 * 'Monthly Returns'!$K$4^2) + (C2427^2 * 'Monthly Returns'!$K$5^2) + (2 * A2427 * B2427 * 'Monthly Returns'!$K$3 * 'Monthly Returns'!$K$4 * 'Monthly Returns'!$N$3) + (2 * A2427 * C2427 * 'Monthly Returns'!$K$3 * 'Monthly Returns'!$K$5 * 'Monthly Returns'!$N$4) + (2 * B2427 * C2427 * 'Monthly Returns'!$K$4 * 'Monthly Returns'!$K$5 * 'Monthly Returns'!$N$5))</f>
        <v>9.0234047544582232</v>
      </c>
      <c r="F2427" s="8">
        <f t="shared" si="41"/>
        <v>0.1033218787645208</v>
      </c>
    </row>
    <row r="2428" spans="1:6" x14ac:dyDescent="0.25">
      <c r="A2428">
        <v>0.28000000000000003</v>
      </c>
      <c r="B2428">
        <v>0.04</v>
      </c>
      <c r="C2428">
        <v>0.68</v>
      </c>
      <c r="D2428">
        <f>A2428*'Monthly Returns'!$J$3 + B2428*'Monthly Returns'!$J$4 + C2428*'Monthly Returns'!$J$5</f>
        <v>0.92978075500000001</v>
      </c>
      <c r="E2428">
        <f>SQRT((A2428^2 * 'Monthly Returns'!$K$3^2) + (B2428^2 * 'Monthly Returns'!$K$4^2) + (C2428^2 * 'Monthly Returns'!$K$5^2) + (2 * A2428 * B2428 * 'Monthly Returns'!$K$3 * 'Monthly Returns'!$K$4 * 'Monthly Returns'!$N$3) + (2 * A2428 * C2428 * 'Monthly Returns'!$K$3 * 'Monthly Returns'!$K$5 * 'Monthly Returns'!$N$4) + (2 * B2428 * C2428 * 'Monthly Returns'!$K$4 * 'Monthly Returns'!$K$5 * 'Monthly Returns'!$N$5))</f>
        <v>8.9252209403797345</v>
      </c>
      <c r="F2428" s="8">
        <f t="shared" si="41"/>
        <v>0.10417453654211067</v>
      </c>
    </row>
    <row r="2429" spans="1:6" x14ac:dyDescent="0.25">
      <c r="A2429">
        <v>0.28000000000000003</v>
      </c>
      <c r="B2429">
        <v>0.05</v>
      </c>
      <c r="C2429">
        <v>0.67</v>
      </c>
      <c r="D2429">
        <f>A2429*'Monthly Returns'!$J$3 + B2429*'Monthly Returns'!$J$4 + C2429*'Monthly Returns'!$J$5</f>
        <v>0.92724637791666664</v>
      </c>
      <c r="E2429">
        <f>SQRT((A2429^2 * 'Monthly Returns'!$K$3^2) + (B2429^2 * 'Monthly Returns'!$K$4^2) + (C2429^2 * 'Monthly Returns'!$K$5^2) + (2 * A2429 * B2429 * 'Monthly Returns'!$K$3 * 'Monthly Returns'!$K$4 * 'Monthly Returns'!$N$3) + (2 * A2429 * C2429 * 'Monthly Returns'!$K$3 * 'Monthly Returns'!$K$5 * 'Monthly Returns'!$N$4) + (2 * B2429 * C2429 * 'Monthly Returns'!$K$4 * 'Monthly Returns'!$K$5 * 'Monthly Returns'!$N$5))</f>
        <v>8.8279663094913872</v>
      </c>
      <c r="F2429" s="8">
        <f t="shared" si="41"/>
        <v>0.10503510609456425</v>
      </c>
    </row>
    <row r="2430" spans="1:6" x14ac:dyDescent="0.25">
      <c r="A2430">
        <v>0.28000000000000003</v>
      </c>
      <c r="B2430">
        <v>0.06</v>
      </c>
      <c r="C2430">
        <v>0.66</v>
      </c>
      <c r="D2430">
        <f>A2430*'Monthly Returns'!$J$3 + B2430*'Monthly Returns'!$J$4 + C2430*'Monthly Returns'!$J$5</f>
        <v>0.92471200083333327</v>
      </c>
      <c r="E2430">
        <f>SQRT((A2430^2 * 'Monthly Returns'!$K$3^2) + (B2430^2 * 'Monthly Returns'!$K$4^2) + (C2430^2 * 'Monthly Returns'!$K$5^2) + (2 * A2430 * B2430 * 'Monthly Returns'!$K$3 * 'Monthly Returns'!$K$4 * 'Monthly Returns'!$N$3) + (2 * A2430 * C2430 * 'Monthly Returns'!$K$3 * 'Monthly Returns'!$K$5 * 'Monthly Returns'!$N$4) + (2 * B2430 * C2430 * 'Monthly Returns'!$K$4 * 'Monthly Returns'!$K$5 * 'Monthly Returns'!$N$5))</f>
        <v>8.7316719099806654</v>
      </c>
      <c r="F2430" s="8">
        <f t="shared" si="41"/>
        <v>0.10590320048287073</v>
      </c>
    </row>
    <row r="2431" spans="1:6" x14ac:dyDescent="0.25">
      <c r="A2431">
        <v>0.28000000000000003</v>
      </c>
      <c r="B2431">
        <v>7.0000000000000007E-2</v>
      </c>
      <c r="C2431">
        <v>0.65</v>
      </c>
      <c r="D2431">
        <f>A2431*'Monthly Returns'!$J$3 + B2431*'Monthly Returns'!$J$4 + C2431*'Monthly Returns'!$J$5</f>
        <v>0.9221776237499999</v>
      </c>
      <c r="E2431">
        <f>SQRT((A2431^2 * 'Monthly Returns'!$K$3^2) + (B2431^2 * 'Monthly Returns'!$K$4^2) + (C2431^2 * 'Monthly Returns'!$K$5^2) + (2 * A2431 * B2431 * 'Monthly Returns'!$K$3 * 'Monthly Returns'!$K$4 * 'Monthly Returns'!$N$3) + (2 * A2431 * C2431 * 'Monthly Returns'!$K$3 * 'Monthly Returns'!$K$5 * 'Monthly Returns'!$N$4) + (2 * B2431 * C2431 * 'Monthly Returns'!$K$4 * 'Monthly Returns'!$K$5 * 'Monthly Returns'!$N$5))</f>
        <v>8.6363698612718185</v>
      </c>
      <c r="F2431" s="8">
        <f t="shared" si="41"/>
        <v>0.1067783847337679</v>
      </c>
    </row>
    <row r="2432" spans="1:6" x14ac:dyDescent="0.25">
      <c r="A2432">
        <v>0.28000000000000003</v>
      </c>
      <c r="B2432">
        <v>0.08</v>
      </c>
      <c r="C2432">
        <v>0.64</v>
      </c>
      <c r="D2432">
        <f>A2432*'Monthly Returns'!$J$3 + B2432*'Monthly Returns'!$J$4 + C2432*'Monthly Returns'!$J$5</f>
        <v>0.91964324666666664</v>
      </c>
      <c r="E2432">
        <f>SQRT((A2432^2 * 'Monthly Returns'!$K$3^2) + (B2432^2 * 'Monthly Returns'!$K$4^2) + (C2432^2 * 'Monthly Returns'!$K$5^2) + (2 * A2432 * B2432 * 'Monthly Returns'!$K$3 * 'Monthly Returns'!$K$4 * 'Monthly Returns'!$N$3) + (2 * A2432 * C2432 * 'Monthly Returns'!$K$3 * 'Monthly Returns'!$K$5 * 'Monthly Returns'!$N$4) + (2 * B2432 * C2432 * 'Monthly Returns'!$K$4 * 'Monthly Returns'!$K$5 * 'Monthly Returns'!$N$5))</f>
        <v>8.5420933776757195</v>
      </c>
      <c r="F2432" s="8">
        <f t="shared" si="41"/>
        <v>0.10766017251346169</v>
      </c>
    </row>
    <row r="2433" spans="1:6" x14ac:dyDescent="0.25">
      <c r="A2433">
        <v>0.28000000000000003</v>
      </c>
      <c r="B2433">
        <v>0.09</v>
      </c>
      <c r="C2433">
        <v>0.63</v>
      </c>
      <c r="D2433">
        <f>A2433*'Monthly Returns'!$J$3 + B2433*'Monthly Returns'!$J$4 + C2433*'Monthly Returns'!$J$5</f>
        <v>0.91710886958333326</v>
      </c>
      <c r="E2433">
        <f>SQRT((A2433^2 * 'Monthly Returns'!$K$3^2) + (B2433^2 * 'Monthly Returns'!$K$4^2) + (C2433^2 * 'Monthly Returns'!$K$5^2) + (2 * A2433 * B2433 * 'Monthly Returns'!$K$3 * 'Monthly Returns'!$K$4 * 'Monthly Returns'!$N$3) + (2 * A2433 * C2433 * 'Monthly Returns'!$K$3 * 'Monthly Returns'!$K$5 * 'Monthly Returns'!$N$4) + (2 * B2433 * C2433 * 'Monthly Returns'!$K$4 * 'Monthly Returns'!$K$5 * 'Monthly Returns'!$N$5))</f>
        <v>8.4488767904548698</v>
      </c>
      <c r="F2433" s="8">
        <f t="shared" si="41"/>
        <v>0.10854802269331686</v>
      </c>
    </row>
    <row r="2434" spans="1:6" x14ac:dyDescent="0.25">
      <c r="A2434">
        <v>0.28000000000000003</v>
      </c>
      <c r="B2434">
        <v>0.1</v>
      </c>
      <c r="C2434">
        <v>0.62</v>
      </c>
      <c r="D2434">
        <f>A2434*'Monthly Returns'!$J$3 + B2434*'Monthly Returns'!$J$4 + C2434*'Monthly Returns'!$J$5</f>
        <v>0.91457449249999989</v>
      </c>
      <c r="E2434">
        <f>SQRT((A2434^2 * 'Monthly Returns'!$K$3^2) + (B2434^2 * 'Monthly Returns'!$K$4^2) + (C2434^2 * 'Monthly Returns'!$K$5^2) + (2 * A2434 * B2434 * 'Monthly Returns'!$K$3 * 'Monthly Returns'!$K$4 * 'Monthly Returns'!$N$3) + (2 * A2434 * C2434 * 'Monthly Returns'!$K$3 * 'Monthly Returns'!$K$5 * 'Monthly Returns'!$N$4) + (2 * B2434 * C2434 * 'Monthly Returns'!$K$4 * 'Monthly Returns'!$K$5 * 'Monthly Returns'!$N$5))</f>
        <v>8.3567555679672108</v>
      </c>
      <c r="F2434" s="8">
        <f t="shared" ref="F2434:F2497" si="42">D2434/E2434</f>
        <v>0.10944133582244658</v>
      </c>
    </row>
    <row r="2435" spans="1:6" x14ac:dyDescent="0.25">
      <c r="A2435">
        <v>0.28000000000000003</v>
      </c>
      <c r="B2435">
        <v>0.11</v>
      </c>
      <c r="C2435">
        <v>0.61</v>
      </c>
      <c r="D2435">
        <f>A2435*'Monthly Returns'!$J$3 + B2435*'Monthly Returns'!$J$4 + C2435*'Monthly Returns'!$J$5</f>
        <v>0.91204011541666652</v>
      </c>
      <c r="E2435">
        <f>SQRT((A2435^2 * 'Monthly Returns'!$K$3^2) + (B2435^2 * 'Monthly Returns'!$K$4^2) + (C2435^2 * 'Monthly Returns'!$K$5^2) + (2 * A2435 * B2435 * 'Monthly Returns'!$K$3 * 'Monthly Returns'!$K$4 * 'Monthly Returns'!$N$3) + (2 * A2435 * C2435 * 'Monthly Returns'!$K$3 * 'Monthly Returns'!$K$5 * 'Monthly Returns'!$N$4) + (2 * B2435 * C2435 * 'Monthly Returns'!$K$4 * 'Monthly Returns'!$K$5 * 'Monthly Returns'!$N$5))</f>
        <v>8.2657663335182274</v>
      </c>
      <c r="F2435" s="8">
        <f t="shared" si="42"/>
        <v>0.11033945052599463</v>
      </c>
    </row>
    <row r="2436" spans="1:6" x14ac:dyDescent="0.25">
      <c r="A2436">
        <v>0.28000000000000003</v>
      </c>
      <c r="B2436">
        <v>0.12</v>
      </c>
      <c r="C2436">
        <v>0.6</v>
      </c>
      <c r="D2436">
        <f>A2436*'Monthly Returns'!$J$3 + B2436*'Monthly Returns'!$J$4 + C2436*'Monthly Returns'!$J$5</f>
        <v>0.90950573833333315</v>
      </c>
      <c r="E2436">
        <f>SQRT((A2436^2 * 'Monthly Returns'!$K$3^2) + (B2436^2 * 'Monthly Returns'!$K$4^2) + (C2436^2 * 'Monthly Returns'!$K$5^2) + (2 * A2436 * B2436 * 'Monthly Returns'!$K$3 * 'Monthly Returns'!$K$4 * 'Monthly Returns'!$N$3) + (2 * A2436 * C2436 * 'Monthly Returns'!$K$3 * 'Monthly Returns'!$K$5 * 'Monthly Returns'!$N$4) + (2 * B2436 * C2436 * 'Monthly Returns'!$K$4 * 'Monthly Returns'!$K$5 * 'Monthly Returns'!$N$5))</f>
        <v>8.1759468805150703</v>
      </c>
      <c r="F2436" s="8">
        <f t="shared" si="42"/>
        <v>0.11124163985224374</v>
      </c>
    </row>
    <row r="2437" spans="1:6" x14ac:dyDescent="0.25">
      <c r="A2437">
        <v>0.28000000000000003</v>
      </c>
      <c r="B2437">
        <v>0.13</v>
      </c>
      <c r="C2437">
        <v>0.59</v>
      </c>
      <c r="D2437">
        <f>A2437*'Monthly Returns'!$J$3 + B2437*'Monthly Returns'!$J$4 + C2437*'Monthly Returns'!$J$5</f>
        <v>0.90697136124999989</v>
      </c>
      <c r="E2437">
        <f>SQRT((A2437^2 * 'Monthly Returns'!$K$3^2) + (B2437^2 * 'Monthly Returns'!$K$4^2) + (C2437^2 * 'Monthly Returns'!$K$5^2) + (2 * A2437 * B2437 * 'Monthly Returns'!$K$3 * 'Monthly Returns'!$K$4 * 'Monthly Returns'!$N$3) + (2 * A2437 * C2437 * 'Monthly Returns'!$K$3 * 'Monthly Returns'!$K$5 * 'Monthly Returns'!$N$4) + (2 * B2437 * C2437 * 'Monthly Returns'!$K$4 * 'Monthly Returns'!$K$5 * 'Monthly Returns'!$N$5))</f>
        <v>8.0873361844796126</v>
      </c>
      <c r="F2437" s="8">
        <f t="shared" si="42"/>
        <v>0.11214710759651199</v>
      </c>
    </row>
    <row r="2438" spans="1:6" x14ac:dyDescent="0.25">
      <c r="A2438">
        <v>0.28000000000000003</v>
      </c>
      <c r="B2438">
        <v>0.14000000000000001</v>
      </c>
      <c r="C2438">
        <v>0.57999999999999996</v>
      </c>
      <c r="D2438">
        <f>A2438*'Monthly Returns'!$J$3 + B2438*'Monthly Returns'!$J$4 + C2438*'Monthly Returns'!$J$5</f>
        <v>0.90443698416666651</v>
      </c>
      <c r="E2438">
        <f>SQRT((A2438^2 * 'Monthly Returns'!$K$3^2) + (B2438^2 * 'Monthly Returns'!$K$4^2) + (C2438^2 * 'Monthly Returns'!$K$5^2) + (2 * A2438 * B2438 * 'Monthly Returns'!$K$3 * 'Monthly Returns'!$K$4 * 'Monthly Returns'!$N$3) + (2 * A2438 * C2438 * 'Monthly Returns'!$K$3 * 'Monthly Returns'!$K$5 * 'Monthly Returns'!$N$4) + (2 * B2438 * C2438 * 'Monthly Returns'!$K$4 * 'Monthly Returns'!$K$5 * 'Monthly Returns'!$N$5))</f>
        <v>7.9999744114397524</v>
      </c>
      <c r="F2438" s="8">
        <f t="shared" si="42"/>
        <v>0.11305498463511902</v>
      </c>
    </row>
    <row r="2439" spans="1:6" x14ac:dyDescent="0.25">
      <c r="A2439">
        <v>0.28000000000000003</v>
      </c>
      <c r="B2439">
        <v>0.15</v>
      </c>
      <c r="C2439">
        <v>0.56999999999999995</v>
      </c>
      <c r="D2439">
        <f>A2439*'Monthly Returns'!$J$3 + B2439*'Monthly Returns'!$J$4 + C2439*'Monthly Returns'!$J$5</f>
        <v>0.90190260708333314</v>
      </c>
      <c r="E2439">
        <f>SQRT((A2439^2 * 'Monthly Returns'!$K$3^2) + (B2439^2 * 'Monthly Returns'!$K$4^2) + (C2439^2 * 'Monthly Returns'!$K$5^2) + (2 * A2439 * B2439 * 'Monthly Returns'!$K$3 * 'Monthly Returns'!$K$4 * 'Monthly Returns'!$N$3) + (2 * A2439 * C2439 * 'Monthly Returns'!$K$3 * 'Monthly Returns'!$K$5 * 'Monthly Returns'!$N$4) + (2 * B2439 * C2439 * 'Monthly Returns'!$K$4 * 'Monthly Returns'!$K$5 * 'Monthly Returns'!$N$5))</f>
        <v>7.9139029221804806</v>
      </c>
      <c r="F2439" s="8">
        <f t="shared" si="42"/>
        <v>0.1139643253085086</v>
      </c>
    </row>
    <row r="2440" spans="1:6" x14ac:dyDescent="0.25">
      <c r="A2440">
        <v>0.28000000000000003</v>
      </c>
      <c r="B2440">
        <v>0.16</v>
      </c>
      <c r="C2440">
        <v>0.56000000000000005</v>
      </c>
      <c r="D2440">
        <f>A2440*'Monthly Returns'!$J$3 + B2440*'Monthly Returns'!$J$4 + C2440*'Monthly Returns'!$J$5</f>
        <v>0.89936822999999988</v>
      </c>
      <c r="E2440">
        <f>SQRT((A2440^2 * 'Monthly Returns'!$K$3^2) + (B2440^2 * 'Monthly Returns'!$K$4^2) + (C2440^2 * 'Monthly Returns'!$K$5^2) + (2 * A2440 * B2440 * 'Monthly Returns'!$K$3 * 'Monthly Returns'!$K$4 * 'Monthly Returns'!$N$3) + (2 * A2440 * C2440 * 'Monthly Returns'!$K$3 * 'Monthly Returns'!$K$5 * 'Monthly Returns'!$N$4) + (2 * B2440 * C2440 * 'Monthly Returns'!$K$4 * 'Monthly Returns'!$K$5 * 'Monthly Returns'!$N$5))</f>
        <v>7.829164271798815</v>
      </c>
      <c r="F2440" s="8">
        <f t="shared" si="42"/>
        <v>0.11487410389887791</v>
      </c>
    </row>
    <row r="2441" spans="1:6" x14ac:dyDescent="0.25">
      <c r="A2441">
        <v>0.28000000000000003</v>
      </c>
      <c r="B2441">
        <v>0.17</v>
      </c>
      <c r="C2441">
        <v>0.55000000000000004</v>
      </c>
      <c r="D2441">
        <f>A2441*'Monthly Returns'!$J$3 + B2441*'Monthly Returns'!$J$4 + C2441*'Monthly Returns'!$J$5</f>
        <v>0.89683385291666662</v>
      </c>
      <c r="E2441">
        <f>SQRT((A2441^2 * 'Monthly Returns'!$K$3^2) + (B2441^2 * 'Monthly Returns'!$K$4^2) + (C2441^2 * 'Monthly Returns'!$K$5^2) + (2 * A2441 * B2441 * 'Monthly Returns'!$K$3 * 'Monthly Returns'!$K$4 * 'Monthly Returns'!$N$3) + (2 * A2441 * C2441 * 'Monthly Returns'!$K$3 * 'Monthly Returns'!$K$5 * 'Monthly Returns'!$N$4) + (2 * B2441 * C2441 * 'Monthly Returns'!$K$4 * 'Monthly Returns'!$K$5 * 'Monthly Returns'!$N$5))</f>
        <v>7.7458022039704701</v>
      </c>
      <c r="F2441" s="8">
        <f t="shared" si="42"/>
        <v>0.11578321125434275</v>
      </c>
    </row>
    <row r="2442" spans="1:6" x14ac:dyDescent="0.25">
      <c r="A2442">
        <v>0.28000000000000003</v>
      </c>
      <c r="B2442">
        <v>0.18</v>
      </c>
      <c r="C2442">
        <v>0.54</v>
      </c>
      <c r="D2442">
        <f>A2442*'Monthly Returns'!$J$3 + B2442*'Monthly Returns'!$J$4 + C2442*'Monthly Returns'!$J$5</f>
        <v>0.89429947583333325</v>
      </c>
      <c r="E2442">
        <f>SQRT((A2442^2 * 'Monthly Returns'!$K$3^2) + (B2442^2 * 'Monthly Returns'!$K$4^2) + (C2442^2 * 'Monthly Returns'!$K$5^2) + (2 * A2442 * B2442 * 'Monthly Returns'!$K$3 * 'Monthly Returns'!$K$4 * 'Monthly Returns'!$N$3) + (2 * A2442 * C2442 * 'Monthly Returns'!$K$3 * 'Monthly Returns'!$K$5 * 'Monthly Returns'!$N$4) + (2 * B2442 * C2442 * 'Monthly Returns'!$K$4 * 'Monthly Returns'!$K$5 * 'Monthly Returns'!$N$5))</f>
        <v>7.6638616393020094</v>
      </c>
      <c r="F2442" s="8">
        <f t="shared" si="42"/>
        <v>0.11669045161869364</v>
      </c>
    </row>
    <row r="2443" spans="1:6" x14ac:dyDescent="0.25">
      <c r="A2443">
        <v>0.28000000000000003</v>
      </c>
      <c r="B2443">
        <v>0.19</v>
      </c>
      <c r="C2443">
        <v>0.53</v>
      </c>
      <c r="D2443">
        <f>A2443*'Monthly Returns'!$J$3 + B2443*'Monthly Returns'!$J$4 + C2443*'Monthly Returns'!$J$5</f>
        <v>0.89176509874999987</v>
      </c>
      <c r="E2443">
        <f>SQRT((A2443^2 * 'Monthly Returns'!$K$3^2) + (B2443^2 * 'Monthly Returns'!$K$4^2) + (C2443^2 * 'Monthly Returns'!$K$5^2) + (2 * A2443 * B2443 * 'Monthly Returns'!$K$3 * 'Monthly Returns'!$K$4 * 'Monthly Returns'!$N$3) + (2 * A2443 * C2443 * 'Monthly Returns'!$K$3 * 'Monthly Returns'!$K$5 * 'Monthly Returns'!$N$4) + (2 * B2443 * C2443 * 'Monthly Returns'!$K$4 * 'Monthly Returns'!$K$5 * 'Monthly Returns'!$N$5))</f>
        <v>7.5833886571113034</v>
      </c>
      <c r="F2443" s="8">
        <f t="shared" si="42"/>
        <v>0.11759453973307163</v>
      </c>
    </row>
    <row r="2444" spans="1:6" x14ac:dyDescent="0.25">
      <c r="A2444">
        <v>0.28000000000000003</v>
      </c>
      <c r="B2444">
        <v>0.2</v>
      </c>
      <c r="C2444">
        <v>0.52</v>
      </c>
      <c r="D2444">
        <f>A2444*'Monthly Returns'!$J$3 + B2444*'Monthly Returns'!$J$4 + C2444*'Monthly Returns'!$J$5</f>
        <v>0.88923072166666661</v>
      </c>
      <c r="E2444">
        <f>SQRT((A2444^2 * 'Monthly Returns'!$K$3^2) + (B2444^2 * 'Monthly Returns'!$K$4^2) + (C2444^2 * 'Monthly Returns'!$K$5^2) + (2 * A2444 * B2444 * 'Monthly Returns'!$K$3 * 'Monthly Returns'!$K$4 * 'Monthly Returns'!$N$3) + (2 * A2444 * C2444 * 'Monthly Returns'!$K$3 * 'Monthly Returns'!$K$5 * 'Monthly Returns'!$N$4) + (2 * B2444 * C2444 * 'Monthly Returns'!$K$4 * 'Monthly Returns'!$K$5 * 'Monthly Returns'!$N$5))</f>
        <v>7.5044304699525508</v>
      </c>
      <c r="F2444" s="8">
        <f t="shared" si="42"/>
        <v>0.11849409828328905</v>
      </c>
    </row>
    <row r="2445" spans="1:6" x14ac:dyDescent="0.25">
      <c r="A2445">
        <v>0.28000000000000003</v>
      </c>
      <c r="B2445">
        <v>0.21</v>
      </c>
      <c r="C2445">
        <v>0.51</v>
      </c>
      <c r="D2445">
        <f>A2445*'Monthly Returns'!$J$3 + B2445*'Monthly Returns'!$J$4 + C2445*'Monthly Returns'!$J$5</f>
        <v>0.88669634458333313</v>
      </c>
      <c r="E2445">
        <f>SQRT((A2445^2 * 'Monthly Returns'!$K$3^2) + (B2445^2 * 'Monthly Returns'!$K$4^2) + (C2445^2 * 'Monthly Returns'!$K$5^2) + (2 * A2445 * B2445 * 'Monthly Returns'!$K$3 * 'Monthly Returns'!$K$4 * 'Monthly Returns'!$N$3) + (2 * A2445 * C2445 * 'Monthly Returns'!$K$3 * 'Monthly Returns'!$K$5 * 'Monthly Returns'!$N$4) + (2 * B2445 * C2445 * 'Monthly Returns'!$K$4 * 'Monthly Returns'!$K$5 * 'Monthly Returns'!$N$5))</f>
        <v>7.4270353901815032</v>
      </c>
      <c r="F2445" s="8">
        <f t="shared" si="42"/>
        <v>0.11938765577386913</v>
      </c>
    </row>
    <row r="2446" spans="1:6" x14ac:dyDescent="0.25">
      <c r="A2446">
        <v>0.28000000000000003</v>
      </c>
      <c r="B2446">
        <v>0.22</v>
      </c>
      <c r="C2446">
        <v>0.5</v>
      </c>
      <c r="D2446">
        <f>A2446*'Monthly Returns'!$J$3 + B2446*'Monthly Returns'!$J$4 + C2446*'Monthly Returns'!$J$5</f>
        <v>0.88416196749999987</v>
      </c>
      <c r="E2446">
        <f>SQRT((A2446^2 * 'Monthly Returns'!$K$3^2) + (B2446^2 * 'Monthly Returns'!$K$4^2) + (C2446^2 * 'Monthly Returns'!$K$5^2) + (2 * A2446 * B2446 * 'Monthly Returns'!$K$3 * 'Monthly Returns'!$K$4 * 'Monthly Returns'!$N$3) + (2 * A2446 * C2446 * 'Monthly Returns'!$K$3 * 'Monthly Returns'!$K$5 * 'Monthly Returns'!$N$4) + (2 * B2446 * C2446 * 'Monthly Returns'!$K$4 * 'Monthly Returns'!$K$5 * 'Monthly Returns'!$N$5))</f>
        <v>7.3512527878432516</v>
      </c>
      <c r="F2446" s="8">
        <f t="shared" si="42"/>
        <v>0.12027364491697745</v>
      </c>
    </row>
    <row r="2447" spans="1:6" x14ac:dyDescent="0.25">
      <c r="A2447">
        <v>0.28000000000000003</v>
      </c>
      <c r="B2447">
        <v>0.23</v>
      </c>
      <c r="C2447">
        <v>0.49</v>
      </c>
      <c r="D2447">
        <f>A2447*'Monthly Returns'!$J$3 + B2447*'Monthly Returns'!$J$4 + C2447*'Monthly Returns'!$J$5</f>
        <v>0.8816275904166665</v>
      </c>
      <c r="E2447">
        <f>SQRT((A2447^2 * 'Monthly Returns'!$K$3^2) + (B2447^2 * 'Monthly Returns'!$K$4^2) + (C2447^2 * 'Monthly Returns'!$K$5^2) + (2 * A2447 * B2447 * 'Monthly Returns'!$K$3 * 'Monthly Returns'!$K$4 * 'Monthly Returns'!$N$3) + (2 * A2447 * C2447 * 'Monthly Returns'!$K$3 * 'Monthly Returns'!$K$5 * 'Monthly Returns'!$N$4) + (2 * B2447 * C2447 * 'Monthly Returns'!$K$4 * 'Monthly Returns'!$K$5 * 'Monthly Returns'!$N$5))</f>
        <v>7.2771330391608355</v>
      </c>
      <c r="F2447" s="8">
        <f t="shared" si="42"/>
        <v>0.12115040163101534</v>
      </c>
    </row>
    <row r="2448" spans="1:6" x14ac:dyDescent="0.25">
      <c r="A2448">
        <v>0.28000000000000003</v>
      </c>
      <c r="B2448">
        <v>0.24</v>
      </c>
      <c r="C2448">
        <v>0.48</v>
      </c>
      <c r="D2448">
        <f>A2448*'Monthly Returns'!$J$3 + B2448*'Monthly Returns'!$J$4 + C2448*'Monthly Returns'!$J$5</f>
        <v>0.87909321333333312</v>
      </c>
      <c r="E2448">
        <f>SQRT((A2448^2 * 'Monthly Returns'!$K$3^2) + (B2448^2 * 'Monthly Returns'!$K$4^2) + (C2448^2 * 'Monthly Returns'!$K$5^2) + (2 * A2448 * B2448 * 'Monthly Returns'!$K$3 * 'Monthly Returns'!$K$4 * 'Monthly Returns'!$N$3) + (2 * A2448 * C2448 * 'Monthly Returns'!$K$3 * 'Monthly Returns'!$K$5 * 'Monthly Returns'!$N$4) + (2 * B2448 * C2448 * 'Monthly Returns'!$K$4 * 'Monthly Returns'!$K$5 * 'Monthly Returns'!$N$5))</f>
        <v>7.2047274649099435</v>
      </c>
      <c r="F2448" s="8">
        <f t="shared" si="42"/>
        <v>0.12201616474944919</v>
      </c>
    </row>
    <row r="2449" spans="1:6" x14ac:dyDescent="0.25">
      <c r="A2449">
        <v>0.28000000000000003</v>
      </c>
      <c r="B2449">
        <v>0.25</v>
      </c>
      <c r="C2449">
        <v>0.47</v>
      </c>
      <c r="D2449">
        <f>A2449*'Monthly Returns'!$J$3 + B2449*'Monthly Returns'!$J$4 + C2449*'Monthly Returns'!$J$5</f>
        <v>0.87655883624999986</v>
      </c>
      <c r="E2449">
        <f>SQRT((A2449^2 * 'Monthly Returns'!$K$3^2) + (B2449^2 * 'Monthly Returns'!$K$4^2) + (C2449^2 * 'Monthly Returns'!$K$5^2) + (2 * A2449 * B2449 * 'Monthly Returns'!$K$3 * 'Monthly Returns'!$K$4 * 'Monthly Returns'!$N$3) + (2 * A2449 * C2449 * 'Monthly Returns'!$K$3 * 'Monthly Returns'!$K$5 * 'Monthly Returns'!$N$4) + (2 * B2449 * C2449 * 'Monthly Returns'!$K$4 * 'Monthly Returns'!$K$5 * 'Monthly Returns'!$N$5))</f>
        <v>7.134088257984863</v>
      </c>
      <c r="F2449" s="8">
        <f t="shared" si="42"/>
        <v>0.12286907654512223</v>
      </c>
    </row>
    <row r="2450" spans="1:6" x14ac:dyDescent="0.25">
      <c r="A2450">
        <v>0.28000000000000003</v>
      </c>
      <c r="B2450">
        <v>0.26</v>
      </c>
      <c r="C2450">
        <v>0.46</v>
      </c>
      <c r="D2450">
        <f>A2450*'Monthly Returns'!$J$3 + B2450*'Monthly Returns'!$J$4 + C2450*'Monthly Returns'!$J$5</f>
        <v>0.8740244591666666</v>
      </c>
      <c r="E2450">
        <f>SQRT((A2450^2 * 'Monthly Returns'!$K$3^2) + (B2450^2 * 'Monthly Returns'!$K$4^2) + (C2450^2 * 'Monthly Returns'!$K$5^2) + (2 * A2450 * B2450 * 'Monthly Returns'!$K$3 * 'Monthly Returns'!$K$4 * 'Monthly Returns'!$N$3) + (2 * A2450 * C2450 * 'Monthly Returns'!$K$3 * 'Monthly Returns'!$K$5 * 'Monthly Returns'!$N$4) + (2 * B2450 * C2450 * 'Monthly Returns'!$K$4 * 'Monthly Returns'!$K$5 * 'Monthly Returns'!$N$5))</f>
        <v>7.0652683994959249</v>
      </c>
      <c r="F2450" s="8">
        <f t="shared" si="42"/>
        <v>0.12370718417845589</v>
      </c>
    </row>
    <row r="2451" spans="1:6" x14ac:dyDescent="0.25">
      <c r="A2451">
        <v>0.28000000000000003</v>
      </c>
      <c r="B2451">
        <v>0.27</v>
      </c>
      <c r="C2451">
        <v>0.45</v>
      </c>
      <c r="D2451">
        <f>A2451*'Monthly Returns'!$J$3 + B2451*'Monthly Returns'!$J$4 + C2451*'Monthly Returns'!$J$5</f>
        <v>0.87149008208333312</v>
      </c>
      <c r="E2451">
        <f>SQRT((A2451^2 * 'Monthly Returns'!$K$3^2) + (B2451^2 * 'Monthly Returns'!$K$4^2) + (C2451^2 * 'Monthly Returns'!$K$5^2) + (2 * A2451 * B2451 * 'Monthly Returns'!$K$3 * 'Monthly Returns'!$K$4 * 'Monthly Returns'!$N$3) + (2 * A2451 * C2451 * 'Monthly Returns'!$K$3 * 'Monthly Returns'!$K$5 * 'Monthly Returns'!$N$4) + (2 * B2451 * C2451 * 'Monthly Returns'!$K$4 * 'Monthly Returns'!$K$5 * 'Monthly Returns'!$N$5))</f>
        <v>6.9983215627907747</v>
      </c>
      <c r="F2451" s="8">
        <f t="shared" si="42"/>
        <v>0.1245284421791848</v>
      </c>
    </row>
    <row r="2452" spans="1:6" x14ac:dyDescent="0.25">
      <c r="A2452">
        <v>0.28000000000000003</v>
      </c>
      <c r="B2452">
        <v>0.28000000000000003</v>
      </c>
      <c r="C2452">
        <v>0.44</v>
      </c>
      <c r="D2452">
        <f>A2452*'Monthly Returns'!$J$3 + B2452*'Monthly Returns'!$J$4 + C2452*'Monthly Returns'!$J$5</f>
        <v>0.86895570499999986</v>
      </c>
      <c r="E2452">
        <f>SQRT((A2452^2 * 'Monthly Returns'!$K$3^2) + (B2452^2 * 'Monthly Returns'!$K$4^2) + (C2452^2 * 'Monthly Returns'!$K$5^2) + (2 * A2452 * B2452 * 'Monthly Returns'!$K$3 * 'Monthly Returns'!$K$4 * 'Monthly Returns'!$N$3) + (2 * A2452 * C2452 * 'Monthly Returns'!$K$3 * 'Monthly Returns'!$K$5 * 'Monthly Returns'!$N$4) + (2 * B2452 * C2452 * 'Monthly Returns'!$K$4 * 'Monthly Returns'!$K$5 * 'Monthly Returns'!$N$5))</f>
        <v>6.933302004863001</v>
      </c>
      <c r="F2452" s="8">
        <f t="shared" si="42"/>
        <v>0.12533071607013749</v>
      </c>
    </row>
    <row r="2453" spans="1:6" x14ac:dyDescent="0.25">
      <c r="A2453">
        <v>0.28000000000000003</v>
      </c>
      <c r="B2453">
        <v>0.28999999999999998</v>
      </c>
      <c r="C2453">
        <v>0.43</v>
      </c>
      <c r="D2453">
        <f>A2453*'Monthly Returns'!$J$3 + B2453*'Monthly Returns'!$J$4 + C2453*'Monthly Returns'!$J$5</f>
        <v>0.86642132791666637</v>
      </c>
      <c r="E2453">
        <f>SQRT((A2453^2 * 'Monthly Returns'!$K$3^2) + (B2453^2 * 'Monthly Returns'!$K$4^2) + (C2453^2 * 'Monthly Returns'!$K$5^2) + (2 * A2453 * B2453 * 'Monthly Returns'!$K$3 * 'Monthly Returns'!$K$4 * 'Monthly Returns'!$N$3) + (2 * A2453 * C2453 * 'Monthly Returns'!$K$3 * 'Monthly Returns'!$K$5 * 'Monthly Returns'!$N$4) + (2 * B2453 * C2453 * 'Monthly Returns'!$K$4 * 'Monthly Returns'!$K$5 * 'Monthly Returns'!$N$5))</f>
        <v>6.8702644447037615</v>
      </c>
      <c r="F2453" s="8">
        <f t="shared" si="42"/>
        <v>0.12611178723762001</v>
      </c>
    </row>
    <row r="2454" spans="1:6" x14ac:dyDescent="0.25">
      <c r="A2454">
        <v>0.28000000000000003</v>
      </c>
      <c r="B2454">
        <v>0.3</v>
      </c>
      <c r="C2454">
        <v>0.42</v>
      </c>
      <c r="D2454">
        <f>A2454*'Monthly Returns'!$J$3 + B2454*'Monthly Returns'!$J$4 + C2454*'Monthly Returns'!$J$5</f>
        <v>0.86388695083333311</v>
      </c>
      <c r="E2454">
        <f>SQRT((A2454^2 * 'Monthly Returns'!$K$3^2) + (B2454^2 * 'Monthly Returns'!$K$4^2) + (C2454^2 * 'Monthly Returns'!$K$5^2) + (2 * A2454 * B2454 * 'Monthly Returns'!$K$3 * 'Monthly Returns'!$K$4 * 'Monthly Returns'!$N$3) + (2 * A2454 * C2454 * 'Monthly Returns'!$K$3 * 'Monthly Returns'!$K$5 * 'Monthly Returns'!$N$4) + (2 * B2454 * C2454 * 'Monthly Returns'!$K$4 * 'Monthly Returns'!$K$5 * 'Monthly Returns'!$N$5))</f>
        <v>6.8092639282665832</v>
      </c>
      <c r="F2454" s="8">
        <f t="shared" si="42"/>
        <v>0.1268693591457323</v>
      </c>
    </row>
    <row r="2455" spans="1:6" x14ac:dyDescent="0.25">
      <c r="A2455">
        <v>0.28000000000000003</v>
      </c>
      <c r="B2455">
        <v>0.31</v>
      </c>
      <c r="C2455">
        <v>0.41</v>
      </c>
      <c r="D2455">
        <f>A2455*'Monthly Returns'!$J$3 + B2455*'Monthly Returns'!$J$4 + C2455*'Monthly Returns'!$J$5</f>
        <v>0.86135257374999985</v>
      </c>
      <c r="E2455">
        <f>SQRT((A2455^2 * 'Monthly Returns'!$K$3^2) + (B2455^2 * 'Monthly Returns'!$K$4^2) + (C2455^2 * 'Monthly Returns'!$K$5^2) + (2 * A2455 * B2455 * 'Monthly Returns'!$K$3 * 'Monthly Returns'!$K$4 * 'Monthly Returns'!$N$3) + (2 * A2455 * C2455 * 'Monthly Returns'!$K$3 * 'Monthly Returns'!$K$5 * 'Monthly Returns'!$N$4) + (2 * B2455 * C2455 * 'Monthly Returns'!$K$4 * 'Monthly Returns'!$K$5 * 'Monthly Returns'!$N$5))</f>
        <v>6.7503556798536648</v>
      </c>
      <c r="F2455" s="8">
        <f t="shared" si="42"/>
        <v>0.12760106498101925</v>
      </c>
    </row>
    <row r="2456" spans="1:6" x14ac:dyDescent="0.25">
      <c r="A2456">
        <v>0.28000000000000003</v>
      </c>
      <c r="B2456">
        <v>0.32</v>
      </c>
      <c r="C2456">
        <v>0.4</v>
      </c>
      <c r="D2456">
        <f>A2456*'Monthly Returns'!$J$3 + B2456*'Monthly Returns'!$J$4 + C2456*'Monthly Returns'!$J$5</f>
        <v>0.85881819666666648</v>
      </c>
      <c r="E2456">
        <f>SQRT((A2456^2 * 'Monthly Returns'!$K$3^2) + (B2456^2 * 'Monthly Returns'!$K$4^2) + (C2456^2 * 'Monthly Returns'!$K$5^2) + (2 * A2456 * B2456 * 'Monthly Returns'!$K$3 * 'Monthly Returns'!$K$4 * 'Monthly Returns'!$N$3) + (2 * A2456 * C2456 * 'Monthly Returns'!$K$3 * 'Monthly Returns'!$K$5 * 'Monthly Returns'!$N$4) + (2 * B2456 * C2456 * 'Monthly Returns'!$K$4 * 'Monthly Returns'!$K$5 * 'Monthly Returns'!$N$5))</f>
        <v>6.6935949398944947</v>
      </c>
      <c r="F2456" s="8">
        <f t="shared" si="42"/>
        <v>0.12830447679886098</v>
      </c>
    </row>
    <row r="2457" spans="1:6" x14ac:dyDescent="0.25">
      <c r="A2457">
        <v>0.28000000000000003</v>
      </c>
      <c r="B2457">
        <v>0.33</v>
      </c>
      <c r="C2457">
        <v>0.39</v>
      </c>
      <c r="D2457">
        <f>A2457*'Monthly Returns'!$J$3 + B2457*'Monthly Returns'!$J$4 + C2457*'Monthly Returns'!$J$5</f>
        <v>0.85628381958333311</v>
      </c>
      <c r="E2457">
        <f>SQRT((A2457^2 * 'Monthly Returns'!$K$3^2) + (B2457^2 * 'Monthly Returns'!$K$4^2) + (C2457^2 * 'Monthly Returns'!$K$5^2) + (2 * A2457 * B2457 * 'Monthly Returns'!$K$3 * 'Monthly Returns'!$K$4 * 'Monthly Returns'!$N$3) + (2 * A2457 * C2457 * 'Monthly Returns'!$K$3 * 'Monthly Returns'!$K$5 * 'Monthly Returns'!$N$4) + (2 * B2457 * C2457 * 'Monthly Returns'!$K$4 * 'Monthly Returns'!$K$5 * 'Monthly Returns'!$N$5))</f>
        <v>6.6390367892743392</v>
      </c>
      <c r="F2457" s="8">
        <f t="shared" si="42"/>
        <v>0.12897711622365129</v>
      </c>
    </row>
    <row r="2458" spans="1:6" x14ac:dyDescent="0.25">
      <c r="A2458">
        <v>0.28000000000000003</v>
      </c>
      <c r="B2458">
        <v>0.34</v>
      </c>
      <c r="C2458">
        <v>0.38</v>
      </c>
      <c r="D2458">
        <f>A2458*'Monthly Returns'!$J$3 + B2458*'Monthly Returns'!$J$4 + C2458*'Monthly Returns'!$J$5</f>
        <v>0.85374944249999984</v>
      </c>
      <c r="E2458">
        <f>SQRT((A2458^2 * 'Monthly Returns'!$K$3^2) + (B2458^2 * 'Monthly Returns'!$K$4^2) + (C2458^2 * 'Monthly Returns'!$K$5^2) + (2 * A2458 * B2458 * 'Monthly Returns'!$K$3 * 'Monthly Returns'!$K$4 * 'Monthly Returns'!$N$3) + (2 * A2458 * C2458 * 'Monthly Returns'!$K$3 * 'Monthly Returns'!$K$5 * 'Monthly Returns'!$N$4) + (2 * B2458 * C2458 * 'Monthly Returns'!$K$4 * 'Monthly Returns'!$K$5 * 'Monthly Returns'!$N$5))</f>
        <v>6.5867359605804348</v>
      </c>
      <c r="F2458" s="8">
        <f t="shared" si="42"/>
        <v>0.12961646673093086</v>
      </c>
    </row>
    <row r="2459" spans="1:6" x14ac:dyDescent="0.25">
      <c r="A2459">
        <v>0.28000000000000003</v>
      </c>
      <c r="B2459">
        <v>0.35</v>
      </c>
      <c r="C2459">
        <v>0.37</v>
      </c>
      <c r="D2459">
        <f>A2459*'Monthly Returns'!$J$3 + B2459*'Monthly Returns'!$J$4 + C2459*'Monthly Returns'!$J$5</f>
        <v>0.85121506541666658</v>
      </c>
      <c r="E2459">
        <f>SQRT((A2459^2 * 'Monthly Returns'!$K$3^2) + (B2459^2 * 'Monthly Returns'!$K$4^2) + (C2459^2 * 'Monthly Returns'!$K$5^2) + (2 * A2459 * B2459 * 'Monthly Returns'!$K$3 * 'Monthly Returns'!$K$4 * 'Monthly Returns'!$N$3) + (2 * A2459 * C2459 * 'Monthly Returns'!$K$3 * 'Monthly Returns'!$K$5 * 'Monthly Returns'!$N$4) + (2 * B2459 * C2459 * 'Monthly Returns'!$K$4 * 'Monthly Returns'!$K$5 * 'Monthly Returns'!$N$5))</f>
        <v>6.5367466368658631</v>
      </c>
      <c r="F2459" s="8">
        <f t="shared" si="42"/>
        <v>0.13021998751121763</v>
      </c>
    </row>
    <row r="2460" spans="1:6" x14ac:dyDescent="0.25">
      <c r="A2460">
        <v>0.28000000000000003</v>
      </c>
      <c r="B2460">
        <v>0.36</v>
      </c>
      <c r="C2460">
        <v>0.36</v>
      </c>
      <c r="D2460">
        <f>A2460*'Monthly Returns'!$J$3 + B2460*'Monthly Returns'!$J$4 + C2460*'Monthly Returns'!$J$5</f>
        <v>0.8486806883333331</v>
      </c>
      <c r="E2460">
        <f>SQRT((A2460^2 * 'Monthly Returns'!$K$3^2) + (B2460^2 * 'Monthly Returns'!$K$4^2) + (C2460^2 * 'Monthly Returns'!$K$5^2) + (2 * A2460 * B2460 * 'Monthly Returns'!$K$3 * 'Monthly Returns'!$K$4 * 'Monthly Returns'!$N$3) + (2 * A2460 * C2460 * 'Monthly Returns'!$K$3 * 'Monthly Returns'!$K$5 * 'Monthly Returns'!$N$4) + (2 * B2460 * C2460 * 'Monthly Returns'!$K$4 * 'Monthly Returns'!$K$5 * 'Monthly Returns'!$N$5))</f>
        <v>6.4891222387823211</v>
      </c>
      <c r="F2460" s="8">
        <f t="shared" si="42"/>
        <v>0.13078512888248309</v>
      </c>
    </row>
    <row r="2461" spans="1:6" x14ac:dyDescent="0.25">
      <c r="A2461">
        <v>0.28000000000000003</v>
      </c>
      <c r="B2461">
        <v>0.37</v>
      </c>
      <c r="C2461">
        <v>0.35</v>
      </c>
      <c r="D2461">
        <f>A2461*'Monthly Returns'!$J$3 + B2461*'Monthly Returns'!$J$4 + C2461*'Monthly Returns'!$J$5</f>
        <v>0.84614631124999984</v>
      </c>
      <c r="E2461">
        <f>SQRT((A2461^2 * 'Monthly Returns'!$K$3^2) + (B2461^2 * 'Monthly Returns'!$K$4^2) + (C2461^2 * 'Monthly Returns'!$K$5^2) + (2 * A2461 * B2461 * 'Monthly Returns'!$K$3 * 'Monthly Returns'!$K$4 * 'Monthly Returns'!$N$3) + (2 * A2461 * C2461 * 'Monthly Returns'!$K$3 * 'Monthly Returns'!$K$5 * 'Monthly Returns'!$N$4) + (2 * B2461 * C2461 * 'Monthly Returns'!$K$4 * 'Monthly Returns'!$K$5 * 'Monthly Returns'!$N$5))</f>
        <v>6.4439152011994834</v>
      </c>
      <c r="F2461" s="8">
        <f t="shared" si="42"/>
        <v>0.1313093491814567</v>
      </c>
    </row>
    <row r="2462" spans="1:6" x14ac:dyDescent="0.25">
      <c r="A2462">
        <v>0.28000000000000003</v>
      </c>
      <c r="B2462">
        <v>0.38</v>
      </c>
      <c r="C2462">
        <v>0.34</v>
      </c>
      <c r="D2462">
        <f>A2462*'Monthly Returns'!$J$3 + B2462*'Monthly Returns'!$J$4 + C2462*'Monthly Returns'!$J$5</f>
        <v>0.84361193416666658</v>
      </c>
      <c r="E2462">
        <f>SQRT((A2462^2 * 'Monthly Returns'!$K$3^2) + (B2462^2 * 'Monthly Returns'!$K$4^2) + (C2462^2 * 'Monthly Returns'!$K$5^2) + (2 * A2462 * B2462 * 'Monthly Returns'!$K$3 * 'Monthly Returns'!$K$4 * 'Monthly Returns'!$N$3) + (2 * A2462 * C2462 * 'Monthly Returns'!$K$3 * 'Monthly Returns'!$K$5 * 'Monthly Returns'!$N$4) + (2 * B2462 * C2462 * 'Monthly Returns'!$K$4 * 'Monthly Returns'!$K$5 * 'Monthly Returns'!$N$5))</f>
        <v>6.4011767407054672</v>
      </c>
      <c r="F2462" s="8">
        <f t="shared" si="42"/>
        <v>0.13179013302383727</v>
      </c>
    </row>
    <row r="2463" spans="1:6" x14ac:dyDescent="0.25">
      <c r="A2463">
        <v>0.28000000000000003</v>
      </c>
      <c r="B2463">
        <v>0.39</v>
      </c>
      <c r="C2463">
        <v>0.33</v>
      </c>
      <c r="D2463">
        <f>A2463*'Monthly Returns'!$J$3 + B2463*'Monthly Returns'!$J$4 + C2463*'Monthly Returns'!$J$5</f>
        <v>0.8410775570833332</v>
      </c>
      <c r="E2463">
        <f>SQRT((A2463^2 * 'Monthly Returns'!$K$3^2) + (B2463^2 * 'Monthly Returns'!$K$4^2) + (C2463^2 * 'Monthly Returns'!$K$5^2) + (2 * A2463 * B2463 * 'Monthly Returns'!$K$3 * 'Monthly Returns'!$K$4 * 'Monthly Returns'!$N$3) + (2 * A2463 * C2463 * 'Monthly Returns'!$K$3 * 'Monthly Returns'!$K$5 * 'Monthly Returns'!$N$4) + (2 * B2463 * C2463 * 'Monthly Returns'!$K$4 * 'Monthly Returns'!$K$5 * 'Monthly Returns'!$N$5))</f>
        <v>6.3609566156637127</v>
      </c>
      <c r="F2463" s="8">
        <f t="shared" si="42"/>
        <v>0.13222501078095686</v>
      </c>
    </row>
    <row r="2464" spans="1:6" x14ac:dyDescent="0.25">
      <c r="A2464">
        <v>0.28000000000000003</v>
      </c>
      <c r="B2464">
        <v>0.4</v>
      </c>
      <c r="C2464">
        <v>0.32</v>
      </c>
      <c r="D2464">
        <f>A2464*'Monthly Returns'!$J$3 + B2464*'Monthly Returns'!$J$4 + C2464*'Monthly Returns'!$J$5</f>
        <v>0.83854317999999983</v>
      </c>
      <c r="E2464">
        <f>SQRT((A2464^2 * 'Monthly Returns'!$K$3^2) + (B2464^2 * 'Monthly Returns'!$K$4^2) + (C2464^2 * 'Monthly Returns'!$K$5^2) + (2 * A2464 * B2464 * 'Monthly Returns'!$K$3 * 'Monthly Returns'!$K$4 * 'Monthly Returns'!$N$3) + (2 * A2464 * C2464 * 'Monthly Returns'!$K$3 * 'Monthly Returns'!$K$5 * 'Monthly Returns'!$N$4) + (2 * B2464 * C2464 * 'Monthly Returns'!$K$4 * 'Monthly Returns'!$K$5 * 'Monthly Returns'!$N$5))</f>
        <v>6.3233028807792868</v>
      </c>
      <c r="F2464" s="8">
        <f t="shared" si="42"/>
        <v>0.13261157907663873</v>
      </c>
    </row>
    <row r="2465" spans="1:6" x14ac:dyDescent="0.25">
      <c r="A2465">
        <v>0.28000000000000003</v>
      </c>
      <c r="B2465">
        <v>0.41</v>
      </c>
      <c r="C2465">
        <v>0.31</v>
      </c>
      <c r="D2465">
        <f>A2465*'Monthly Returns'!$J$3 + B2465*'Monthly Returns'!$J$4 + C2465*'Monthly Returns'!$J$5</f>
        <v>0.83600880291666646</v>
      </c>
      <c r="E2465">
        <f>SQRT((A2465^2 * 'Monthly Returns'!$K$3^2) + (B2465^2 * 'Monthly Returns'!$K$4^2) + (C2465^2 * 'Monthly Returns'!$K$5^2) + (2 * A2465 * B2465 * 'Monthly Returns'!$K$3 * 'Monthly Returns'!$K$4 * 'Monthly Returns'!$N$3) + (2 * A2465 * C2465 * 'Monthly Returns'!$K$3 * 'Monthly Returns'!$K$5 * 'Monthly Returns'!$N$4) + (2 * B2465 * C2465 * 'Monthly Returns'!$K$4 * 'Monthly Returns'!$K$5 * 'Monthly Returns'!$N$5))</f>
        <v>6.2882616383938466</v>
      </c>
      <c r="F2465" s="8">
        <f t="shared" si="42"/>
        <v>0.13294752206433327</v>
      </c>
    </row>
    <row r="2466" spans="1:6" x14ac:dyDescent="0.25">
      <c r="A2466">
        <v>0.28000000000000003</v>
      </c>
      <c r="B2466">
        <v>0.42</v>
      </c>
      <c r="C2466">
        <v>0.3</v>
      </c>
      <c r="D2466">
        <f>A2466*'Monthly Returns'!$J$3 + B2466*'Monthly Returns'!$J$4 + C2466*'Monthly Returns'!$J$5</f>
        <v>0.83347442583333309</v>
      </c>
      <c r="E2466">
        <f>SQRT((A2466^2 * 'Monthly Returns'!$K$3^2) + (B2466^2 * 'Monthly Returns'!$K$4^2) + (C2466^2 * 'Monthly Returns'!$K$5^2) + (2 * A2466 * B2466 * 'Monthly Returns'!$K$3 * 'Monthly Returns'!$K$4 * 'Monthly Returns'!$N$3) + (2 * A2466 * C2466 * 'Monthly Returns'!$K$3 * 'Monthly Returns'!$K$5 * 'Monthly Returns'!$N$4) + (2 * B2466 * C2466 * 'Monthly Returns'!$K$4 * 'Monthly Returns'!$K$5 * 'Monthly Returns'!$N$5))</f>
        <v>6.2558767889743576</v>
      </c>
      <c r="F2466" s="8">
        <f t="shared" si="42"/>
        <v>0.1332306332027329</v>
      </c>
    </row>
    <row r="2467" spans="1:6" x14ac:dyDescent="0.25">
      <c r="A2467">
        <v>0.28000000000000003</v>
      </c>
      <c r="B2467">
        <v>0.43</v>
      </c>
      <c r="C2467">
        <v>0.28999999999999998</v>
      </c>
      <c r="D2467">
        <f>A2467*'Monthly Returns'!$J$3 + B2467*'Monthly Returns'!$J$4 + C2467*'Monthly Returns'!$J$5</f>
        <v>0.83094004874999983</v>
      </c>
      <c r="E2467">
        <f>SQRT((A2467^2 * 'Monthly Returns'!$K$3^2) + (B2467^2 * 'Monthly Returns'!$K$4^2) + (C2467^2 * 'Monthly Returns'!$K$5^2) + (2 * A2467 * B2467 * 'Monthly Returns'!$K$3 * 'Monthly Returns'!$K$4 * 'Monthly Returns'!$N$3) + (2 * A2467 * C2467 * 'Monthly Returns'!$K$3 * 'Monthly Returns'!$K$5 * 'Monthly Returns'!$N$4) + (2 * B2467 * C2467 * 'Monthly Returns'!$K$4 * 'Monthly Returns'!$K$5 * 'Monthly Returns'!$N$5))</f>
        <v>6.2261897834766451</v>
      </c>
      <c r="F2467" s="8">
        <f t="shared" si="42"/>
        <v>0.13345883720974705</v>
      </c>
    </row>
    <row r="2468" spans="1:6" x14ac:dyDescent="0.25">
      <c r="A2468">
        <v>0.28000000000000003</v>
      </c>
      <c r="B2468">
        <v>0.44</v>
      </c>
      <c r="C2468">
        <v>0.28000000000000003</v>
      </c>
      <c r="D2468">
        <f>A2468*'Monthly Returns'!$J$3 + B2468*'Monthly Returns'!$J$4 + C2468*'Monthly Returns'!$J$5</f>
        <v>0.82840567166666657</v>
      </c>
      <c r="E2468">
        <f>SQRT((A2468^2 * 'Monthly Returns'!$K$3^2) + (B2468^2 * 'Monthly Returns'!$K$4^2) + (C2468^2 * 'Monthly Returns'!$K$5^2) + (2 * A2468 * B2468 * 'Monthly Returns'!$K$3 * 'Monthly Returns'!$K$4 * 'Monthly Returns'!$N$3) + (2 * A2468 * C2468 * 'Monthly Returns'!$K$3 * 'Monthly Returns'!$K$5 * 'Monthly Returns'!$N$4) + (2 * B2468 * C2468 * 'Monthly Returns'!$K$4 * 'Monthly Returns'!$K$5 * 'Monthly Returns'!$N$5))</f>
        <v>6.1992393804416182</v>
      </c>
      <c r="F2468" s="8">
        <f t="shared" si="42"/>
        <v>0.13363021184183616</v>
      </c>
    </row>
    <row r="2469" spans="1:6" x14ac:dyDescent="0.25">
      <c r="A2469">
        <v>0.28000000000000003</v>
      </c>
      <c r="B2469">
        <v>0.45</v>
      </c>
      <c r="C2469">
        <v>0.27</v>
      </c>
      <c r="D2469">
        <f>A2469*'Monthly Returns'!$J$3 + B2469*'Monthly Returns'!$J$4 + C2469*'Monthly Returns'!$J$5</f>
        <v>0.82587129458333308</v>
      </c>
      <c r="E2469">
        <f>SQRT((A2469^2 * 'Monthly Returns'!$K$3^2) + (B2469^2 * 'Monthly Returns'!$K$4^2) + (C2469^2 * 'Monthly Returns'!$K$5^2) + (2 * A2469 * B2469 * 'Monthly Returns'!$K$3 * 'Monthly Returns'!$K$4 * 'Monthly Returns'!$N$3) + (2 * A2469 * C2469 * 'Monthly Returns'!$K$3 * 'Monthly Returns'!$K$5 * 'Monthly Returns'!$N$4) + (2 * B2469 * C2469 * 'Monthly Returns'!$K$4 * 'Monthly Returns'!$K$5 * 'Monthly Returns'!$N$5))</f>
        <v>6.1750614108100814</v>
      </c>
      <c r="F2469" s="8">
        <f t="shared" si="42"/>
        <v>0.1337430091201296</v>
      </c>
    </row>
    <row r="2470" spans="1:6" x14ac:dyDescent="0.25">
      <c r="A2470">
        <v>0.28000000000000003</v>
      </c>
      <c r="B2470">
        <v>0.46</v>
      </c>
      <c r="C2470">
        <v>0.26</v>
      </c>
      <c r="D2470">
        <f>A2470*'Monthly Returns'!$J$3 + B2470*'Monthly Returns'!$J$4 + C2470*'Monthly Returns'!$J$5</f>
        <v>0.82333691749999982</v>
      </c>
      <c r="E2470">
        <f>SQRT((A2470^2 * 'Monthly Returns'!$K$3^2) + (B2470^2 * 'Monthly Returns'!$K$4^2) + (C2470^2 * 'Monthly Returns'!$K$5^2) + (2 * A2470 * B2470 * 'Monthly Returns'!$K$3 * 'Monthly Returns'!$K$4 * 'Monthly Returns'!$N$3) + (2 * A2470 * C2470 * 'Monthly Returns'!$K$3 * 'Monthly Returns'!$K$5 * 'Monthly Returns'!$N$4) + (2 * B2470 * C2470 * 'Monthly Returns'!$K$4 * 'Monthly Returns'!$K$5 * 'Monthly Returns'!$N$5))</f>
        <v>6.1536885535133967</v>
      </c>
      <c r="F2470" s="8">
        <f t="shared" si="42"/>
        <v>0.13379567560823705</v>
      </c>
    </row>
    <row r="2471" spans="1:6" x14ac:dyDescent="0.25">
      <c r="A2471">
        <v>0.28000000000000003</v>
      </c>
      <c r="B2471">
        <v>0.47</v>
      </c>
      <c r="C2471">
        <v>0.25</v>
      </c>
      <c r="D2471">
        <f>A2471*'Monthly Returns'!$J$3 + B2471*'Monthly Returns'!$J$4 + C2471*'Monthly Returns'!$J$5</f>
        <v>0.82080254041666634</v>
      </c>
      <c r="E2471">
        <f>SQRT((A2471^2 * 'Monthly Returns'!$K$3^2) + (B2471^2 * 'Monthly Returns'!$K$4^2) + (C2471^2 * 'Monthly Returns'!$K$5^2) + (2 * A2471 * B2471 * 'Monthly Returns'!$K$3 * 'Monthly Returns'!$K$4 * 'Monthly Returns'!$N$3) + (2 * A2471 * C2471 * 'Monthly Returns'!$K$3 * 'Monthly Returns'!$K$5 * 'Monthly Returns'!$N$4) + (2 * B2471 * C2471 * 'Monthly Returns'!$K$4 * 'Monthly Returns'!$K$5 * 'Monthly Returns'!$N$5))</f>
        <v>6.1351501249045395</v>
      </c>
      <c r="F2471" s="8">
        <f t="shared" si="42"/>
        <v>0.13378687134072986</v>
      </c>
    </row>
    <row r="2472" spans="1:6" x14ac:dyDescent="0.25">
      <c r="A2472">
        <v>0.28000000000000003</v>
      </c>
      <c r="B2472">
        <v>0.48</v>
      </c>
      <c r="C2472">
        <v>0.24</v>
      </c>
      <c r="D2472">
        <f>A2472*'Monthly Returns'!$J$3 + B2472*'Monthly Returns'!$J$4 + C2472*'Monthly Returns'!$J$5</f>
        <v>0.81826816333333308</v>
      </c>
      <c r="E2472">
        <f>SQRT((A2472^2 * 'Monthly Returns'!$K$3^2) + (B2472^2 * 'Monthly Returns'!$K$4^2) + (C2472^2 * 'Monthly Returns'!$K$5^2) + (2 * A2472 * B2472 * 'Monthly Returns'!$K$3 * 'Monthly Returns'!$K$4 * 'Monthly Returns'!$N$3) + (2 * A2472 * C2472 * 'Monthly Returns'!$K$3 * 'Monthly Returns'!$K$5 * 'Monthly Returns'!$N$4) + (2 * B2472 * C2472 * 'Monthly Returns'!$K$4 * 'Monthly Returns'!$K$5 * 'Monthly Returns'!$N$5))</f>
        <v>6.1194718850321523</v>
      </c>
      <c r="F2472" s="8">
        <f t="shared" si="42"/>
        <v>0.13371548700710043</v>
      </c>
    </row>
    <row r="2473" spans="1:6" x14ac:dyDescent="0.25">
      <c r="A2473">
        <v>0.28000000000000003</v>
      </c>
      <c r="B2473">
        <v>0.49</v>
      </c>
      <c r="C2473">
        <v>0.23</v>
      </c>
      <c r="D2473">
        <f>A2473*'Monthly Returns'!$J$3 + B2473*'Monthly Returns'!$J$4 + C2473*'Monthly Returns'!$J$5</f>
        <v>0.81573378624999981</v>
      </c>
      <c r="E2473">
        <f>SQRT((A2473^2 * 'Monthly Returns'!$K$3^2) + (B2473^2 * 'Monthly Returns'!$K$4^2) + (C2473^2 * 'Monthly Returns'!$K$5^2) + (2 * A2473 * B2473 * 'Monthly Returns'!$K$3 * 'Monthly Returns'!$K$4 * 'Monthly Returns'!$N$3) + (2 * A2473 * C2473 * 'Monthly Returns'!$K$3 * 'Monthly Returns'!$K$5 * 'Monthly Returns'!$N$4) + (2 * B2473 * C2473 * 'Monthly Returns'!$K$4 * 'Monthly Returns'!$K$5 * 'Monthly Returns'!$N$5))</f>
        <v>6.1066758636258189</v>
      </c>
      <c r="F2473" s="8">
        <f t="shared" si="42"/>
        <v>0.13358065901432348</v>
      </c>
    </row>
    <row r="2474" spans="1:6" x14ac:dyDescent="0.25">
      <c r="A2474">
        <v>0.28000000000000003</v>
      </c>
      <c r="B2474">
        <v>0.5</v>
      </c>
      <c r="C2474">
        <v>0.22</v>
      </c>
      <c r="D2474">
        <f>A2474*'Monthly Returns'!$J$3 + B2474*'Monthly Returns'!$J$4 + C2474*'Monthly Returns'!$J$5</f>
        <v>0.81319940916666644</v>
      </c>
      <c r="E2474">
        <f>SQRT((A2474^2 * 'Monthly Returns'!$K$3^2) + (B2474^2 * 'Monthly Returns'!$K$4^2) + (C2474^2 * 'Monthly Returns'!$K$5^2) + (2 * A2474 * B2474 * 'Monthly Returns'!$K$3 * 'Monthly Returns'!$K$4 * 'Monthly Returns'!$N$3) + (2 * A2474 * C2474 * 'Monthly Returns'!$K$3 * 'Monthly Returns'!$K$5 * 'Monthly Returns'!$N$4) + (2 * B2474 * C2474 * 'Monthly Returns'!$K$4 * 'Monthly Returns'!$K$5 * 'Monthly Returns'!$N$5))</f>
        <v>6.0967802084534499</v>
      </c>
      <c r="F2474" s="8">
        <f t="shared" si="42"/>
        <v>0.13338178208214399</v>
      </c>
    </row>
    <row r="2475" spans="1:6" x14ac:dyDescent="0.25">
      <c r="A2475">
        <v>0.28000000000000003</v>
      </c>
      <c r="B2475">
        <v>0.51</v>
      </c>
      <c r="C2475">
        <v>0.21</v>
      </c>
      <c r="D2475">
        <f>A2475*'Monthly Returns'!$J$3 + B2475*'Monthly Returns'!$J$4 + C2475*'Monthly Returns'!$J$5</f>
        <v>0.81066503208333318</v>
      </c>
      <c r="E2475">
        <f>SQRT((A2475^2 * 'Monthly Returns'!$K$3^2) + (B2475^2 * 'Monthly Returns'!$K$4^2) + (C2475^2 * 'Monthly Returns'!$K$5^2) + (2 * A2475 * B2475 * 'Monthly Returns'!$K$3 * 'Monthly Returns'!$K$4 * 'Monthly Returns'!$N$3) + (2 * A2475 * C2475 * 'Monthly Returns'!$K$3 * 'Monthly Returns'!$K$5 * 'Monthly Returns'!$N$4) + (2 * B2475 * C2475 * 'Monthly Returns'!$K$4 * 'Monthly Returns'!$K$5 * 'Monthly Returns'!$N$5))</f>
        <v>6.0897990584335089</v>
      </c>
      <c r="F2475" s="8">
        <f t="shared" si="42"/>
        <v>0.13311851906848665</v>
      </c>
    </row>
    <row r="2476" spans="1:6" x14ac:dyDescent="0.25">
      <c r="A2476">
        <v>0.28000000000000003</v>
      </c>
      <c r="B2476">
        <v>0.52</v>
      </c>
      <c r="C2476">
        <v>0.2</v>
      </c>
      <c r="D2476">
        <f>A2476*'Monthly Returns'!$J$3 + B2476*'Monthly Returns'!$J$4 + C2476*'Monthly Returns'!$J$5</f>
        <v>0.80813065499999981</v>
      </c>
      <c r="E2476">
        <f>SQRT((A2476^2 * 'Monthly Returns'!$K$3^2) + (B2476^2 * 'Monthly Returns'!$K$4^2) + (C2476^2 * 'Monthly Returns'!$K$5^2) + (2 * A2476 * B2476 * 'Monthly Returns'!$K$3 * 'Monthly Returns'!$K$4 * 'Monthly Returns'!$N$3) + (2 * A2476 * C2476 * 'Monthly Returns'!$K$3 * 'Monthly Returns'!$K$5 * 'Monthly Returns'!$N$4) + (2 * B2476 * C2476 * 'Monthly Returns'!$K$4 * 'Monthly Returns'!$K$5 * 'Monthly Returns'!$N$5))</f>
        <v>6.0857424435408038</v>
      </c>
      <c r="F2476" s="8">
        <f t="shared" si="42"/>
        <v>0.13279080777690841</v>
      </c>
    </row>
    <row r="2477" spans="1:6" x14ac:dyDescent="0.25">
      <c r="A2477">
        <v>0.28000000000000003</v>
      </c>
      <c r="B2477">
        <v>0.53</v>
      </c>
      <c r="C2477">
        <v>0.19</v>
      </c>
      <c r="D2477">
        <f>A2477*'Monthly Returns'!$J$3 + B2477*'Monthly Returns'!$J$4 + C2477*'Monthly Returns'!$J$5</f>
        <v>0.80559627791666644</v>
      </c>
      <c r="E2477">
        <f>SQRT((A2477^2 * 'Monthly Returns'!$K$3^2) + (B2477^2 * 'Monthly Returns'!$K$4^2) + (C2477^2 * 'Monthly Returns'!$K$5^2) + (2 * A2477 * B2477 * 'Monthly Returns'!$K$3 * 'Monthly Returns'!$K$4 * 'Monthly Returns'!$N$3) + (2 * A2477 * C2477 * 'Monthly Returns'!$K$3 * 'Monthly Returns'!$K$5 * 'Monthly Returns'!$N$4) + (2 * B2477 * C2477 * 'Monthly Returns'!$K$4 * 'Monthly Returns'!$K$5 * 'Monthly Returns'!$N$5))</f>
        <v>6.0846162131426764</v>
      </c>
      <c r="F2477" s="8">
        <f t="shared" si="42"/>
        <v>0.1323988645621709</v>
      </c>
    </row>
    <row r="2478" spans="1:6" x14ac:dyDescent="0.25">
      <c r="A2478">
        <v>0.28000000000000003</v>
      </c>
      <c r="B2478">
        <v>0.54</v>
      </c>
      <c r="C2478">
        <v>0.18</v>
      </c>
      <c r="D2478">
        <f>A2478*'Monthly Returns'!$J$3 + B2478*'Monthly Returns'!$J$4 + C2478*'Monthly Returns'!$J$5</f>
        <v>0.80306190083333306</v>
      </c>
      <c r="E2478">
        <f>SQRT((A2478^2 * 'Monthly Returns'!$K$3^2) + (B2478^2 * 'Monthly Returns'!$K$4^2) + (C2478^2 * 'Monthly Returns'!$K$5^2) + (2 * A2478 * B2478 * 'Monthly Returns'!$K$3 * 'Monthly Returns'!$K$4 * 'Monthly Returns'!$N$3) + (2 * A2478 * C2478 * 'Monthly Returns'!$K$3 * 'Monthly Returns'!$K$5 * 'Monthly Returns'!$N$4) + (2 * B2478 * C2478 * 'Monthly Returns'!$K$4 * 'Monthly Returns'!$K$5 * 'Monthly Returns'!$N$5))</f>
        <v>6.0864219939527562</v>
      </c>
      <c r="F2478" s="8">
        <f t="shared" si="42"/>
        <v>0.13194318462164234</v>
      </c>
    </row>
    <row r="2479" spans="1:6" x14ac:dyDescent="0.25">
      <c r="A2479">
        <v>0.28000000000000003</v>
      </c>
      <c r="B2479">
        <v>0.55000000000000004</v>
      </c>
      <c r="C2479">
        <v>0.17</v>
      </c>
      <c r="D2479">
        <f>A2479*'Monthly Returns'!$J$3 + B2479*'Monthly Returns'!$J$4 + C2479*'Monthly Returns'!$J$5</f>
        <v>0.8005275237499998</v>
      </c>
      <c r="E2479">
        <f>SQRT((A2479^2 * 'Monthly Returns'!$K$3^2) + (B2479^2 * 'Monthly Returns'!$K$4^2) + (C2479^2 * 'Monthly Returns'!$K$5^2) + (2 * A2479 * B2479 * 'Monthly Returns'!$K$3 * 'Monthly Returns'!$K$4 * 'Monthly Returns'!$N$3) + (2 * A2479 * C2479 * 'Monthly Returns'!$K$3 * 'Monthly Returns'!$K$5 * 'Monthly Returns'!$N$4) + (2 * B2479 * C2479 * 'Monthly Returns'!$K$4 * 'Monthly Returns'!$K$5 * 'Monthly Returns'!$N$5))</f>
        <v>6.0911571783047389</v>
      </c>
      <c r="F2479" s="8">
        <f t="shared" si="42"/>
        <v>0.13142453893675402</v>
      </c>
    </row>
    <row r="2480" spans="1:6" x14ac:dyDescent="0.25">
      <c r="A2480">
        <v>0.28000000000000003</v>
      </c>
      <c r="B2480">
        <v>0.56000000000000005</v>
      </c>
      <c r="C2480">
        <v>0.16</v>
      </c>
      <c r="D2480">
        <f>A2480*'Monthly Returns'!$J$3 + B2480*'Monthly Returns'!$J$4 + C2480*'Monthly Returns'!$J$5</f>
        <v>0.79799314666666654</v>
      </c>
      <c r="E2480">
        <f>SQRT((A2480^2 * 'Monthly Returns'!$K$3^2) + (B2480^2 * 'Monthly Returns'!$K$4^2) + (C2480^2 * 'Monthly Returns'!$K$5^2) + (2 * A2480 * B2480 * 'Monthly Returns'!$K$3 * 'Monthly Returns'!$K$4 * 'Monthly Returns'!$N$3) + (2 * A2480 * C2480 * 'Monthly Returns'!$K$3 * 'Monthly Returns'!$K$5 * 'Monthly Returns'!$N$4) + (2 * B2480 * C2480 * 'Monthly Returns'!$K$4 * 'Monthly Returns'!$K$5 * 'Monthly Returns'!$N$5))</f>
        <v>6.0988149429428704</v>
      </c>
      <c r="F2480" s="8">
        <f t="shared" si="42"/>
        <v>0.13084396790724884</v>
      </c>
    </row>
    <row r="2481" spans="1:6" x14ac:dyDescent="0.25">
      <c r="A2481">
        <v>0.28000000000000003</v>
      </c>
      <c r="B2481">
        <v>0.56999999999999995</v>
      </c>
      <c r="C2481">
        <v>0.15</v>
      </c>
      <c r="D2481">
        <f>A2481*'Monthly Returns'!$J$3 + B2481*'Monthly Returns'!$J$4 + C2481*'Monthly Returns'!$J$5</f>
        <v>0.79545876958333306</v>
      </c>
      <c r="E2481">
        <f>SQRT((A2481^2 * 'Monthly Returns'!$K$3^2) + (B2481^2 * 'Monthly Returns'!$K$4^2) + (C2481^2 * 'Monthly Returns'!$K$5^2) + (2 * A2481 * B2481 * 'Monthly Returns'!$K$3 * 'Monthly Returns'!$K$4 * 'Monthly Returns'!$N$3) + (2 * A2481 * C2481 * 'Monthly Returns'!$K$3 * 'Monthly Returns'!$K$5 * 'Monthly Returns'!$N$4) + (2 * B2481 * C2481 * 'Monthly Returns'!$K$4 * 'Monthly Returns'!$K$5 * 'Monthly Returns'!$N$5))</f>
        <v>6.109384298014124</v>
      </c>
      <c r="F2481" s="8">
        <f t="shared" si="42"/>
        <v>0.1302027717984445</v>
      </c>
    </row>
    <row r="2482" spans="1:6" x14ac:dyDescent="0.25">
      <c r="A2482">
        <v>0.28000000000000003</v>
      </c>
      <c r="B2482">
        <v>0.57999999999999996</v>
      </c>
      <c r="C2482">
        <v>0.14000000000000001</v>
      </c>
      <c r="D2482">
        <f>A2482*'Monthly Returns'!$J$3 + B2482*'Monthly Returns'!$J$4 + C2482*'Monthly Returns'!$J$5</f>
        <v>0.7929243924999998</v>
      </c>
      <c r="E2482">
        <f>SQRT((A2482^2 * 'Monthly Returns'!$K$3^2) + (B2482^2 * 'Monthly Returns'!$K$4^2) + (C2482^2 * 'Monthly Returns'!$K$5^2) + (2 * A2482 * B2482 * 'Monthly Returns'!$K$3 * 'Monthly Returns'!$K$4 * 'Monthly Returns'!$N$3) + (2 * A2482 * C2482 * 'Monthly Returns'!$K$3 * 'Monthly Returns'!$K$5 * 'Monthly Returns'!$N$4) + (2 * B2482 * C2482 * 'Monthly Returns'!$K$4 * 'Monthly Returns'!$K$5 * 'Monthly Returns'!$N$5))</f>
        <v>6.1228501654448646</v>
      </c>
      <c r="F2482" s="8">
        <f t="shared" si="42"/>
        <v>0.12950249819519938</v>
      </c>
    </row>
    <row r="2483" spans="1:6" x14ac:dyDescent="0.25">
      <c r="A2483">
        <v>0.28000000000000003</v>
      </c>
      <c r="B2483">
        <v>0.59</v>
      </c>
      <c r="C2483">
        <v>0.13</v>
      </c>
      <c r="D2483">
        <f>A2483*'Monthly Returns'!$J$3 + B2483*'Monthly Returns'!$J$4 + C2483*'Monthly Returns'!$J$5</f>
        <v>0.79039001541666642</v>
      </c>
      <c r="E2483">
        <f>SQRT((A2483^2 * 'Monthly Returns'!$K$3^2) + (B2483^2 * 'Monthly Returns'!$K$4^2) + (C2483^2 * 'Monthly Returns'!$K$5^2) + (2 * A2483 * B2483 * 'Monthly Returns'!$K$3 * 'Monthly Returns'!$K$4 * 'Monthly Returns'!$N$3) + (2 * A2483 * C2483 * 'Monthly Returns'!$K$3 * 'Monthly Returns'!$K$5 * 'Monthly Returns'!$N$4) + (2 * B2483 * C2483 * 'Monthly Returns'!$K$4 * 'Monthly Returns'!$K$5 * 'Monthly Returns'!$N$5))</f>
        <v>6.1391934854069605</v>
      </c>
      <c r="F2483" s="8">
        <f t="shared" si="42"/>
        <v>0.12874492672293947</v>
      </c>
    </row>
    <row r="2484" spans="1:6" x14ac:dyDescent="0.25">
      <c r="A2484">
        <v>0.28000000000000003</v>
      </c>
      <c r="B2484">
        <v>0.6</v>
      </c>
      <c r="C2484">
        <v>0.12</v>
      </c>
      <c r="D2484">
        <f>A2484*'Monthly Returns'!$J$3 + B2484*'Monthly Returns'!$J$4 + C2484*'Monthly Returns'!$J$5</f>
        <v>0.78785563833333305</v>
      </c>
      <c r="E2484">
        <f>SQRT((A2484^2 * 'Monthly Returns'!$K$3^2) + (B2484^2 * 'Monthly Returns'!$K$4^2) + (C2484^2 * 'Monthly Returns'!$K$5^2) + (2 * A2484 * B2484 * 'Monthly Returns'!$K$3 * 'Monthly Returns'!$K$4 * 'Monthly Returns'!$N$3) + (2 * A2484 * C2484 * 'Monthly Returns'!$K$3 * 'Monthly Returns'!$K$5 * 'Monthly Returns'!$N$4) + (2 * B2484 * C2484 * 'Monthly Returns'!$K$4 * 'Monthly Returns'!$K$5 * 'Monthly Returns'!$N$5))</f>
        <v>6.1583913491387285</v>
      </c>
      <c r="F2484" s="8">
        <f t="shared" si="42"/>
        <v>0.12793205135355962</v>
      </c>
    </row>
    <row r="2485" spans="1:6" x14ac:dyDescent="0.25">
      <c r="A2485">
        <v>0.28000000000000003</v>
      </c>
      <c r="B2485">
        <v>0.61</v>
      </c>
      <c r="C2485">
        <v>0.11</v>
      </c>
      <c r="D2485">
        <f>A2485*'Monthly Returns'!$J$3 + B2485*'Monthly Returns'!$J$4 + C2485*'Monthly Returns'!$J$5</f>
        <v>0.78532126124999979</v>
      </c>
      <c r="E2485">
        <f>SQRT((A2485^2 * 'Monthly Returns'!$K$3^2) + (B2485^2 * 'Monthly Returns'!$K$4^2) + (C2485^2 * 'Monthly Returns'!$K$5^2) + (2 * A2485 * B2485 * 'Monthly Returns'!$K$3 * 'Monthly Returns'!$K$4 * 'Monthly Returns'!$N$3) + (2 * A2485 * C2485 * 'Monthly Returns'!$K$3 * 'Monthly Returns'!$K$5 * 'Monthly Returns'!$N$4) + (2 * B2485 * C2485 * 'Monthly Returns'!$K$4 * 'Monthly Returns'!$K$5 * 'Monthly Returns'!$N$5))</f>
        <v>6.180417155996718</v>
      </c>
      <c r="F2485" s="8">
        <f t="shared" si="42"/>
        <v>0.12706606066032622</v>
      </c>
    </row>
    <row r="2486" spans="1:6" x14ac:dyDescent="0.25">
      <c r="A2486">
        <v>0.28000000000000003</v>
      </c>
      <c r="B2486">
        <v>0.62</v>
      </c>
      <c r="C2486">
        <v>0.1</v>
      </c>
      <c r="D2486">
        <f>A2486*'Monthly Returns'!$J$3 + B2486*'Monthly Returns'!$J$4 + C2486*'Monthly Returns'!$J$5</f>
        <v>0.78278688416666642</v>
      </c>
      <c r="E2486">
        <f>SQRT((A2486^2 * 'Monthly Returns'!$K$3^2) + (B2486^2 * 'Monthly Returns'!$K$4^2) + (C2486^2 * 'Monthly Returns'!$K$5^2) + (2 * A2486 * B2486 * 'Monthly Returns'!$K$3 * 'Monthly Returns'!$K$4 * 'Monthly Returns'!$N$3) + (2 * A2486 * C2486 * 'Monthly Returns'!$K$3 * 'Monthly Returns'!$K$5 * 'Monthly Returns'!$N$4) + (2 * B2486 * C2486 * 'Monthly Returns'!$K$4 * 'Monthly Returns'!$K$5 * 'Monthly Returns'!$N$5))</f>
        <v>6.2052407922850836</v>
      </c>
      <c r="F2486" s="8">
        <f t="shared" si="42"/>
        <v>0.12614931641974278</v>
      </c>
    </row>
    <row r="2487" spans="1:6" x14ac:dyDescent="0.25">
      <c r="A2487">
        <v>0.28000000000000003</v>
      </c>
      <c r="B2487">
        <v>0.63</v>
      </c>
      <c r="C2487">
        <v>0.09</v>
      </c>
      <c r="D2487">
        <f>A2487*'Monthly Returns'!$J$3 + B2487*'Monthly Returns'!$J$4 + C2487*'Monthly Returns'!$J$5</f>
        <v>0.78025250708333316</v>
      </c>
      <c r="E2487">
        <f>SQRT((A2487^2 * 'Monthly Returns'!$K$3^2) + (B2487^2 * 'Monthly Returns'!$K$4^2) + (C2487^2 * 'Monthly Returns'!$K$5^2) + (2 * A2487 * B2487 * 'Monthly Returns'!$K$3 * 'Monthly Returns'!$K$4 * 'Monthly Returns'!$N$3) + (2 * A2487 * C2487 * 'Monthly Returns'!$K$3 * 'Monthly Returns'!$K$5 * 'Monthly Returns'!$N$4) + (2 * B2487 * C2487 * 'Monthly Returns'!$K$4 * 'Monthly Returns'!$K$5 * 'Monthly Returns'!$N$5))</f>
        <v>6.2328288291471177</v>
      </c>
      <c r="F2487" s="8">
        <f t="shared" si="42"/>
        <v>0.12518433097898835</v>
      </c>
    </row>
    <row r="2488" spans="1:6" x14ac:dyDescent="0.25">
      <c r="A2488">
        <v>0.28000000000000003</v>
      </c>
      <c r="B2488">
        <v>0.64</v>
      </c>
      <c r="C2488">
        <v>0.08</v>
      </c>
      <c r="D2488">
        <f>A2488*'Monthly Returns'!$J$3 + B2488*'Monthly Returns'!$J$4 + C2488*'Monthly Returns'!$J$5</f>
        <v>0.77771812999999979</v>
      </c>
      <c r="E2488">
        <f>SQRT((A2488^2 * 'Monthly Returns'!$K$3^2) + (B2488^2 * 'Monthly Returns'!$K$4^2) + (C2488^2 * 'Monthly Returns'!$K$5^2) + (2 * A2488 * B2488 * 'Monthly Returns'!$K$3 * 'Monthly Returns'!$K$4 * 'Monthly Returns'!$N$3) + (2 * A2488 * C2488 * 'Monthly Returns'!$K$3 * 'Monthly Returns'!$K$5 * 'Monthly Returns'!$N$4) + (2 * B2488 * C2488 * 'Monthly Returns'!$K$4 * 'Monthly Returns'!$K$5 * 'Monthly Returns'!$N$5))</f>
        <v>6.2631447366131052</v>
      </c>
      <c r="F2488" s="8">
        <f t="shared" si="42"/>
        <v>0.1241737438149263</v>
      </c>
    </row>
    <row r="2489" spans="1:6" x14ac:dyDescent="0.25">
      <c r="A2489">
        <v>0.28000000000000003</v>
      </c>
      <c r="B2489">
        <v>0.65</v>
      </c>
      <c r="C2489">
        <v>7.0000000000000007E-2</v>
      </c>
      <c r="D2489">
        <f>A2489*'Monthly Returns'!$J$3 + B2489*'Monthly Returns'!$J$4 + C2489*'Monthly Returns'!$J$5</f>
        <v>0.77518375291666641</v>
      </c>
      <c r="E2489">
        <f>SQRT((A2489^2 * 'Monthly Returns'!$K$3^2) + (B2489^2 * 'Monthly Returns'!$K$4^2) + (C2489^2 * 'Monthly Returns'!$K$5^2) + (2 * A2489 * B2489 * 'Monthly Returns'!$K$3 * 'Monthly Returns'!$K$4 * 'Monthly Returns'!$N$3) + (2 * A2489 * C2489 * 'Monthly Returns'!$K$3 * 'Monthly Returns'!$K$5 * 'Monthly Returns'!$N$4) + (2 * B2489 * C2489 * 'Monthly Returns'!$K$4 * 'Monthly Returns'!$K$5 * 'Monthly Returns'!$N$5))</f>
        <v>6.2961491107811165</v>
      </c>
      <c r="F2489" s="8">
        <f t="shared" si="42"/>
        <v>0.12312029770535328</v>
      </c>
    </row>
    <row r="2490" spans="1:6" x14ac:dyDescent="0.25">
      <c r="A2490">
        <v>0.28000000000000003</v>
      </c>
      <c r="B2490">
        <v>0.66</v>
      </c>
      <c r="C2490">
        <v>0.06</v>
      </c>
      <c r="D2490">
        <f>A2490*'Monthly Returns'!$J$3 + B2490*'Monthly Returns'!$J$4 + C2490*'Monthly Returns'!$J$5</f>
        <v>0.77264937583333304</v>
      </c>
      <c r="E2490">
        <f>SQRT((A2490^2 * 'Monthly Returns'!$K$3^2) + (B2490^2 * 'Monthly Returns'!$K$4^2) + (C2490^2 * 'Monthly Returns'!$K$5^2) + (2 * A2490 * B2490 * 'Monthly Returns'!$K$3 * 'Monthly Returns'!$K$4 * 'Monthly Returns'!$N$3) + (2 * A2490 * C2490 * 'Monthly Returns'!$K$3 * 'Monthly Returns'!$K$5 * 'Monthly Returns'!$N$4) + (2 * B2490 * C2490 * 'Monthly Returns'!$K$4 * 'Monthly Returns'!$K$5 * 'Monthly Returns'!$N$5))</f>
        <v>6.3317999110619123</v>
      </c>
      <c r="F2490" s="8">
        <f t="shared" si="42"/>
        <v>0.12202681491616359</v>
      </c>
    </row>
    <row r="2491" spans="1:6" x14ac:dyDescent="0.25">
      <c r="A2491">
        <v>0.28000000000000003</v>
      </c>
      <c r="B2491">
        <v>0.67</v>
      </c>
      <c r="C2491">
        <v>0.05</v>
      </c>
      <c r="D2491">
        <f>A2491*'Monthly Returns'!$J$3 + B2491*'Monthly Returns'!$J$4 + C2491*'Monthly Returns'!$J$5</f>
        <v>0.77011499874999978</v>
      </c>
      <c r="E2491">
        <f>SQRT((A2491^2 * 'Monthly Returns'!$K$3^2) + (B2491^2 * 'Monthly Returns'!$K$4^2) + (C2491^2 * 'Monthly Returns'!$K$5^2) + (2 * A2491 * B2491 * 'Monthly Returns'!$K$3 * 'Monthly Returns'!$K$4 * 'Monthly Returns'!$N$3) + (2 * A2491 * C2491 * 'Monthly Returns'!$K$3 * 'Monthly Returns'!$K$5 * 'Monthly Returns'!$N$4) + (2 * B2491 * C2491 * 'Monthly Returns'!$K$4 * 'Monthly Returns'!$K$5 * 'Monthly Returns'!$N$5))</f>
        <v>6.370052704441763</v>
      </c>
      <c r="F2491" s="8">
        <f t="shared" si="42"/>
        <v>0.12089617378094966</v>
      </c>
    </row>
    <row r="2492" spans="1:6" x14ac:dyDescent="0.25">
      <c r="A2492">
        <v>0.28000000000000003</v>
      </c>
      <c r="B2492">
        <v>0.68</v>
      </c>
      <c r="C2492">
        <v>0.04</v>
      </c>
      <c r="D2492">
        <f>A2492*'Monthly Returns'!$J$3 + B2492*'Monthly Returns'!$J$4 + C2492*'Monthly Returns'!$J$5</f>
        <v>0.76758062166666652</v>
      </c>
      <c r="E2492">
        <f>SQRT((A2492^2 * 'Monthly Returns'!$K$3^2) + (B2492^2 * 'Monthly Returns'!$K$4^2) + (C2492^2 * 'Monthly Returns'!$K$5^2) + (2 * A2492 * B2492 * 'Monthly Returns'!$K$3 * 'Monthly Returns'!$K$4 * 'Monthly Returns'!$N$3) + (2 * A2492 * C2492 * 'Monthly Returns'!$K$3 * 'Monthly Returns'!$K$5 * 'Monthly Returns'!$N$4) + (2 * B2492 * C2492 * 'Monthly Returns'!$K$4 * 'Monthly Returns'!$K$5 * 'Monthly Returns'!$N$5))</f>
        <v>6.4108609138021704</v>
      </c>
      <c r="F2492" s="8">
        <f t="shared" si="42"/>
        <v>0.11973128601403829</v>
      </c>
    </row>
    <row r="2493" spans="1:6" x14ac:dyDescent="0.25">
      <c r="A2493">
        <v>0.28000000000000003</v>
      </c>
      <c r="B2493">
        <v>0.69</v>
      </c>
      <c r="C2493">
        <v>0.03</v>
      </c>
      <c r="D2493">
        <f>A2493*'Monthly Returns'!$J$3 + B2493*'Monthly Returns'!$J$4 + C2493*'Monthly Returns'!$J$5</f>
        <v>0.76504624458333303</v>
      </c>
      <c r="E2493">
        <f>SQRT((A2493^2 * 'Monthly Returns'!$K$3^2) + (B2493^2 * 'Monthly Returns'!$K$4^2) + (C2493^2 * 'Monthly Returns'!$K$5^2) + (2 * A2493 * B2493 * 'Monthly Returns'!$K$3 * 'Monthly Returns'!$K$4 * 'Monthly Returns'!$N$3) + (2 * A2493 * C2493 * 'Monthly Returns'!$K$3 * 'Monthly Returns'!$K$5 * 'Monthly Returns'!$N$4) + (2 * B2493 * C2493 * 'Monthly Returns'!$K$4 * 'Monthly Returns'!$K$5 * 'Monthly Returns'!$N$5))</f>
        <v>6.4541760674756414</v>
      </c>
      <c r="F2493" s="8">
        <f t="shared" si="42"/>
        <v>0.11853507505607266</v>
      </c>
    </row>
    <row r="2494" spans="1:6" x14ac:dyDescent="0.25">
      <c r="A2494">
        <v>0.28000000000000003</v>
      </c>
      <c r="B2494">
        <v>0.7</v>
      </c>
      <c r="C2494">
        <v>0.02</v>
      </c>
      <c r="D2494">
        <f>A2494*'Monthly Returns'!$J$3 + B2494*'Monthly Returns'!$J$4 + C2494*'Monthly Returns'!$J$5</f>
        <v>0.76251186749999977</v>
      </c>
      <c r="E2494">
        <f>SQRT((A2494^2 * 'Monthly Returns'!$K$3^2) + (B2494^2 * 'Monthly Returns'!$K$4^2) + (C2494^2 * 'Monthly Returns'!$K$5^2) + (2 * A2494 * B2494 * 'Monthly Returns'!$K$3 * 'Monthly Returns'!$K$4 * 'Monthly Returns'!$N$3) + (2 * A2494 * C2494 * 'Monthly Returns'!$K$3 * 'Monthly Returns'!$K$5 * 'Monthly Returns'!$N$4) + (2 * B2494 * C2494 * 'Monthly Returns'!$K$4 * 'Monthly Returns'!$K$5 * 'Monthly Returns'!$N$5))</f>
        <v>6.4999480474033549</v>
      </c>
      <c r="F2494" s="8">
        <f t="shared" si="42"/>
        <v>0.1173104557050442</v>
      </c>
    </row>
    <row r="2495" spans="1:6" x14ac:dyDescent="0.25">
      <c r="A2495">
        <v>0.28000000000000003</v>
      </c>
      <c r="B2495">
        <v>0.71</v>
      </c>
      <c r="C2495">
        <v>0.01</v>
      </c>
      <c r="D2495">
        <f>A2495*'Monthly Returns'!$J$3 + B2495*'Monthly Returns'!$J$4 + C2495*'Monthly Returns'!$J$5</f>
        <v>0.7599774904166664</v>
      </c>
      <c r="E2495">
        <f>SQRT((A2495^2 * 'Monthly Returns'!$K$3^2) + (B2495^2 * 'Monthly Returns'!$K$4^2) + (C2495^2 * 'Monthly Returns'!$K$5^2) + (2 * A2495 * B2495 * 'Monthly Returns'!$K$3 * 'Monthly Returns'!$K$4 * 'Monthly Returns'!$N$3) + (2 * A2495 * C2495 * 'Monthly Returns'!$K$3 * 'Monthly Returns'!$K$5 * 'Monthly Returns'!$N$4) + (2 * B2495 * C2495 * 'Monthly Returns'!$K$4 * 'Monthly Returns'!$K$5 * 'Monthly Returns'!$N$5))</f>
        <v>6.5481253334842657</v>
      </c>
      <c r="F2495" s="8">
        <f t="shared" si="42"/>
        <v>0.11606031523716749</v>
      </c>
    </row>
    <row r="2496" spans="1:6" x14ac:dyDescent="0.25">
      <c r="A2496">
        <v>0.28999999999999998</v>
      </c>
      <c r="B2496">
        <v>0</v>
      </c>
      <c r="C2496">
        <v>0.71</v>
      </c>
      <c r="D2496">
        <f>A2496*'Monthly Returns'!$J$3 + B2496*'Monthly Returns'!$J$4 + C2496*'Monthly Returns'!$J$5</f>
        <v>0.93495902124999986</v>
      </c>
      <c r="E2496">
        <f>SQRT((A2496^2 * 'Monthly Returns'!$K$3^2) + (B2496^2 * 'Monthly Returns'!$K$4^2) + (C2496^2 * 'Monthly Returns'!$K$5^2) + (2 * A2496 * B2496 * 'Monthly Returns'!$K$3 * 'Monthly Returns'!$K$4 * 'Monthly Returns'!$N$3) + (2 * A2496 * C2496 * 'Monthly Returns'!$K$3 * 'Monthly Returns'!$K$5 * 'Monthly Returns'!$N$4) + (2 * B2496 * C2496 * 'Monthly Returns'!$K$4 * 'Monthly Returns'!$K$5 * 'Monthly Returns'!$N$5))</f>
        <v>9.2142929684724262</v>
      </c>
      <c r="F2496" s="8">
        <f t="shared" si="42"/>
        <v>0.1014683410272552</v>
      </c>
    </row>
    <row r="2497" spans="1:6" x14ac:dyDescent="0.25">
      <c r="A2497">
        <v>0.28999999999999998</v>
      </c>
      <c r="B2497">
        <v>0.01</v>
      </c>
      <c r="C2497">
        <v>0.7</v>
      </c>
      <c r="D2497">
        <f>A2497*'Monthly Returns'!$J$3 + B2497*'Monthly Returns'!$J$4 + C2497*'Monthly Returns'!$J$5</f>
        <v>0.93242464416666659</v>
      </c>
      <c r="E2497">
        <f>SQRT((A2497^2 * 'Monthly Returns'!$K$3^2) + (B2497^2 * 'Monthly Returns'!$K$4^2) + (C2497^2 * 'Monthly Returns'!$K$5^2) + (2 * A2497 * B2497 * 'Monthly Returns'!$K$3 * 'Monthly Returns'!$K$4 * 'Monthly Returns'!$N$3) + (2 * A2497 * C2497 * 'Monthly Returns'!$K$3 * 'Monthly Returns'!$K$5 * 'Monthly Returns'!$N$4) + (2 * B2497 * C2497 * 'Monthly Returns'!$K$4 * 'Monthly Returns'!$K$5 * 'Monthly Returns'!$N$5))</f>
        <v>9.1138622233592823</v>
      </c>
      <c r="F2497" s="8">
        <f t="shared" si="42"/>
        <v>0.10230839805508754</v>
      </c>
    </row>
    <row r="2498" spans="1:6" x14ac:dyDescent="0.25">
      <c r="A2498">
        <v>0.28999999999999998</v>
      </c>
      <c r="B2498">
        <v>0.02</v>
      </c>
      <c r="C2498">
        <v>0.69</v>
      </c>
      <c r="D2498">
        <f>A2498*'Monthly Returns'!$J$3 + B2498*'Monthly Returns'!$J$4 + C2498*'Monthly Returns'!$J$5</f>
        <v>0.92989026708333322</v>
      </c>
      <c r="E2498">
        <f>SQRT((A2498^2 * 'Monthly Returns'!$K$3^2) + (B2498^2 * 'Monthly Returns'!$K$4^2) + (C2498^2 * 'Monthly Returns'!$K$5^2) + (2 * A2498 * B2498 * 'Monthly Returns'!$K$3 * 'Monthly Returns'!$K$4 * 'Monthly Returns'!$N$3) + (2 * A2498 * C2498 * 'Monthly Returns'!$K$3 * 'Monthly Returns'!$K$5 * 'Monthly Returns'!$N$4) + (2 * B2498 * C2498 * 'Monthly Returns'!$K$4 * 'Monthly Returns'!$K$5 * 'Monthly Returns'!$N$5))</f>
        <v>9.0142919410799465</v>
      </c>
      <c r="F2498" s="8">
        <f t="shared" ref="F2498:F2561" si="43">D2498/E2498</f>
        <v>0.10315732762610402</v>
      </c>
    </row>
    <row r="2499" spans="1:6" x14ac:dyDescent="0.25">
      <c r="A2499">
        <v>0.28999999999999998</v>
      </c>
      <c r="B2499">
        <v>0.03</v>
      </c>
      <c r="C2499">
        <v>0.68</v>
      </c>
      <c r="D2499">
        <f>A2499*'Monthly Returns'!$J$3 + B2499*'Monthly Returns'!$J$4 + C2499*'Monthly Returns'!$J$5</f>
        <v>0.92735588999999996</v>
      </c>
      <c r="E2499">
        <f>SQRT((A2499^2 * 'Monthly Returns'!$K$3^2) + (B2499^2 * 'Monthly Returns'!$K$4^2) + (C2499^2 * 'Monthly Returns'!$K$5^2) + (2 * A2499 * B2499 * 'Monthly Returns'!$K$3 * 'Monthly Returns'!$K$4 * 'Monthly Returns'!$N$3) + (2 * A2499 * C2499 * 'Monthly Returns'!$K$3 * 'Monthly Returns'!$K$5 * 'Monthly Returns'!$N$4) + (2 * B2499 * C2499 * 'Monthly Returns'!$K$4 * 'Monthly Returns'!$K$5 * 'Monthly Returns'!$N$5))</f>
        <v>8.9156109508418258</v>
      </c>
      <c r="F2499" s="8">
        <f t="shared" si="43"/>
        <v>0.10401484487301878</v>
      </c>
    </row>
    <row r="2500" spans="1:6" x14ac:dyDescent="0.25">
      <c r="A2500">
        <v>0.28999999999999998</v>
      </c>
      <c r="B2500">
        <v>0.04</v>
      </c>
      <c r="C2500">
        <v>0.67</v>
      </c>
      <c r="D2500">
        <f>A2500*'Monthly Returns'!$J$3 + B2500*'Monthly Returns'!$J$4 + C2500*'Monthly Returns'!$J$5</f>
        <v>0.92482151291666659</v>
      </c>
      <c r="E2500">
        <f>SQRT((A2500^2 * 'Monthly Returns'!$K$3^2) + (B2500^2 * 'Monthly Returns'!$K$4^2) + (C2500^2 * 'Monthly Returns'!$K$5^2) + (2 * A2500 * B2500 * 'Monthly Returns'!$K$3 * 'Monthly Returns'!$K$4 * 'Monthly Returns'!$N$3) + (2 * A2500 * C2500 * 'Monthly Returns'!$K$3 * 'Monthly Returns'!$K$5 * 'Monthly Returns'!$N$4) + (2 * B2500 * C2500 * 'Monthly Returns'!$K$4 * 'Monthly Returns'!$K$5 * 'Monthly Returns'!$N$5))</f>
        <v>8.8178491090305524</v>
      </c>
      <c r="F2500" s="8">
        <f t="shared" si="43"/>
        <v>0.10488062354906216</v>
      </c>
    </row>
    <row r="2501" spans="1:6" x14ac:dyDescent="0.25">
      <c r="A2501">
        <v>0.28999999999999998</v>
      </c>
      <c r="B2501">
        <v>0.05</v>
      </c>
      <c r="C2501">
        <v>0.66</v>
      </c>
      <c r="D2501">
        <f>A2501*'Monthly Returns'!$J$3 + B2501*'Monthly Returns'!$J$4 + C2501*'Monthly Returns'!$J$5</f>
        <v>0.92228713583333333</v>
      </c>
      <c r="E2501">
        <f>SQRT((A2501^2 * 'Monthly Returns'!$K$3^2) + (B2501^2 * 'Monthly Returns'!$K$4^2) + (C2501^2 * 'Monthly Returns'!$K$5^2) + (2 * A2501 * B2501 * 'Monthly Returns'!$K$3 * 'Monthly Returns'!$K$4 * 'Monthly Returns'!$N$3) + (2 * A2501 * C2501 * 'Monthly Returns'!$K$3 * 'Monthly Returns'!$K$5 * 'Monthly Returns'!$N$4) + (2 * B2501 * C2501 * 'Monthly Returns'!$K$4 * 'Monthly Returns'!$K$5 * 'Monthly Returns'!$N$5))</f>
        <v>8.7210373263505474</v>
      </c>
      <c r="F2501" s="8">
        <f t="shared" si="43"/>
        <v>0.10575429290351158</v>
      </c>
    </row>
    <row r="2502" spans="1:6" x14ac:dyDescent="0.25">
      <c r="A2502">
        <v>0.28999999999999998</v>
      </c>
      <c r="B2502">
        <v>0.06</v>
      </c>
      <c r="C2502">
        <v>0.65</v>
      </c>
      <c r="D2502">
        <f>A2502*'Monthly Returns'!$J$3 + B2502*'Monthly Returns'!$J$4 + C2502*'Monthly Returns'!$J$5</f>
        <v>0.91975275874999984</v>
      </c>
      <c r="E2502">
        <f>SQRT((A2502^2 * 'Monthly Returns'!$K$3^2) + (B2502^2 * 'Monthly Returns'!$K$4^2) + (C2502^2 * 'Monthly Returns'!$K$5^2) + (2 * A2502 * B2502 * 'Monthly Returns'!$K$3 * 'Monthly Returns'!$K$4 * 'Monthly Returns'!$N$3) + (2 * A2502 * C2502 * 'Monthly Returns'!$K$3 * 'Monthly Returns'!$K$5 * 'Monthly Returns'!$N$4) + (2 * B2502 * C2502 * 'Monthly Returns'!$K$4 * 'Monthly Returns'!$K$5 * 'Monthly Returns'!$N$5))</f>
        <v>8.625207594062676</v>
      </c>
      <c r="F2502" s="8">
        <f t="shared" si="43"/>
        <v>0.10663543441935577</v>
      </c>
    </row>
    <row r="2503" spans="1:6" x14ac:dyDescent="0.25">
      <c r="A2503">
        <v>0.28999999999999998</v>
      </c>
      <c r="B2503">
        <v>7.0000000000000007E-2</v>
      </c>
      <c r="C2503">
        <v>0.64</v>
      </c>
      <c r="D2503">
        <f>A2503*'Monthly Returns'!$J$3 + B2503*'Monthly Returns'!$J$4 + C2503*'Monthly Returns'!$J$5</f>
        <v>0.91721838166666658</v>
      </c>
      <c r="E2503">
        <f>SQRT((A2503^2 * 'Monthly Returns'!$K$3^2) + (B2503^2 * 'Monthly Returns'!$K$4^2) + (C2503^2 * 'Monthly Returns'!$K$5^2) + (2 * A2503 * B2503 * 'Monthly Returns'!$K$3 * 'Monthly Returns'!$K$4 * 'Monthly Returns'!$N$3) + (2 * A2503 * C2503 * 'Monthly Returns'!$K$3 * 'Monthly Returns'!$K$5 * 'Monthly Returns'!$N$4) + (2 * B2503 * C2503 * 'Monthly Returns'!$K$4 * 'Monthly Returns'!$K$5 * 'Monthly Returns'!$N$5))</f>
        <v>8.530393009050746</v>
      </c>
      <c r="F2503" s="8">
        <f t="shared" si="43"/>
        <v>0.10752357842053678</v>
      </c>
    </row>
    <row r="2504" spans="1:6" x14ac:dyDescent="0.25">
      <c r="A2504">
        <v>0.28999999999999998</v>
      </c>
      <c r="B2504">
        <v>0.08</v>
      </c>
      <c r="C2504">
        <v>0.63</v>
      </c>
      <c r="D2504">
        <f>A2504*'Monthly Returns'!$J$3 + B2504*'Monthly Returns'!$J$4 + C2504*'Monthly Returns'!$J$5</f>
        <v>0.91468400458333321</v>
      </c>
      <c r="E2504">
        <f>SQRT((A2504^2 * 'Monthly Returns'!$K$3^2) + (B2504^2 * 'Monthly Returns'!$K$4^2) + (C2504^2 * 'Monthly Returns'!$K$5^2) + (2 * A2504 * B2504 * 'Monthly Returns'!$K$3 * 'Monthly Returns'!$K$4 * 'Monthly Returns'!$N$3) + (2 * A2504 * C2504 * 'Monthly Returns'!$K$3 * 'Monthly Returns'!$K$5 * 'Monthly Returns'!$N$4) + (2 * B2504 * C2504 * 'Monthly Returns'!$K$4 * 'Monthly Returns'!$K$5 * 'Monthly Returns'!$N$5))</f>
        <v>8.436627797417378</v>
      </c>
      <c r="F2504" s="8">
        <f t="shared" si="43"/>
        <v>0.10841820055915427</v>
      </c>
    </row>
    <row r="2505" spans="1:6" x14ac:dyDescent="0.25">
      <c r="A2505">
        <v>0.28999999999999998</v>
      </c>
      <c r="B2505">
        <v>0.09</v>
      </c>
      <c r="C2505">
        <v>0.62</v>
      </c>
      <c r="D2505">
        <f>A2505*'Monthly Returns'!$J$3 + B2505*'Monthly Returns'!$J$4 + C2505*'Monthly Returns'!$J$5</f>
        <v>0.91214962749999984</v>
      </c>
      <c r="E2505">
        <f>SQRT((A2505^2 * 'Monthly Returns'!$K$3^2) + (B2505^2 * 'Monthly Returns'!$K$4^2) + (C2505^2 * 'Monthly Returns'!$K$5^2) + (2 * A2505 * B2505 * 'Monthly Returns'!$K$3 * 'Monthly Returns'!$K$4 * 'Monthly Returns'!$N$3) + (2 * A2505 * C2505 * 'Monthly Returns'!$K$3 * 'Monthly Returns'!$K$5 * 'Monthly Returns'!$N$4) + (2 * B2505 * C2505 * 'Monthly Returns'!$K$4 * 'Monthly Returns'!$K$5 * 'Monthly Returns'!$N$5))</f>
        <v>8.3439473362766226</v>
      </c>
      <c r="F2505" s="8">
        <f t="shared" si="43"/>
        <v>0.1093187181963968</v>
      </c>
    </row>
    <row r="2506" spans="1:6" x14ac:dyDescent="0.25">
      <c r="A2506">
        <v>0.28999999999999998</v>
      </c>
      <c r="B2506">
        <v>0.1</v>
      </c>
      <c r="C2506">
        <v>0.61</v>
      </c>
      <c r="D2506">
        <f>A2506*'Monthly Returns'!$J$3 + B2506*'Monthly Returns'!$J$4 + C2506*'Monthly Returns'!$J$5</f>
        <v>0.90961525041666658</v>
      </c>
      <c r="E2506">
        <f>SQRT((A2506^2 * 'Monthly Returns'!$K$3^2) + (B2506^2 * 'Monthly Returns'!$K$4^2) + (C2506^2 * 'Monthly Returns'!$K$5^2) + (2 * A2506 * B2506 * 'Monthly Returns'!$K$3 * 'Monthly Returns'!$K$4 * 'Monthly Returns'!$N$3) + (2 * A2506 * C2506 * 'Monthly Returns'!$K$3 * 'Monthly Returns'!$K$5 * 'Monthly Returns'!$N$4) + (2 * B2506 * C2506 * 'Monthly Returns'!$K$4 * 'Monthly Returns'!$K$5 * 'Monthly Returns'!$N$5))</f>
        <v>8.2523881733755289</v>
      </c>
      <c r="F2506" s="8">
        <f t="shared" si="43"/>
        <v>0.11022448669481341</v>
      </c>
    </row>
    <row r="2507" spans="1:6" x14ac:dyDescent="0.25">
      <c r="A2507">
        <v>0.28999999999999998</v>
      </c>
      <c r="B2507">
        <v>0.11</v>
      </c>
      <c r="C2507">
        <v>0.6</v>
      </c>
      <c r="D2507">
        <f>A2507*'Monthly Returns'!$J$3 + B2507*'Monthly Returns'!$J$4 + C2507*'Monthly Returns'!$J$5</f>
        <v>0.9070808733333332</v>
      </c>
      <c r="E2507">
        <f>SQRT((A2507^2 * 'Monthly Returns'!$K$3^2) + (B2507^2 * 'Monthly Returns'!$K$4^2) + (C2507^2 * 'Monthly Returns'!$K$5^2) + (2 * A2507 * B2507 * 'Monthly Returns'!$K$3 * 'Monthly Returns'!$K$4 * 'Monthly Returns'!$N$3) + (2 * A2507 * C2507 * 'Monthly Returns'!$K$3 * 'Monthly Returns'!$K$5 * 'Monthly Returns'!$N$4) + (2 * B2507 * C2507 * 'Monthly Returns'!$K$4 * 'Monthly Returns'!$K$5 * 'Monthly Returns'!$N$5))</f>
        <v>8.1619880441401786</v>
      </c>
      <c r="F2507" s="8">
        <f t="shared" si="43"/>
        <v>0.11113479564388277</v>
      </c>
    </row>
    <row r="2508" spans="1:6" x14ac:dyDescent="0.25">
      <c r="A2508">
        <v>0.28999999999999998</v>
      </c>
      <c r="B2508">
        <v>0.12</v>
      </c>
      <c r="C2508">
        <v>0.59</v>
      </c>
      <c r="D2508">
        <f>A2508*'Monthly Returns'!$J$3 + B2508*'Monthly Returns'!$J$4 + C2508*'Monthly Returns'!$J$5</f>
        <v>0.90454649624999983</v>
      </c>
      <c r="E2508">
        <f>SQRT((A2508^2 * 'Monthly Returns'!$K$3^2) + (B2508^2 * 'Monthly Returns'!$K$4^2) + (C2508^2 * 'Monthly Returns'!$K$5^2) + (2 * A2508 * B2508 * 'Monthly Returns'!$K$3 * 'Monthly Returns'!$K$4 * 'Monthly Returns'!$N$3) + (2 * A2508 * C2508 * 'Monthly Returns'!$K$3 * 'Monthly Returns'!$K$5 * 'Monthly Returns'!$N$4) + (2 * B2508 * C2508 * 'Monthly Returns'!$K$4 * 'Monthly Returns'!$K$5 * 'Monthly Returns'!$N$5))</f>
        <v>8.0727858857035564</v>
      </c>
      <c r="F2508" s="8">
        <f t="shared" si="43"/>
        <v>0.11204886504569632</v>
      </c>
    </row>
    <row r="2509" spans="1:6" x14ac:dyDescent="0.25">
      <c r="A2509">
        <v>0.28999999999999998</v>
      </c>
      <c r="B2509">
        <v>0.13</v>
      </c>
      <c r="C2509">
        <v>0.57999999999999996</v>
      </c>
      <c r="D2509">
        <f>A2509*'Monthly Returns'!$J$3 + B2509*'Monthly Returns'!$J$4 + C2509*'Monthly Returns'!$J$5</f>
        <v>0.90201211916666646</v>
      </c>
      <c r="E2509">
        <f>SQRT((A2509^2 * 'Monthly Returns'!$K$3^2) + (B2509^2 * 'Monthly Returns'!$K$4^2) + (C2509^2 * 'Monthly Returns'!$K$5^2) + (2 * A2509 * B2509 * 'Monthly Returns'!$K$3 * 'Monthly Returns'!$K$4 * 'Monthly Returns'!$N$3) + (2 * A2509 * C2509 * 'Monthly Returns'!$K$3 * 'Monthly Returns'!$K$5 * 'Monthly Returns'!$N$4) + (2 * B2509 * C2509 * 'Monthly Returns'!$K$4 * 'Monthly Returns'!$K$5 * 'Monthly Returns'!$N$5))</f>
        <v>7.984821847433432</v>
      </c>
      <c r="F2509" s="8">
        <f t="shared" si="43"/>
        <v>0.11296584149295716</v>
      </c>
    </row>
    <row r="2510" spans="1:6" x14ac:dyDescent="0.25">
      <c r="A2510">
        <v>0.28999999999999998</v>
      </c>
      <c r="B2510">
        <v>0.14000000000000001</v>
      </c>
      <c r="C2510">
        <v>0.56999999999999995</v>
      </c>
      <c r="D2510">
        <f>A2510*'Monthly Returns'!$J$3 + B2510*'Monthly Returns'!$J$4 + C2510*'Monthly Returns'!$J$5</f>
        <v>0.89947774208333309</v>
      </c>
      <c r="E2510">
        <f>SQRT((A2510^2 * 'Monthly Returns'!$K$3^2) + (B2510^2 * 'Monthly Returns'!$K$4^2) + (C2510^2 * 'Monthly Returns'!$K$5^2) + (2 * A2510 * B2510 * 'Monthly Returns'!$K$3 * 'Monthly Returns'!$K$4 * 'Monthly Returns'!$N$3) + (2 * A2510 * C2510 * 'Monthly Returns'!$K$3 * 'Monthly Returns'!$K$5 * 'Monthly Returns'!$N$4) + (2 * B2510 * C2510 * 'Monthly Returns'!$K$4 * 'Monthly Returns'!$K$5 * 'Monthly Returns'!$N$5))</f>
        <v>7.8981372974388302</v>
      </c>
      <c r="F2510" s="8">
        <f t="shared" si="43"/>
        <v>0.11388479437740483</v>
      </c>
    </row>
    <row r="2511" spans="1:6" x14ac:dyDescent="0.25">
      <c r="A2511">
        <v>0.28999999999999998</v>
      </c>
      <c r="B2511">
        <v>0.15</v>
      </c>
      <c r="C2511">
        <v>0.56000000000000005</v>
      </c>
      <c r="D2511">
        <f>A2511*'Monthly Returns'!$J$3 + B2511*'Monthly Returns'!$J$4 + C2511*'Monthly Returns'!$J$5</f>
        <v>0.89694336499999983</v>
      </c>
      <c r="E2511">
        <f>SQRT((A2511^2 * 'Monthly Returns'!$K$3^2) + (B2511^2 * 'Monthly Returns'!$K$4^2) + (C2511^2 * 'Monthly Returns'!$K$5^2) + (2 * A2511 * B2511 * 'Monthly Returns'!$K$3 * 'Monthly Returns'!$K$4 * 'Monthly Returns'!$N$3) + (2 * A2511 * C2511 * 'Monthly Returns'!$K$3 * 'Monthly Returns'!$K$5 * 'Monthly Returns'!$N$4) + (2 * B2511 * C2511 * 'Monthly Returns'!$K$4 * 'Monthly Returns'!$K$5 * 'Monthly Returns'!$N$5))</f>
        <v>7.8127748244939745</v>
      </c>
      <c r="F2511" s="8">
        <f t="shared" si="43"/>
        <v>0.11480471217319307</v>
      </c>
    </row>
    <row r="2512" spans="1:6" x14ac:dyDescent="0.25">
      <c r="A2512">
        <v>0.28999999999999998</v>
      </c>
      <c r="B2512">
        <v>0.16</v>
      </c>
      <c r="C2512">
        <v>0.55000000000000004</v>
      </c>
      <c r="D2512">
        <f>A2512*'Monthly Returns'!$J$3 + B2512*'Monthly Returns'!$J$4 + C2512*'Monthly Returns'!$J$5</f>
        <v>0.89440898791666656</v>
      </c>
      <c r="E2512">
        <f>SQRT((A2512^2 * 'Monthly Returns'!$K$3^2) + (B2512^2 * 'Monthly Returns'!$K$4^2) + (C2512^2 * 'Monthly Returns'!$K$5^2) + (2 * A2512 * B2512 * 'Monthly Returns'!$K$3 * 'Monthly Returns'!$K$4 * 'Monthly Returns'!$N$3) + (2 * A2512 * C2512 * 'Monthly Returns'!$K$3 * 'Monthly Returns'!$K$5 * 'Monthly Returns'!$N$4) + (2 * B2512 * C2512 * 'Monthly Returns'!$K$4 * 'Monthly Returns'!$K$5 * 'Monthly Returns'!$N$5))</f>
        <v>7.7287782347799148</v>
      </c>
      <c r="F2512" s="8">
        <f t="shared" si="43"/>
        <v>0.1157244988466325</v>
      </c>
    </row>
    <row r="2513" spans="1:6" x14ac:dyDescent="0.25">
      <c r="A2513">
        <v>0.28999999999999998</v>
      </c>
      <c r="B2513">
        <v>0.17</v>
      </c>
      <c r="C2513">
        <v>0.54</v>
      </c>
      <c r="D2513">
        <f>A2513*'Monthly Returns'!$J$3 + B2513*'Monthly Returns'!$J$4 + C2513*'Monthly Returns'!$J$5</f>
        <v>0.89187461083333319</v>
      </c>
      <c r="E2513">
        <f>SQRT((A2513^2 * 'Monthly Returns'!$K$3^2) + (B2513^2 * 'Monthly Returns'!$K$4^2) + (C2513^2 * 'Monthly Returns'!$K$5^2) + (2 * A2513 * B2513 * 'Monthly Returns'!$K$3 * 'Monthly Returns'!$K$4 * 'Monthly Returns'!$N$3) + (2 * A2513 * C2513 * 'Monthly Returns'!$K$3 * 'Monthly Returns'!$K$5 * 'Monthly Returns'!$N$4) + (2 * B2513 * C2513 * 'Monthly Returns'!$K$4 * 'Monthly Returns'!$K$5 * 'Monthly Returns'!$N$5))</f>
        <v>7.6461925428069755</v>
      </c>
      <c r="F2513" s="8">
        <f t="shared" si="43"/>
        <v>0.11664297045100556</v>
      </c>
    </row>
    <row r="2514" spans="1:6" x14ac:dyDescent="0.25">
      <c r="A2514">
        <v>0.28999999999999998</v>
      </c>
      <c r="B2514">
        <v>0.18</v>
      </c>
      <c r="C2514">
        <v>0.53</v>
      </c>
      <c r="D2514">
        <f>A2514*'Monthly Returns'!$J$3 + B2514*'Monthly Returns'!$J$4 + C2514*'Monthly Returns'!$J$5</f>
        <v>0.88934023374999982</v>
      </c>
      <c r="E2514">
        <f>SQRT((A2514^2 * 'Monthly Returns'!$K$3^2) + (B2514^2 * 'Monthly Returns'!$K$4^2) + (C2514^2 * 'Monthly Returns'!$K$5^2) + (2 * A2514 * B2514 * 'Monthly Returns'!$K$3 * 'Monthly Returns'!$K$4 * 'Monthly Returns'!$N$3) + (2 * A2514 * C2514 * 'Monthly Returns'!$K$3 * 'Monthly Returns'!$K$5 * 'Monthly Returns'!$N$4) + (2 * B2514 * C2514 * 'Monthly Returns'!$K$4 * 'Monthly Returns'!$K$5 * 'Monthly Returns'!$N$5))</f>
        <v>7.5650639558469468</v>
      </c>
      <c r="F2514" s="8">
        <f t="shared" si="43"/>
        <v>0.11755885197277671</v>
      </c>
    </row>
    <row r="2515" spans="1:6" x14ac:dyDescent="0.25">
      <c r="A2515">
        <v>0.28999999999999998</v>
      </c>
      <c r="B2515">
        <v>0.19</v>
      </c>
      <c r="C2515">
        <v>0.52</v>
      </c>
      <c r="D2515">
        <f>A2515*'Monthly Returns'!$J$3 + B2515*'Monthly Returns'!$J$4 + C2515*'Monthly Returns'!$J$5</f>
        <v>0.88680585666666656</v>
      </c>
      <c r="E2515">
        <f>SQRT((A2515^2 * 'Monthly Returns'!$K$3^2) + (B2515^2 * 'Monthly Returns'!$K$4^2) + (C2515^2 * 'Monthly Returns'!$K$5^2) + (2 * A2515 * B2515 * 'Monthly Returns'!$K$3 * 'Monthly Returns'!$K$4 * 'Monthly Returns'!$N$3) + (2 * A2515 * C2515 * 'Monthly Returns'!$K$3 * 'Monthly Returns'!$K$5 * 'Monthly Returns'!$N$4) + (2 * B2515 * C2515 * 'Monthly Returns'!$K$4 * 'Monthly Returns'!$K$5 * 'Monthly Returns'!$N$5))</f>
        <v>7.4854398511737914</v>
      </c>
      <c r="F2515" s="8">
        <f t="shared" si="43"/>
        <v>0.11847077450333217</v>
      </c>
    </row>
    <row r="2516" spans="1:6" x14ac:dyDescent="0.25">
      <c r="A2516">
        <v>0.28999999999999998</v>
      </c>
      <c r="B2516">
        <v>0.2</v>
      </c>
      <c r="C2516">
        <v>0.51</v>
      </c>
      <c r="D2516">
        <f>A2516*'Monthly Returns'!$J$3 + B2516*'Monthly Returns'!$J$4 + C2516*'Monthly Returns'!$J$5</f>
        <v>0.88427147958333319</v>
      </c>
      <c r="E2516">
        <f>SQRT((A2516^2 * 'Monthly Returns'!$K$3^2) + (B2516^2 * 'Monthly Returns'!$K$4^2) + (C2516^2 * 'Monthly Returns'!$K$5^2) + (2 * A2516 * B2516 * 'Monthly Returns'!$K$3 * 'Monthly Returns'!$K$4 * 'Monthly Returns'!$N$3) + (2 * A2516 * C2516 * 'Monthly Returns'!$K$3 * 'Monthly Returns'!$K$5 * 'Monthly Returns'!$N$4) + (2 * B2516 * C2516 * 'Monthly Returns'!$K$4 * 'Monthly Returns'!$K$5 * 'Monthly Returns'!$N$5))</f>
        <v>7.407368745386929</v>
      </c>
      <c r="F2516" s="8">
        <f t="shared" si="43"/>
        <v>0.11937727281823644</v>
      </c>
    </row>
    <row r="2517" spans="1:6" x14ac:dyDescent="0.25">
      <c r="A2517">
        <v>0.28999999999999998</v>
      </c>
      <c r="B2517">
        <v>0.21</v>
      </c>
      <c r="C2517">
        <v>0.5</v>
      </c>
      <c r="D2517">
        <f>A2517*'Monthly Returns'!$J$3 + B2517*'Monthly Returns'!$J$4 + C2517*'Monthly Returns'!$J$5</f>
        <v>0.88173710249999981</v>
      </c>
      <c r="E2517">
        <f>SQRT((A2517^2 * 'Monthly Returns'!$K$3^2) + (B2517^2 * 'Monthly Returns'!$K$4^2) + (C2517^2 * 'Monthly Returns'!$K$5^2) + (2 * A2517 * B2517 * 'Monthly Returns'!$K$3 * 'Monthly Returns'!$K$4 * 'Monthly Returns'!$N$3) + (2 * A2517 * C2517 * 'Monthly Returns'!$K$3 * 'Monthly Returns'!$K$5 * 'Monthly Returns'!$N$4) + (2 * B2517 * C2517 * 'Monthly Returns'!$K$4 * 'Monthly Returns'!$K$5 * 'Monthly Returns'!$N$5))</f>
        <v>7.330900255073586</v>
      </c>
      <c r="F2517" s="8">
        <f t="shared" si="43"/>
        <v>0.12027678345367818</v>
      </c>
    </row>
    <row r="2518" spans="1:6" x14ac:dyDescent="0.25">
      <c r="A2518">
        <v>0.28999999999999998</v>
      </c>
      <c r="B2518">
        <v>0.22</v>
      </c>
      <c r="C2518">
        <v>0.49</v>
      </c>
      <c r="D2518">
        <f>A2518*'Monthly Returns'!$J$3 + B2518*'Monthly Returns'!$J$4 + C2518*'Monthly Returns'!$J$5</f>
        <v>0.87920272541666644</v>
      </c>
      <c r="E2518">
        <f>SQRT((A2518^2 * 'Monthly Returns'!$K$3^2) + (B2518^2 * 'Monthly Returns'!$K$4^2) + (C2518^2 * 'Monthly Returns'!$K$5^2) + (2 * A2518 * B2518 * 'Monthly Returns'!$K$3 * 'Monthly Returns'!$K$4 * 'Monthly Returns'!$N$3) + (2 * A2518 * C2518 * 'Monthly Returns'!$K$3 * 'Monthly Returns'!$K$5 * 'Monthly Returns'!$N$4) + (2 * B2518 * C2518 * 'Monthly Returns'!$K$4 * 'Monthly Returns'!$K$5 * 'Monthly Returns'!$N$5))</f>
        <v>7.2560850480578827</v>
      </c>
      <c r="F2518" s="8">
        <f t="shared" si="43"/>
        <v>0.12116764337705609</v>
      </c>
    </row>
    <row r="2519" spans="1:6" x14ac:dyDescent="0.25">
      <c r="A2519">
        <v>0.28999999999999998</v>
      </c>
      <c r="B2519">
        <v>0.23</v>
      </c>
      <c r="C2519">
        <v>0.48</v>
      </c>
      <c r="D2519">
        <f>A2519*'Monthly Returns'!$J$3 + B2519*'Monthly Returns'!$J$4 + C2519*'Monthly Returns'!$J$5</f>
        <v>0.87666834833333307</v>
      </c>
      <c r="E2519">
        <f>SQRT((A2519^2 * 'Monthly Returns'!$K$3^2) + (B2519^2 * 'Monthly Returns'!$K$4^2) + (C2519^2 * 'Monthly Returns'!$K$5^2) + (2 * A2519 * B2519 * 'Monthly Returns'!$K$3 * 'Monthly Returns'!$K$4 * 'Monthly Returns'!$N$3) + (2 * A2519 * C2519 * 'Monthly Returns'!$K$3 * 'Monthly Returns'!$K$5 * 'Monthly Returns'!$N$4) + (2 * B2519 * C2519 * 'Monthly Returns'!$K$4 * 'Monthly Returns'!$K$5 * 'Monthly Returns'!$N$5))</f>
        <v>7.1829747844864924</v>
      </c>
      <c r="F2519" s="8">
        <f t="shared" si="43"/>
        <v>0.12204808935522467</v>
      </c>
    </row>
    <row r="2520" spans="1:6" x14ac:dyDescent="0.25">
      <c r="A2520">
        <v>0.28999999999999998</v>
      </c>
      <c r="B2520">
        <v>0.24</v>
      </c>
      <c r="C2520">
        <v>0.47</v>
      </c>
      <c r="D2520">
        <f>A2520*'Monthly Returns'!$J$3 + B2520*'Monthly Returns'!$J$4 + C2520*'Monthly Returns'!$J$5</f>
        <v>0.87413397124999981</v>
      </c>
      <c r="E2520">
        <f>SQRT((A2520^2 * 'Monthly Returns'!$K$3^2) + (B2520^2 * 'Monthly Returns'!$K$4^2) + (C2520^2 * 'Monthly Returns'!$K$5^2) + (2 * A2520 * B2520 * 'Monthly Returns'!$K$3 * 'Monthly Returns'!$K$4 * 'Monthly Returns'!$N$3) + (2 * A2520 * C2520 * 'Monthly Returns'!$K$3 * 'Monthly Returns'!$K$5 * 'Monthly Returns'!$N$4) + (2 * B2520 * C2520 * 'Monthly Returns'!$K$4 * 'Monthly Returns'!$K$5 * 'Monthly Returns'!$N$5))</f>
        <v>7.1116220470154889</v>
      </c>
      <c r="F2520" s="8">
        <f t="shared" si="43"/>
        <v>0.12291625812944386</v>
      </c>
    </row>
    <row r="2521" spans="1:6" x14ac:dyDescent="0.25">
      <c r="A2521">
        <v>0.28999999999999998</v>
      </c>
      <c r="B2521">
        <v>0.25</v>
      </c>
      <c r="C2521">
        <v>0.46</v>
      </c>
      <c r="D2521">
        <f>A2521*'Monthly Returns'!$J$3 + B2521*'Monthly Returns'!$J$4 + C2521*'Monthly Returns'!$J$5</f>
        <v>0.87159959416666655</v>
      </c>
      <c r="E2521">
        <f>SQRT((A2521^2 * 'Monthly Returns'!$K$3^2) + (B2521^2 * 'Monthly Returns'!$K$4^2) + (C2521^2 * 'Monthly Returns'!$K$5^2) + (2 * A2521 * B2521 * 'Monthly Returns'!$K$3 * 'Monthly Returns'!$K$4 * 'Monthly Returns'!$N$3) + (2 * A2521 * C2521 * 'Monthly Returns'!$K$3 * 'Monthly Returns'!$K$5 * 'Monthly Returns'!$N$4) + (2 * B2521 * C2521 * 'Monthly Returns'!$K$4 * 'Monthly Returns'!$K$5 * 'Monthly Returns'!$N$5))</f>
        <v>7.0420802593930416</v>
      </c>
      <c r="F2521" s="8">
        <f t="shared" si="43"/>
        <v>0.1237701875101591</v>
      </c>
    </row>
    <row r="2522" spans="1:6" x14ac:dyDescent="0.25">
      <c r="A2522">
        <v>0.28999999999999998</v>
      </c>
      <c r="B2522">
        <v>0.26</v>
      </c>
      <c r="C2522">
        <v>0.45</v>
      </c>
      <c r="D2522">
        <f>A2522*'Monthly Returns'!$J$3 + B2522*'Monthly Returns'!$J$4 + C2522*'Monthly Returns'!$J$5</f>
        <v>0.86906521708333306</v>
      </c>
      <c r="E2522">
        <f>SQRT((A2522^2 * 'Monthly Returns'!$K$3^2) + (B2522^2 * 'Monthly Returns'!$K$4^2) + (C2522^2 * 'Monthly Returns'!$K$5^2) + (2 * A2522 * B2522 * 'Monthly Returns'!$K$3 * 'Monthly Returns'!$K$4 * 'Monthly Returns'!$N$3) + (2 * A2522 * C2522 * 'Monthly Returns'!$K$3 * 'Monthly Returns'!$K$5 * 'Monthly Returns'!$N$4) + (2 * B2522 * C2522 * 'Monthly Returns'!$K$4 * 'Monthly Returns'!$K$5 * 'Monthly Returns'!$N$5))</f>
        <v>6.9744035927796677</v>
      </c>
      <c r="F2522" s="8">
        <f t="shared" si="43"/>
        <v>0.12460781850695347</v>
      </c>
    </row>
    <row r="2523" spans="1:6" x14ac:dyDescent="0.25">
      <c r="A2523">
        <v>0.28999999999999998</v>
      </c>
      <c r="B2523">
        <v>0.27</v>
      </c>
      <c r="C2523">
        <v>0.44</v>
      </c>
      <c r="D2523">
        <f>A2523*'Monthly Returns'!$J$3 + B2523*'Monthly Returns'!$J$4 + C2523*'Monthly Returns'!$J$5</f>
        <v>0.8665308399999998</v>
      </c>
      <c r="E2523">
        <f>SQRT((A2523^2 * 'Monthly Returns'!$K$3^2) + (B2523^2 * 'Monthly Returns'!$K$4^2) + (C2523^2 * 'Monthly Returns'!$K$5^2) + (2 * A2523 * B2523 * 'Monthly Returns'!$K$3 * 'Monthly Returns'!$K$4 * 'Monthly Returns'!$N$3) + (2 * A2523 * C2523 * 'Monthly Returns'!$K$3 * 'Monthly Returns'!$K$5 * 'Monthly Returns'!$N$4) + (2 * B2523 * C2523 * 'Monthly Returns'!$K$4 * 'Monthly Returns'!$K$5 * 'Monthly Returns'!$N$5))</f>
        <v>6.9086468592142625</v>
      </c>
      <c r="F2523" s="8">
        <f t="shared" si="43"/>
        <v>0.12542699860889292</v>
      </c>
    </row>
    <row r="2524" spans="1:6" x14ac:dyDescent="0.25">
      <c r="A2524">
        <v>0.28999999999999998</v>
      </c>
      <c r="B2524">
        <v>0.28000000000000003</v>
      </c>
      <c r="C2524">
        <v>0.43</v>
      </c>
      <c r="D2524">
        <f>A2524*'Monthly Returns'!$J$3 + B2524*'Monthly Returns'!$J$4 + C2524*'Monthly Returns'!$J$5</f>
        <v>0.86399646291666654</v>
      </c>
      <c r="E2524">
        <f>SQRT((A2524^2 * 'Monthly Returns'!$K$3^2) + (B2524^2 * 'Monthly Returns'!$K$4^2) + (C2524^2 * 'Monthly Returns'!$K$5^2) + (2 * A2524 * B2524 * 'Monthly Returns'!$K$3 * 'Monthly Returns'!$K$4 * 'Monthly Returns'!$N$3) + (2 * A2524 * C2524 * 'Monthly Returns'!$K$3 * 'Monthly Returns'!$K$5 * 'Monthly Returns'!$N$4) + (2 * B2524 * C2524 * 'Monthly Returns'!$K$4 * 'Monthly Returns'!$K$5 * 'Monthly Returns'!$N$5))</f>
        <v>6.8448653917219318</v>
      </c>
      <c r="F2524" s="8">
        <f t="shared" si="43"/>
        <v>0.12622548632754266</v>
      </c>
    </row>
    <row r="2525" spans="1:6" x14ac:dyDescent="0.25">
      <c r="A2525">
        <v>0.28999999999999998</v>
      </c>
      <c r="B2525">
        <v>0.28999999999999998</v>
      </c>
      <c r="C2525">
        <v>0.42</v>
      </c>
      <c r="D2525">
        <f>A2525*'Monthly Returns'!$J$3 + B2525*'Monthly Returns'!$J$4 + C2525*'Monthly Returns'!$J$5</f>
        <v>0.86146208583333306</v>
      </c>
      <c r="E2525">
        <f>SQRT((A2525^2 * 'Monthly Returns'!$K$3^2) + (B2525^2 * 'Monthly Returns'!$K$4^2) + (C2525^2 * 'Monthly Returns'!$K$5^2) + (2 * A2525 * B2525 * 'Monthly Returns'!$K$3 * 'Monthly Returns'!$K$4 * 'Monthly Returns'!$N$3) + (2 * A2525 * C2525 * 'Monthly Returns'!$K$3 * 'Monthly Returns'!$K$5 * 'Monthly Returns'!$N$4) + (2 * B2525 * C2525 * 'Monthly Returns'!$K$4 * 'Monthly Returns'!$K$5 * 'Monthly Returns'!$N$5))</f>
        <v>6.7831149106706556</v>
      </c>
      <c r="F2525" s="8">
        <f t="shared" si="43"/>
        <v>0.1270009571086802</v>
      </c>
    </row>
    <row r="2526" spans="1:6" x14ac:dyDescent="0.25">
      <c r="A2526">
        <v>0.28999999999999998</v>
      </c>
      <c r="B2526">
        <v>0.3</v>
      </c>
      <c r="C2526">
        <v>0.41</v>
      </c>
      <c r="D2526">
        <f>A2526*'Monthly Returns'!$J$3 + B2526*'Monthly Returns'!$J$4 + C2526*'Monthly Returns'!$J$5</f>
        <v>0.8589277087499998</v>
      </c>
      <c r="E2526">
        <f>SQRT((A2526^2 * 'Monthly Returns'!$K$3^2) + (B2526^2 * 'Monthly Returns'!$K$4^2) + (C2526^2 * 'Monthly Returns'!$K$5^2) + (2 * A2526 * B2526 * 'Monthly Returns'!$K$3 * 'Monthly Returns'!$K$4 * 'Monthly Returns'!$N$3) + (2 * A2526 * C2526 * 'Monthly Returns'!$K$3 * 'Monthly Returns'!$K$5 * 'Monthly Returns'!$N$4) + (2 * B2526 * C2526 * 'Monthly Returns'!$K$4 * 'Monthly Returns'!$K$5 * 'Monthly Returns'!$N$5))</f>
        <v>6.7234513761193302</v>
      </c>
      <c r="F2526" s="8">
        <f t="shared" si="43"/>
        <v>0.12775101070869338</v>
      </c>
    </row>
    <row r="2527" spans="1:6" x14ac:dyDescent="0.25">
      <c r="A2527">
        <v>0.28999999999999998</v>
      </c>
      <c r="B2527">
        <v>0.31</v>
      </c>
      <c r="C2527">
        <v>0.4</v>
      </c>
      <c r="D2527">
        <f>A2527*'Monthly Returns'!$J$3 + B2527*'Monthly Returns'!$J$4 + C2527*'Monthly Returns'!$J$5</f>
        <v>0.85639333166666642</v>
      </c>
      <c r="E2527">
        <f>SQRT((A2527^2 * 'Monthly Returns'!$K$3^2) + (B2527^2 * 'Monthly Returns'!$K$4^2) + (C2527^2 * 'Monthly Returns'!$K$5^2) + (2 * A2527 * B2527 * 'Monthly Returns'!$K$3 * 'Monthly Returns'!$K$4 * 'Monthly Returns'!$N$3) + (2 * A2527 * C2527 * 'Monthly Returns'!$K$3 * 'Monthly Returns'!$K$5 * 'Monthly Returns'!$N$4) + (2 * B2527 * C2527 * 'Monthly Returns'!$K$4 * 'Monthly Returns'!$K$5 * 'Monthly Returns'!$N$5))</f>
        <v>6.6659308260608015</v>
      </c>
      <c r="F2527" s="8">
        <f t="shared" si="43"/>
        <v>0.12847318011740422</v>
      </c>
    </row>
    <row r="2528" spans="1:6" x14ac:dyDescent="0.25">
      <c r="A2528">
        <v>0.28999999999999998</v>
      </c>
      <c r="B2528">
        <v>0.32</v>
      </c>
      <c r="C2528">
        <v>0.39</v>
      </c>
      <c r="D2528">
        <f>A2528*'Monthly Returns'!$J$3 + B2528*'Monthly Returns'!$J$4 + C2528*'Monthly Returns'!$J$5</f>
        <v>0.85385895458333316</v>
      </c>
      <c r="E2528">
        <f>SQRT((A2528^2 * 'Monthly Returns'!$K$3^2) + (B2528^2 * 'Monthly Returns'!$K$4^2) + (C2528^2 * 'Monthly Returns'!$K$5^2) + (2 * A2528 * B2528 * 'Monthly Returns'!$K$3 * 'Monthly Returns'!$K$4 * 'Monthly Returns'!$N$3) + (2 * A2528 * C2528 * 'Monthly Returns'!$K$3 * 'Monthly Returns'!$K$5 * 'Monthly Returns'!$N$4) + (2 * B2528 * C2528 * 'Monthly Returns'!$K$4 * 'Monthly Returns'!$K$5 * 'Monthly Returns'!$N$5))</f>
        <v>6.6106092006503259</v>
      </c>
      <c r="F2528" s="8">
        <f t="shared" si="43"/>
        <v>0.12916494209025908</v>
      </c>
    </row>
    <row r="2529" spans="1:6" x14ac:dyDescent="0.25">
      <c r="A2529">
        <v>0.28999999999999998</v>
      </c>
      <c r="B2529">
        <v>0.33</v>
      </c>
      <c r="C2529">
        <v>0.38</v>
      </c>
      <c r="D2529">
        <f>A2529*'Monthly Returns'!$J$3 + B2529*'Monthly Returns'!$J$4 + C2529*'Monthly Returns'!$J$5</f>
        <v>0.85132457749999979</v>
      </c>
      <c r="E2529">
        <f>SQRT((A2529^2 * 'Monthly Returns'!$K$3^2) + (B2529^2 * 'Monthly Returns'!$K$4^2) + (C2529^2 * 'Monthly Returns'!$K$5^2) + (2 * A2529 * B2529 * 'Monthly Returns'!$K$3 * 'Monthly Returns'!$K$4 * 'Monthly Returns'!$N$3) + (2 * A2529 * C2529 * 'Monthly Returns'!$K$3 * 'Monthly Returns'!$K$5 * 'Monthly Returns'!$N$4) + (2 * B2529 * C2529 * 'Monthly Returns'!$K$4 * 'Monthly Returns'!$K$5 * 'Monthly Returns'!$N$5))</f>
        <v>6.5575421527220277</v>
      </c>
      <c r="F2529" s="8">
        <f t="shared" si="43"/>
        <v>0.12982372932922986</v>
      </c>
    </row>
    <row r="2530" spans="1:6" x14ac:dyDescent="0.25">
      <c r="A2530">
        <v>0.28999999999999998</v>
      </c>
      <c r="B2530">
        <v>0.34</v>
      </c>
      <c r="C2530">
        <v>0.37</v>
      </c>
      <c r="D2530">
        <f>A2530*'Monthly Returns'!$J$3 + B2530*'Monthly Returns'!$J$4 + C2530*'Monthly Returns'!$J$5</f>
        <v>0.84879020041666653</v>
      </c>
      <c r="E2530">
        <f>SQRT((A2530^2 * 'Monthly Returns'!$K$3^2) + (B2530^2 * 'Monthly Returns'!$K$4^2) + (C2530^2 * 'Monthly Returns'!$K$5^2) + (2 * A2530 * B2530 * 'Monthly Returns'!$K$3 * 'Monthly Returns'!$K$4 * 'Monthly Returns'!$N$3) + (2 * A2530 * C2530 * 'Monthly Returns'!$K$3 * 'Monthly Returns'!$K$5 * 'Monthly Returns'!$N$4) + (2 * B2530 * C2530 * 'Monthly Returns'!$K$4 * 'Monthly Returns'!$K$5 * 'Monthly Returns'!$N$5))</f>
        <v>6.5067848451318975</v>
      </c>
      <c r="F2530" s="8">
        <f t="shared" si="43"/>
        <v>0.13044694432330825</v>
      </c>
    </row>
    <row r="2531" spans="1:6" x14ac:dyDescent="0.25">
      <c r="A2531">
        <v>0.28999999999999998</v>
      </c>
      <c r="B2531">
        <v>0.35</v>
      </c>
      <c r="C2531">
        <v>0.36</v>
      </c>
      <c r="D2531">
        <f>A2531*'Monthly Returns'!$J$3 + B2531*'Monthly Returns'!$J$4 + C2531*'Monthly Returns'!$J$5</f>
        <v>0.84625582333333305</v>
      </c>
      <c r="E2531">
        <f>SQRT((A2531^2 * 'Monthly Returns'!$K$3^2) + (B2531^2 * 'Monthly Returns'!$K$4^2) + (C2531^2 * 'Monthly Returns'!$K$5^2) + (2 * A2531 * B2531 * 'Monthly Returns'!$K$3 * 'Monthly Returns'!$K$4 * 'Monthly Returns'!$N$3) + (2 * A2531 * C2531 * 'Monthly Returns'!$K$3 * 'Monthly Returns'!$K$5 * 'Monthly Returns'!$N$4) + (2 * B2531 * C2531 * 'Monthly Returns'!$K$4 * 'Monthly Returns'!$K$5 * 'Monthly Returns'!$N$5))</f>
        <v>6.4583917357232528</v>
      </c>
      <c r="F2531" s="8">
        <f t="shared" si="43"/>
        <v>0.13103197482624732</v>
      </c>
    </row>
    <row r="2532" spans="1:6" x14ac:dyDescent="0.25">
      <c r="A2532">
        <v>0.28999999999999998</v>
      </c>
      <c r="B2532">
        <v>0.36</v>
      </c>
      <c r="C2532">
        <v>0.35</v>
      </c>
      <c r="D2532">
        <f>A2532*'Monthly Returns'!$J$3 + B2532*'Monthly Returns'!$J$4 + C2532*'Monthly Returns'!$J$5</f>
        <v>0.84372144624999978</v>
      </c>
      <c r="E2532">
        <f>SQRT((A2532^2 * 'Monthly Returns'!$K$3^2) + (B2532^2 * 'Monthly Returns'!$K$4^2) + (C2532^2 * 'Monthly Returns'!$K$5^2) + (2 * A2532 * B2532 * 'Monthly Returns'!$K$3 * 'Monthly Returns'!$K$4 * 'Monthly Returns'!$N$3) + (2 * A2532 * C2532 * 'Monthly Returns'!$K$3 * 'Monthly Returns'!$K$5 * 'Monthly Returns'!$N$4) + (2 * B2532 * C2532 * 'Monthly Returns'!$K$4 * 'Monthly Returns'!$K$5 * 'Monthly Returns'!$N$5))</f>
        <v>6.4124163509855681</v>
      </c>
      <c r="F2532" s="8">
        <f t="shared" si="43"/>
        <v>0.13157621091155794</v>
      </c>
    </row>
    <row r="2533" spans="1:6" x14ac:dyDescent="0.25">
      <c r="A2533">
        <v>0.28999999999999998</v>
      </c>
      <c r="B2533">
        <v>0.37</v>
      </c>
      <c r="C2533">
        <v>0.34</v>
      </c>
      <c r="D2533">
        <f>A2533*'Monthly Returns'!$J$3 + B2533*'Monthly Returns'!$J$4 + C2533*'Monthly Returns'!$J$5</f>
        <v>0.84118706916666652</v>
      </c>
      <c r="E2533">
        <f>SQRT((A2533^2 * 'Monthly Returns'!$K$3^2) + (B2533^2 * 'Monthly Returns'!$K$4^2) + (C2533^2 * 'Monthly Returns'!$K$5^2) + (2 * A2533 * B2533 * 'Monthly Returns'!$K$3 * 'Monthly Returns'!$K$4 * 'Monthly Returns'!$N$3) + (2 * A2533 * C2533 * 'Monthly Returns'!$K$3 * 'Monthly Returns'!$K$5 * 'Monthly Returns'!$N$4) + (2 * B2533 * C2533 * 'Monthly Returns'!$K$4 * 'Monthly Returns'!$K$5 * 'Monthly Returns'!$N$5))</f>
        <v>6.3689110497654244</v>
      </c>
      <c r="F2533" s="8">
        <f t="shared" si="43"/>
        <v>0.13207706350328893</v>
      </c>
    </row>
    <row r="2534" spans="1:6" x14ac:dyDescent="0.25">
      <c r="A2534">
        <v>0.28999999999999998</v>
      </c>
      <c r="B2534">
        <v>0.38</v>
      </c>
      <c r="C2534">
        <v>0.33</v>
      </c>
      <c r="D2534">
        <f>A2534*'Monthly Returns'!$J$3 + B2534*'Monthly Returns'!$J$4 + C2534*'Monthly Returns'!$J$5</f>
        <v>0.83865269208333315</v>
      </c>
      <c r="E2534">
        <f>SQRT((A2534^2 * 'Monthly Returns'!$K$3^2) + (B2534^2 * 'Monthly Returns'!$K$4^2) + (C2534^2 * 'Monthly Returns'!$K$5^2) + (2 * A2534 * B2534 * 'Monthly Returns'!$K$3 * 'Monthly Returns'!$K$4 * 'Monthly Returns'!$N$3) + (2 * A2534 * C2534 * 'Monthly Returns'!$K$3 * 'Monthly Returns'!$K$5 * 'Monthly Returns'!$N$4) + (2 * B2534 * C2534 * 'Monthly Returns'!$K$4 * 'Monthly Returns'!$K$5 * 'Monthly Returns'!$N$5))</f>
        <v>6.3279267786826976</v>
      </c>
      <c r="F2534" s="8">
        <f t="shared" si="43"/>
        <v>0.13253198423669463</v>
      </c>
    </row>
    <row r="2535" spans="1:6" x14ac:dyDescent="0.25">
      <c r="A2535">
        <v>0.28999999999999998</v>
      </c>
      <c r="B2535">
        <v>0.39</v>
      </c>
      <c r="C2535">
        <v>0.32</v>
      </c>
      <c r="D2535">
        <f>A2535*'Monthly Returns'!$J$3 + B2535*'Monthly Returns'!$J$4 + C2535*'Monthly Returns'!$J$5</f>
        <v>0.83611831499999978</v>
      </c>
      <c r="E2535">
        <f>SQRT((A2535^2 * 'Monthly Returns'!$K$3^2) + (B2535^2 * 'Monthly Returns'!$K$4^2) + (C2535^2 * 'Monthly Returns'!$K$5^2) + (2 * A2535 * B2535 * 'Monthly Returns'!$K$3 * 'Monthly Returns'!$K$4 * 'Monthly Returns'!$N$3) + (2 * A2535 * C2535 * 'Monthly Returns'!$K$3 * 'Monthly Returns'!$K$5 * 'Monthly Returns'!$N$4) + (2 * B2535 * C2535 * 'Monthly Returns'!$K$4 * 'Monthly Returns'!$K$5 * 'Monthly Returns'!$N$5))</f>
        <v>6.2895128211987457</v>
      </c>
      <c r="F2535" s="8">
        <f t="shared" si="43"/>
        <v>0.13293848645667286</v>
      </c>
    </row>
    <row r="2536" spans="1:6" x14ac:dyDescent="0.25">
      <c r="A2536">
        <v>0.28999999999999998</v>
      </c>
      <c r="B2536">
        <v>0.4</v>
      </c>
      <c r="C2536">
        <v>0.31</v>
      </c>
      <c r="D2536">
        <f>A2536*'Monthly Returns'!$J$3 + B2536*'Monthly Returns'!$J$4 + C2536*'Monthly Returns'!$J$5</f>
        <v>0.83358393791666652</v>
      </c>
      <c r="E2536">
        <f>SQRT((A2536^2 * 'Monthly Returns'!$K$3^2) + (B2536^2 * 'Monthly Returns'!$K$4^2) + (C2536^2 * 'Monthly Returns'!$K$5^2) + (2 * A2536 * B2536 * 'Monthly Returns'!$K$3 * 'Monthly Returns'!$K$4 * 'Monthly Returns'!$N$3) + (2 * A2536 * C2536 * 'Monthly Returns'!$K$3 * 'Monthly Returns'!$K$5 * 'Monthly Returns'!$N$4) + (2 * B2536 * C2536 * 'Monthly Returns'!$K$4 * 'Monthly Returns'!$K$5 * 'Monthly Returns'!$N$5))</f>
        <v>6.2537165425677577</v>
      </c>
      <c r="F2536" s="8">
        <f t="shared" si="43"/>
        <v>0.1332941671152878</v>
      </c>
    </row>
    <row r="2537" spans="1:6" x14ac:dyDescent="0.25">
      <c r="A2537">
        <v>0.28999999999999998</v>
      </c>
      <c r="B2537">
        <v>0.41</v>
      </c>
      <c r="C2537">
        <v>0.3</v>
      </c>
      <c r="D2537">
        <f>A2537*'Monthly Returns'!$J$3 + B2537*'Monthly Returns'!$J$4 + C2537*'Monthly Returns'!$J$5</f>
        <v>0.83104956083333303</v>
      </c>
      <c r="E2537">
        <f>SQRT((A2537^2 * 'Monthly Returns'!$K$3^2) + (B2537^2 * 'Monthly Returns'!$K$4^2) + (C2537^2 * 'Monthly Returns'!$K$5^2) + (2 * A2537 * B2537 * 'Monthly Returns'!$K$3 * 'Monthly Returns'!$K$4 * 'Monthly Returns'!$N$3) + (2 * A2537 * C2537 * 'Monthly Returns'!$K$3 * 'Monthly Returns'!$K$5 * 'Monthly Returns'!$N$4) + (2 * B2537 * C2537 * 'Monthly Returns'!$K$4 * 'Monthly Returns'!$K$5 * 'Monthly Returns'!$N$5))</f>
        <v>6.2205831331681631</v>
      </c>
      <c r="F2537" s="8">
        <f t="shared" si="43"/>
        <v>0.13359672928445807</v>
      </c>
    </row>
    <row r="2538" spans="1:6" x14ac:dyDescent="0.25">
      <c r="A2538">
        <v>0.28999999999999998</v>
      </c>
      <c r="B2538">
        <v>0.42</v>
      </c>
      <c r="C2538">
        <v>0.28999999999999998</v>
      </c>
      <c r="D2538">
        <f>A2538*'Monthly Returns'!$J$3 + B2538*'Monthly Returns'!$J$4 + C2538*'Monthly Returns'!$J$5</f>
        <v>0.82851518374999977</v>
      </c>
      <c r="E2538">
        <f>SQRT((A2538^2 * 'Monthly Returns'!$K$3^2) + (B2538^2 * 'Monthly Returns'!$K$4^2) + (C2538^2 * 'Monthly Returns'!$K$5^2) + (2 * A2538 * B2538 * 'Monthly Returns'!$K$3 * 'Monthly Returns'!$K$4 * 'Monthly Returns'!$N$3) + (2 * A2538 * C2538 * 'Monthly Returns'!$K$3 * 'Monthly Returns'!$K$5 * 'Monthly Returns'!$N$4) + (2 * B2538 * C2538 * 'Monthly Returns'!$K$4 * 'Monthly Returns'!$K$5 * 'Monthly Returns'!$N$5))</f>
        <v>6.1901553529483602</v>
      </c>
      <c r="F2538" s="8">
        <f t="shared" si="43"/>
        <v>0.13384400495786902</v>
      </c>
    </row>
    <row r="2539" spans="1:6" x14ac:dyDescent="0.25">
      <c r="A2539">
        <v>0.28999999999999998</v>
      </c>
      <c r="B2539">
        <v>0.43</v>
      </c>
      <c r="C2539">
        <v>0.28000000000000003</v>
      </c>
      <c r="D2539">
        <f>A2539*'Monthly Returns'!$J$3 + B2539*'Monthly Returns'!$J$4 + C2539*'Monthly Returns'!$J$5</f>
        <v>0.82598080666666651</v>
      </c>
      <c r="E2539">
        <f>SQRT((A2539^2 * 'Monthly Returns'!$K$3^2) + (B2539^2 * 'Monthly Returns'!$K$4^2) + (C2539^2 * 'Monthly Returns'!$K$5^2) + (2 * A2539 * B2539 * 'Monthly Returns'!$K$3 * 'Monthly Returns'!$K$4 * 'Monthly Returns'!$N$3) + (2 * A2539 * C2539 * 'Monthly Returns'!$K$3 * 'Monthly Returns'!$K$5 * 'Monthly Returns'!$N$4) + (2 * B2539 * C2539 * 'Monthly Returns'!$K$4 * 'Monthly Returns'!$K$5 * 'Monthly Returns'!$N$5))</f>
        <v>6.1624732799195678</v>
      </c>
      <c r="F2539" s="8">
        <f t="shared" si="43"/>
        <v>0.13403397777936446</v>
      </c>
    </row>
    <row r="2540" spans="1:6" x14ac:dyDescent="0.25">
      <c r="A2540">
        <v>0.28999999999999998</v>
      </c>
      <c r="B2540">
        <v>0.44</v>
      </c>
      <c r="C2540">
        <v>0.27</v>
      </c>
      <c r="D2540">
        <f>A2540*'Monthly Returns'!$J$3 + B2540*'Monthly Returns'!$J$4 + C2540*'Monthly Returns'!$J$5</f>
        <v>0.82344642958333303</v>
      </c>
      <c r="E2540">
        <f>SQRT((A2540^2 * 'Monthly Returns'!$K$3^2) + (B2540^2 * 'Monthly Returns'!$K$4^2) + (C2540^2 * 'Monthly Returns'!$K$5^2) + (2 * A2540 * B2540 * 'Monthly Returns'!$K$3 * 'Monthly Returns'!$K$4 * 'Monthly Returns'!$N$3) + (2 * A2540 * C2540 * 'Monthly Returns'!$K$3 * 'Monthly Returns'!$K$5 * 'Monthly Returns'!$N$4) + (2 * B2540 * C2540 * 'Monthly Returns'!$K$4 * 'Monthly Returns'!$K$5 * 'Monthly Returns'!$N$5))</f>
        <v>6.1375740657786286</v>
      </c>
      <c r="F2540" s="8">
        <f t="shared" si="43"/>
        <v>0.13416480530550934</v>
      </c>
    </row>
    <row r="2541" spans="1:6" x14ac:dyDescent="0.25">
      <c r="A2541">
        <v>0.28999999999999998</v>
      </c>
      <c r="B2541">
        <v>0.45</v>
      </c>
      <c r="C2541">
        <v>0.26</v>
      </c>
      <c r="D2541">
        <f>A2541*'Monthly Returns'!$J$3 + B2541*'Monthly Returns'!$J$4 + C2541*'Monthly Returns'!$J$5</f>
        <v>0.82091205249999977</v>
      </c>
      <c r="E2541">
        <f>SQRT((A2541^2 * 'Monthly Returns'!$K$3^2) + (B2541^2 * 'Monthly Returns'!$K$4^2) + (C2541^2 * 'Monthly Returns'!$K$5^2) + (2 * A2541 * B2541 * 'Monthly Returns'!$K$3 * 'Monthly Returns'!$K$4 * 'Monthly Returns'!$N$3) + (2 * A2541 * C2541 * 'Monthly Returns'!$K$3 * 'Monthly Returns'!$K$5 * 'Monthly Returns'!$N$4) + (2 * B2541 * C2541 * 'Monthly Returns'!$K$4 * 'Monthly Returns'!$K$5 * 'Monthly Returns'!$N$5))</f>
        <v>6.115491701835805</v>
      </c>
      <c r="F2541" s="8">
        <f t="shared" si="43"/>
        <v>0.13423484038962408</v>
      </c>
    </row>
    <row r="2542" spans="1:6" x14ac:dyDescent="0.25">
      <c r="A2542">
        <v>0.28999999999999998</v>
      </c>
      <c r="B2542">
        <v>0.46</v>
      </c>
      <c r="C2542">
        <v>0.25</v>
      </c>
      <c r="D2542">
        <f>A2542*'Monthly Returns'!$J$3 + B2542*'Monthly Returns'!$J$4 + C2542*'Monthly Returns'!$J$5</f>
        <v>0.81837767541666651</v>
      </c>
      <c r="E2542">
        <f>SQRT((A2542^2 * 'Monthly Returns'!$K$3^2) + (B2542^2 * 'Monthly Returns'!$K$4^2) + (C2542^2 * 'Monthly Returns'!$K$5^2) + (2 * A2542 * B2542 * 'Monthly Returns'!$K$3 * 'Monthly Returns'!$K$4 * 'Monthly Returns'!$N$3) + (2 * A2542 * C2542 * 'Monthly Returns'!$K$3 * 'Monthly Returns'!$K$5 * 'Monthly Returns'!$N$4) + (2 * B2542 * C2542 * 'Monthly Returns'!$K$4 * 'Monthly Returns'!$K$5 * 'Monthly Returns'!$N$5))</f>
        <v>6.0962567984489588</v>
      </c>
      <c r="F2542" s="8">
        <f t="shared" si="43"/>
        <v>0.13424265126509802</v>
      </c>
    </row>
    <row r="2543" spans="1:6" x14ac:dyDescent="0.25">
      <c r="A2543">
        <v>0.28999999999999998</v>
      </c>
      <c r="B2543">
        <v>0.47</v>
      </c>
      <c r="C2543">
        <v>0.24</v>
      </c>
      <c r="D2543">
        <f>A2543*'Monthly Returns'!$J$3 + B2543*'Monthly Returns'!$J$4 + C2543*'Monthly Returns'!$J$5</f>
        <v>0.81584329833333302</v>
      </c>
      <c r="E2543">
        <f>SQRT((A2543^2 * 'Monthly Returns'!$K$3^2) + (B2543^2 * 'Monthly Returns'!$K$4^2) + (C2543^2 * 'Monthly Returns'!$K$5^2) + (2 * A2543 * B2543 * 'Monthly Returns'!$K$3 * 'Monthly Returns'!$K$4 * 'Monthly Returns'!$N$3) + (2 * A2543 * C2543 * 'Monthly Returns'!$K$3 * 'Monthly Returns'!$K$5 * 'Monthly Returns'!$N$4) + (2 * B2543 * C2543 * 'Monthly Returns'!$K$4 * 'Monthly Returns'!$K$5 * 'Monthly Returns'!$N$5))</f>
        <v>6.079896381120002</v>
      </c>
      <c r="F2543" s="8">
        <f t="shared" si="43"/>
        <v>0.13418703990857214</v>
      </c>
    </row>
    <row r="2544" spans="1:6" x14ac:dyDescent="0.25">
      <c r="A2544">
        <v>0.28999999999999998</v>
      </c>
      <c r="B2544">
        <v>0.48</v>
      </c>
      <c r="C2544">
        <v>0.23</v>
      </c>
      <c r="D2544">
        <f>A2544*'Monthly Returns'!$J$3 + B2544*'Monthly Returns'!$J$4 + C2544*'Monthly Returns'!$J$5</f>
        <v>0.81330892124999976</v>
      </c>
      <c r="E2544">
        <f>SQRT((A2544^2 * 'Monthly Returns'!$K$3^2) + (B2544^2 * 'Monthly Returns'!$K$4^2) + (C2544^2 * 'Monthly Returns'!$K$5^2) + (2 * A2544 * B2544 * 'Monthly Returns'!$K$3 * 'Monthly Returns'!$K$4 * 'Monthly Returns'!$N$3) + (2 * A2544 * C2544 * 'Monthly Returns'!$K$3 * 'Monthly Returns'!$K$5 * 'Monthly Returns'!$N$4) + (2 * B2544 * C2544 * 'Monthly Returns'!$K$4 * 'Monthly Returns'!$K$5 * 'Monthly Returns'!$N$5))</f>
        <v>6.0664337062878584</v>
      </c>
      <c r="F2544" s="8">
        <f t="shared" si="43"/>
        <v>0.134067058279563</v>
      </c>
    </row>
    <row r="2545" spans="1:6" x14ac:dyDescent="0.25">
      <c r="A2545">
        <v>0.28999999999999998</v>
      </c>
      <c r="B2545">
        <v>0.49</v>
      </c>
      <c r="C2545">
        <v>0.22</v>
      </c>
      <c r="D2545">
        <f>A2545*'Monthly Returns'!$J$3 + B2545*'Monthly Returns'!$J$4 + C2545*'Monthly Returns'!$J$5</f>
        <v>0.81077454416666639</v>
      </c>
      <c r="E2545">
        <f>SQRT((A2545^2 * 'Monthly Returns'!$K$3^2) + (B2545^2 * 'Monthly Returns'!$K$4^2) + (C2545^2 * 'Monthly Returns'!$K$5^2) + (2 * A2545 * B2545 * 'Monthly Returns'!$K$3 * 'Monthly Returns'!$K$4 * 'Monthly Returns'!$N$3) + (2 * A2545 * C2545 * 'Monthly Returns'!$K$3 * 'Monthly Returns'!$K$5 * 'Monthly Returns'!$N$4) + (2 * B2545 * C2545 * 'Monthly Returns'!$K$4 * 'Monthly Returns'!$K$5 * 'Monthly Returns'!$N$5))</f>
        <v>6.0558880996533579</v>
      </c>
      <c r="F2545" s="8">
        <f t="shared" si="43"/>
        <v>0.13388202206263941</v>
      </c>
    </row>
    <row r="2546" spans="1:6" x14ac:dyDescent="0.25">
      <c r="A2546">
        <v>0.28999999999999998</v>
      </c>
      <c r="B2546">
        <v>0.5</v>
      </c>
      <c r="C2546">
        <v>0.21</v>
      </c>
      <c r="D2546">
        <f>A2546*'Monthly Returns'!$J$3 + B2546*'Monthly Returns'!$J$4 + C2546*'Monthly Returns'!$J$5</f>
        <v>0.80824016708333313</v>
      </c>
      <c r="E2546">
        <f>SQRT((A2546^2 * 'Monthly Returns'!$K$3^2) + (B2546^2 * 'Monthly Returns'!$K$4^2) + (C2546^2 * 'Monthly Returns'!$K$5^2) + (2 * A2546 * B2546 * 'Monthly Returns'!$K$3 * 'Monthly Returns'!$K$4 * 'Monthly Returns'!$N$3) + (2 * A2546 * C2546 * 'Monthly Returns'!$K$3 * 'Monthly Returns'!$K$5 * 'Monthly Returns'!$N$4) + (2 * B2546 * C2546 * 'Monthly Returns'!$K$4 * 'Monthly Returns'!$K$5 * 'Monthly Returns'!$N$5))</f>
        <v>6.0482748195968474</v>
      </c>
      <c r="F2546" s="8">
        <f t="shared" si="43"/>
        <v>0.13363152158109229</v>
      </c>
    </row>
    <row r="2547" spans="1:6" x14ac:dyDescent="0.25">
      <c r="A2547">
        <v>0.28999999999999998</v>
      </c>
      <c r="B2547">
        <v>0.51</v>
      </c>
      <c r="C2547">
        <v>0.2</v>
      </c>
      <c r="D2547">
        <f>A2547*'Monthly Returns'!$J$3 + B2547*'Monthly Returns'!$J$4 + C2547*'Monthly Returns'!$J$5</f>
        <v>0.80570578999999976</v>
      </c>
      <c r="E2547">
        <f>SQRT((A2547^2 * 'Monthly Returns'!$K$3^2) + (B2547^2 * 'Monthly Returns'!$K$4^2) + (C2547^2 * 'Monthly Returns'!$K$5^2) + (2 * A2547 * B2547 * 'Monthly Returns'!$K$3 * 'Monthly Returns'!$K$4 * 'Monthly Returns'!$N$3) + (2 * A2547 * C2547 * 'Monthly Returns'!$K$3 * 'Monthly Returns'!$K$5 * 'Monthly Returns'!$N$4) + (2 * B2547 * C2547 * 'Monthly Returns'!$K$4 * 'Monthly Returns'!$K$5 * 'Monthly Returns'!$N$5))</f>
        <v>6.0436049479035105</v>
      </c>
      <c r="F2547" s="8">
        <f t="shared" si="43"/>
        <v>0.13331542960621445</v>
      </c>
    </row>
    <row r="2548" spans="1:6" x14ac:dyDescent="0.25">
      <c r="A2548">
        <v>0.28999999999999998</v>
      </c>
      <c r="B2548">
        <v>0.52</v>
      </c>
      <c r="C2548">
        <v>0.19</v>
      </c>
      <c r="D2548">
        <f>A2548*'Monthly Returns'!$J$3 + B2548*'Monthly Returns'!$J$4 + C2548*'Monthly Returns'!$J$5</f>
        <v>0.80317141291666638</v>
      </c>
      <c r="E2548">
        <f>SQRT((A2548^2 * 'Monthly Returns'!$K$3^2) + (B2548^2 * 'Monthly Returns'!$K$4^2) + (C2548^2 * 'Monthly Returns'!$K$5^2) + (2 * A2548 * B2548 * 'Monthly Returns'!$K$3 * 'Monthly Returns'!$K$4 * 'Monthly Returns'!$N$3) + (2 * A2548 * C2548 * 'Monthly Returns'!$K$3 * 'Monthly Returns'!$K$5 * 'Monthly Returns'!$N$4) + (2 * B2548 * C2548 * 'Monthly Returns'!$K$4 * 'Monthly Returns'!$K$5 * 'Monthly Returns'!$N$5))</f>
        <v>6.0418853096021845</v>
      </c>
      <c r="F2548" s="8">
        <f t="shared" si="43"/>
        <v>0.1329339058522363</v>
      </c>
    </row>
    <row r="2549" spans="1:6" x14ac:dyDescent="0.25">
      <c r="A2549">
        <v>0.28999999999999998</v>
      </c>
      <c r="B2549">
        <v>0.53</v>
      </c>
      <c r="C2549">
        <v>0.18</v>
      </c>
      <c r="D2549">
        <f>A2549*'Monthly Returns'!$J$3 + B2549*'Monthly Returns'!$J$4 + C2549*'Monthly Returns'!$J$5</f>
        <v>0.80063703583333312</v>
      </c>
      <c r="E2549">
        <f>SQRT((A2549^2 * 'Monthly Returns'!$K$3^2) + (B2549^2 * 'Monthly Returns'!$K$4^2) + (C2549^2 * 'Monthly Returns'!$K$5^2) + (2 * A2549 * B2549 * 'Monthly Returns'!$K$3 * 'Monthly Returns'!$K$4 * 'Monthly Returns'!$N$3) + (2 * A2549 * C2549 * 'Monthly Returns'!$K$3 * 'Monthly Returns'!$K$5 * 'Monthly Returns'!$N$4) + (2 * B2549 * C2549 * 'Monthly Returns'!$K$4 * 'Monthly Returns'!$K$5 * 'Monthly Returns'!$N$5))</f>
        <v>6.043118423261121</v>
      </c>
      <c r="F2549" s="8">
        <f t="shared" si="43"/>
        <v>0.13248739802144663</v>
      </c>
    </row>
    <row r="2550" spans="1:6" x14ac:dyDescent="0.25">
      <c r="A2550">
        <v>0.28999999999999998</v>
      </c>
      <c r="B2550">
        <v>0.54</v>
      </c>
      <c r="C2550">
        <v>0.17</v>
      </c>
      <c r="D2550">
        <f>A2550*'Monthly Returns'!$J$3 + B2550*'Monthly Returns'!$J$4 + C2550*'Monthly Returns'!$J$5</f>
        <v>0.79810265874999975</v>
      </c>
      <c r="E2550">
        <f>SQRT((A2550^2 * 'Monthly Returns'!$K$3^2) + (B2550^2 * 'Monthly Returns'!$K$4^2) + (C2550^2 * 'Monthly Returns'!$K$5^2) + (2 * A2550 * B2550 * 'Monthly Returns'!$K$3 * 'Monthly Returns'!$K$4 * 'Monthly Returns'!$N$3) + (2 * A2550 * C2550 * 'Monthly Returns'!$K$3 * 'Monthly Returns'!$K$5 * 'Monthly Returns'!$N$4) + (2 * B2550 * C2550 * 'Monthly Returns'!$K$4 * 'Monthly Returns'!$K$5 * 'Monthly Returns'!$N$5))</f>
        <v>6.0473024825816051</v>
      </c>
      <c r="F2550" s="8">
        <f t="shared" si="43"/>
        <v>0.13197663934437229</v>
      </c>
    </row>
    <row r="2551" spans="1:6" x14ac:dyDescent="0.25">
      <c r="A2551">
        <v>0.28999999999999998</v>
      </c>
      <c r="B2551">
        <v>0.55000000000000004</v>
      </c>
      <c r="C2551">
        <v>0.16</v>
      </c>
      <c r="D2551">
        <f>A2551*'Monthly Returns'!$J$3 + B2551*'Monthly Returns'!$J$4 + C2551*'Monthly Returns'!$J$5</f>
        <v>0.79556828166666649</v>
      </c>
      <c r="E2551">
        <f>SQRT((A2551^2 * 'Monthly Returns'!$K$3^2) + (B2551^2 * 'Monthly Returns'!$K$4^2) + (C2551^2 * 'Monthly Returns'!$K$5^2) + (2 * A2551 * B2551 * 'Monthly Returns'!$K$3 * 'Monthly Returns'!$K$4 * 'Monthly Returns'!$N$3) + (2 * A2551 * C2551 * 'Monthly Returns'!$K$3 * 'Monthly Returns'!$K$5 * 'Monthly Returns'!$N$4) + (2 * B2551 * C2551 * 'Monthly Returns'!$K$4 * 'Monthly Returns'!$K$5 * 'Monthly Returns'!$N$5))</f>
        <v>6.0544313696024101</v>
      </c>
      <c r="F2551" s="8">
        <f t="shared" si="43"/>
        <v>0.1314026426430383</v>
      </c>
    </row>
    <row r="2552" spans="1:6" x14ac:dyDescent="0.25">
      <c r="A2552">
        <v>0.28999999999999998</v>
      </c>
      <c r="B2552">
        <v>0.56000000000000005</v>
      </c>
      <c r="C2552">
        <v>0.15</v>
      </c>
      <c r="D2552">
        <f>A2552*'Monthly Returns'!$J$3 + B2552*'Monthly Returns'!$J$4 + C2552*'Monthly Returns'!$J$5</f>
        <v>0.79303390458333323</v>
      </c>
      <c r="E2552">
        <f>SQRT((A2552^2 * 'Monthly Returns'!$K$3^2) + (B2552^2 * 'Monthly Returns'!$K$4^2) + (C2552^2 * 'Monthly Returns'!$K$5^2) + (2 * A2552 * B2552 * 'Monthly Returns'!$K$3 * 'Monthly Returns'!$K$4 * 'Monthly Returns'!$N$3) + (2 * A2552 * C2552 * 'Monthly Returns'!$K$3 * 'Monthly Returns'!$K$5 * 'Monthly Returns'!$N$4) + (2 * B2552 * C2552 * 'Monthly Returns'!$K$4 * 'Monthly Returns'!$K$5 * 'Monthly Returns'!$N$5))</f>
        <v>6.0644946992904663</v>
      </c>
      <c r="F2552" s="8">
        <f t="shared" si="43"/>
        <v>0.13076669102804503</v>
      </c>
    </row>
    <row r="2553" spans="1:6" x14ac:dyDescent="0.25">
      <c r="A2553">
        <v>0.28999999999999998</v>
      </c>
      <c r="B2553">
        <v>0.56999999999999995</v>
      </c>
      <c r="C2553">
        <v>0.14000000000000001</v>
      </c>
      <c r="D2553">
        <f>A2553*'Monthly Returns'!$J$3 + B2553*'Monthly Returns'!$J$4 + C2553*'Monthly Returns'!$J$5</f>
        <v>0.79049952749999974</v>
      </c>
      <c r="E2553">
        <f>SQRT((A2553^2 * 'Monthly Returns'!$K$3^2) + (B2553^2 * 'Monthly Returns'!$K$4^2) + (C2553^2 * 'Monthly Returns'!$K$5^2) + (2 * A2553 * B2553 * 'Monthly Returns'!$K$3 * 'Monthly Returns'!$K$4 * 'Monthly Returns'!$N$3) + (2 * A2553 * C2553 * 'Monthly Returns'!$K$3 * 'Monthly Returns'!$K$5 * 'Monthly Returns'!$N$4) + (2 * B2553 * C2553 * 'Monthly Returns'!$K$4 * 'Monthly Returns'!$K$5 * 'Monthly Returns'!$N$5))</f>
        <v>6.0774778947625139</v>
      </c>
      <c r="F2553" s="8">
        <f t="shared" si="43"/>
        <v>0.13007032541924032</v>
      </c>
    </row>
    <row r="2554" spans="1:6" x14ac:dyDescent="0.25">
      <c r="A2554">
        <v>0.28999999999999998</v>
      </c>
      <c r="B2554">
        <v>0.57999999999999996</v>
      </c>
      <c r="C2554">
        <v>0.13</v>
      </c>
      <c r="D2554">
        <f>A2554*'Monthly Returns'!$J$3 + B2554*'Monthly Returns'!$J$4 + C2554*'Monthly Returns'!$J$5</f>
        <v>0.78796515041666637</v>
      </c>
      <c r="E2554">
        <f>SQRT((A2554^2 * 'Monthly Returns'!$K$3^2) + (B2554^2 * 'Monthly Returns'!$K$4^2) + (C2554^2 * 'Monthly Returns'!$K$5^2) + (2 * A2554 * B2554 * 'Monthly Returns'!$K$3 * 'Monthly Returns'!$K$4 * 'Monthly Returns'!$N$3) + (2 * A2554 * C2554 * 'Monthly Returns'!$K$3 * 'Monthly Returns'!$K$5 * 'Monthly Returns'!$N$4) + (2 * B2554 * C2554 * 'Monthly Returns'!$K$4 * 'Monthly Returns'!$K$5 * 'Monthly Returns'!$N$5))</f>
        <v>6.0933622918746781</v>
      </c>
      <c r="F2554" s="8">
        <f t="shared" si="43"/>
        <v>0.12931532915208324</v>
      </c>
    </row>
    <row r="2555" spans="1:6" x14ac:dyDescent="0.25">
      <c r="A2555">
        <v>0.28999999999999998</v>
      </c>
      <c r="B2555">
        <v>0.59</v>
      </c>
      <c r="C2555">
        <v>0.12</v>
      </c>
      <c r="D2555">
        <f>A2555*'Monthly Returns'!$J$3 + B2555*'Monthly Returns'!$J$4 + C2555*'Monthly Returns'!$J$5</f>
        <v>0.78543077333333311</v>
      </c>
      <c r="E2555">
        <f>SQRT((A2555^2 * 'Monthly Returns'!$K$3^2) + (B2555^2 * 'Monthly Returns'!$K$4^2) + (C2555^2 * 'Monthly Returns'!$K$5^2) + (2 * A2555 * B2555 * 'Monthly Returns'!$K$3 * 'Monthly Returns'!$K$4 * 'Monthly Returns'!$N$3) + (2 * A2555 * C2555 * 'Monthly Returns'!$K$3 * 'Monthly Returns'!$K$5 * 'Monthly Returns'!$N$4) + (2 * B2555 * C2555 * 'Monthly Returns'!$K$4 * 'Monthly Returns'!$K$5 * 'Monthly Returns'!$N$5))</f>
        <v>6.1121252714470646</v>
      </c>
      <c r="F2555" s="8">
        <f t="shared" si="43"/>
        <v>0.12850370999470367</v>
      </c>
    </row>
    <row r="2556" spans="1:6" x14ac:dyDescent="0.25">
      <c r="A2556">
        <v>0.28999999999999998</v>
      </c>
      <c r="B2556">
        <v>0.6</v>
      </c>
      <c r="C2556">
        <v>0.11</v>
      </c>
      <c r="D2556">
        <f>A2556*'Monthly Returns'!$J$3 + B2556*'Monthly Returns'!$J$4 + C2556*'Monthly Returns'!$J$5</f>
        <v>0.78289639624999974</v>
      </c>
      <c r="E2556">
        <f>SQRT((A2556^2 * 'Monthly Returns'!$K$3^2) + (B2556^2 * 'Monthly Returns'!$K$4^2) + (C2556^2 * 'Monthly Returns'!$K$5^2) + (2 * A2556 * B2556 * 'Monthly Returns'!$K$3 * 'Monthly Returns'!$K$4 * 'Monthly Returns'!$N$3) + (2 * A2556 * C2556 * 'Monthly Returns'!$K$3 * 'Monthly Returns'!$K$5 * 'Monthly Returns'!$N$4) + (2 * B2556 * C2556 * 'Monthly Returns'!$K$4 * 'Monthly Returns'!$K$5 * 'Monthly Returns'!$N$5))</f>
        <v>6.1337404169716763</v>
      </c>
      <c r="F2556" s="8">
        <f t="shared" si="43"/>
        <v>0.12763767995198727</v>
      </c>
    </row>
    <row r="2557" spans="1:6" x14ac:dyDescent="0.25">
      <c r="A2557">
        <v>0.28999999999999998</v>
      </c>
      <c r="B2557">
        <v>0.61</v>
      </c>
      <c r="C2557">
        <v>0.1</v>
      </c>
      <c r="D2557">
        <f>A2557*'Monthly Returns'!$J$3 + B2557*'Monthly Returns'!$J$4 + C2557*'Monthly Returns'!$J$5</f>
        <v>0.78036201916666637</v>
      </c>
      <c r="E2557">
        <f>SQRT((A2557^2 * 'Monthly Returns'!$K$3^2) + (B2557^2 * 'Monthly Returns'!$K$4^2) + (C2557^2 * 'Monthly Returns'!$K$5^2) + (2 * A2557 * B2557 * 'Monthly Returns'!$K$3 * 'Monthly Returns'!$K$4 * 'Monthly Returns'!$N$3) + (2 * A2557 * C2557 * 'Monthly Returns'!$K$3 * 'Monthly Returns'!$K$5 * 'Monthly Returns'!$N$4) + (2 * B2557 * C2557 * 'Monthly Returns'!$K$4 * 'Monthly Returns'!$K$5 * 'Monthly Returns'!$N$5))</f>
        <v>6.1581776952951168</v>
      </c>
      <c r="F2557" s="8">
        <f t="shared" si="43"/>
        <v>0.12671963327119765</v>
      </c>
    </row>
    <row r="2558" spans="1:6" x14ac:dyDescent="0.25">
      <c r="A2558">
        <v>0.28999999999999998</v>
      </c>
      <c r="B2558">
        <v>0.62</v>
      </c>
      <c r="C2558">
        <v>0.09</v>
      </c>
      <c r="D2558">
        <f>A2558*'Monthly Returns'!$J$3 + B2558*'Monthly Returns'!$J$4 + C2558*'Monthly Returns'!$J$5</f>
        <v>0.77782764208333299</v>
      </c>
      <c r="E2558">
        <f>SQRT((A2558^2 * 'Monthly Returns'!$K$3^2) + (B2558^2 * 'Monthly Returns'!$K$4^2) + (C2558^2 * 'Monthly Returns'!$K$5^2) + (2 * A2558 * B2558 * 'Monthly Returns'!$K$3 * 'Monthly Returns'!$K$4 * 'Monthly Returns'!$N$3) + (2 * A2558 * C2558 * 'Monthly Returns'!$K$3 * 'Monthly Returns'!$K$5 * 'Monthly Returns'!$N$4) + (2 * B2558 * C2558 * 'Monthly Returns'!$K$4 * 'Monthly Returns'!$K$5 * 'Monthly Returns'!$N$5))</f>
        <v>6.1854036574808164</v>
      </c>
      <c r="F2558" s="8">
        <f t="shared" si="43"/>
        <v>0.12575212308781245</v>
      </c>
    </row>
    <row r="2559" spans="1:6" x14ac:dyDescent="0.25">
      <c r="A2559">
        <v>0.28999999999999998</v>
      </c>
      <c r="B2559">
        <v>0.63</v>
      </c>
      <c r="C2559">
        <v>0.08</v>
      </c>
      <c r="D2559">
        <f>A2559*'Monthly Returns'!$J$3 + B2559*'Monthly Returns'!$J$4 + C2559*'Monthly Returns'!$J$5</f>
        <v>0.77529326499999973</v>
      </c>
      <c r="E2559">
        <f>SQRT((A2559^2 * 'Monthly Returns'!$K$3^2) + (B2559^2 * 'Monthly Returns'!$K$4^2) + (C2559^2 * 'Monthly Returns'!$K$5^2) + (2 * A2559 * B2559 * 'Monthly Returns'!$K$3 * 'Monthly Returns'!$K$4 * 'Monthly Returns'!$N$3) + (2 * A2559 * C2559 * 'Monthly Returns'!$K$3 * 'Monthly Returns'!$K$5 * 'Monthly Returns'!$N$4) + (2 * B2559 * C2559 * 'Monthly Returns'!$K$4 * 'Monthly Returns'!$K$5 * 'Monthly Returns'!$N$5))</f>
        <v>6.2153816568439497</v>
      </c>
      <c r="F2559" s="8">
        <f t="shared" si="43"/>
        <v>0.1247378371602169</v>
      </c>
    </row>
    <row r="2560" spans="1:6" x14ac:dyDescent="0.25">
      <c r="A2560">
        <v>0.28999999999999998</v>
      </c>
      <c r="B2560">
        <v>0.64</v>
      </c>
      <c r="C2560">
        <v>7.0000000000000007E-2</v>
      </c>
      <c r="D2560">
        <f>A2560*'Monthly Returns'!$J$3 + B2560*'Monthly Returns'!$J$4 + C2560*'Monthly Returns'!$J$5</f>
        <v>0.77275888791666636</v>
      </c>
      <c r="E2560">
        <f>SQRT((A2560^2 * 'Monthly Returns'!$K$3^2) + (B2560^2 * 'Monthly Returns'!$K$4^2) + (C2560^2 * 'Monthly Returns'!$K$5^2) + (2 * A2560 * B2560 * 'Monthly Returns'!$K$3 * 'Monthly Returns'!$K$4 * 'Monthly Returns'!$N$3) + (2 * A2560 * C2560 * 'Monthly Returns'!$K$3 * 'Monthly Returns'!$K$5 * 'Monthly Returns'!$N$4) + (2 * B2560 * C2560 * 'Monthly Returns'!$K$4 * 'Monthly Returns'!$K$5 * 'Monthly Returns'!$N$5))</f>
        <v>6.2480720810179369</v>
      </c>
      <c r="F2560" s="8">
        <f t="shared" si="43"/>
        <v>0.12367957313814605</v>
      </c>
    </row>
    <row r="2561" spans="1:6" x14ac:dyDescent="0.25">
      <c r="A2561">
        <v>0.28999999999999998</v>
      </c>
      <c r="B2561">
        <v>0.65</v>
      </c>
      <c r="C2561">
        <v>0.06</v>
      </c>
      <c r="D2561">
        <f>A2561*'Monthly Returns'!$J$3 + B2561*'Monthly Returns'!$J$4 + C2561*'Monthly Returns'!$J$5</f>
        <v>0.77022451083333299</v>
      </c>
      <c r="E2561">
        <f>SQRT((A2561^2 * 'Monthly Returns'!$K$3^2) + (B2561^2 * 'Monthly Returns'!$K$4^2) + (C2561^2 * 'Monthly Returns'!$K$5^2) + (2 * A2561 * B2561 * 'Monthly Returns'!$K$3 * 'Monthly Returns'!$K$4 * 'Monthly Returns'!$N$3) + (2 * A2561 * C2561 * 'Monthly Returns'!$K$3 * 'Monthly Returns'!$K$5 * 'Monthly Returns'!$N$4) + (2 * B2561 * C2561 * 'Monthly Returns'!$K$4 * 'Monthly Returns'!$K$5 * 'Monthly Returns'!$N$5))</f>
        <v>6.2834325948535312</v>
      </c>
      <c r="F2561" s="8">
        <f t="shared" si="43"/>
        <v>0.12258021379336324</v>
      </c>
    </row>
    <row r="2562" spans="1:6" x14ac:dyDescent="0.25">
      <c r="A2562">
        <v>0.28999999999999998</v>
      </c>
      <c r="B2562">
        <v>0.66</v>
      </c>
      <c r="C2562">
        <v>0.05</v>
      </c>
      <c r="D2562">
        <f>A2562*'Monthly Returns'!$J$3 + B2562*'Monthly Returns'!$J$4 + C2562*'Monthly Returns'!$J$5</f>
        <v>0.76769013374999973</v>
      </c>
      <c r="E2562">
        <f>SQRT((A2562^2 * 'Monthly Returns'!$K$3^2) + (B2562^2 * 'Monthly Returns'!$K$4^2) + (C2562^2 * 'Monthly Returns'!$K$5^2) + (2 * A2562 * B2562 * 'Monthly Returns'!$K$3 * 'Monthly Returns'!$K$4 * 'Monthly Returns'!$N$3) + (2 * A2562 * C2562 * 'Monthly Returns'!$K$3 * 'Monthly Returns'!$K$5 * 'Monthly Returns'!$N$4) + (2 * B2562 * C2562 * 'Monthly Returns'!$K$4 * 'Monthly Returns'!$K$5 * 'Monthly Returns'!$N$5))</f>
        <v>6.3214183909663912</v>
      </c>
      <c r="F2562" s="8">
        <f t="shared" ref="F2562:F2625" si="44">D2562/E2562</f>
        <v>0.12144270261355673</v>
      </c>
    </row>
    <row r="2563" spans="1:6" x14ac:dyDescent="0.25">
      <c r="A2563">
        <v>0.28999999999999998</v>
      </c>
      <c r="B2563">
        <v>0.67</v>
      </c>
      <c r="C2563">
        <v>0.04</v>
      </c>
      <c r="D2563">
        <f>A2563*'Monthly Returns'!$J$3 + B2563*'Monthly Returns'!$J$4 + C2563*'Monthly Returns'!$J$5</f>
        <v>0.76515575666666646</v>
      </c>
      <c r="E2563">
        <f>SQRT((A2563^2 * 'Monthly Returns'!$K$3^2) + (B2563^2 * 'Monthly Returns'!$K$4^2) + (C2563^2 * 'Monthly Returns'!$K$5^2) + (2 * A2563 * B2563 * 'Monthly Returns'!$K$3 * 'Monthly Returns'!$K$4 * 'Monthly Returns'!$N$3) + (2 * A2563 * C2563 * 'Monthly Returns'!$K$3 * 'Monthly Returns'!$K$5 * 'Monthly Returns'!$N$4) + (2 * B2563 * C2563 * 'Monthly Returns'!$K$4 * 'Monthly Returns'!$K$5 * 'Monthly Returns'!$N$5))</f>
        <v>6.3619824448309243</v>
      </c>
      <c r="F2563" s="8">
        <f t="shared" si="44"/>
        <v>0.12027002012373537</v>
      </c>
    </row>
    <row r="2564" spans="1:6" x14ac:dyDescent="0.25">
      <c r="A2564">
        <v>0.28999999999999998</v>
      </c>
      <c r="B2564">
        <v>0.68</v>
      </c>
      <c r="C2564">
        <v>0.03</v>
      </c>
      <c r="D2564">
        <f>A2564*'Monthly Returns'!$J$3 + B2564*'Monthly Returns'!$J$4 + C2564*'Monthly Returns'!$J$5</f>
        <v>0.76262137958333309</v>
      </c>
      <c r="E2564">
        <f>SQRT((A2564^2 * 'Monthly Returns'!$K$3^2) + (B2564^2 * 'Monthly Returns'!$K$4^2) + (C2564^2 * 'Monthly Returns'!$K$5^2) + (2 * A2564 * B2564 * 'Monthly Returns'!$K$3 * 'Monthly Returns'!$K$4 * 'Monthly Returns'!$N$3) + (2 * A2564 * C2564 * 'Monthly Returns'!$K$3 * 'Monthly Returns'!$K$5 * 'Monthly Returns'!$N$4) + (2 * B2564 * C2564 * 'Monthly Returns'!$K$4 * 'Monthly Returns'!$K$5 * 'Monthly Returns'!$N$5))</f>
        <v>6.4050757714592255</v>
      </c>
      <c r="F2564" s="8">
        <f t="shared" si="44"/>
        <v>0.11906516125563182</v>
      </c>
    </row>
    <row r="2565" spans="1:6" x14ac:dyDescent="0.25">
      <c r="A2565">
        <v>0.28999999999999998</v>
      </c>
      <c r="B2565">
        <v>0.69</v>
      </c>
      <c r="C2565">
        <v>0.02</v>
      </c>
      <c r="D2565">
        <f>A2565*'Monthly Returns'!$J$3 + B2565*'Monthly Returns'!$J$4 + C2565*'Monthly Returns'!$J$5</f>
        <v>0.76008700249999961</v>
      </c>
      <c r="E2565">
        <f>SQRT((A2565^2 * 'Monthly Returns'!$K$3^2) + (B2565^2 * 'Monthly Returns'!$K$4^2) + (C2565^2 * 'Monthly Returns'!$K$5^2) + (2 * A2565 * B2565 * 'Monthly Returns'!$K$3 * 'Monthly Returns'!$K$4 * 'Monthly Returns'!$N$3) + (2 * A2565 * C2565 * 'Monthly Returns'!$K$3 * 'Monthly Returns'!$K$5 * 'Monthly Returns'!$N$4) + (2 * B2565 * C2565 * 'Monthly Returns'!$K$4 * 'Monthly Returns'!$K$5 * 'Monthly Returns'!$N$5))</f>
        <v>6.4506476808952673</v>
      </c>
      <c r="F2565" s="8">
        <f t="shared" si="44"/>
        <v>0.11783111403698757</v>
      </c>
    </row>
    <row r="2566" spans="1:6" x14ac:dyDescent="0.25">
      <c r="A2566">
        <v>0.28999999999999998</v>
      </c>
      <c r="B2566">
        <v>0.7</v>
      </c>
      <c r="C2566">
        <v>0.01</v>
      </c>
      <c r="D2566">
        <f>A2566*'Monthly Returns'!$J$3 + B2566*'Monthly Returns'!$J$4 + C2566*'Monthly Returns'!$J$5</f>
        <v>0.75755262541666635</v>
      </c>
      <c r="E2566">
        <f>SQRT((A2566^2 * 'Monthly Returns'!$K$3^2) + (B2566^2 * 'Monthly Returns'!$K$4^2) + (C2566^2 * 'Monthly Returns'!$K$5^2) + (2 * A2566 * B2566 * 'Monthly Returns'!$K$3 * 'Monthly Returns'!$K$4 * 'Monthly Returns'!$N$3) + (2 * A2566 * C2566 * 'Monthly Returns'!$K$3 * 'Monthly Returns'!$K$5 * 'Monthly Returns'!$N$4) + (2 * B2566 * C2566 * 'Monthly Returns'!$K$4 * 'Monthly Returns'!$K$5 * 'Monthly Returns'!$N$5))</f>
        <v>6.4986460299860456</v>
      </c>
      <c r="F2566" s="8">
        <f t="shared" si="44"/>
        <v>0.11657083982127474</v>
      </c>
    </row>
    <row r="2567" spans="1:6" x14ac:dyDescent="0.25">
      <c r="A2567">
        <v>0.3</v>
      </c>
      <c r="B2567">
        <v>0</v>
      </c>
      <c r="C2567">
        <v>0.7</v>
      </c>
      <c r="D2567">
        <f>A2567*'Monthly Returns'!$J$3 + B2567*'Monthly Returns'!$J$4 + C2567*'Monthly Returns'!$J$5</f>
        <v>0.92999977916666654</v>
      </c>
      <c r="E2567">
        <f>SQRT((A2567^2 * 'Monthly Returns'!$K$3^2) + (B2567^2 * 'Monthly Returns'!$K$4^2) + (C2567^2 * 'Monthly Returns'!$K$5^2) + (2 * A2567 * B2567 * 'Monthly Returns'!$K$3 * 'Monthly Returns'!$K$4 * 'Monthly Returns'!$N$3) + (2 * A2567 * C2567 * 'Monthly Returns'!$K$3 * 'Monthly Returns'!$K$5 * 'Monthly Returns'!$N$4) + (2 * B2567 * C2567 * 'Monthly Returns'!$K$4 * 'Monthly Returns'!$K$5 * 'Monthly Returns'!$N$5))</f>
        <v>9.1060218719592427</v>
      </c>
      <c r="F2567" s="8">
        <f t="shared" si="44"/>
        <v>0.10213019386989114</v>
      </c>
    </row>
    <row r="2568" spans="1:6" x14ac:dyDescent="0.25">
      <c r="A2568">
        <v>0.3</v>
      </c>
      <c r="B2568">
        <v>0.01</v>
      </c>
      <c r="C2568">
        <v>0.69</v>
      </c>
      <c r="D2568">
        <f>A2568*'Monthly Returns'!$J$3 + B2568*'Monthly Returns'!$J$4 + C2568*'Monthly Returns'!$J$5</f>
        <v>0.92746540208333317</v>
      </c>
      <c r="E2568">
        <f>SQRT((A2568^2 * 'Monthly Returns'!$K$3^2) + (B2568^2 * 'Monthly Returns'!$K$4^2) + (C2568^2 * 'Monthly Returns'!$K$5^2) + (2 * A2568 * B2568 * 'Monthly Returns'!$K$3 * 'Monthly Returns'!$K$4 * 'Monthly Returns'!$N$3) + (2 * A2568 * C2568 * 'Monthly Returns'!$K$3 * 'Monthly Returns'!$K$5 * 'Monthly Returns'!$N$4) + (2 * B2568 * C2568 * 'Monthly Returns'!$K$4 * 'Monthly Returns'!$K$5 * 'Monthly Returns'!$N$5))</f>
        <v>9.0059720664224656</v>
      </c>
      <c r="F2568" s="8">
        <f t="shared" si="44"/>
        <v>0.10298337539167604</v>
      </c>
    </row>
    <row r="2569" spans="1:6" x14ac:dyDescent="0.25">
      <c r="A2569">
        <v>0.3</v>
      </c>
      <c r="B2569">
        <v>0.02</v>
      </c>
      <c r="C2569">
        <v>0.68</v>
      </c>
      <c r="D2569">
        <f>A2569*'Monthly Returns'!$J$3 + B2569*'Monthly Returns'!$J$4 + C2569*'Monthly Returns'!$J$5</f>
        <v>0.92493102500000002</v>
      </c>
      <c r="E2569">
        <f>SQRT((A2569^2 * 'Monthly Returns'!$K$3^2) + (B2569^2 * 'Monthly Returns'!$K$4^2) + (C2569^2 * 'Monthly Returns'!$K$5^2) + (2 * A2569 * B2569 * 'Monthly Returns'!$K$3 * 'Monthly Returns'!$K$4 * 'Monthly Returns'!$N$3) + (2 * A2569 * C2569 * 'Monthly Returns'!$K$3 * 'Monthly Returns'!$K$5 * 'Monthly Returns'!$N$4) + (2 * B2569 * C2569 * 'Monthly Returns'!$K$4 * 'Monthly Returns'!$K$5 * 'Monthly Returns'!$N$5))</f>
        <v>8.9068016843798503</v>
      </c>
      <c r="F2569" s="8">
        <f t="shared" si="44"/>
        <v>0.10384547200844067</v>
      </c>
    </row>
    <row r="2570" spans="1:6" x14ac:dyDescent="0.25">
      <c r="A2570">
        <v>0.3</v>
      </c>
      <c r="B2570">
        <v>0.03</v>
      </c>
      <c r="C2570">
        <v>0.67</v>
      </c>
      <c r="D2570">
        <f>A2570*'Monthly Returns'!$J$3 + B2570*'Monthly Returns'!$J$4 + C2570*'Monthly Returns'!$J$5</f>
        <v>0.92239664791666665</v>
      </c>
      <c r="E2570">
        <f>SQRT((A2570^2 * 'Monthly Returns'!$K$3^2) + (B2570^2 * 'Monthly Returns'!$K$4^2) + (C2570^2 * 'Monthly Returns'!$K$5^2) + (2 * A2570 * B2570 * 'Monthly Returns'!$K$3 * 'Monthly Returns'!$K$4 * 'Monthly Returns'!$N$3) + (2 * A2570 * C2570 * 'Monthly Returns'!$K$3 * 'Monthly Returns'!$K$5 * 'Monthly Returns'!$N$4) + (2 * B2570 * C2570 * 'Monthly Returns'!$K$4 * 'Monthly Returns'!$K$5 * 'Monthly Returns'!$N$5))</f>
        <v>8.8085404286788673</v>
      </c>
      <c r="F2570" s="8">
        <f t="shared" si="44"/>
        <v>0.1047161735119618</v>
      </c>
    </row>
    <row r="2571" spans="1:6" x14ac:dyDescent="0.25">
      <c r="A2571">
        <v>0.3</v>
      </c>
      <c r="B2571">
        <v>0.04</v>
      </c>
      <c r="C2571">
        <v>0.66</v>
      </c>
      <c r="D2571">
        <f>A2571*'Monthly Returns'!$J$3 + B2571*'Monthly Returns'!$J$4 + C2571*'Monthly Returns'!$J$5</f>
        <v>0.91986227083333327</v>
      </c>
      <c r="E2571">
        <f>SQRT((A2571^2 * 'Monthly Returns'!$K$3^2) + (B2571^2 * 'Monthly Returns'!$K$4^2) + (C2571^2 * 'Monthly Returns'!$K$5^2) + (2 * A2571 * B2571 * 'Monthly Returns'!$K$3 * 'Monthly Returns'!$K$4 * 'Monthly Returns'!$N$3) + (2 * A2571 * C2571 * 'Monthly Returns'!$K$3 * 'Monthly Returns'!$K$5 * 'Monthly Returns'!$N$4) + (2 * B2571 * C2571 * 'Monthly Returns'!$K$4 * 'Monthly Returns'!$K$5 * 'Monthly Returns'!$N$5))</f>
        <v>8.7112190638036893</v>
      </c>
      <c r="F2571" s="8">
        <f t="shared" si="44"/>
        <v>0.10559512556118435</v>
      </c>
    </row>
    <row r="2572" spans="1:6" x14ac:dyDescent="0.25">
      <c r="A2572">
        <v>0.3</v>
      </c>
      <c r="B2572">
        <v>0.05</v>
      </c>
      <c r="C2572">
        <v>0.65</v>
      </c>
      <c r="D2572">
        <f>A2572*'Monthly Returns'!$J$3 + B2572*'Monthly Returns'!$J$4 + C2572*'Monthly Returns'!$J$5</f>
        <v>0.9173278937499999</v>
      </c>
      <c r="E2572">
        <f>SQRT((A2572^2 * 'Monthly Returns'!$K$3^2) + (B2572^2 * 'Monthly Returns'!$K$4^2) + (C2572^2 * 'Monthly Returns'!$K$5^2) + (2 * A2572 * B2572 * 'Monthly Returns'!$K$3 * 'Monthly Returns'!$K$4 * 'Monthly Returns'!$N$3) + (2 * A2572 * C2572 * 'Monthly Returns'!$K$3 * 'Monthly Returns'!$K$5 * 'Monthly Returns'!$N$4) + (2 * B2572 * C2572 * 'Monthly Returns'!$K$4 * 'Monthly Returns'!$K$5 * 'Monthly Returns'!$N$5))</f>
        <v>8.6148694433863593</v>
      </c>
      <c r="F2572" s="8">
        <f t="shared" si="44"/>
        <v>0.10648192636909119</v>
      </c>
    </row>
    <row r="2573" spans="1:6" x14ac:dyDescent="0.25">
      <c r="A2573">
        <v>0.3</v>
      </c>
      <c r="B2573">
        <v>0.06</v>
      </c>
      <c r="C2573">
        <v>0.64</v>
      </c>
      <c r="D2573">
        <f>A2573*'Monthly Returns'!$J$3 + B2573*'Monthly Returns'!$J$4 + C2573*'Monthly Returns'!$J$5</f>
        <v>0.91479351666666653</v>
      </c>
      <c r="E2573">
        <f>SQRT((A2573^2 * 'Monthly Returns'!$K$3^2) + (B2573^2 * 'Monthly Returns'!$K$4^2) + (C2573^2 * 'Monthly Returns'!$K$5^2) + (2 * A2573 * B2573 * 'Monthly Returns'!$K$3 * 'Monthly Returns'!$K$4 * 'Monthly Returns'!$N$3) + (2 * A2573 * C2573 * 'Monthly Returns'!$K$3 * 'Monthly Returns'!$K$5 * 'Monthly Returns'!$N$4) + (2 * B2573 * C2573 * 'Monthly Returns'!$K$4 * 'Monthly Returns'!$K$5 * 'Monthly Returns'!$N$5))</f>
        <v>8.5195245366578725</v>
      </c>
      <c r="F2573" s="8">
        <f t="shared" si="44"/>
        <v>0.10737612324848485</v>
      </c>
    </row>
    <row r="2574" spans="1:6" x14ac:dyDescent="0.25">
      <c r="A2574">
        <v>0.3</v>
      </c>
      <c r="B2574">
        <v>7.0000000000000007E-2</v>
      </c>
      <c r="C2574">
        <v>0.63</v>
      </c>
      <c r="D2574">
        <f>A2574*'Monthly Returns'!$J$3 + B2574*'Monthly Returns'!$J$4 + C2574*'Monthly Returns'!$J$5</f>
        <v>0.91225913958333327</v>
      </c>
      <c r="E2574">
        <f>SQRT((A2574^2 * 'Monthly Returns'!$K$3^2) + (B2574^2 * 'Monthly Returns'!$K$4^2) + (C2574^2 * 'Monthly Returns'!$K$5^2) + (2 * A2574 * B2574 * 'Monthly Returns'!$K$3 * 'Monthly Returns'!$K$4 * 'Monthly Returns'!$N$3) + (2 * A2574 * C2574 * 'Monthly Returns'!$K$3 * 'Monthly Returns'!$K$5 * 'Monthly Returns'!$N$4) + (2 * B2574 * C2574 * 'Monthly Returns'!$K$4 * 'Monthly Returns'!$K$5 * 'Monthly Returns'!$N$5))</f>
        <v>8.4252184535445416</v>
      </c>
      <c r="F2574" s="8">
        <f t="shared" si="44"/>
        <v>0.10827720902590249</v>
      </c>
    </row>
    <row r="2575" spans="1:6" x14ac:dyDescent="0.25">
      <c r="A2575">
        <v>0.3</v>
      </c>
      <c r="B2575">
        <v>0.08</v>
      </c>
      <c r="C2575">
        <v>0.62</v>
      </c>
      <c r="D2575">
        <f>A2575*'Monthly Returns'!$J$3 + B2575*'Monthly Returns'!$J$4 + C2575*'Monthly Returns'!$J$5</f>
        <v>0.90972476249999989</v>
      </c>
      <c r="E2575">
        <f>SQRT((A2575^2 * 'Monthly Returns'!$K$3^2) + (B2575^2 * 'Monthly Returns'!$K$4^2) + (C2575^2 * 'Monthly Returns'!$K$5^2) + (2 * A2575 * B2575 * 'Monthly Returns'!$K$3 * 'Monthly Returns'!$K$4 * 'Monthly Returns'!$N$3) + (2 * A2575 * C2575 * 'Monthly Returns'!$K$3 * 'Monthly Returns'!$K$5 * 'Monthly Returns'!$N$4) + (2 * B2575 * C2575 * 'Monthly Returns'!$K$4 * 'Monthly Returns'!$K$5 * 'Monthly Returns'!$N$5))</f>
        <v>8.3319864680811744</v>
      </c>
      <c r="F2575" s="8">
        <f t="shared" si="44"/>
        <v>0.10918461833622087</v>
      </c>
    </row>
    <row r="2576" spans="1:6" x14ac:dyDescent="0.25">
      <c r="A2576">
        <v>0.3</v>
      </c>
      <c r="B2576">
        <v>0.09</v>
      </c>
      <c r="C2576">
        <v>0.61</v>
      </c>
      <c r="D2576">
        <f>A2576*'Monthly Returns'!$J$3 + B2576*'Monthly Returns'!$J$4 + C2576*'Monthly Returns'!$J$5</f>
        <v>0.90719038541666652</v>
      </c>
      <c r="E2576">
        <f>SQRT((A2576^2 * 'Monthly Returns'!$K$3^2) + (B2576^2 * 'Monthly Returns'!$K$4^2) + (C2576^2 * 'Monthly Returns'!$K$5^2) + (2 * A2576 * B2576 * 'Monthly Returns'!$K$3 * 'Monthly Returns'!$K$4 * 'Monthly Returns'!$N$3) + (2 * A2576 * C2576 * 'Monthly Returns'!$K$3 * 'Monthly Returns'!$K$5 * 'Monthly Returns'!$N$4) + (2 * B2576 * C2576 * 'Monthly Returns'!$K$4 * 'Monthly Returns'!$K$5 * 'Monthly Returns'!$N$5))</f>
        <v>8.2398650397768343</v>
      </c>
      <c r="F2576" s="8">
        <f t="shared" si="44"/>
        <v>0.11009772381432555</v>
      </c>
    </row>
    <row r="2577" spans="1:6" x14ac:dyDescent="0.25">
      <c r="A2577">
        <v>0.3</v>
      </c>
      <c r="B2577">
        <v>0.1</v>
      </c>
      <c r="C2577">
        <v>0.6</v>
      </c>
      <c r="D2577">
        <f>A2577*'Monthly Returns'!$J$3 + B2577*'Monthly Returns'!$J$4 + C2577*'Monthly Returns'!$J$5</f>
        <v>0.90465600833333326</v>
      </c>
      <c r="E2577">
        <f>SQRT((A2577^2 * 'Monthly Returns'!$K$3^2) + (B2577^2 * 'Monthly Returns'!$K$4^2) + (C2577^2 * 'Monthly Returns'!$K$5^2) + (2 * A2577 * B2577 * 'Monthly Returns'!$K$3 * 'Monthly Returns'!$K$4 * 'Monthly Returns'!$N$3) + (2 * A2577 * C2577 * 'Monthly Returns'!$K$3 * 'Monthly Returns'!$K$5 * 'Monthly Returns'!$N$4) + (2 * B2577 * C2577 * 'Monthly Returns'!$K$4 * 'Monthly Returns'!$K$5 * 'Monthly Returns'!$N$5))</f>
        <v>8.1488918325311932</v>
      </c>
      <c r="F2577" s="8">
        <f t="shared" si="44"/>
        <v>0.11101583220455274</v>
      </c>
    </row>
    <row r="2578" spans="1:6" x14ac:dyDescent="0.25">
      <c r="A2578">
        <v>0.3</v>
      </c>
      <c r="B2578">
        <v>0.11</v>
      </c>
      <c r="C2578">
        <v>0.59</v>
      </c>
      <c r="D2578">
        <f>A2578*'Monthly Returns'!$J$3 + B2578*'Monthly Returns'!$J$4 + C2578*'Monthly Returns'!$J$5</f>
        <v>0.90212163124999978</v>
      </c>
      <c r="E2578">
        <f>SQRT((A2578^2 * 'Monthly Returns'!$K$3^2) + (B2578^2 * 'Monthly Returns'!$K$4^2) + (C2578^2 * 'Monthly Returns'!$K$5^2) + (2 * A2578 * B2578 * 'Monthly Returns'!$K$3 * 'Monthly Returns'!$K$4 * 'Monthly Returns'!$N$3) + (2 * A2578 * C2578 * 'Monthly Returns'!$K$3 * 'Monthly Returns'!$K$5 * 'Monthly Returns'!$N$4) + (2 * B2578 * C2578 * 'Monthly Returns'!$K$4 * 'Monthly Returns'!$K$5 * 'Monthly Returns'!$N$5))</f>
        <v>8.0591057306601375</v>
      </c>
      <c r="F2578" s="8">
        <f t="shared" si="44"/>
        <v>0.1119381804134868</v>
      </c>
    </row>
    <row r="2579" spans="1:6" x14ac:dyDescent="0.25">
      <c r="A2579">
        <v>0.3</v>
      </c>
      <c r="B2579">
        <v>0.12</v>
      </c>
      <c r="C2579">
        <v>0.57999999999999996</v>
      </c>
      <c r="D2579">
        <f>A2579*'Monthly Returns'!$J$3 + B2579*'Monthly Returns'!$J$4 + C2579*'Monthly Returns'!$J$5</f>
        <v>0.89958725416666652</v>
      </c>
      <c r="E2579">
        <f>SQRT((A2579^2 * 'Monthly Returns'!$K$3^2) + (B2579^2 * 'Monthly Returns'!$K$4^2) + (C2579^2 * 'Monthly Returns'!$K$5^2) + (2 * A2579 * B2579 * 'Monthly Returns'!$K$3 * 'Monthly Returns'!$K$4 * 'Monthly Returns'!$N$3) + (2 * A2579 * C2579 * 'Monthly Returns'!$K$3 * 'Monthly Returns'!$K$5 * 'Monthly Returns'!$N$4) + (2 * B2579 * C2579 * 'Monthly Returns'!$K$4 * 'Monthly Returns'!$K$5 * 'Monthly Returns'!$N$5))</f>
        <v>7.9705468515487041</v>
      </c>
      <c r="F2579" s="8">
        <f t="shared" si="44"/>
        <v>0.1128639315371283</v>
      </c>
    </row>
    <row r="2580" spans="1:6" x14ac:dyDescent="0.25">
      <c r="A2580">
        <v>0.3</v>
      </c>
      <c r="B2580">
        <v>0.13</v>
      </c>
      <c r="C2580">
        <v>0.56999999999999995</v>
      </c>
      <c r="D2580">
        <f>A2580*'Monthly Returns'!$J$3 + B2580*'Monthly Returns'!$J$4 + C2580*'Monthly Returns'!$J$5</f>
        <v>0.89705287708333314</v>
      </c>
      <c r="E2580">
        <f>SQRT((A2580^2 * 'Monthly Returns'!$K$3^2) + (B2580^2 * 'Monthly Returns'!$K$4^2) + (C2580^2 * 'Monthly Returns'!$K$5^2) + (2 * A2580 * B2580 * 'Monthly Returns'!$K$3 * 'Monthly Returns'!$K$4 * 'Monthly Returns'!$N$3) + (2 * A2580 * C2580 * 'Monthly Returns'!$K$3 * 'Monthly Returns'!$K$5 * 'Monthly Returns'!$N$4) + (2 * B2580 * C2580 * 'Monthly Returns'!$K$4 * 'Monthly Returns'!$K$5 * 'Monthly Returns'!$N$5))</f>
        <v>7.8832565544079065</v>
      </c>
      <c r="F2580" s="8">
        <f t="shared" si="44"/>
        <v>0.1137921708994423</v>
      </c>
    </row>
    <row r="2581" spans="1:6" x14ac:dyDescent="0.25">
      <c r="A2581">
        <v>0.3</v>
      </c>
      <c r="B2581">
        <v>0.14000000000000001</v>
      </c>
      <c r="C2581">
        <v>0.56000000000000005</v>
      </c>
      <c r="D2581">
        <f>A2581*'Monthly Returns'!$J$3 + B2581*'Monthly Returns'!$J$4 + C2581*'Monthly Returns'!$J$5</f>
        <v>0.89451849999999999</v>
      </c>
      <c r="E2581">
        <f>SQRT((A2581^2 * 'Monthly Returns'!$K$3^2) + (B2581^2 * 'Monthly Returns'!$K$4^2) + (C2581^2 * 'Monthly Returns'!$K$5^2) + (2 * A2581 * B2581 * 'Monthly Returns'!$K$3 * 'Monthly Returns'!$K$4 * 'Monthly Returns'!$N$3) + (2 * A2581 * C2581 * 'Monthly Returns'!$K$3 * 'Monthly Returns'!$K$5 * 'Monthly Returns'!$N$4) + (2 * B2581 * C2581 * 'Monthly Returns'!$K$4 * 'Monthly Returns'!$K$5 * 'Monthly Returns'!$N$5))</f>
        <v>7.7972774445703736</v>
      </c>
      <c r="F2581" s="8">
        <f t="shared" si="44"/>
        <v>0.11472190214584413</v>
      </c>
    </row>
    <row r="2582" spans="1:6" x14ac:dyDescent="0.25">
      <c r="A2582">
        <v>0.3</v>
      </c>
      <c r="B2582">
        <v>0.15</v>
      </c>
      <c r="C2582">
        <v>0.55000000000000004</v>
      </c>
      <c r="D2582">
        <f>A2582*'Monthly Returns'!$J$3 + B2582*'Monthly Returns'!$J$4 + C2582*'Monthly Returns'!$J$5</f>
        <v>0.89198412291666651</v>
      </c>
      <c r="E2582">
        <f>SQRT((A2582^2 * 'Monthly Returns'!$K$3^2) + (B2582^2 * 'Monthly Returns'!$K$4^2) + (C2582^2 * 'Monthly Returns'!$K$5^2) + (2 * A2582 * B2582 * 'Monthly Returns'!$K$3 * 'Monthly Returns'!$K$4 * 'Monthly Returns'!$N$3) + (2 * A2582 * C2582 * 'Monthly Returns'!$K$3 * 'Monthly Returns'!$K$5 * 'Monthly Returns'!$N$4) + (2 * B2582 * C2582 * 'Monthly Returns'!$K$4 * 'Monthly Returns'!$K$5 * 'Monthly Returns'!$N$5))</f>
        <v>7.7126533727184281</v>
      </c>
      <c r="F2582" s="8">
        <f t="shared" si="44"/>
        <v>0.11565204344225245</v>
      </c>
    </row>
    <row r="2583" spans="1:6" x14ac:dyDescent="0.25">
      <c r="A2583">
        <v>0.3</v>
      </c>
      <c r="B2583">
        <v>0.16</v>
      </c>
      <c r="C2583">
        <v>0.54</v>
      </c>
      <c r="D2583">
        <f>A2583*'Monthly Returns'!$J$3 + B2583*'Monthly Returns'!$J$4 + C2583*'Monthly Returns'!$J$5</f>
        <v>0.88944974583333325</v>
      </c>
      <c r="E2583">
        <f>SQRT((A2583^2 * 'Monthly Returns'!$K$3^2) + (B2583^2 * 'Monthly Returns'!$K$4^2) + (C2583^2 * 'Monthly Returns'!$K$5^2) + (2 * A2583 * B2583 * 'Monthly Returns'!$K$3 * 'Monthly Returns'!$K$4 * 'Monthly Returns'!$N$3) + (2 * A2583 * C2583 * 'Monthly Returns'!$K$3 * 'Monthly Returns'!$K$5 * 'Monthly Returns'!$N$4) + (2 * B2583 * C2583 * 'Monthly Returns'!$K$4 * 'Monthly Returns'!$K$5 * 'Monthly Returns'!$N$5))</f>
        <v>7.6294294283984545</v>
      </c>
      <c r="F2583" s="8">
        <f t="shared" si="44"/>
        <v>0.11658142383788242</v>
      </c>
    </row>
    <row r="2584" spans="1:6" x14ac:dyDescent="0.25">
      <c r="A2584">
        <v>0.3</v>
      </c>
      <c r="B2584">
        <v>0.17</v>
      </c>
      <c r="C2584">
        <v>0.53</v>
      </c>
      <c r="D2584">
        <f>A2584*'Monthly Returns'!$J$3 + B2584*'Monthly Returns'!$J$4 + C2584*'Monthly Returns'!$J$5</f>
        <v>0.88691536874999988</v>
      </c>
      <c r="E2584">
        <f>SQRT((A2584^2 * 'Monthly Returns'!$K$3^2) + (B2584^2 * 'Monthly Returns'!$K$4^2) + (C2584^2 * 'Monthly Returns'!$K$5^2) + (2 * A2584 * B2584 * 'Monthly Returns'!$K$3 * 'Monthly Returns'!$K$4 * 'Monthly Returns'!$N$3) + (2 * A2584 * C2584 * 'Monthly Returns'!$K$3 * 'Monthly Returns'!$K$5 * 'Monthly Returns'!$N$4) + (2 * B2584 * C2584 * 'Monthly Returns'!$K$4 * 'Monthly Returns'!$K$5 * 'Monthly Returns'!$N$5))</f>
        <v>7.547651927137883</v>
      </c>
      <c r="F2584" s="8">
        <f t="shared" si="44"/>
        <v>0.11750877985788671</v>
      </c>
    </row>
    <row r="2585" spans="1:6" x14ac:dyDescent="0.25">
      <c r="A2585">
        <v>0.3</v>
      </c>
      <c r="B2585">
        <v>0.18</v>
      </c>
      <c r="C2585">
        <v>0.52</v>
      </c>
      <c r="D2585">
        <f>A2585*'Monthly Returns'!$J$3 + B2585*'Monthly Returns'!$J$4 + C2585*'Monthly Returns'!$J$5</f>
        <v>0.8843809916666665</v>
      </c>
      <c r="E2585">
        <f>SQRT((A2585^2 * 'Monthly Returns'!$K$3^2) + (B2585^2 * 'Monthly Returns'!$K$4^2) + (C2585^2 * 'Monthly Returns'!$K$5^2) + (2 * A2585 * B2585 * 'Monthly Returns'!$K$3 * 'Monthly Returns'!$K$4 * 'Monthly Returns'!$N$3) + (2 * A2585 * C2585 * 'Monthly Returns'!$K$3 * 'Monthly Returns'!$K$5 * 'Monthly Returns'!$N$4) + (2 * B2585 * C2585 * 'Monthly Returns'!$K$4 * 'Monthly Returns'!$K$5 * 'Monthly Returns'!$N$5))</f>
        <v>7.4673683904473611</v>
      </c>
      <c r="F2585" s="8">
        <f t="shared" si="44"/>
        <v>0.1184327524001644</v>
      </c>
    </row>
    <row r="2586" spans="1:6" x14ac:dyDescent="0.25">
      <c r="A2586">
        <v>0.3</v>
      </c>
      <c r="B2586">
        <v>0.19</v>
      </c>
      <c r="C2586">
        <v>0.51</v>
      </c>
      <c r="D2586">
        <f>A2586*'Monthly Returns'!$J$3 + B2586*'Monthly Returns'!$J$4 + C2586*'Monthly Returns'!$J$5</f>
        <v>0.88184661458333324</v>
      </c>
      <c r="E2586">
        <f>SQRT((A2586^2 * 'Monthly Returns'!$K$3^2) + (B2586^2 * 'Monthly Returns'!$K$4^2) + (C2586^2 * 'Monthly Returns'!$K$5^2) + (2 * A2586 * B2586 * 'Monthly Returns'!$K$3 * 'Monthly Returns'!$K$4 * 'Monthly Returns'!$N$3) + (2 * A2586 * C2586 * 'Monthly Returns'!$K$3 * 'Monthly Returns'!$K$5 * 'Monthly Returns'!$N$4) + (2 * B2586 * C2586 * 'Monthly Returns'!$K$4 * 'Monthly Returns'!$K$5 * 'Monthly Returns'!$N$5))</f>
        <v>7.3886275179619796</v>
      </c>
      <c r="F2586" s="8">
        <f t="shared" si="44"/>
        <v>0.11935188401899231</v>
      </c>
    </row>
    <row r="2587" spans="1:6" x14ac:dyDescent="0.25">
      <c r="A2587">
        <v>0.3</v>
      </c>
      <c r="B2587">
        <v>0.2</v>
      </c>
      <c r="C2587">
        <v>0.5</v>
      </c>
      <c r="D2587">
        <f>A2587*'Monthly Returns'!$J$3 + B2587*'Monthly Returns'!$J$4 + C2587*'Monthly Returns'!$J$5</f>
        <v>0.87931223749999987</v>
      </c>
      <c r="E2587">
        <f>SQRT((A2587^2 * 'Monthly Returns'!$K$3^2) + (B2587^2 * 'Monthly Returns'!$K$4^2) + (C2587^2 * 'Monthly Returns'!$K$5^2) + (2 * A2587 * B2587 * 'Monthly Returns'!$K$3 * 'Monthly Returns'!$K$4 * 'Monthly Returns'!$N$3) + (2 * A2587 * C2587 * 'Monthly Returns'!$K$3 * 'Monthly Returns'!$K$5 * 'Monthly Returns'!$N$4) + (2 * B2587 * C2587 * 'Monthly Returns'!$K$4 * 'Monthly Returns'!$K$5 * 'Monthly Returns'!$N$5))</f>
        <v>7.3114791509533834</v>
      </c>
      <c r="F2587" s="8">
        <f t="shared" si="44"/>
        <v>0.12026461668639807</v>
      </c>
    </row>
    <row r="2588" spans="1:6" x14ac:dyDescent="0.25">
      <c r="A2588">
        <v>0.3</v>
      </c>
      <c r="B2588">
        <v>0.21</v>
      </c>
      <c r="C2588">
        <v>0.49</v>
      </c>
      <c r="D2588">
        <f>A2588*'Monthly Returns'!$J$3 + B2588*'Monthly Returns'!$J$4 + C2588*'Monthly Returns'!$J$5</f>
        <v>0.8767778604166665</v>
      </c>
      <c r="E2588">
        <f>SQRT((A2588^2 * 'Monthly Returns'!$K$3^2) + (B2588^2 * 'Monthly Returns'!$K$4^2) + (C2588^2 * 'Monthly Returns'!$K$5^2) + (2 * A2588 * B2588 * 'Monthly Returns'!$K$3 * 'Monthly Returns'!$K$4 * 'Monthly Returns'!$N$3) + (2 * A2588 * C2588 * 'Monthly Returns'!$K$3 * 'Monthly Returns'!$K$5 * 'Monthly Returns'!$N$4) + (2 * B2588 * C2588 * 'Monthly Returns'!$K$4 * 'Monthly Returns'!$K$5 * 'Monthly Returns'!$N$5))</f>
        <v>7.2359742264311153</v>
      </c>
      <c r="F2588" s="8">
        <f t="shared" si="44"/>
        <v>0.12116929013014267</v>
      </c>
    </row>
    <row r="2589" spans="1:6" x14ac:dyDescent="0.25">
      <c r="A2589">
        <v>0.3</v>
      </c>
      <c r="B2589">
        <v>0.22</v>
      </c>
      <c r="C2589">
        <v>0.48</v>
      </c>
      <c r="D2589">
        <f>A2589*'Monthly Returns'!$J$3 + B2589*'Monthly Returns'!$J$4 + C2589*'Monthly Returns'!$J$5</f>
        <v>0.87424348333333313</v>
      </c>
      <c r="E2589">
        <f>SQRT((A2589^2 * 'Monthly Returns'!$K$3^2) + (B2589^2 * 'Monthly Returns'!$K$4^2) + (C2589^2 * 'Monthly Returns'!$K$5^2) + (2 * A2589 * B2589 * 'Monthly Returns'!$K$3 * 'Monthly Returns'!$K$4 * 'Monthly Returns'!$N$3) + (2 * A2589 * C2589 * 'Monthly Returns'!$K$3 * 'Monthly Returns'!$K$5 * 'Monthly Returns'!$N$4) + (2 * B2589 * C2589 * 'Monthly Returns'!$K$4 * 'Monthly Returns'!$K$5 * 'Monthly Returns'!$N$5))</f>
        <v>7.1621647210485984</v>
      </c>
      <c r="F2589" s="8">
        <f t="shared" si="44"/>
        <v>0.12206414085451764</v>
      </c>
    </row>
    <row r="2590" spans="1:6" x14ac:dyDescent="0.25">
      <c r="A2590">
        <v>0.3</v>
      </c>
      <c r="B2590">
        <v>0.23</v>
      </c>
      <c r="C2590">
        <v>0.47</v>
      </c>
      <c r="D2590">
        <f>A2590*'Monthly Returns'!$J$3 + B2590*'Monthly Returns'!$J$4 + C2590*'Monthly Returns'!$J$5</f>
        <v>0.87170910624999975</v>
      </c>
      <c r="E2590">
        <f>SQRT((A2590^2 * 'Monthly Returns'!$K$3^2) + (B2590^2 * 'Monthly Returns'!$K$4^2) + (C2590^2 * 'Monthly Returns'!$K$5^2) + (2 * A2590 * B2590 * 'Monthly Returns'!$K$3 * 'Monthly Returns'!$K$4 * 'Monthly Returns'!$N$3) + (2 * A2590 * C2590 * 'Monthly Returns'!$K$3 * 'Monthly Returns'!$K$5 * 'Monthly Returns'!$N$4) + (2 * B2590 * C2590 * 'Monthly Returns'!$K$4 * 'Monthly Returns'!$K$5 * 'Monthly Returns'!$N$5))</f>
        <v>7.0901035840387632</v>
      </c>
      <c r="F2590" s="8">
        <f t="shared" si="44"/>
        <v>0.12294730195654556</v>
      </c>
    </row>
    <row r="2591" spans="1:6" x14ac:dyDescent="0.25">
      <c r="A2591">
        <v>0.3</v>
      </c>
      <c r="B2591">
        <v>0.24</v>
      </c>
      <c r="C2591">
        <v>0.46</v>
      </c>
      <c r="D2591">
        <f>A2591*'Monthly Returns'!$J$3 + B2591*'Monthly Returns'!$J$4 + C2591*'Monthly Returns'!$J$5</f>
        <v>0.86917472916666649</v>
      </c>
      <c r="E2591">
        <f>SQRT((A2591^2 * 'Monthly Returns'!$K$3^2) + (B2591^2 * 'Monthly Returns'!$K$4^2) + (C2591^2 * 'Monthly Returns'!$K$5^2) + (2 * A2591 * B2591 * 'Monthly Returns'!$K$3 * 'Monthly Returns'!$K$4 * 'Monthly Returns'!$N$3) + (2 * A2591 * C2591 * 'Monthly Returns'!$K$3 * 'Monthly Returns'!$K$5 * 'Monthly Returns'!$N$4) + (2 * B2591 * C2591 * 'Monthly Returns'!$K$4 * 'Monthly Returns'!$K$5 * 'Monthly Returns'!$N$5))</f>
        <v>7.0198446584289789</v>
      </c>
      <c r="F2591" s="8">
        <f t="shared" si="44"/>
        <v>0.12381680385519889</v>
      </c>
    </row>
    <row r="2592" spans="1:6" x14ac:dyDescent="0.25">
      <c r="A2592">
        <v>0.3</v>
      </c>
      <c r="B2592">
        <v>0.25</v>
      </c>
      <c r="C2592">
        <v>0.45</v>
      </c>
      <c r="D2592">
        <f>A2592*'Monthly Returns'!$J$3 + B2592*'Monthly Returns'!$J$4 + C2592*'Monthly Returns'!$J$5</f>
        <v>0.86664035208333323</v>
      </c>
      <c r="E2592">
        <f>SQRT((A2592^2 * 'Monthly Returns'!$K$3^2) + (B2592^2 * 'Monthly Returns'!$K$4^2) + (C2592^2 * 'Monthly Returns'!$K$5^2) + (2 * A2592 * B2592 * 'Monthly Returns'!$K$3 * 'Monthly Returns'!$K$4 * 'Monthly Returns'!$N$3) + (2 * A2592 * C2592 * 'Monthly Returns'!$K$3 * 'Monthly Returns'!$K$5 * 'Monthly Returns'!$N$4) + (2 * B2592 * C2592 * 'Monthly Returns'!$K$4 * 'Monthly Returns'!$K$5 * 'Monthly Returns'!$N$5))</f>
        <v>6.95144258982672</v>
      </c>
      <c r="F2592" s="8">
        <f t="shared" si="44"/>
        <v>0.12467057605447852</v>
      </c>
    </row>
    <row r="2593" spans="1:6" x14ac:dyDescent="0.25">
      <c r="A2593">
        <v>0.3</v>
      </c>
      <c r="B2593">
        <v>0.26</v>
      </c>
      <c r="C2593">
        <v>0.44</v>
      </c>
      <c r="D2593">
        <f>A2593*'Monthly Returns'!$J$3 + B2593*'Monthly Returns'!$J$4 + C2593*'Monthly Returns'!$J$5</f>
        <v>0.86410597499999975</v>
      </c>
      <c r="E2593">
        <f>SQRT((A2593^2 * 'Monthly Returns'!$K$3^2) + (B2593^2 * 'Monthly Returns'!$K$4^2) + (C2593^2 * 'Monthly Returns'!$K$5^2) + (2 * A2593 * B2593 * 'Monthly Returns'!$K$3 * 'Monthly Returns'!$K$4 * 'Monthly Returns'!$N$3) + (2 * A2593 * C2593 * 'Monthly Returns'!$K$3 * 'Monthly Returns'!$K$5 * 'Monthly Returns'!$N$4) + (2 * B2593 * C2593 * 'Monthly Returns'!$K$4 * 'Monthly Returns'!$K$5 * 'Monthly Returns'!$N$5))</f>
        <v>6.8849527221287543</v>
      </c>
      <c r="F2593" s="8">
        <f t="shared" si="44"/>
        <v>0.1255064500621331</v>
      </c>
    </row>
    <row r="2594" spans="1:6" x14ac:dyDescent="0.25">
      <c r="A2594">
        <v>0.3</v>
      </c>
      <c r="B2594">
        <v>0.27</v>
      </c>
      <c r="C2594">
        <v>0.43</v>
      </c>
      <c r="D2594">
        <f>A2594*'Monthly Returns'!$J$3 + B2594*'Monthly Returns'!$J$4 + C2594*'Monthly Returns'!$J$5</f>
        <v>0.86157159791666649</v>
      </c>
      <c r="E2594">
        <f>SQRT((A2594^2 * 'Monthly Returns'!$K$3^2) + (B2594^2 * 'Monthly Returns'!$K$4^2) + (C2594^2 * 'Monthly Returns'!$K$5^2) + (2 * A2594 * B2594 * 'Monthly Returns'!$K$3 * 'Monthly Returns'!$K$4 * 'Monthly Returns'!$N$3) + (2 * A2594 * C2594 * 'Monthly Returns'!$K$3 * 'Monthly Returns'!$K$5 * 'Monthly Returns'!$N$4) + (2 * B2594 * C2594 * 'Monthly Returns'!$K$4 * 'Monthly Returns'!$K$5 * 'Monthly Returns'!$N$5))</f>
        <v>6.8204309795897693</v>
      </c>
      <c r="F2594" s="8">
        <f t="shared" si="44"/>
        <v>0.12632216358393347</v>
      </c>
    </row>
    <row r="2595" spans="1:6" x14ac:dyDescent="0.25">
      <c r="A2595">
        <v>0.3</v>
      </c>
      <c r="B2595">
        <v>0.28000000000000003</v>
      </c>
      <c r="C2595">
        <v>0.42</v>
      </c>
      <c r="D2595">
        <f>A2595*'Monthly Returns'!$J$3 + B2595*'Monthly Returns'!$J$4 + C2595*'Monthly Returns'!$J$5</f>
        <v>0.85903722083333323</v>
      </c>
      <c r="E2595">
        <f>SQRT((A2595^2 * 'Monthly Returns'!$K$3^2) + (B2595^2 * 'Monthly Returns'!$K$4^2) + (C2595^2 * 'Monthly Returns'!$K$5^2) + (2 * A2595 * B2595 * 'Monthly Returns'!$K$3 * 'Monthly Returns'!$K$4 * 'Monthly Returns'!$N$3) + (2 * A2595 * C2595 * 'Monthly Returns'!$K$3 * 'Monthly Returns'!$K$5 * 'Monthly Returns'!$N$4) + (2 * B2595 * C2595 * 'Monthly Returns'!$K$4 * 'Monthly Returns'!$K$5 * 'Monthly Returns'!$N$5))</f>
        <v>6.7579337347931991</v>
      </c>
      <c r="F2595" s="8">
        <f t="shared" si="44"/>
        <v>0.12711536610822077</v>
      </c>
    </row>
    <row r="2596" spans="1:6" x14ac:dyDescent="0.25">
      <c r="A2596">
        <v>0.3</v>
      </c>
      <c r="B2596">
        <v>0.28999999999999998</v>
      </c>
      <c r="C2596">
        <v>0.41</v>
      </c>
      <c r="D2596">
        <f>A2596*'Monthly Returns'!$J$3 + B2596*'Monthly Returns'!$J$4 + C2596*'Monthly Returns'!$J$5</f>
        <v>0.85650284374999974</v>
      </c>
      <c r="E2596">
        <f>SQRT((A2596^2 * 'Monthly Returns'!$K$3^2) + (B2596^2 * 'Monthly Returns'!$K$4^2) + (C2596^2 * 'Monthly Returns'!$K$5^2) + (2 * A2596 * B2596 * 'Monthly Returns'!$K$3 * 'Monthly Returns'!$K$4 * 'Monthly Returns'!$N$3) + (2 * A2596 * C2596 * 'Monthly Returns'!$K$3 * 'Monthly Returns'!$K$5 * 'Monthly Returns'!$N$4) + (2 * B2596 * C2596 * 'Monthly Returns'!$K$4 * 'Monthly Returns'!$K$5 * 'Monthly Returns'!$N$5))</f>
        <v>6.697517662199366</v>
      </c>
      <c r="F2596" s="8">
        <f t="shared" si="44"/>
        <v>0.12788362598639819</v>
      </c>
    </row>
    <row r="2597" spans="1:6" x14ac:dyDescent="0.25">
      <c r="A2597">
        <v>0.3</v>
      </c>
      <c r="B2597">
        <v>0.3</v>
      </c>
      <c r="C2597">
        <v>0.4</v>
      </c>
      <c r="D2597">
        <f>A2597*'Monthly Returns'!$J$3 + B2597*'Monthly Returns'!$J$4 + C2597*'Monthly Returns'!$J$5</f>
        <v>0.85396846666666648</v>
      </c>
      <c r="E2597">
        <f>SQRT((A2597^2 * 'Monthly Returns'!$K$3^2) + (B2597^2 * 'Monthly Returns'!$K$4^2) + (C2597^2 * 'Monthly Returns'!$K$5^2) + (2 * A2597 * B2597 * 'Monthly Returns'!$K$3 * 'Monthly Returns'!$K$4 * 'Monthly Returns'!$N$3) + (2 * A2597 * C2597 * 'Monthly Returns'!$K$3 * 'Monthly Returns'!$K$5 * 'Monthly Returns'!$N$4) + (2 * B2597 * C2597 * 'Monthly Returns'!$K$4 * 'Monthly Returns'!$K$5 * 'Monthly Returns'!$N$5))</f>
        <v>6.6392395771049975</v>
      </c>
      <c r="F2597" s="8">
        <f t="shared" si="44"/>
        <v>0.12862443910165908</v>
      </c>
    </row>
    <row r="2598" spans="1:6" x14ac:dyDescent="0.25">
      <c r="A2598">
        <v>0.3</v>
      </c>
      <c r="B2598">
        <v>0.31</v>
      </c>
      <c r="C2598">
        <v>0.39</v>
      </c>
      <c r="D2598">
        <f>A2598*'Monthly Returns'!$J$3 + B2598*'Monthly Returns'!$J$4 + C2598*'Monthly Returns'!$J$5</f>
        <v>0.85143408958333311</v>
      </c>
      <c r="E2598">
        <f>SQRT((A2598^2 * 'Monthly Returns'!$K$3^2) + (B2598^2 * 'Monthly Returns'!$K$4^2) + (C2598^2 * 'Monthly Returns'!$K$5^2) + (2 * A2598 * B2598 * 'Monthly Returns'!$K$3 * 'Monthly Returns'!$K$4 * 'Monthly Returns'!$N$3) + (2 * A2598 * C2598 * 'Monthly Returns'!$K$3 * 'Monthly Returns'!$K$5 * 'Monthly Returns'!$N$4) + (2 * B2598 * C2598 * 'Monthly Returns'!$K$4 * 'Monthly Returns'!$K$5 * 'Monthly Returns'!$N$5))</f>
        <v>6.5831562600344391</v>
      </c>
      <c r="F2598" s="8">
        <f t="shared" si="44"/>
        <v>0.12933523920012174</v>
      </c>
    </row>
    <row r="2599" spans="1:6" x14ac:dyDescent="0.25">
      <c r="A2599">
        <v>0.3</v>
      </c>
      <c r="B2599">
        <v>0.32</v>
      </c>
      <c r="C2599">
        <v>0.38</v>
      </c>
      <c r="D2599">
        <f>A2599*'Monthly Returns'!$J$3 + B2599*'Monthly Returns'!$J$4 + C2599*'Monthly Returns'!$J$5</f>
        <v>0.84889971249999974</v>
      </c>
      <c r="E2599">
        <f>SQRT((A2599^2 * 'Monthly Returns'!$K$3^2) + (B2599^2 * 'Monthly Returns'!$K$4^2) + (C2599^2 * 'Monthly Returns'!$K$5^2) + (2 * A2599 * B2599 * 'Monthly Returns'!$K$3 * 'Monthly Returns'!$K$4 * 'Monthly Returns'!$N$3) + (2 * A2599 * C2599 * 'Monthly Returns'!$K$3 * 'Monthly Returns'!$K$5 * 'Monthly Returns'!$N$4) + (2 * B2599 * C2599 * 'Monthly Returns'!$K$4 * 'Monthly Returns'!$K$5 * 'Monthly Returns'!$N$5))</f>
        <v>6.5293242667960891</v>
      </c>
      <c r="F2599" s="8">
        <f t="shared" si="44"/>
        <v>0.13001340993538235</v>
      </c>
    </row>
    <row r="2600" spans="1:6" x14ac:dyDescent="0.25">
      <c r="A2600">
        <v>0.3</v>
      </c>
      <c r="B2600">
        <v>0.33</v>
      </c>
      <c r="C2600">
        <v>0.37</v>
      </c>
      <c r="D2600">
        <f>A2600*'Monthly Returns'!$J$3 + B2600*'Monthly Returns'!$J$4 + C2600*'Monthly Returns'!$J$5</f>
        <v>0.84636533541666648</v>
      </c>
      <c r="E2600">
        <f>SQRT((A2600^2 * 'Monthly Returns'!$K$3^2) + (B2600^2 * 'Monthly Returns'!$K$4^2) + (C2600^2 * 'Monthly Returns'!$K$5^2) + (2 * A2600 * B2600 * 'Monthly Returns'!$K$3 * 'Monthly Returns'!$K$4 * 'Monthly Returns'!$N$3) + (2 * A2600 * C2600 * 'Monthly Returns'!$K$3 * 'Monthly Returns'!$K$5 * 'Monthly Returns'!$N$4) + (2 * B2600 * C2600 * 'Monthly Returns'!$K$4 * 'Monthly Returns'!$K$5 * 'Monthly Returns'!$N$5))</f>
        <v>6.4777997246767631</v>
      </c>
      <c r="F2600" s="8">
        <f t="shared" si="44"/>
        <v>0.1306562986491373</v>
      </c>
    </row>
    <row r="2601" spans="1:6" x14ac:dyDescent="0.25">
      <c r="A2601">
        <v>0.3</v>
      </c>
      <c r="B2601">
        <v>0.34</v>
      </c>
      <c r="C2601">
        <v>0.36</v>
      </c>
      <c r="D2601">
        <f>A2601*'Monthly Returns'!$J$3 + B2601*'Monthly Returns'!$J$4 + C2601*'Monthly Returns'!$J$5</f>
        <v>0.84383095833333321</v>
      </c>
      <c r="E2601">
        <f>SQRT((A2601^2 * 'Monthly Returns'!$K$3^2) + (B2601^2 * 'Monthly Returns'!$K$4^2) + (C2601^2 * 'Monthly Returns'!$K$5^2) + (2 * A2601 * B2601 * 'Monthly Returns'!$K$3 * 'Monthly Returns'!$K$4 * 'Monthly Returns'!$N$3) + (2 * A2601 * C2601 * 'Monthly Returns'!$K$3 * 'Monthly Returns'!$K$5 * 'Monthly Returns'!$N$4) + (2 * B2601 * C2601 * 'Monthly Returns'!$K$4 * 'Monthly Returns'!$K$5 * 'Monthly Returns'!$N$5))</f>
        <v>6.4286381155094414</v>
      </c>
      <c r="F2601" s="8">
        <f t="shared" si="44"/>
        <v>0.13126123187701993</v>
      </c>
    </row>
    <row r="2602" spans="1:6" x14ac:dyDescent="0.25">
      <c r="A2602">
        <v>0.3</v>
      </c>
      <c r="B2602">
        <v>0.35</v>
      </c>
      <c r="C2602">
        <v>0.35</v>
      </c>
      <c r="D2602">
        <f>A2602*'Monthly Returns'!$J$3 + B2602*'Monthly Returns'!$J$4 + C2602*'Monthly Returns'!$J$5</f>
        <v>0.84129658124999973</v>
      </c>
      <c r="E2602">
        <f>SQRT((A2602^2 * 'Monthly Returns'!$K$3^2) + (B2602^2 * 'Monthly Returns'!$K$4^2) + (C2602^2 * 'Monthly Returns'!$K$5^2) + (2 * A2602 * B2602 * 'Monthly Returns'!$K$3 * 'Monthly Returns'!$K$4 * 'Monthly Returns'!$N$3) + (2 * A2602 * C2602 * 'Monthly Returns'!$K$3 * 'Monthly Returns'!$K$5 * 'Monthly Returns'!$N$4) + (2 * B2602 * C2602 * 'Monthly Returns'!$K$4 * 'Monthly Returns'!$K$5 * 'Monthly Returns'!$N$5))</f>
        <v>6.3818940466328344</v>
      </c>
      <c r="F2602" s="8">
        <f t="shared" si="44"/>
        <v>0.1318255325304058</v>
      </c>
    </row>
    <row r="2603" spans="1:6" x14ac:dyDescent="0.25">
      <c r="A2603">
        <v>0.3</v>
      </c>
      <c r="B2603">
        <v>0.36</v>
      </c>
      <c r="C2603">
        <v>0.34</v>
      </c>
      <c r="D2603">
        <f>A2603*'Monthly Returns'!$J$3 + B2603*'Monthly Returns'!$J$4 + C2603*'Monthly Returns'!$J$5</f>
        <v>0.83876220416666647</v>
      </c>
      <c r="E2603">
        <f>SQRT((A2603^2 * 'Monthly Returns'!$K$3^2) + (B2603^2 * 'Monthly Returns'!$K$4^2) + (C2603^2 * 'Monthly Returns'!$K$5^2) + (2 * A2603 * B2603 * 'Monthly Returns'!$K$3 * 'Monthly Returns'!$K$4 * 'Monthly Returns'!$N$3) + (2 * A2603 * C2603 * 'Monthly Returns'!$K$3 * 'Monthly Returns'!$K$5 * 'Monthly Returns'!$N$4) + (2 * B2603 * C2603 * 'Monthly Returns'!$K$4 * 'Monthly Returns'!$K$5 * 'Monthly Returns'!$N$5))</f>
        <v>6.3376210110595013</v>
      </c>
      <c r="F2603" s="8">
        <f t="shared" si="44"/>
        <v>0.13234653866221721</v>
      </c>
    </row>
    <row r="2604" spans="1:6" x14ac:dyDescent="0.25">
      <c r="A2604">
        <v>0.3</v>
      </c>
      <c r="B2604">
        <v>0.37</v>
      </c>
      <c r="C2604">
        <v>0.33</v>
      </c>
      <c r="D2604">
        <f>A2604*'Monthly Returns'!$J$3 + B2604*'Monthly Returns'!$J$4 + C2604*'Monthly Returns'!$J$5</f>
        <v>0.83622782708333321</v>
      </c>
      <c r="E2604">
        <f>SQRT((A2604^2 * 'Monthly Returns'!$K$3^2) + (B2604^2 * 'Monthly Returns'!$K$4^2) + (C2604^2 * 'Monthly Returns'!$K$5^2) + (2 * A2604 * B2604 * 'Monthly Returns'!$K$3 * 'Monthly Returns'!$K$4 * 'Monthly Returns'!$N$3) + (2 * A2604 * C2604 * 'Monthly Returns'!$K$3 * 'Monthly Returns'!$K$5 * 'Monthly Returns'!$N$4) + (2 * B2604 * C2604 * 'Monthly Returns'!$K$4 * 'Monthly Returns'!$K$5 * 'Monthly Returns'!$N$5))</f>
        <v>6.2958711384769028</v>
      </c>
      <c r="F2604" s="8">
        <f t="shared" si="44"/>
        <v>0.13282162367853567</v>
      </c>
    </row>
    <row r="2605" spans="1:6" x14ac:dyDescent="0.25">
      <c r="A2605">
        <v>0.3</v>
      </c>
      <c r="B2605">
        <v>0.38</v>
      </c>
      <c r="C2605">
        <v>0.32</v>
      </c>
      <c r="D2605">
        <f>A2605*'Monthly Returns'!$J$3 + B2605*'Monthly Returns'!$J$4 + C2605*'Monthly Returns'!$J$5</f>
        <v>0.83369344999999984</v>
      </c>
      <c r="E2605">
        <f>SQRT((A2605^2 * 'Monthly Returns'!$K$3^2) + (B2605^2 * 'Monthly Returns'!$K$4^2) + (C2605^2 * 'Monthly Returns'!$K$5^2) + (2 * A2605 * B2605 * 'Monthly Returns'!$K$3 * 'Monthly Returns'!$K$4 * 'Monthly Returns'!$N$3) + (2 * A2605 * C2605 * 'Monthly Returns'!$K$3 * 'Monthly Returns'!$K$5 * 'Monthly Returns'!$N$4) + (2 * B2605 * C2605 * 'Monthly Returns'!$K$4 * 'Monthly Returns'!$K$5 * 'Monthly Returns'!$N$5))</f>
        <v>6.2566949390152038</v>
      </c>
      <c r="F2605" s="8">
        <f t="shared" si="44"/>
        <v>0.13324821780926116</v>
      </c>
    </row>
    <row r="2606" spans="1:6" x14ac:dyDescent="0.25">
      <c r="A2606">
        <v>0.3</v>
      </c>
      <c r="B2606">
        <v>0.39</v>
      </c>
      <c r="C2606">
        <v>0.31</v>
      </c>
      <c r="D2606">
        <f>A2606*'Monthly Returns'!$J$3 + B2606*'Monthly Returns'!$J$4 + C2606*'Monthly Returns'!$J$5</f>
        <v>0.83115907291666646</v>
      </c>
      <c r="E2606">
        <f>SQRT((A2606^2 * 'Monthly Returns'!$K$3^2) + (B2606^2 * 'Monthly Returns'!$K$4^2) + (C2606^2 * 'Monthly Returns'!$K$5^2) + (2 * A2606 * B2606 * 'Monthly Returns'!$K$3 * 'Monthly Returns'!$K$4 * 'Monthly Returns'!$N$3) + (2 * A2606 * C2606 * 'Monthly Returns'!$K$3 * 'Monthly Returns'!$K$5 * 'Monthly Returns'!$N$4) + (2 * B2606 * C2606 * 'Monthly Returns'!$K$4 * 'Monthly Returns'!$K$5 * 'Monthly Returns'!$N$5))</f>
        <v>6.2201410420181675</v>
      </c>
      <c r="F2606" s="8">
        <f t="shared" si="44"/>
        <v>0.13362383060159536</v>
      </c>
    </row>
    <row r="2607" spans="1:6" x14ac:dyDescent="0.25">
      <c r="A2607">
        <v>0.3</v>
      </c>
      <c r="B2607">
        <v>0.4</v>
      </c>
      <c r="C2607">
        <v>0.3</v>
      </c>
      <c r="D2607">
        <f>A2607*'Monthly Returns'!$J$3 + B2607*'Monthly Returns'!$J$4 + C2607*'Monthly Returns'!$J$5</f>
        <v>0.82862469583333309</v>
      </c>
      <c r="E2607">
        <f>SQRT((A2607^2 * 'Monthly Returns'!$K$3^2) + (B2607^2 * 'Monthly Returns'!$K$4^2) + (C2607^2 * 'Monthly Returns'!$K$5^2) + (2 * A2607 * B2607 * 'Monthly Returns'!$K$3 * 'Monthly Returns'!$K$4 * 'Monthly Returns'!$N$3) + (2 * A2607 * C2607 * 'Monthly Returns'!$K$3 * 'Monthly Returns'!$K$5 * 'Monthly Returns'!$N$4) + (2 * B2607 * C2607 * 'Monthly Returns'!$K$4 * 'Monthly Returns'!$K$5 * 'Monthly Returns'!$N$5))</f>
        <v>6.1862559323396589</v>
      </c>
      <c r="F2607" s="8">
        <f t="shared" si="44"/>
        <v>0.13394607415150137</v>
      </c>
    </row>
    <row r="2608" spans="1:6" x14ac:dyDescent="0.25">
      <c r="A2608">
        <v>0.3</v>
      </c>
      <c r="B2608">
        <v>0.41</v>
      </c>
      <c r="C2608">
        <v>0.28999999999999998</v>
      </c>
      <c r="D2608">
        <f>A2608*'Monthly Returns'!$J$3 + B2608*'Monthly Returns'!$J$4 + C2608*'Monthly Returns'!$J$5</f>
        <v>0.82609031874999972</v>
      </c>
      <c r="E2608">
        <f>SQRT((A2608^2 * 'Monthly Returns'!$K$3^2) + (B2608^2 * 'Monthly Returns'!$K$4^2) + (C2608^2 * 'Monthly Returns'!$K$5^2) + (2 * A2608 * B2608 * 'Monthly Returns'!$K$3 * 'Monthly Returns'!$K$4 * 'Monthly Returns'!$N$3) + (2 * A2608 * C2608 * 'Monthly Returns'!$K$3 * 'Monthly Returns'!$K$5 * 'Monthly Returns'!$N$4) + (2 * B2608 * C2608 * 'Monthly Returns'!$K$4 * 'Monthly Returns'!$K$5 * 'Monthly Returns'!$N$5))</f>
        <v>6.155083686947302</v>
      </c>
      <c r="F2608" s="8">
        <f t="shared" si="44"/>
        <v>0.1342126867424788</v>
      </c>
    </row>
    <row r="2609" spans="1:6" x14ac:dyDescent="0.25">
      <c r="A2609">
        <v>0.3</v>
      </c>
      <c r="B2609">
        <v>0.42</v>
      </c>
      <c r="C2609">
        <v>0.28000000000000003</v>
      </c>
      <c r="D2609">
        <f>A2609*'Monthly Returns'!$J$3 + B2609*'Monthly Returns'!$J$4 + C2609*'Monthly Returns'!$J$5</f>
        <v>0.82355594166666646</v>
      </c>
      <c r="E2609">
        <f>SQRT((A2609^2 * 'Monthly Returns'!$K$3^2) + (B2609^2 * 'Monthly Returns'!$K$4^2) + (C2609^2 * 'Monthly Returns'!$K$5^2) + (2 * A2609 * B2609 * 'Monthly Returns'!$K$3 * 'Monthly Returns'!$K$4 * 'Monthly Returns'!$N$3) + (2 * A2609 * C2609 * 'Monthly Returns'!$K$3 * 'Monthly Returns'!$K$5 * 'Monthly Returns'!$N$4) + (2 * B2609 * C2609 * 'Monthly Returns'!$K$4 * 'Monthly Returns'!$K$5 * 'Monthly Returns'!$N$5))</f>
        <v>6.1266657148362809</v>
      </c>
      <c r="F2609" s="8">
        <f t="shared" si="44"/>
        <v>0.13442155652010693</v>
      </c>
    </row>
    <row r="2610" spans="1:6" x14ac:dyDescent="0.25">
      <c r="A2610">
        <v>0.3</v>
      </c>
      <c r="B2610">
        <v>0.43</v>
      </c>
      <c r="C2610">
        <v>0.27</v>
      </c>
      <c r="D2610">
        <f>A2610*'Monthly Returns'!$J$3 + B2610*'Monthly Returns'!$J$4 + C2610*'Monthly Returns'!$J$5</f>
        <v>0.8210215645833332</v>
      </c>
      <c r="E2610">
        <f>SQRT((A2610^2 * 'Monthly Returns'!$K$3^2) + (B2610^2 * 'Monthly Returns'!$K$4^2) + (C2610^2 * 'Monthly Returns'!$K$5^2) + (2 * A2610 * B2610 * 'Monthly Returns'!$K$3 * 'Monthly Returns'!$K$4 * 'Monthly Returns'!$N$3) + (2 * A2610 * C2610 * 'Monthly Returns'!$K$3 * 'Monthly Returns'!$K$5 * 'Monthly Returns'!$N$4) + (2 * B2610 * C2610 * 'Monthly Returns'!$K$4 * 'Monthly Returns'!$K$5 * 'Monthly Returns'!$N$5))</f>
        <v>6.1010405034292559</v>
      </c>
      <c r="F2610" s="8">
        <f t="shared" si="44"/>
        <v>0.13457074479703188</v>
      </c>
    </row>
    <row r="2611" spans="1:6" x14ac:dyDescent="0.25">
      <c r="A2611">
        <v>0.3</v>
      </c>
      <c r="B2611">
        <v>0.44</v>
      </c>
      <c r="C2611">
        <v>0.26</v>
      </c>
      <c r="D2611">
        <f>A2611*'Monthly Returns'!$J$3 + B2611*'Monthly Returns'!$J$4 + C2611*'Monthly Returns'!$J$5</f>
        <v>0.81848718749999971</v>
      </c>
      <c r="E2611">
        <f>SQRT((A2611^2 * 'Monthly Returns'!$K$3^2) + (B2611^2 * 'Monthly Returns'!$K$4^2) + (C2611^2 * 'Monthly Returns'!$K$5^2) + (2 * A2611 * B2611 * 'Monthly Returns'!$K$3 * 'Monthly Returns'!$K$4 * 'Monthly Returns'!$N$3) + (2 * A2611 * C2611 * 'Monthly Returns'!$K$3 * 'Monthly Returns'!$K$5 * 'Monthly Returns'!$N$4) + (2 * B2611 * C2611 * 'Monthly Returns'!$K$4 * 'Monthly Returns'!$K$5 * 'Monthly Returns'!$N$5))</f>
        <v>6.0782433747528275</v>
      </c>
      <c r="F2611" s="8">
        <f t="shared" si="44"/>
        <v>0.13465850855853292</v>
      </c>
    </row>
    <row r="2612" spans="1:6" x14ac:dyDescent="0.25">
      <c r="A2612">
        <v>0.3</v>
      </c>
      <c r="B2612">
        <v>0.45</v>
      </c>
      <c r="C2612">
        <v>0.25</v>
      </c>
      <c r="D2612">
        <f>A2612*'Monthly Returns'!$J$3 + B2612*'Monthly Returns'!$J$4 + C2612*'Monthly Returns'!$J$5</f>
        <v>0.81595281041666645</v>
      </c>
      <c r="E2612">
        <f>SQRT((A2612^2 * 'Monthly Returns'!$K$3^2) + (B2612^2 * 'Monthly Returns'!$K$4^2) + (C2612^2 * 'Monthly Returns'!$K$5^2) + (2 * A2612 * B2612 * 'Monthly Returns'!$K$3 * 'Monthly Returns'!$K$4 * 'Monthly Returns'!$N$3) + (2 * A2612 * C2612 * 'Monthly Returns'!$K$3 * 'Monthly Returns'!$K$5 * 'Monthly Returns'!$N$4) + (2 * B2612 * C2612 * 'Monthly Returns'!$K$4 * 'Monthly Returns'!$K$5 * 'Monthly Returns'!$N$5))</f>
        <v>6.0583062547280795</v>
      </c>
      <c r="F2612" s="8">
        <f t="shared" si="44"/>
        <v>0.13468332172542002</v>
      </c>
    </row>
    <row r="2613" spans="1:6" x14ac:dyDescent="0.25">
      <c r="A2613">
        <v>0.3</v>
      </c>
      <c r="B2613">
        <v>0.46</v>
      </c>
      <c r="C2613">
        <v>0.24</v>
      </c>
      <c r="D2613">
        <f>A2613*'Monthly Returns'!$J$3 + B2613*'Monthly Returns'!$J$4 + C2613*'Monthly Returns'!$J$5</f>
        <v>0.81341843333333319</v>
      </c>
      <c r="E2613">
        <f>SQRT((A2613^2 * 'Monthly Returns'!$K$3^2) + (B2613^2 * 'Monthly Returns'!$K$4^2) + (C2613^2 * 'Monthly Returns'!$K$5^2) + (2 * A2613 * B2613 * 'Monthly Returns'!$K$3 * 'Monthly Returns'!$K$4 * 'Monthly Returns'!$N$3) + (2 * A2613 * C2613 * 'Monthly Returns'!$K$3 * 'Monthly Returns'!$K$5 * 'Monthly Returns'!$N$4) + (2 * B2613 * C2613 * 'Monthly Returns'!$K$4 * 'Monthly Returns'!$K$5 * 'Monthly Returns'!$N$5))</f>
        <v>6.0412574588852355</v>
      </c>
      <c r="F2613" s="8">
        <f t="shared" si="44"/>
        <v>0.13464389473039101</v>
      </c>
    </row>
    <row r="2614" spans="1:6" x14ac:dyDescent="0.25">
      <c r="A2614">
        <v>0.3</v>
      </c>
      <c r="B2614">
        <v>0.47</v>
      </c>
      <c r="C2614">
        <v>0.23</v>
      </c>
      <c r="D2614">
        <f>A2614*'Monthly Returns'!$J$3 + B2614*'Monthly Returns'!$J$4 + C2614*'Monthly Returns'!$J$5</f>
        <v>0.81088405624999982</v>
      </c>
      <c r="E2614">
        <f>SQRT((A2614^2 * 'Monthly Returns'!$K$3^2) + (B2614^2 * 'Monthly Returns'!$K$4^2) + (C2614^2 * 'Monthly Returns'!$K$5^2) + (2 * A2614 * B2614 * 'Monthly Returns'!$K$3 * 'Monthly Returns'!$K$4 * 'Monthly Returns'!$N$3) + (2 * A2614 * C2614 * 'Monthly Returns'!$K$3 * 'Monthly Returns'!$K$5 * 'Monthly Returns'!$N$4) + (2 * B2614 * C2614 * 'Monthly Returns'!$K$4 * 'Monthly Returns'!$K$5 * 'Monthly Returns'!$N$5))</f>
        <v>6.027121497705517</v>
      </c>
      <c r="F2614" s="8">
        <f t="shared" si="44"/>
        <v>0.13453919197724779</v>
      </c>
    </row>
    <row r="2615" spans="1:6" x14ac:dyDescent="0.25">
      <c r="A2615">
        <v>0.3</v>
      </c>
      <c r="B2615">
        <v>0.48</v>
      </c>
      <c r="C2615">
        <v>0.22</v>
      </c>
      <c r="D2615">
        <f>A2615*'Monthly Returns'!$J$3 + B2615*'Monthly Returns'!$J$4 + C2615*'Monthly Returns'!$J$5</f>
        <v>0.80834967916666645</v>
      </c>
      <c r="E2615">
        <f>SQRT((A2615^2 * 'Monthly Returns'!$K$3^2) + (B2615^2 * 'Monthly Returns'!$K$4^2) + (C2615^2 * 'Monthly Returns'!$K$5^2) + (2 * A2615 * B2615 * 'Monthly Returns'!$K$3 * 'Monthly Returns'!$K$4 * 'Monthly Returns'!$N$3) + (2 * A2615 * C2615 * 'Monthly Returns'!$K$3 * 'Monthly Returns'!$K$5 * 'Monthly Returns'!$N$4) + (2 * B2615 * C2615 * 'Monthly Returns'!$K$4 * 'Monthly Returns'!$K$5 * 'Monthly Returns'!$N$5))</f>
        <v>6.015918904604673</v>
      </c>
      <c r="F2615" s="8">
        <f t="shared" si="44"/>
        <v>0.1343684467800827</v>
      </c>
    </row>
    <row r="2616" spans="1:6" x14ac:dyDescent="0.25">
      <c r="A2616">
        <v>0.3</v>
      </c>
      <c r="B2616">
        <v>0.49</v>
      </c>
      <c r="C2616">
        <v>0.21</v>
      </c>
      <c r="D2616">
        <f>A2616*'Monthly Returns'!$J$3 + B2616*'Monthly Returns'!$J$4 + C2616*'Monthly Returns'!$J$5</f>
        <v>0.80581530208333307</v>
      </c>
      <c r="E2616">
        <f>SQRT((A2616^2 * 'Monthly Returns'!$K$3^2) + (B2616^2 * 'Monthly Returns'!$K$4^2) + (C2616^2 * 'Monthly Returns'!$K$5^2) + (2 * A2616 * B2616 * 'Monthly Returns'!$K$3 * 'Monthly Returns'!$K$4 * 'Monthly Returns'!$N$3) + (2 * A2616 * C2616 * 'Monthly Returns'!$K$3 * 'Monthly Returns'!$K$5 * 'Monthly Returns'!$N$4) + (2 * B2616 * C2616 * 'Monthly Returns'!$K$4 * 'Monthly Returns'!$K$5 * 'Monthly Returns'!$N$5))</f>
        <v>6.007666089303247</v>
      </c>
      <c r="F2616" s="8">
        <f t="shared" si="44"/>
        <v>0.13413117342158898</v>
      </c>
    </row>
    <row r="2617" spans="1:6" x14ac:dyDescent="0.25">
      <c r="A2617">
        <v>0.3</v>
      </c>
      <c r="B2617">
        <v>0.5</v>
      </c>
      <c r="C2617">
        <v>0.2</v>
      </c>
      <c r="D2617">
        <f>A2617*'Monthly Returns'!$J$3 + B2617*'Monthly Returns'!$J$4 + C2617*'Monthly Returns'!$J$5</f>
        <v>0.8032809249999997</v>
      </c>
      <c r="E2617">
        <f>SQRT((A2617^2 * 'Monthly Returns'!$K$3^2) + (B2617^2 * 'Monthly Returns'!$K$4^2) + (C2617^2 * 'Monthly Returns'!$K$5^2) + (2 * A2617 * B2617 * 'Monthly Returns'!$K$3 * 'Monthly Returns'!$K$4 * 'Monthly Returns'!$N$3) + (2 * A2617 * C2617 * 'Monthly Returns'!$K$3 * 'Monthly Returns'!$K$5 * 'Monthly Returns'!$N$4) + (2 * B2617 * C2617 * 'Monthly Returns'!$K$4 * 'Monthly Returns'!$K$5 * 'Monthly Returns'!$N$5))</f>
        <v>6.0023752189826372</v>
      </c>
      <c r="F2617" s="8">
        <f t="shared" si="44"/>
        <v>0.13382717602518532</v>
      </c>
    </row>
    <row r="2618" spans="1:6" x14ac:dyDescent="0.25">
      <c r="A2618">
        <v>0.3</v>
      </c>
      <c r="B2618">
        <v>0.51</v>
      </c>
      <c r="C2618">
        <v>0.19</v>
      </c>
      <c r="D2618">
        <f>A2618*'Monthly Returns'!$J$3 + B2618*'Monthly Returns'!$J$4 + C2618*'Monthly Returns'!$J$5</f>
        <v>0.80074654791666644</v>
      </c>
      <c r="E2618">
        <f>SQRT((A2618^2 * 'Monthly Returns'!$K$3^2) + (B2618^2 * 'Monthly Returns'!$K$4^2) + (C2618^2 * 'Monthly Returns'!$K$5^2) + (2 * A2618 * B2618 * 'Monthly Returns'!$K$3 * 'Monthly Returns'!$K$4 * 'Monthly Returns'!$N$3) + (2 * A2618 * C2618 * 'Monthly Returns'!$K$3 * 'Monthly Returns'!$K$5 * 'Monthly Returns'!$N$4) + (2 * B2618 * C2618 * 'Monthly Returns'!$K$4 * 'Monthly Returns'!$K$5 * 'Monthly Returns'!$N$5))</f>
        <v>6.0000541292106613</v>
      </c>
      <c r="F2618" s="8">
        <f t="shared" si="44"/>
        <v>0.13345655400312345</v>
      </c>
    </row>
    <row r="2619" spans="1:6" x14ac:dyDescent="0.25">
      <c r="A2619">
        <v>0.3</v>
      </c>
      <c r="B2619">
        <v>0.52</v>
      </c>
      <c r="C2619">
        <v>0.18</v>
      </c>
      <c r="D2619">
        <f>A2619*'Monthly Returns'!$J$3 + B2619*'Monthly Returns'!$J$4 + C2619*'Monthly Returns'!$J$5</f>
        <v>0.79821217083333307</v>
      </c>
      <c r="E2619">
        <f>SQRT((A2619^2 * 'Monthly Returns'!$K$3^2) + (B2619^2 * 'Monthly Returns'!$K$4^2) + (C2619^2 * 'Monthly Returns'!$K$5^2) + (2 * A2619 * B2619 * 'Monthly Returns'!$K$3 * 'Monthly Returns'!$K$4 * 'Monthly Returns'!$N$3) + (2 * A2619 * C2619 * 'Monthly Returns'!$K$3 * 'Monthly Returns'!$K$5 * 'Monthly Returns'!$N$4) + (2 * B2619 * C2619 * 'Monthly Returns'!$K$4 * 'Monthly Returns'!$K$5 * 'Monthly Returns'!$N$5))</f>
        <v>6.0007062661462918</v>
      </c>
      <c r="F2619" s="8">
        <f t="shared" si="44"/>
        <v>0.13301970391994411</v>
      </c>
    </row>
    <row r="2620" spans="1:6" x14ac:dyDescent="0.25">
      <c r="A2620">
        <v>0.3</v>
      </c>
      <c r="B2620">
        <v>0.53</v>
      </c>
      <c r="C2620">
        <v>0.17</v>
      </c>
      <c r="D2620">
        <f>A2620*'Monthly Returns'!$J$3 + B2620*'Monthly Returns'!$J$4 + C2620*'Monthly Returns'!$J$5</f>
        <v>0.79567779374999992</v>
      </c>
      <c r="E2620">
        <f>SQRT((A2620^2 * 'Monthly Returns'!$K$3^2) + (B2620^2 * 'Monthly Returns'!$K$4^2) + (C2620^2 * 'Monthly Returns'!$K$5^2) + (2 * A2620 * B2620 * 'Monthly Returns'!$K$3 * 'Monthly Returns'!$K$4 * 'Monthly Returns'!$N$3) + (2 * A2620 * C2620 * 'Monthly Returns'!$K$3 * 'Monthly Returns'!$K$5 * 'Monthly Returns'!$N$4) + (2 * B2620 * C2620 * 'Monthly Returns'!$K$4 * 'Monthly Returns'!$K$5 * 'Monthly Returns'!$N$5))</f>
        <v>6.0043306610133671</v>
      </c>
      <c r="F2620" s="8">
        <f t="shared" si="44"/>
        <v>0.1325173176947772</v>
      </c>
    </row>
    <row r="2621" spans="1:6" x14ac:dyDescent="0.25">
      <c r="A2621">
        <v>0.3</v>
      </c>
      <c r="B2621">
        <v>0.54</v>
      </c>
      <c r="C2621">
        <v>0.16</v>
      </c>
      <c r="D2621">
        <f>A2621*'Monthly Returns'!$J$3 + B2621*'Monthly Returns'!$J$4 + C2621*'Monthly Returns'!$J$5</f>
        <v>0.79314341666666643</v>
      </c>
      <c r="E2621">
        <f>SQRT((A2621^2 * 'Monthly Returns'!$K$3^2) + (B2621^2 * 'Monthly Returns'!$K$4^2) + (C2621^2 * 'Monthly Returns'!$K$5^2) + (2 * A2621 * B2621 * 'Monthly Returns'!$K$3 * 'Monthly Returns'!$K$4 * 'Monthly Returns'!$N$3) + (2 * A2621 * C2621 * 'Monthly Returns'!$K$3 * 'Monthly Returns'!$K$5 * 'Monthly Returns'!$N$4) + (2 * B2621 * C2621 * 'Monthly Returns'!$K$4 * 'Monthly Returns'!$K$5 * 'Monthly Returns'!$N$5))</f>
        <v>6.0109219372831184</v>
      </c>
      <c r="F2621" s="8">
        <f t="shared" si="44"/>
        <v>0.1319503771538181</v>
      </c>
    </row>
    <row r="2622" spans="1:6" x14ac:dyDescent="0.25">
      <c r="A2622">
        <v>0.3</v>
      </c>
      <c r="B2622">
        <v>0.55000000000000004</v>
      </c>
      <c r="C2622">
        <v>0.15</v>
      </c>
      <c r="D2622">
        <f>A2622*'Monthly Returns'!$J$3 + B2622*'Monthly Returns'!$J$4 + C2622*'Monthly Returns'!$J$5</f>
        <v>0.79060903958333317</v>
      </c>
      <c r="E2622">
        <f>SQRT((A2622^2 * 'Monthly Returns'!$K$3^2) + (B2622^2 * 'Monthly Returns'!$K$4^2) + (C2622^2 * 'Monthly Returns'!$K$5^2) + (2 * A2622 * B2622 * 'Monthly Returns'!$K$3 * 'Monthly Returns'!$K$4 * 'Monthly Returns'!$N$3) + (2 * A2622 * C2622 * 'Monthly Returns'!$K$3 * 'Monthly Returns'!$K$5 * 'Monthly Returns'!$N$4) + (2 * B2622 * C2622 * 'Monthly Returns'!$K$4 * 'Monthly Returns'!$K$5 * 'Monthly Returns'!$N$5))</f>
        <v>6.0204703504415722</v>
      </c>
      <c r="F2622" s="8">
        <f t="shared" si="44"/>
        <v>0.1313201450324136</v>
      </c>
    </row>
    <row r="2623" spans="1:6" x14ac:dyDescent="0.25">
      <c r="A2623">
        <v>0.3</v>
      </c>
      <c r="B2623">
        <v>0.56000000000000005</v>
      </c>
      <c r="C2623">
        <v>0.14000000000000001</v>
      </c>
      <c r="D2623">
        <f>A2623*'Monthly Returns'!$J$3 + B2623*'Monthly Returns'!$J$4 + C2623*'Monthly Returns'!$J$5</f>
        <v>0.7880746624999998</v>
      </c>
      <c r="E2623">
        <f>SQRT((A2623^2 * 'Monthly Returns'!$K$3^2) + (B2623^2 * 'Monthly Returns'!$K$4^2) + (C2623^2 * 'Monthly Returns'!$K$5^2) + (2 * A2623 * B2623 * 'Monthly Returns'!$K$3 * 'Monthly Returns'!$K$4 * 'Monthly Returns'!$N$3) + (2 * A2623 * C2623 * 'Monthly Returns'!$K$3 * 'Monthly Returns'!$K$5 * 'Monthly Returns'!$N$4) + (2 * B2623 * C2623 * 'Monthly Returns'!$K$4 * 'Monthly Returns'!$K$5 * 'Monthly Returns'!$N$5))</f>
        <v>6.0329618596580801</v>
      </c>
      <c r="F2623" s="8">
        <f t="shared" si="44"/>
        <v>0.13062815261104008</v>
      </c>
    </row>
    <row r="2624" spans="1:6" x14ac:dyDescent="0.25">
      <c r="A2624">
        <v>0.3</v>
      </c>
      <c r="B2624">
        <v>0.56999999999999995</v>
      </c>
      <c r="C2624">
        <v>0.13</v>
      </c>
      <c r="D2624">
        <f>A2624*'Monthly Returns'!$J$3 + B2624*'Monthly Returns'!$J$4 + C2624*'Monthly Returns'!$J$5</f>
        <v>0.78554028541666643</v>
      </c>
      <c r="E2624">
        <f>SQRT((A2624^2 * 'Monthly Returns'!$K$3^2) + (B2624^2 * 'Monthly Returns'!$K$4^2) + (C2624^2 * 'Monthly Returns'!$K$5^2) + (2 * A2624 * B2624 * 'Monthly Returns'!$K$3 * 'Monthly Returns'!$K$4 * 'Monthly Returns'!$N$3) + (2 * A2624 * C2624 * 'Monthly Returns'!$K$3 * 'Monthly Returns'!$K$5 * 'Monthly Returns'!$N$4) + (2 * B2624 * C2624 * 'Monthly Returns'!$K$4 * 'Monthly Returns'!$K$5 * 'Monthly Returns'!$N$5))</f>
        <v>6.0483782301324762</v>
      </c>
      <c r="F2624" s="8">
        <f t="shared" si="44"/>
        <v>0.12987618424773362</v>
      </c>
    </row>
    <row r="2625" spans="1:6" x14ac:dyDescent="0.25">
      <c r="A2625">
        <v>0.3</v>
      </c>
      <c r="B2625">
        <v>0.57999999999999996</v>
      </c>
      <c r="C2625">
        <v>0.12</v>
      </c>
      <c r="D2625">
        <f>A2625*'Monthly Returns'!$J$3 + B2625*'Monthly Returns'!$J$4 + C2625*'Monthly Returns'!$J$5</f>
        <v>0.78300590833333306</v>
      </c>
      <c r="E2625">
        <f>SQRT((A2625^2 * 'Monthly Returns'!$K$3^2) + (B2625^2 * 'Monthly Returns'!$K$4^2) + (C2625^2 * 'Monthly Returns'!$K$5^2) + (2 * A2625 * B2625 * 'Monthly Returns'!$K$3 * 'Monthly Returns'!$K$4 * 'Monthly Returns'!$N$3) + (2 * A2625 * C2625 * 'Monthly Returns'!$K$3 * 'Monthly Returns'!$K$5 * 'Monthly Returns'!$N$4) + (2 * B2625 * C2625 * 'Monthly Returns'!$K$4 * 'Monthly Returns'!$K$5 * 'Monthly Returns'!$N$5))</f>
        <v>6.0666971643968068</v>
      </c>
      <c r="F2625" s="8">
        <f t="shared" si="44"/>
        <v>0.12906625913825137</v>
      </c>
    </row>
    <row r="2626" spans="1:6" x14ac:dyDescent="0.25">
      <c r="A2626">
        <v>0.3</v>
      </c>
      <c r="B2626">
        <v>0.59</v>
      </c>
      <c r="C2626">
        <v>0.11</v>
      </c>
      <c r="D2626">
        <f>A2626*'Monthly Returns'!$J$3 + B2626*'Monthly Returns'!$J$4 + C2626*'Monthly Returns'!$J$5</f>
        <v>0.78047153124999968</v>
      </c>
      <c r="E2626">
        <f>SQRT((A2626^2 * 'Monthly Returns'!$K$3^2) + (B2626^2 * 'Monthly Returns'!$K$4^2) + (C2626^2 * 'Monthly Returns'!$K$5^2) + (2 * A2626 * B2626 * 'Monthly Returns'!$K$3 * 'Monthly Returns'!$K$4 * 'Monthly Returns'!$N$3) + (2 * A2626 * C2626 * 'Monthly Returns'!$K$3 * 'Monthly Returns'!$K$5 * 'Monthly Returns'!$N$4) + (2 * B2626 * C2626 * 'Monthly Returns'!$K$4 * 'Monthly Returns'!$K$5 * 'Monthly Returns'!$N$5))</f>
        <v>6.0878924603978053</v>
      </c>
      <c r="F2626" s="8">
        <f t="shared" ref="F2626:F2689" si="45">D2626/E2626</f>
        <v>0.12820061069196365</v>
      </c>
    </row>
    <row r="2627" spans="1:6" x14ac:dyDescent="0.25">
      <c r="A2627">
        <v>0.3</v>
      </c>
      <c r="B2627">
        <v>0.6</v>
      </c>
      <c r="C2627">
        <v>0.1</v>
      </c>
      <c r="D2627">
        <f>A2627*'Monthly Returns'!$J$3 + B2627*'Monthly Returns'!$J$4 + C2627*'Monthly Returns'!$J$5</f>
        <v>0.77793715416666631</v>
      </c>
      <c r="E2627">
        <f>SQRT((A2627^2 * 'Monthly Returns'!$K$3^2) + (B2627^2 * 'Monthly Returns'!$K$4^2) + (C2627^2 * 'Monthly Returns'!$K$5^2) + (2 * A2627 * B2627 * 'Monthly Returns'!$K$3 * 'Monthly Returns'!$K$4 * 'Monthly Returns'!$N$3) + (2 * A2627 * C2627 * 'Monthly Returns'!$K$3 * 'Monthly Returns'!$K$5 * 'Monthly Returns'!$N$4) + (2 * B2627 * C2627 * 'Monthly Returns'!$K$4 * 'Monthly Returns'!$K$5 * 'Monthly Returns'!$N$5))</f>
        <v>6.1119341938002734</v>
      </c>
      <c r="F2627" s="8">
        <f t="shared" si="45"/>
        <v>0.12728166395439561</v>
      </c>
    </row>
    <row r="2628" spans="1:6" x14ac:dyDescent="0.25">
      <c r="A2628">
        <v>0.3</v>
      </c>
      <c r="B2628">
        <v>0.61</v>
      </c>
      <c r="C2628">
        <v>0.09</v>
      </c>
      <c r="D2628">
        <f>A2628*'Monthly Returns'!$J$3 + B2628*'Monthly Returns'!$J$4 + C2628*'Monthly Returns'!$J$5</f>
        <v>0.77540277708333305</v>
      </c>
      <c r="E2628">
        <f>SQRT((A2628^2 * 'Monthly Returns'!$K$3^2) + (B2628^2 * 'Monthly Returns'!$K$4^2) + (C2628^2 * 'Monthly Returns'!$K$5^2) + (2 * A2628 * B2628 * 'Monthly Returns'!$K$3 * 'Monthly Returns'!$K$4 * 'Monthly Returns'!$N$3) + (2 * A2628 * C2628 * 'Monthly Returns'!$K$3 * 'Monthly Returns'!$K$5 * 'Monthly Returns'!$N$4) + (2 * B2628 * C2628 * 'Monthly Returns'!$K$4 * 'Monthly Returns'!$K$5 * 'Monthly Returns'!$N$5))</f>
        <v>6.1387889216383682</v>
      </c>
      <c r="F2628" s="8">
        <f t="shared" si="45"/>
        <v>0.12631201153539376</v>
      </c>
    </row>
    <row r="2629" spans="1:6" x14ac:dyDescent="0.25">
      <c r="A2629">
        <v>0.3</v>
      </c>
      <c r="B2629">
        <v>0.62</v>
      </c>
      <c r="C2629">
        <v>0.08</v>
      </c>
      <c r="D2629">
        <f>A2629*'Monthly Returns'!$J$3 + B2629*'Monthly Returns'!$J$4 + C2629*'Monthly Returns'!$J$5</f>
        <v>0.77286839999999968</v>
      </c>
      <c r="E2629">
        <f>SQRT((A2629^2 * 'Monthly Returns'!$K$3^2) + (B2629^2 * 'Monthly Returns'!$K$4^2) + (C2629^2 * 'Monthly Returns'!$K$5^2) + (2 * A2629 * B2629 * 'Monthly Returns'!$K$3 * 'Monthly Returns'!$K$4 * 'Monthly Returns'!$N$3) + (2 * A2629 * C2629 * 'Monthly Returns'!$K$3 * 'Monthly Returns'!$K$5 * 'Monthly Returns'!$N$4) + (2 * B2629 * C2629 * 'Monthly Returns'!$K$4 * 'Monthly Returns'!$K$5 * 'Monthly Returns'!$N$5))</f>
        <v>6.1684199042075045</v>
      </c>
      <c r="F2629" s="8">
        <f t="shared" si="45"/>
        <v>0.12529438851476746</v>
      </c>
    </row>
    <row r="2630" spans="1:6" x14ac:dyDescent="0.25">
      <c r="A2630">
        <v>0.3</v>
      </c>
      <c r="B2630">
        <v>0.63</v>
      </c>
      <c r="C2630">
        <v>7.0000000000000007E-2</v>
      </c>
      <c r="D2630">
        <f>A2630*'Monthly Returns'!$J$3 + B2630*'Monthly Returns'!$J$4 + C2630*'Monthly Returns'!$J$5</f>
        <v>0.77033402291666642</v>
      </c>
      <c r="E2630">
        <f>SQRT((A2630^2 * 'Monthly Returns'!$K$3^2) + (B2630^2 * 'Monthly Returns'!$K$4^2) + (C2630^2 * 'Monthly Returns'!$K$5^2) + (2 * A2630 * B2630 * 'Monthly Returns'!$K$3 * 'Monthly Returns'!$K$4 * 'Monthly Returns'!$N$3) + (2 * A2630 * C2630 * 'Monthly Returns'!$K$3 * 'Monthly Returns'!$K$5 * 'Monthly Returns'!$N$4) + (2 * B2630 * C2630 * 'Monthly Returns'!$K$4 * 'Monthly Returns'!$K$5 * 'Monthly Returns'!$N$5))</f>
        <v>6.2007873419369126</v>
      </c>
      <c r="F2630" s="8">
        <f t="shared" si="45"/>
        <v>0.12423164679536335</v>
      </c>
    </row>
    <row r="2631" spans="1:6" x14ac:dyDescent="0.25">
      <c r="A2631">
        <v>0.3</v>
      </c>
      <c r="B2631">
        <v>0.64</v>
      </c>
      <c r="C2631">
        <v>0.06</v>
      </c>
      <c r="D2631">
        <f>A2631*'Monthly Returns'!$J$3 + B2631*'Monthly Returns'!$J$4 + C2631*'Monthly Returns'!$J$5</f>
        <v>0.76779964583333304</v>
      </c>
      <c r="E2631">
        <f>SQRT((A2631^2 * 'Monthly Returns'!$K$3^2) + (B2631^2 * 'Monthly Returns'!$K$4^2) + (C2631^2 * 'Monthly Returns'!$K$5^2) + (2 * A2631 * B2631 * 'Monthly Returns'!$K$3 * 'Monthly Returns'!$K$4 * 'Monthly Returns'!$N$3) + (2 * A2631 * C2631 * 'Monthly Returns'!$K$3 * 'Monthly Returns'!$K$5 * 'Monthly Returns'!$N$4) + (2 * B2631 * C2631 * 'Monthly Returns'!$K$4 * 'Monthly Returns'!$K$5 * 'Monthly Returns'!$N$5))</f>
        <v>6.2358486239111972</v>
      </c>
      <c r="F2631" s="8">
        <f t="shared" si="45"/>
        <v>0.12312672935792981</v>
      </c>
    </row>
    <row r="2632" spans="1:6" x14ac:dyDescent="0.25">
      <c r="A2632">
        <v>0.3</v>
      </c>
      <c r="B2632">
        <v>0.65</v>
      </c>
      <c r="C2632">
        <v>0.05</v>
      </c>
      <c r="D2632">
        <f>A2632*'Monthly Returns'!$J$3 + B2632*'Monthly Returns'!$J$4 + C2632*'Monthly Returns'!$J$5</f>
        <v>0.76526526874999967</v>
      </c>
      <c r="E2632">
        <f>SQRT((A2632^2 * 'Monthly Returns'!$K$3^2) + (B2632^2 * 'Monthly Returns'!$K$4^2) + (C2632^2 * 'Monthly Returns'!$K$5^2) + (2 * A2632 * B2632 * 'Monthly Returns'!$K$3 * 'Monthly Returns'!$K$4 * 'Monthly Returns'!$N$3) + (2 * A2632 * C2632 * 'Monthly Returns'!$K$3 * 'Monthly Returns'!$K$5 * 'Monthly Returns'!$N$4) + (2 * B2632 * C2632 * 'Monthly Returns'!$K$4 * 'Monthly Returns'!$K$5 * 'Monthly Returns'!$N$5))</f>
        <v>6.2735585847151922</v>
      </c>
      <c r="F2632" s="8">
        <f t="shared" si="45"/>
        <v>0.12198264484442385</v>
      </c>
    </row>
    <row r="2633" spans="1:6" x14ac:dyDescent="0.25">
      <c r="A2633">
        <v>0.3</v>
      </c>
      <c r="B2633">
        <v>0.66</v>
      </c>
      <c r="C2633">
        <v>0.04</v>
      </c>
      <c r="D2633">
        <f>A2633*'Monthly Returns'!$J$3 + B2633*'Monthly Returns'!$J$4 + C2633*'Monthly Returns'!$J$5</f>
        <v>0.76273089166666641</v>
      </c>
      <c r="E2633">
        <f>SQRT((A2633^2 * 'Monthly Returns'!$K$3^2) + (B2633^2 * 'Monthly Returns'!$K$4^2) + (C2633^2 * 'Monthly Returns'!$K$5^2) + (2 * A2633 * B2633 * 'Monthly Returns'!$K$3 * 'Monthly Returns'!$K$4 * 'Monthly Returns'!$N$3) + (2 * A2633 * C2633 * 'Monthly Returns'!$K$3 * 'Monthly Returns'!$K$5 * 'Monthly Returns'!$N$4) + (2 * B2633 * C2633 * 'Monthly Returns'!$K$4 * 'Monthly Returns'!$K$5 * 'Monthly Returns'!$N$5))</f>
        <v>6.3138697663541166</v>
      </c>
      <c r="F2633" s="8">
        <f t="shared" si="45"/>
        <v>0.12080244285860493</v>
      </c>
    </row>
    <row r="2634" spans="1:6" x14ac:dyDescent="0.25">
      <c r="A2634">
        <v>0.3</v>
      </c>
      <c r="B2634">
        <v>0.67</v>
      </c>
      <c r="C2634">
        <v>0.03</v>
      </c>
      <c r="D2634">
        <f>A2634*'Monthly Returns'!$J$3 + B2634*'Monthly Returns'!$J$4 + C2634*'Monthly Returns'!$J$5</f>
        <v>0.76019651458333315</v>
      </c>
      <c r="E2634">
        <f>SQRT((A2634^2 * 'Monthly Returns'!$K$3^2) + (B2634^2 * 'Monthly Returns'!$K$4^2) + (C2634^2 * 'Monthly Returns'!$K$5^2) + (2 * A2634 * B2634 * 'Monthly Returns'!$K$3 * 'Monthly Returns'!$K$4 * 'Monthly Returns'!$N$3) + (2 * A2634 * C2634 * 'Monthly Returns'!$K$3 * 'Monthly Returns'!$K$5 * 'Monthly Returns'!$N$4) + (2 * B2634 * C2634 * 'Monthly Returns'!$K$4 * 'Monthly Returns'!$K$5 * 'Monthly Returns'!$N$5))</f>
        <v>6.3567326821422885</v>
      </c>
      <c r="F2634" s="8">
        <f t="shared" si="45"/>
        <v>0.11958919032711922</v>
      </c>
    </row>
    <row r="2635" spans="1:6" x14ac:dyDescent="0.25">
      <c r="A2635">
        <v>0.3</v>
      </c>
      <c r="B2635">
        <v>0.68</v>
      </c>
      <c r="C2635">
        <v>0.02</v>
      </c>
      <c r="D2635">
        <f>A2635*'Monthly Returns'!$J$3 + B2635*'Monthly Returns'!$J$4 + C2635*'Monthly Returns'!$J$5</f>
        <v>0.75766213749999978</v>
      </c>
      <c r="E2635">
        <f>SQRT((A2635^2 * 'Monthly Returns'!$K$3^2) + (B2635^2 * 'Monthly Returns'!$K$4^2) + (C2635^2 * 'Monthly Returns'!$K$5^2) + (2 * A2635 * B2635 * 'Monthly Returns'!$K$3 * 'Monthly Returns'!$K$4 * 'Monthly Returns'!$N$3) + (2 * A2635 * C2635 * 'Monthly Returns'!$K$3 * 'Monthly Returns'!$K$5 * 'Monthly Returns'!$N$4) + (2 * B2635 * C2635 * 'Monthly Returns'!$K$4 * 'Monthly Returns'!$K$5 * 'Monthly Returns'!$N$5))</f>
        <v>6.4020960796491941</v>
      </c>
      <c r="F2635" s="8">
        <f t="shared" si="45"/>
        <v>0.11834594921317024</v>
      </c>
    </row>
    <row r="2636" spans="1:6" x14ac:dyDescent="0.25">
      <c r="A2636">
        <v>0.3</v>
      </c>
      <c r="B2636">
        <v>0.69</v>
      </c>
      <c r="C2636">
        <v>0.01</v>
      </c>
      <c r="D2636">
        <f>A2636*'Monthly Returns'!$J$3 + B2636*'Monthly Returns'!$J$4 + C2636*'Monthly Returns'!$J$5</f>
        <v>0.75512776041666629</v>
      </c>
      <c r="E2636">
        <f>SQRT((A2636^2 * 'Monthly Returns'!$K$3^2) + (B2636^2 * 'Monthly Returns'!$K$4^2) + (C2636^2 * 'Monthly Returns'!$K$5^2) + (2 * A2636 * B2636 * 'Monthly Returns'!$K$3 * 'Monthly Returns'!$K$4 * 'Monthly Returns'!$N$3) + (2 * A2636 * C2636 * 'Monthly Returns'!$K$3 * 'Monthly Returns'!$K$5 * 'Monthly Returns'!$N$4) + (2 * B2636 * C2636 * 'Monthly Returns'!$K$4 * 'Monthly Returns'!$K$5 * 'Monthly Returns'!$N$5))</f>
        <v>6.4499072000309914</v>
      </c>
      <c r="F2636" s="8">
        <f t="shared" si="45"/>
        <v>0.11707575582064778</v>
      </c>
    </row>
    <row r="2637" spans="1:6" x14ac:dyDescent="0.25">
      <c r="A2637">
        <v>0.31</v>
      </c>
      <c r="B2637">
        <v>0</v>
      </c>
      <c r="C2637">
        <v>0.69</v>
      </c>
      <c r="D2637">
        <f>A2637*'Monthly Returns'!$J$3 + B2637*'Monthly Returns'!$J$4 + C2637*'Monthly Returns'!$J$5</f>
        <v>0.92504053708333323</v>
      </c>
      <c r="E2637">
        <f>SQRT((A2637^2 * 'Monthly Returns'!$K$3^2) + (B2637^2 * 'Monthly Returns'!$K$4^2) + (C2637^2 * 'Monthly Returns'!$K$5^2) + (2 * A2637 * B2637 * 'Monthly Returns'!$K$3 * 'Monthly Returns'!$K$4 * 'Monthly Returns'!$N$3) + (2 * A2637 * C2637 * 'Monthly Returns'!$K$3 * 'Monthly Returns'!$K$5 * 'Monthly Returns'!$N$4) + (2 * B2637 * C2637 * 'Monthly Returns'!$K$4 * 'Monthly Returns'!$K$5 * 'Monthly Returns'!$N$5))</f>
        <v>8.9984473299157468</v>
      </c>
      <c r="F2637" s="8">
        <f t="shared" si="45"/>
        <v>0.10280001684379414</v>
      </c>
    </row>
    <row r="2638" spans="1:6" x14ac:dyDescent="0.25">
      <c r="A2638">
        <v>0.31</v>
      </c>
      <c r="B2638">
        <v>0.01</v>
      </c>
      <c r="C2638">
        <v>0.68</v>
      </c>
      <c r="D2638">
        <f>A2638*'Monthly Returns'!$J$3 + B2638*'Monthly Returns'!$J$4 + C2638*'Monthly Returns'!$J$5</f>
        <v>0.92250615999999996</v>
      </c>
      <c r="E2638">
        <f>SQRT((A2638^2 * 'Monthly Returns'!$K$3^2) + (B2638^2 * 'Monthly Returns'!$K$4^2) + (C2638^2 * 'Monthly Returns'!$K$5^2) + (2 * A2638 * B2638 * 'Monthly Returns'!$K$3 * 'Monthly Returns'!$K$4 * 'Monthly Returns'!$N$3) + (2 * A2638 * C2638 * 'Monthly Returns'!$K$3 * 'Monthly Returns'!$K$5 * 'Monthly Returns'!$N$4) + (2 * B2638 * C2638 * 'Monthly Returns'!$K$4 * 'Monthly Returns'!$K$5 * 'Monthly Returns'!$N$5))</f>
        <v>8.8987955189955912</v>
      </c>
      <c r="F2638" s="8">
        <f t="shared" si="45"/>
        <v>0.1036664072155378</v>
      </c>
    </row>
    <row r="2639" spans="1:6" x14ac:dyDescent="0.25">
      <c r="A2639">
        <v>0.31</v>
      </c>
      <c r="B2639">
        <v>0.02</v>
      </c>
      <c r="C2639">
        <v>0.67</v>
      </c>
      <c r="D2639">
        <f>A2639*'Monthly Returns'!$J$3 + B2639*'Monthly Returns'!$J$4 + C2639*'Monthly Returns'!$J$5</f>
        <v>0.91997178291666659</v>
      </c>
      <c r="E2639">
        <f>SQRT((A2639^2 * 'Monthly Returns'!$K$3^2) + (B2639^2 * 'Monthly Returns'!$K$4^2) + (C2639^2 * 'Monthly Returns'!$K$5^2) + (2 * A2639 * B2639 * 'Monthly Returns'!$K$3 * 'Monthly Returns'!$K$4 * 'Monthly Returns'!$N$3) + (2 * A2639 * C2639 * 'Monthly Returns'!$K$3 * 'Monthly Returns'!$K$5 * 'Monthly Returns'!$N$4) + (2 * B2639 * C2639 * 'Monthly Returns'!$K$4 * 'Monthly Returns'!$K$5 * 'Monthly Returns'!$N$5))</f>
        <v>8.8000428341930572</v>
      </c>
      <c r="F2639" s="8">
        <f t="shared" si="45"/>
        <v>0.10454173919950309</v>
      </c>
    </row>
    <row r="2640" spans="1:6" x14ac:dyDescent="0.25">
      <c r="A2640">
        <v>0.31</v>
      </c>
      <c r="B2640">
        <v>0.03</v>
      </c>
      <c r="C2640">
        <v>0.66</v>
      </c>
      <c r="D2640">
        <f>A2640*'Monthly Returns'!$J$3 + B2640*'Monthly Returns'!$J$4 + C2640*'Monthly Returns'!$J$5</f>
        <v>0.91743740583333322</v>
      </c>
      <c r="E2640">
        <f>SQRT((A2640^2 * 'Monthly Returns'!$K$3^2) + (B2640^2 * 'Monthly Returns'!$K$4^2) + (C2640^2 * 'Monthly Returns'!$K$5^2) + (2 * A2640 * B2640 * 'Monthly Returns'!$K$3 * 'Monthly Returns'!$K$4 * 'Monthly Returns'!$N$3) + (2 * A2640 * C2640 * 'Monthly Returns'!$K$3 * 'Monthly Returns'!$K$5 * 'Monthly Returns'!$N$4) + (2 * B2640 * C2640 * 'Monthly Returns'!$K$4 * 'Monthly Returns'!$K$5 * 'Monthly Returns'!$N$5))</f>
        <v>8.7022198853785273</v>
      </c>
      <c r="F2640" s="8">
        <f t="shared" si="45"/>
        <v>0.10542567504813477</v>
      </c>
    </row>
    <row r="2641" spans="1:6" x14ac:dyDescent="0.25">
      <c r="A2641">
        <v>0.31</v>
      </c>
      <c r="B2641">
        <v>0.04</v>
      </c>
      <c r="C2641">
        <v>0.65</v>
      </c>
      <c r="D2641">
        <f>A2641*'Monthly Returns'!$J$3 + B2641*'Monthly Returns'!$J$4 + C2641*'Monthly Returns'!$J$5</f>
        <v>0.91490302874999996</v>
      </c>
      <c r="E2641">
        <f>SQRT((A2641^2 * 'Monthly Returns'!$K$3^2) + (B2641^2 * 'Monthly Returns'!$K$4^2) + (C2641^2 * 'Monthly Returns'!$K$5^2) + (2 * A2641 * B2641 * 'Monthly Returns'!$K$3 * 'Monthly Returns'!$K$4 * 'Monthly Returns'!$N$3) + (2 * A2641 * C2641 * 'Monthly Returns'!$K$3 * 'Monthly Returns'!$K$5 * 'Monthly Returns'!$N$4) + (2 * B2641 * C2641 * 'Monthly Returns'!$K$4 * 'Monthly Returns'!$K$5 * 'Monthly Returns'!$N$5))</f>
        <v>8.6053583794302728</v>
      </c>
      <c r="F2641" s="8">
        <f t="shared" si="45"/>
        <v>0.10631782993918402</v>
      </c>
    </row>
    <row r="2642" spans="1:6" x14ac:dyDescent="0.25">
      <c r="A2642">
        <v>0.31</v>
      </c>
      <c r="B2642">
        <v>0.05</v>
      </c>
      <c r="C2642">
        <v>0.64</v>
      </c>
      <c r="D2642">
        <f>A2642*'Monthly Returns'!$J$3 + B2642*'Monthly Returns'!$J$4 + C2642*'Monthly Returns'!$J$5</f>
        <v>0.91236865166666659</v>
      </c>
      <c r="E2642">
        <f>SQRT((A2642^2 * 'Monthly Returns'!$K$3^2) + (B2642^2 * 'Monthly Returns'!$K$4^2) + (C2642^2 * 'Monthly Returns'!$K$5^2) + (2 * A2642 * B2642 * 'Monthly Returns'!$K$3 * 'Monthly Returns'!$K$4 * 'Monthly Returns'!$N$3) + (2 * A2642 * C2642 * 'Monthly Returns'!$K$3 * 'Monthly Returns'!$K$5 * 'Monthly Returns'!$N$4) + (2 * B2642 * C2642 * 'Monthly Returns'!$K$4 * 'Monthly Returns'!$K$5 * 'Monthly Returns'!$N$5))</f>
        <v>8.5094911480353819</v>
      </c>
      <c r="F2642" s="8">
        <f t="shared" si="45"/>
        <v>0.10721776846519296</v>
      </c>
    </row>
    <row r="2643" spans="1:6" x14ac:dyDescent="0.25">
      <c r="A2643">
        <v>0.31</v>
      </c>
      <c r="B2643">
        <v>0.06</v>
      </c>
      <c r="C2643">
        <v>0.63</v>
      </c>
      <c r="D2643">
        <f>A2643*'Monthly Returns'!$J$3 + B2643*'Monthly Returns'!$J$4 + C2643*'Monthly Returns'!$J$5</f>
        <v>0.90983427458333321</v>
      </c>
      <c r="E2643">
        <f>SQRT((A2643^2 * 'Monthly Returns'!$K$3^2) + (B2643^2 * 'Monthly Returns'!$K$4^2) + (C2643^2 * 'Monthly Returns'!$K$5^2) + (2 * A2643 * B2643 * 'Monthly Returns'!$K$3 * 'Monthly Returns'!$K$4 * 'Monthly Returns'!$N$3) + (2 * A2643 * C2643 * 'Monthly Returns'!$K$3 * 'Monthly Returns'!$K$5 * 'Monthly Returns'!$N$4) + (2 * B2643 * C2643 * 'Monthly Returns'!$K$4 * 'Monthly Returns'!$K$5 * 'Monthly Returns'!$N$5))</f>
        <v>8.41465217425311</v>
      </c>
      <c r="F2643" s="8">
        <f t="shared" si="45"/>
        <v>0.1081250009795076</v>
      </c>
    </row>
    <row r="2644" spans="1:6" x14ac:dyDescent="0.25">
      <c r="A2644">
        <v>0.31</v>
      </c>
      <c r="B2644">
        <v>7.0000000000000007E-2</v>
      </c>
      <c r="C2644">
        <v>0.62</v>
      </c>
      <c r="D2644">
        <f>A2644*'Monthly Returns'!$J$3 + B2644*'Monthly Returns'!$J$4 + C2644*'Monthly Returns'!$J$5</f>
        <v>0.90729989749999995</v>
      </c>
      <c r="E2644">
        <f>SQRT((A2644^2 * 'Monthly Returns'!$K$3^2) + (B2644^2 * 'Monthly Returns'!$K$4^2) + (C2644^2 * 'Monthly Returns'!$K$5^2) + (2 * A2644 * B2644 * 'Monthly Returns'!$K$3 * 'Monthly Returns'!$K$4 * 'Monthly Returns'!$N$3) + (2 * A2644 * C2644 * 'Monthly Returns'!$K$3 * 'Monthly Returns'!$K$5 * 'Monthly Returns'!$N$4) + (2 * B2644 * C2644 * 'Monthly Returns'!$K$4 * 'Monthly Returns'!$K$5 * 'Monthly Returns'!$N$5))</f>
        <v>8.3208766175169959</v>
      </c>
      <c r="F2644" s="8">
        <f t="shared" si="45"/>
        <v>0.10903897981012776</v>
      </c>
    </row>
    <row r="2645" spans="1:6" x14ac:dyDescent="0.25">
      <c r="A2645">
        <v>0.31</v>
      </c>
      <c r="B2645">
        <v>0.08</v>
      </c>
      <c r="C2645">
        <v>0.61</v>
      </c>
      <c r="D2645">
        <f>A2645*'Monthly Returns'!$J$3 + B2645*'Monthly Returns'!$J$4 + C2645*'Monthly Returns'!$J$5</f>
        <v>0.90476552041666647</v>
      </c>
      <c r="E2645">
        <f>SQRT((A2645^2 * 'Monthly Returns'!$K$3^2) + (B2645^2 * 'Monthly Returns'!$K$4^2) + (C2645^2 * 'Monthly Returns'!$K$5^2) + (2 * A2645 * B2645 * 'Monthly Returns'!$K$3 * 'Monthly Returns'!$K$4 * 'Monthly Returns'!$N$3) + (2 * A2645 * C2645 * 'Monthly Returns'!$K$3 * 'Monthly Returns'!$K$5 * 'Monthly Returns'!$N$4) + (2 * B2645 * C2645 * 'Monthly Returns'!$K$4 * 'Monthly Returns'!$K$5 * 'Monthly Returns'!$N$5))</f>
        <v>8.2282008367156401</v>
      </c>
      <c r="F2645" s="8">
        <f t="shared" si="45"/>
        <v>0.10995909535647792</v>
      </c>
    </row>
    <row r="2646" spans="1:6" x14ac:dyDescent="0.25">
      <c r="A2646">
        <v>0.31</v>
      </c>
      <c r="B2646">
        <v>0.09</v>
      </c>
      <c r="C2646">
        <v>0.6</v>
      </c>
      <c r="D2646">
        <f>A2646*'Monthly Returns'!$J$3 + B2646*'Monthly Returns'!$J$4 + C2646*'Monthly Returns'!$J$5</f>
        <v>0.90223114333333321</v>
      </c>
      <c r="E2646">
        <f>SQRT((A2646^2 * 'Monthly Returns'!$K$3^2) + (B2646^2 * 'Monthly Returns'!$K$4^2) + (C2646^2 * 'Monthly Returns'!$K$5^2) + (2 * A2646 * B2646 * 'Monthly Returns'!$K$3 * 'Monthly Returns'!$K$4 * 'Monthly Returns'!$N$3) + (2 * A2646 * C2646 * 'Monthly Returns'!$K$3 * 'Monthly Returns'!$K$5 * 'Monthly Returns'!$N$4) + (2 * B2646 * C2646 * 'Monthly Returns'!$K$4 * 'Monthly Returns'!$K$5 * 'Monthly Returns'!$N$5))</f>
        <v>8.1366624109534751</v>
      </c>
      <c r="F2646" s="8">
        <f t="shared" si="45"/>
        <v>0.1108846720884918</v>
      </c>
    </row>
    <row r="2647" spans="1:6" x14ac:dyDescent="0.25">
      <c r="A2647">
        <v>0.31</v>
      </c>
      <c r="B2647">
        <v>0.1</v>
      </c>
      <c r="C2647">
        <v>0.59</v>
      </c>
      <c r="D2647">
        <f>A2647*'Monthly Returns'!$J$3 + B2647*'Monthly Returns'!$J$4 + C2647*'Monthly Returns'!$J$5</f>
        <v>0.89969676624999984</v>
      </c>
      <c r="E2647">
        <f>SQRT((A2647^2 * 'Monthly Returns'!$K$3^2) + (B2647^2 * 'Monthly Returns'!$K$4^2) + (C2647^2 * 'Monthly Returns'!$K$5^2) + (2 * A2647 * B2647 * 'Monthly Returns'!$K$3 * 'Monthly Returns'!$K$4 * 'Monthly Returns'!$N$3) + (2 * A2647 * C2647 * 'Monthly Returns'!$K$3 * 'Monthly Returns'!$K$5 * 'Monthly Returns'!$N$4) + (2 * B2647 * C2647 * 'Monthly Returns'!$K$4 * 'Monthly Returns'!$K$5 * 'Monthly Returns'!$N$5))</f>
        <v>8.046300157552345</v>
      </c>
      <c r="F2647" s="8">
        <f t="shared" si="45"/>
        <v>0.11181496447227794</v>
      </c>
    </row>
    <row r="2648" spans="1:6" x14ac:dyDescent="0.25">
      <c r="A2648">
        <v>0.31</v>
      </c>
      <c r="B2648">
        <v>0.11</v>
      </c>
      <c r="C2648">
        <v>0.57999999999999996</v>
      </c>
      <c r="D2648">
        <f>A2648*'Monthly Returns'!$J$3 + B2648*'Monthly Returns'!$J$4 + C2648*'Monthly Returns'!$J$5</f>
        <v>0.89716238916666646</v>
      </c>
      <c r="E2648">
        <f>SQRT((A2648^2 * 'Monthly Returns'!$K$3^2) + (B2648^2 * 'Monthly Returns'!$K$4^2) + (C2648^2 * 'Monthly Returns'!$K$5^2) + (2 * A2648 * B2648 * 'Monthly Returns'!$K$3 * 'Monthly Returns'!$K$4 * 'Monthly Returns'!$N$3) + (2 * A2648 * C2648 * 'Monthly Returns'!$K$3 * 'Monthly Returns'!$K$5 * 'Monthly Returns'!$N$4) + (2 * B2648 * C2648 * 'Monthly Returns'!$K$4 * 'Monthly Returns'!$K$5 * 'Monthly Returns'!$N$5))</f>
        <v>7.9571541468127238</v>
      </c>
      <c r="F2648" s="8">
        <f t="shared" si="45"/>
        <v>0.11274915285209464</v>
      </c>
    </row>
    <row r="2649" spans="1:6" x14ac:dyDescent="0.25">
      <c r="A2649">
        <v>0.31</v>
      </c>
      <c r="B2649">
        <v>0.12</v>
      </c>
      <c r="C2649">
        <v>0.56999999999999995</v>
      </c>
      <c r="D2649">
        <f>A2649*'Monthly Returns'!$J$3 + B2649*'Monthly Returns'!$J$4 + C2649*'Monthly Returns'!$J$5</f>
        <v>0.8946280120833332</v>
      </c>
      <c r="E2649">
        <f>SQRT((A2649^2 * 'Monthly Returns'!$K$3^2) + (B2649^2 * 'Monthly Returns'!$K$4^2) + (C2649^2 * 'Monthly Returns'!$K$5^2) + (2 * A2649 * B2649 * 'Monthly Returns'!$K$3 * 'Monthly Returns'!$K$4 * 'Monthly Returns'!$N$3) + (2 * A2649 * C2649 * 'Monthly Returns'!$K$3 * 'Monthly Returns'!$K$5 * 'Monthly Returns'!$N$4) + (2 * B2649 * C2649 * 'Monthly Returns'!$K$4 * 'Monthly Returns'!$K$5 * 'Monthly Returns'!$N$5))</f>
        <v>7.8692657130102903</v>
      </c>
      <c r="F2649" s="8">
        <f t="shared" si="45"/>
        <v>0.11368633932442272</v>
      </c>
    </row>
    <row r="2650" spans="1:6" x14ac:dyDescent="0.25">
      <c r="A2650">
        <v>0.31</v>
      </c>
      <c r="B2650">
        <v>0.13</v>
      </c>
      <c r="C2650">
        <v>0.56000000000000005</v>
      </c>
      <c r="D2650">
        <f>A2650*'Monthly Returns'!$J$3 + B2650*'Monthly Returns'!$J$4 + C2650*'Monthly Returns'!$J$5</f>
        <v>0.89209363499999994</v>
      </c>
      <c r="E2650">
        <f>SQRT((A2650^2 * 'Monthly Returns'!$K$3^2) + (B2650^2 * 'Monthly Returns'!$K$4^2) + (C2650^2 * 'Monthly Returns'!$K$5^2) + (2 * A2650 * B2650 * 'Monthly Returns'!$K$3 * 'Monthly Returns'!$K$4 * 'Monthly Returns'!$N$3) + (2 * A2650 * C2650 * 'Monthly Returns'!$K$3 * 'Monthly Returns'!$K$5 * 'Monthly Returns'!$N$4) + (2 * B2650 * C2650 * 'Monthly Returns'!$K$4 * 'Monthly Returns'!$K$5 * 'Monthly Returns'!$N$5))</f>
        <v>7.782677461059798</v>
      </c>
      <c r="F2650" s="8">
        <f t="shared" si="45"/>
        <v>0.11462554364658457</v>
      </c>
    </row>
    <row r="2651" spans="1:6" x14ac:dyDescent="0.25">
      <c r="A2651">
        <v>0.31</v>
      </c>
      <c r="B2651">
        <v>0.14000000000000001</v>
      </c>
      <c r="C2651">
        <v>0.55000000000000004</v>
      </c>
      <c r="D2651">
        <f>A2651*'Monthly Returns'!$J$3 + B2651*'Monthly Returns'!$J$4 + C2651*'Monthly Returns'!$J$5</f>
        <v>0.88955925791666657</v>
      </c>
      <c r="E2651">
        <f>SQRT((A2651^2 * 'Monthly Returns'!$K$3^2) + (B2651^2 * 'Monthly Returns'!$K$4^2) + (C2651^2 * 'Monthly Returns'!$K$5^2) + (2 * A2651 * B2651 * 'Monthly Returns'!$K$3 * 'Monthly Returns'!$K$4 * 'Monthly Returns'!$N$3) + (2 * A2651 * C2651 * 'Monthly Returns'!$K$3 * 'Monthly Returns'!$K$5 * 'Monthly Returns'!$N$4) + (2 * B2651 * C2651 * 'Monthly Returns'!$K$4 * 'Monthly Returns'!$K$5 * 'Monthly Returns'!$N$5))</f>
        <v>7.69743326823464</v>
      </c>
      <c r="F2651" s="8">
        <f t="shared" si="45"/>
        <v>0.11556569922959288</v>
      </c>
    </row>
    <row r="2652" spans="1:6" x14ac:dyDescent="0.25">
      <c r="A2652">
        <v>0.31</v>
      </c>
      <c r="B2652">
        <v>0.15</v>
      </c>
      <c r="C2652">
        <v>0.54</v>
      </c>
      <c r="D2652">
        <f>A2652*'Monthly Returns'!$J$3 + B2652*'Monthly Returns'!$J$4 + C2652*'Monthly Returns'!$J$5</f>
        <v>0.8870248808333332</v>
      </c>
      <c r="E2652">
        <f>SQRT((A2652^2 * 'Monthly Returns'!$K$3^2) + (B2652^2 * 'Monthly Returns'!$K$4^2) + (C2652^2 * 'Monthly Returns'!$K$5^2) + (2 * A2652 * B2652 * 'Monthly Returns'!$K$3 * 'Monthly Returns'!$K$4 * 'Monthly Returns'!$N$3) + (2 * A2652 * C2652 * 'Monthly Returns'!$K$3 * 'Monthly Returns'!$K$5 * 'Monthly Returns'!$N$4) + (2 * B2652 * C2652 * 'Monthly Returns'!$K$4 * 'Monthly Returns'!$K$5 * 'Monthly Returns'!$N$5))</f>
        <v>7.6135782802878573</v>
      </c>
      <c r="F2652" s="8">
        <f t="shared" si="45"/>
        <v>0.11650564927268288</v>
      </c>
    </row>
    <row r="2653" spans="1:6" x14ac:dyDescent="0.25">
      <c r="A2653">
        <v>0.31</v>
      </c>
      <c r="B2653">
        <v>0.16</v>
      </c>
      <c r="C2653">
        <v>0.53</v>
      </c>
      <c r="D2653">
        <f>A2653*'Monthly Returns'!$J$3 + B2653*'Monthly Returns'!$J$4 + C2653*'Monthly Returns'!$J$5</f>
        <v>0.88449050374999993</v>
      </c>
      <c r="E2653">
        <f>SQRT((A2653^2 * 'Monthly Returns'!$K$3^2) + (B2653^2 * 'Monthly Returns'!$K$4^2) + (C2653^2 * 'Monthly Returns'!$K$5^2) + (2 * A2653 * B2653 * 'Monthly Returns'!$K$3 * 'Monthly Returns'!$K$4 * 'Monthly Returns'!$N$3) + (2 * A2653 * C2653 * 'Monthly Returns'!$K$3 * 'Monthly Returns'!$K$5 * 'Monthly Returns'!$N$4) + (2 * B2653 * C2653 * 'Monthly Returns'!$K$4 * 'Monthly Returns'!$K$5 * 'Monthly Returns'!$N$5))</f>
        <v>7.5311589012797358</v>
      </c>
      <c r="F2653" s="8">
        <f t="shared" si="45"/>
        <v>0.11744414310521352</v>
      </c>
    </row>
    <row r="2654" spans="1:6" x14ac:dyDescent="0.25">
      <c r="A2654">
        <v>0.31</v>
      </c>
      <c r="B2654">
        <v>0.17</v>
      </c>
      <c r="C2654">
        <v>0.52</v>
      </c>
      <c r="D2654">
        <f>A2654*'Monthly Returns'!$J$3 + B2654*'Monthly Returns'!$J$4 + C2654*'Monthly Returns'!$J$5</f>
        <v>0.88195612666666656</v>
      </c>
      <c r="E2654">
        <f>SQRT((A2654^2 * 'Monthly Returns'!$K$3^2) + (B2654^2 * 'Monthly Returns'!$K$4^2) + (C2654^2 * 'Monthly Returns'!$K$5^2) + (2 * A2654 * B2654 * 'Monthly Returns'!$K$3 * 'Monthly Returns'!$K$4 * 'Monthly Returns'!$N$3) + (2 * A2654 * C2654 * 'Monthly Returns'!$K$3 * 'Monthly Returns'!$K$5 * 'Monthly Returns'!$N$4) + (2 * B2654 * C2654 * 'Monthly Returns'!$K$4 * 'Monthly Returns'!$K$5 * 'Monthly Returns'!$N$5))</f>
        <v>7.4502227763797357</v>
      </c>
      <c r="F2654" s="8">
        <f t="shared" si="45"/>
        <v>0.118379832810212</v>
      </c>
    </row>
    <row r="2655" spans="1:6" x14ac:dyDescent="0.25">
      <c r="A2655">
        <v>0.31</v>
      </c>
      <c r="B2655">
        <v>0.18</v>
      </c>
      <c r="C2655">
        <v>0.51</v>
      </c>
      <c r="D2655">
        <f>A2655*'Monthly Returns'!$J$3 + B2655*'Monthly Returns'!$J$4 + C2655*'Monthly Returns'!$J$5</f>
        <v>0.87942174958333319</v>
      </c>
      <c r="E2655">
        <f>SQRT((A2655^2 * 'Monthly Returns'!$K$3^2) + (B2655^2 * 'Monthly Returns'!$K$4^2) + (C2655^2 * 'Monthly Returns'!$K$5^2) + (2 * A2655 * B2655 * 'Monthly Returns'!$K$3 * 'Monthly Returns'!$K$4 * 'Monthly Returns'!$N$3) + (2 * A2655 * C2655 * 'Monthly Returns'!$K$3 * 'Monthly Returns'!$K$5 * 'Monthly Returns'!$N$4) + (2 * B2655 * C2655 * 'Monthly Returns'!$K$4 * 'Monthly Returns'!$K$5 * 'Monthly Returns'!$N$5))</f>
        <v>7.3708187668778118</v>
      </c>
      <c r="F2655" s="8">
        <f t="shared" si="45"/>
        <v>0.11931127021263684</v>
      </c>
    </row>
    <row r="2656" spans="1:6" x14ac:dyDescent="0.25">
      <c r="A2656">
        <v>0.31</v>
      </c>
      <c r="B2656">
        <v>0.19</v>
      </c>
      <c r="C2656">
        <v>0.5</v>
      </c>
      <c r="D2656">
        <f>A2656*'Monthly Returns'!$J$3 + B2656*'Monthly Returns'!$J$4 + C2656*'Monthly Returns'!$J$5</f>
        <v>0.87688737249999982</v>
      </c>
      <c r="E2656">
        <f>SQRT((A2656^2 * 'Monthly Returns'!$K$3^2) + (B2656^2 * 'Monthly Returns'!$K$4^2) + (C2656^2 * 'Monthly Returns'!$K$5^2) + (2 * A2656 * B2656 * 'Monthly Returns'!$K$3 * 'Monthly Returns'!$K$4 * 'Monthly Returns'!$N$3) + (2 * A2656 * C2656 * 'Monthly Returns'!$K$3 * 'Monthly Returns'!$K$5 * 'Monthly Returns'!$N$4) + (2 * B2656 * C2656 * 'Monthly Returns'!$K$4 * 'Monthly Returns'!$K$5 * 'Monthly Returns'!$N$5))</f>
        <v>7.2929969166137258</v>
      </c>
      <c r="F2656" s="8">
        <f t="shared" si="45"/>
        <v>0.12023690432425892</v>
      </c>
    </row>
    <row r="2657" spans="1:6" x14ac:dyDescent="0.25">
      <c r="A2657">
        <v>0.31</v>
      </c>
      <c r="B2657">
        <v>0.2</v>
      </c>
      <c r="C2657">
        <v>0.49</v>
      </c>
      <c r="D2657">
        <f>A2657*'Monthly Returns'!$J$3 + B2657*'Monthly Returns'!$J$4 + C2657*'Monthly Returns'!$J$5</f>
        <v>0.87435299541666645</v>
      </c>
      <c r="E2657">
        <f>SQRT((A2657^2 * 'Monthly Returns'!$K$3^2) + (B2657^2 * 'Monthly Returns'!$K$4^2) + (C2657^2 * 'Monthly Returns'!$K$5^2) + (2 * A2657 * B2657 * 'Monthly Returns'!$K$3 * 'Monthly Returns'!$K$4 * 'Monthly Returns'!$N$3) + (2 * A2657 * C2657 * 'Monthly Returns'!$K$3 * 'Monthly Returns'!$K$5 * 'Monthly Returns'!$N$4) + (2 * B2657 * C2657 * 'Monthly Returns'!$K$4 * 'Monthly Returns'!$K$5 * 'Monthly Returns'!$N$5))</f>
        <v>7.2168084090146705</v>
      </c>
      <c r="F2657" s="8">
        <f t="shared" si="45"/>
        <v>0.12115507934566938</v>
      </c>
    </row>
    <row r="2658" spans="1:6" x14ac:dyDescent="0.25">
      <c r="A2658">
        <v>0.31</v>
      </c>
      <c r="B2658">
        <v>0.21</v>
      </c>
      <c r="C2658">
        <v>0.48</v>
      </c>
      <c r="D2658">
        <f>A2658*'Monthly Returns'!$J$3 + B2658*'Monthly Returns'!$J$4 + C2658*'Monthly Returns'!$J$5</f>
        <v>0.87181861833333318</v>
      </c>
      <c r="E2658">
        <f>SQRT((A2658^2 * 'Monthly Returns'!$K$3^2) + (B2658^2 * 'Monthly Returns'!$K$4^2) + (C2658^2 * 'Monthly Returns'!$K$5^2) + (2 * A2658 * B2658 * 'Monthly Returns'!$K$3 * 'Monthly Returns'!$K$4 * 'Monthly Returns'!$N$3) + (2 * A2658 * C2658 * 'Monthly Returns'!$K$3 * 'Monthly Returns'!$K$5 * 'Monthly Returns'!$N$4) + (2 * B2658 * C2658 * 'Monthly Returns'!$K$4 * 'Monthly Returns'!$K$5 * 'Monthly Returns'!$N$5))</f>
        <v>7.1423055139234135</v>
      </c>
      <c r="F2658" s="8">
        <f t="shared" si="45"/>
        <v>0.12206403333402431</v>
      </c>
    </row>
    <row r="2659" spans="1:6" x14ac:dyDescent="0.25">
      <c r="A2659">
        <v>0.31</v>
      </c>
      <c r="B2659">
        <v>0.22</v>
      </c>
      <c r="C2659">
        <v>0.47</v>
      </c>
      <c r="D2659">
        <f>A2659*'Monthly Returns'!$J$3 + B2659*'Monthly Returns'!$J$4 + C2659*'Monthly Returns'!$J$5</f>
        <v>0.86928424124999981</v>
      </c>
      <c r="E2659">
        <f>SQRT((A2659^2 * 'Monthly Returns'!$K$3^2) + (B2659^2 * 'Monthly Returns'!$K$4^2) + (C2659^2 * 'Monthly Returns'!$K$5^2) + (2 * A2659 * B2659 * 'Monthly Returns'!$K$3 * 'Monthly Returns'!$K$4 * 'Monthly Returns'!$N$3) + (2 * A2659 * C2659 * 'Monthly Returns'!$K$3 * 'Monthly Returns'!$K$5 * 'Monthly Returns'!$N$4) + (2 * B2659 * C2659 * 'Monthly Returns'!$K$4 * 'Monthly Returns'!$K$5 * 'Monthly Returns'!$N$5))</f>
        <v>7.0695415234034176</v>
      </c>
      <c r="F2659" s="8">
        <f t="shared" si="45"/>
        <v>0.12296189765238258</v>
      </c>
    </row>
    <row r="2660" spans="1:6" x14ac:dyDescent="0.25">
      <c r="A2660">
        <v>0.31</v>
      </c>
      <c r="B2660">
        <v>0.23</v>
      </c>
      <c r="C2660">
        <v>0.46</v>
      </c>
      <c r="D2660">
        <f>A2660*'Monthly Returns'!$J$3 + B2660*'Monthly Returns'!$J$4 + C2660*'Monthly Returns'!$J$5</f>
        <v>0.86674986416666644</v>
      </c>
      <c r="E2660">
        <f>SQRT((A2660^2 * 'Monthly Returns'!$K$3^2) + (B2660^2 * 'Monthly Returns'!$K$4^2) + (C2660^2 * 'Monthly Returns'!$K$5^2) + (2 * A2660 * B2660 * 'Monthly Returns'!$K$3 * 'Monthly Returns'!$K$4 * 'Monthly Returns'!$N$3) + (2 * A2660 * C2660 * 'Monthly Returns'!$K$3 * 'Monthly Returns'!$K$5 * 'Monthly Returns'!$N$4) + (2 * B2660 * C2660 * 'Monthly Returns'!$K$4 * 'Monthly Returns'!$K$5 * 'Monthly Returns'!$N$5))</f>
        <v>6.9985706757264259</v>
      </c>
      <c r="F2660" s="8">
        <f t="shared" si="45"/>
        <v>0.12384669732247877</v>
      </c>
    </row>
    <row r="2661" spans="1:6" x14ac:dyDescent="0.25">
      <c r="A2661">
        <v>0.31</v>
      </c>
      <c r="B2661">
        <v>0.24</v>
      </c>
      <c r="C2661">
        <v>0.45</v>
      </c>
      <c r="D2661">
        <f>A2661*'Monthly Returns'!$J$3 + B2661*'Monthly Returns'!$J$4 + C2661*'Monthly Returns'!$J$5</f>
        <v>0.86421548708333318</v>
      </c>
      <c r="E2661">
        <f>SQRT((A2661^2 * 'Monthly Returns'!$K$3^2) + (B2661^2 * 'Monthly Returns'!$K$4^2) + (C2661^2 * 'Monthly Returns'!$K$5^2) + (2 * A2661 * B2661 * 'Monthly Returns'!$K$3 * 'Monthly Returns'!$K$4 * 'Monthly Returns'!$N$3) + (2 * A2661 * C2661 * 'Monthly Returns'!$K$3 * 'Monthly Returns'!$K$5 * 'Monthly Returns'!$N$4) + (2 * B2661 * C2661 * 'Monthly Returns'!$K$4 * 'Monthly Returns'!$K$5 * 'Monthly Returns'!$N$5))</f>
        <v>6.9294480667841754</v>
      </c>
      <c r="F2661" s="8">
        <f t="shared" si="45"/>
        <v>0.1247163524070394</v>
      </c>
    </row>
    <row r="2662" spans="1:6" x14ac:dyDescent="0.25">
      <c r="A2662">
        <v>0.31</v>
      </c>
      <c r="B2662">
        <v>0.25</v>
      </c>
      <c r="C2662">
        <v>0.44</v>
      </c>
      <c r="D2662">
        <f>A2662*'Monthly Returns'!$J$3 + B2662*'Monthly Returns'!$J$4 + C2662*'Monthly Returns'!$J$5</f>
        <v>0.86168110999999981</v>
      </c>
      <c r="E2662">
        <f>SQRT((A2662^2 * 'Monthly Returns'!$K$3^2) + (B2662^2 * 'Monthly Returns'!$K$4^2) + (C2662^2 * 'Monthly Returns'!$K$5^2) + (2 * A2662 * B2662 * 'Monthly Returns'!$K$3 * 'Monthly Returns'!$K$4 * 'Monthly Returns'!$N$3) + (2 * A2662 * C2662 * 'Monthly Returns'!$K$3 * 'Monthly Returns'!$K$5 * 'Monthly Returns'!$N$4) + (2 * B2662 * C2662 * 'Monthly Returns'!$K$4 * 'Monthly Returns'!$K$5 * 'Monthly Returns'!$N$5))</f>
        <v>6.862229548221805</v>
      </c>
      <c r="F2662" s="8">
        <f t="shared" si="45"/>
        <v>0.1255686805497909</v>
      </c>
    </row>
    <row r="2663" spans="1:6" x14ac:dyDescent="0.25">
      <c r="A2663">
        <v>0.31</v>
      </c>
      <c r="B2663">
        <v>0.26</v>
      </c>
      <c r="C2663">
        <v>0.43</v>
      </c>
      <c r="D2663">
        <f>A2663*'Monthly Returns'!$J$3 + B2663*'Monthly Returns'!$J$4 + C2663*'Monthly Returns'!$J$5</f>
        <v>0.85914673291666643</v>
      </c>
      <c r="E2663">
        <f>SQRT((A2663^2 * 'Monthly Returns'!$K$3^2) + (B2663^2 * 'Monthly Returns'!$K$4^2) + (C2663^2 * 'Monthly Returns'!$K$5^2) + (2 * A2663 * B2663 * 'Monthly Returns'!$K$3 * 'Monthly Returns'!$K$4 * 'Monthly Returns'!$N$3) + (2 * A2663 * C2663 * 'Monthly Returns'!$K$3 * 'Monthly Returns'!$K$5 * 'Monthly Returns'!$N$4) + (2 * B2663 * C2663 * 'Monthly Returns'!$K$4 * 'Monthly Returns'!$K$5 * 'Monthly Returns'!$N$5))</f>
        <v>6.7969716116684147</v>
      </c>
      <c r="F2663" s="8">
        <f t="shared" si="45"/>
        <v>0.12640140080058043</v>
      </c>
    </row>
    <row r="2664" spans="1:6" x14ac:dyDescent="0.25">
      <c r="A2664">
        <v>0.31</v>
      </c>
      <c r="B2664">
        <v>0.27</v>
      </c>
      <c r="C2664">
        <v>0.42</v>
      </c>
      <c r="D2664">
        <f>A2664*'Monthly Returns'!$J$3 + B2664*'Monthly Returns'!$J$4 + C2664*'Monthly Returns'!$J$5</f>
        <v>0.85661235583333317</v>
      </c>
      <c r="E2664">
        <f>SQRT((A2664^2 * 'Monthly Returns'!$K$3^2) + (B2664^2 * 'Monthly Returns'!$K$4^2) + (C2664^2 * 'Monthly Returns'!$K$5^2) + (2 * A2664 * B2664 * 'Monthly Returns'!$K$3 * 'Monthly Returns'!$K$4 * 'Monthly Returns'!$N$3) + (2 * A2664 * C2664 * 'Monthly Returns'!$K$3 * 'Monthly Returns'!$K$5 * 'Monthly Returns'!$N$4) + (2 * B2664 * C2664 * 'Monthly Returns'!$K$4 * 'Monthly Returns'!$K$5 * 'Monthly Returns'!$N$5))</f>
        <v>6.7337312585425178</v>
      </c>
      <c r="F2664" s="8">
        <f t="shared" si="45"/>
        <v>0.12721213884896598</v>
      </c>
    </row>
    <row r="2665" spans="1:6" x14ac:dyDescent="0.25">
      <c r="A2665">
        <v>0.31</v>
      </c>
      <c r="B2665">
        <v>0.28000000000000003</v>
      </c>
      <c r="C2665">
        <v>0.41</v>
      </c>
      <c r="D2665">
        <f>A2665*'Monthly Returns'!$J$3 + B2665*'Monthly Returns'!$J$4 + C2665*'Monthly Returns'!$J$5</f>
        <v>0.8540779787499998</v>
      </c>
      <c r="E2665">
        <f>SQRT((A2665^2 * 'Monthly Returns'!$K$3^2) + (B2665^2 * 'Monthly Returns'!$K$4^2) + (C2665^2 * 'Monthly Returns'!$K$5^2) + (2 * A2665 * B2665 * 'Monthly Returns'!$K$3 * 'Monthly Returns'!$K$4 * 'Monthly Returns'!$N$3) + (2 * A2665 * C2665 * 'Monthly Returns'!$K$3 * 'Monthly Returns'!$K$5 * 'Monthly Returns'!$N$4) + (2 * B2665 * C2665 * 'Monthly Returns'!$K$4 * 'Monthly Returns'!$K$5 * 'Monthly Returns'!$N$5))</f>
        <v>6.67256585503862</v>
      </c>
      <c r="F2665" s="8">
        <f t="shared" si="45"/>
        <v>0.127998433781671</v>
      </c>
    </row>
    <row r="2666" spans="1:6" x14ac:dyDescent="0.25">
      <c r="A2666">
        <v>0.31</v>
      </c>
      <c r="B2666">
        <v>0.28999999999999998</v>
      </c>
      <c r="C2666">
        <v>0.4</v>
      </c>
      <c r="D2666">
        <f>A2666*'Monthly Returns'!$J$3 + B2666*'Monthly Returns'!$J$4 + C2666*'Monthly Returns'!$J$5</f>
        <v>0.85154360166666643</v>
      </c>
      <c r="E2666">
        <f>SQRT((A2666^2 * 'Monthly Returns'!$K$3^2) + (B2666^2 * 'Monthly Returns'!$K$4^2) + (C2666^2 * 'Monthly Returns'!$K$5^2) + (2 * A2666 * B2666 * 'Monthly Returns'!$K$3 * 'Monthly Returns'!$K$4 * 'Monthly Returns'!$N$3) + (2 * A2666 * C2666 * 'Monthly Returns'!$K$3 * 'Monthly Returns'!$K$5 * 'Monthly Returns'!$N$4) + (2 * B2666 * C2666 * 'Monthly Returns'!$K$4 * 'Monthly Returns'!$K$5 * 'Monthly Returns'!$N$5))</f>
        <v>6.6135329720573948</v>
      </c>
      <c r="F2666" s="8">
        <f t="shared" si="45"/>
        <v>0.12875774646690252</v>
      </c>
    </row>
    <row r="2667" spans="1:6" x14ac:dyDescent="0.25">
      <c r="A2667">
        <v>0.31</v>
      </c>
      <c r="B2667">
        <v>0.3</v>
      </c>
      <c r="C2667">
        <v>0.39</v>
      </c>
      <c r="D2667">
        <f>A2667*'Monthly Returns'!$J$3 + B2667*'Monthly Returns'!$J$4 + C2667*'Monthly Returns'!$J$5</f>
        <v>0.84900922458333317</v>
      </c>
      <c r="E2667">
        <f>SQRT((A2667^2 * 'Monthly Returns'!$K$3^2) + (B2667^2 * 'Monthly Returns'!$K$4^2) + (C2667^2 * 'Monthly Returns'!$K$5^2) + (2 * A2667 * B2667 * 'Monthly Returns'!$K$3 * 'Monthly Returns'!$K$4 * 'Monthly Returns'!$N$3) + (2 * A2667 * C2667 * 'Monthly Returns'!$K$3 * 'Monthly Returns'!$K$5 * 'Monthly Returns'!$N$4) + (2 * B2667 * C2667 * 'Monthly Returns'!$K$4 * 'Monthly Returns'!$K$5 * 'Monthly Returns'!$N$5))</f>
        <v>6.5566902100268365</v>
      </c>
      <c r="F2667" s="8">
        <f t="shared" si="45"/>
        <v>0.12948746965122487</v>
      </c>
    </row>
    <row r="2668" spans="1:6" x14ac:dyDescent="0.25">
      <c r="A2668">
        <v>0.31</v>
      </c>
      <c r="B2668">
        <v>0.31</v>
      </c>
      <c r="C2668">
        <v>0.38</v>
      </c>
      <c r="D2668">
        <f>A2668*'Monthly Returns'!$J$3 + B2668*'Monthly Returns'!$J$4 + C2668*'Monthly Returns'!$J$5</f>
        <v>0.84647484749999979</v>
      </c>
      <c r="E2668">
        <f>SQRT((A2668^2 * 'Monthly Returns'!$K$3^2) + (B2668^2 * 'Monthly Returns'!$K$4^2) + (C2668^2 * 'Monthly Returns'!$K$5^2) + (2 * A2668 * B2668 * 'Monthly Returns'!$K$3 * 'Monthly Returns'!$K$4 * 'Monthly Returns'!$N$3) + (2 * A2668 * C2668 * 'Monthly Returns'!$K$3 * 'Monthly Returns'!$K$5 * 'Monthly Returns'!$N$4) + (2 * B2668 * C2668 * 'Monthly Returns'!$K$4 * 'Monthly Returns'!$K$5 * 'Monthly Returns'!$N$5))</f>
        <v>6.5020950087753713</v>
      </c>
      <c r="F2668" s="8">
        <f t="shared" si="45"/>
        <v>0.13018493983209697</v>
      </c>
    </row>
    <row r="2669" spans="1:6" x14ac:dyDescent="0.25">
      <c r="A2669">
        <v>0.31</v>
      </c>
      <c r="B2669">
        <v>0.32</v>
      </c>
      <c r="C2669">
        <v>0.37</v>
      </c>
      <c r="D2669">
        <f>A2669*'Monthly Returns'!$J$3 + B2669*'Monthly Returns'!$J$4 + C2669*'Monthly Returns'!$J$5</f>
        <v>0.84394047041666642</v>
      </c>
      <c r="E2669">
        <f>SQRT((A2669^2 * 'Monthly Returns'!$K$3^2) + (B2669^2 * 'Monthly Returns'!$K$4^2) + (C2669^2 * 'Monthly Returns'!$K$5^2) + (2 * A2669 * B2669 * 'Monthly Returns'!$K$3 * 'Monthly Returns'!$K$4 * 'Monthly Returns'!$N$3) + (2 * A2669 * C2669 * 'Monthly Returns'!$K$3 * 'Monthly Returns'!$K$5 * 'Monthly Returns'!$N$4) + (2 * B2669 * C2669 * 'Monthly Returns'!$K$4 * 'Monthly Returns'!$K$5 * 'Monthly Returns'!$N$5))</f>
        <v>6.4498044428594747</v>
      </c>
      <c r="F2669" s="8">
        <f t="shared" si="45"/>
        <v>0.13084745094108799</v>
      </c>
    </row>
    <row r="2670" spans="1:6" x14ac:dyDescent="0.25">
      <c r="A2670">
        <v>0.31</v>
      </c>
      <c r="B2670">
        <v>0.33</v>
      </c>
      <c r="C2670">
        <v>0.36</v>
      </c>
      <c r="D2670">
        <f>A2670*'Monthly Returns'!$J$3 + B2670*'Monthly Returns'!$J$4 + C2670*'Monthly Returns'!$J$5</f>
        <v>0.84140609333333316</v>
      </c>
      <c r="E2670">
        <f>SQRT((A2670^2 * 'Monthly Returns'!$K$3^2) + (B2670^2 * 'Monthly Returns'!$K$4^2) + (C2670^2 * 'Monthly Returns'!$K$5^2) + (2 * A2670 * B2670 * 'Monthly Returns'!$K$3 * 'Monthly Returns'!$K$4 * 'Monthly Returns'!$N$3) + (2 * A2670 * C2670 * 'Monthly Returns'!$K$3 * 'Monthly Returns'!$K$5 * 'Monthly Returns'!$N$4) + (2 * B2670 * C2670 * 'Monthly Returns'!$K$4 * 'Monthly Returns'!$K$5 * 'Monthly Returns'!$N$5))</f>
        <v>6.3998750030157954</v>
      </c>
      <c r="F2670" s="8">
        <f t="shared" si="45"/>
        <v>0.1314722698391515</v>
      </c>
    </row>
    <row r="2671" spans="1:6" x14ac:dyDescent="0.25">
      <c r="A2671">
        <v>0.31</v>
      </c>
      <c r="B2671">
        <v>0.34</v>
      </c>
      <c r="C2671">
        <v>0.35</v>
      </c>
      <c r="D2671">
        <f>A2671*'Monthly Returns'!$J$3 + B2671*'Monthly Returns'!$J$4 + C2671*'Monthly Returns'!$J$5</f>
        <v>0.8388717162499999</v>
      </c>
      <c r="E2671">
        <f>SQRT((A2671^2 * 'Monthly Returns'!$K$3^2) + (B2671^2 * 'Monthly Returns'!$K$4^2) + (C2671^2 * 'Monthly Returns'!$K$5^2) + (2 * A2671 * B2671 * 'Monthly Returns'!$K$3 * 'Monthly Returns'!$K$4 * 'Monthly Returns'!$N$3) + (2 * A2671 * C2671 * 'Monthly Returns'!$K$3 * 'Monthly Returns'!$K$5 * 'Monthly Returns'!$N$4) + (2 * B2671 * C2671 * 'Monthly Returns'!$K$4 * 'Monthly Returns'!$K$5 * 'Monthly Returns'!$N$5))</f>
        <v>6.3523623646979903</v>
      </c>
      <c r="F2671" s="8">
        <f t="shared" si="45"/>
        <v>0.13205665358636737</v>
      </c>
    </row>
    <row r="2672" spans="1:6" x14ac:dyDescent="0.25">
      <c r="A2672">
        <v>0.31</v>
      </c>
      <c r="B2672">
        <v>0.35</v>
      </c>
      <c r="C2672">
        <v>0.34</v>
      </c>
      <c r="D2672">
        <f>A2672*'Monthly Returns'!$J$3 + B2672*'Monthly Returns'!$J$4 + C2672*'Monthly Returns'!$J$5</f>
        <v>0.83633733916666653</v>
      </c>
      <c r="E2672">
        <f>SQRT((A2672^2 * 'Monthly Returns'!$K$3^2) + (B2672^2 * 'Monthly Returns'!$K$4^2) + (C2672^2 * 'Monthly Returns'!$K$5^2) + (2 * A2672 * B2672 * 'Monthly Returns'!$K$3 * 'Monthly Returns'!$K$4 * 'Monthly Returns'!$N$3) + (2 * A2672 * C2672 * 'Monthly Returns'!$K$3 * 'Monthly Returns'!$K$5 * 'Monthly Returns'!$N$4) + (2 * B2672 * C2672 * 'Monthly Returns'!$K$4 * 'Monthly Returns'!$K$5 * 'Monthly Returns'!$N$5))</f>
        <v>6.3073211449667612</v>
      </c>
      <c r="F2672" s="8">
        <f t="shared" si="45"/>
        <v>0.1325978684047289</v>
      </c>
    </row>
    <row r="2673" spans="1:6" x14ac:dyDescent="0.25">
      <c r="A2673">
        <v>0.31</v>
      </c>
      <c r="B2673">
        <v>0.36</v>
      </c>
      <c r="C2673">
        <v>0.33</v>
      </c>
      <c r="D2673">
        <f>A2673*'Monthly Returns'!$J$3 + B2673*'Monthly Returns'!$J$4 + C2673*'Monthly Returns'!$J$5</f>
        <v>0.83380296208333315</v>
      </c>
      <c r="E2673">
        <f>SQRT((A2673^2 * 'Monthly Returns'!$K$3^2) + (B2673^2 * 'Monthly Returns'!$K$4^2) + (C2673^2 * 'Monthly Returns'!$K$5^2) + (2 * A2673 * B2673 * 'Monthly Returns'!$K$3 * 'Monthly Returns'!$K$4 * 'Monthly Returns'!$N$3) + (2 * A2673 * C2673 * 'Monthly Returns'!$K$3 * 'Monthly Returns'!$K$5 * 'Monthly Returns'!$N$4) + (2 * B2673 * C2673 * 'Monthly Returns'!$K$4 * 'Monthly Returns'!$K$5 * 'Monthly Returns'!$N$5))</f>
        <v>6.2648046493220049</v>
      </c>
      <c r="F2673" s="8">
        <f t="shared" si="45"/>
        <v>0.13309321020465814</v>
      </c>
    </row>
    <row r="2674" spans="1:6" x14ac:dyDescent="0.25">
      <c r="A2674">
        <v>0.31</v>
      </c>
      <c r="B2674">
        <v>0.37</v>
      </c>
      <c r="C2674">
        <v>0.32</v>
      </c>
      <c r="D2674">
        <f>A2674*'Monthly Returns'!$J$3 + B2674*'Monthly Returns'!$J$4 + C2674*'Monthly Returns'!$J$5</f>
        <v>0.83126858499999978</v>
      </c>
      <c r="E2674">
        <f>SQRT((A2674^2 * 'Monthly Returns'!$K$3^2) + (B2674^2 * 'Monthly Returns'!$K$4^2) + (C2674^2 * 'Monthly Returns'!$K$5^2) + (2 * A2674 * B2674 * 'Monthly Returns'!$K$3 * 'Monthly Returns'!$K$4 * 'Monthly Returns'!$N$3) + (2 * A2674 * C2674 * 'Monthly Returns'!$K$3 * 'Monthly Returns'!$K$5 * 'Monthly Returns'!$N$4) + (2 * B2674 * C2674 * 'Monthly Returns'!$K$4 * 'Monthly Returns'!$K$5 * 'Monthly Returns'!$N$5))</f>
        <v>6.2248646103908776</v>
      </c>
      <c r="F2674" s="8">
        <f t="shared" si="45"/>
        <v>0.13354002649509866</v>
      </c>
    </row>
    <row r="2675" spans="1:6" x14ac:dyDescent="0.25">
      <c r="A2675">
        <v>0.31</v>
      </c>
      <c r="B2675">
        <v>0.38</v>
      </c>
      <c r="C2675">
        <v>0.31</v>
      </c>
      <c r="D2675">
        <f>A2675*'Monthly Returns'!$J$3 + B2675*'Monthly Returns'!$J$4 + C2675*'Monthly Returns'!$J$5</f>
        <v>0.82873420791666652</v>
      </c>
      <c r="E2675">
        <f>SQRT((A2675^2 * 'Monthly Returns'!$K$3^2) + (B2675^2 * 'Monthly Returns'!$K$4^2) + (C2675^2 * 'Monthly Returns'!$K$5^2) + (2 * A2675 * B2675 * 'Monthly Returns'!$K$3 * 'Monthly Returns'!$K$4 * 'Monthly Returns'!$N$3) + (2 * A2675 * C2675 * 'Monthly Returns'!$K$3 * 'Monthly Returns'!$K$5 * 'Monthly Returns'!$N$4) + (2 * B2675 * C2675 * 'Monthly Returns'!$K$4 * 'Monthly Returns'!$K$5 * 'Monthly Returns'!$N$5))</f>
        <v>6.1875509207064567</v>
      </c>
      <c r="F2675" s="8">
        <f t="shared" si="45"/>
        <v>0.13393573944471826</v>
      </c>
    </row>
    <row r="2676" spans="1:6" x14ac:dyDescent="0.25">
      <c r="A2676">
        <v>0.31</v>
      </c>
      <c r="B2676">
        <v>0.39</v>
      </c>
      <c r="C2676">
        <v>0.3</v>
      </c>
      <c r="D2676">
        <f>A2676*'Monthly Returns'!$J$3 + B2676*'Monthly Returns'!$J$4 + C2676*'Monthly Returns'!$J$5</f>
        <v>0.82619983083333315</v>
      </c>
      <c r="E2676">
        <f>SQRT((A2676^2 * 'Monthly Returns'!$K$3^2) + (B2676^2 * 'Monthly Returns'!$K$4^2) + (C2676^2 * 'Monthly Returns'!$K$5^2) + (2 * A2676 * B2676 * 'Monthly Returns'!$K$3 * 'Monthly Returns'!$K$4 * 'Monthly Returns'!$N$3) + (2 * A2676 * C2676 * 'Monthly Returns'!$K$3 * 'Monthly Returns'!$K$5 * 'Monthly Returns'!$N$4) + (2 * B2676 * C2676 * 'Monthly Returns'!$K$4 * 'Monthly Returns'!$K$5 * 'Monthly Returns'!$N$5))</f>
        <v>6.1529113621181217</v>
      </c>
      <c r="F2676" s="8">
        <f t="shared" si="45"/>
        <v>0.13427786980973447</v>
      </c>
    </row>
    <row r="2677" spans="1:6" x14ac:dyDescent="0.25">
      <c r="A2677">
        <v>0.31</v>
      </c>
      <c r="B2677">
        <v>0.4</v>
      </c>
      <c r="C2677">
        <v>0.28999999999999998</v>
      </c>
      <c r="D2677">
        <f>A2677*'Monthly Returns'!$J$3 + B2677*'Monthly Returns'!$J$4 + C2677*'Monthly Returns'!$J$5</f>
        <v>0.82366545374999978</v>
      </c>
      <c r="E2677">
        <f>SQRT((A2677^2 * 'Monthly Returns'!$K$3^2) + (B2677^2 * 'Monthly Returns'!$K$4^2) + (C2677^2 * 'Monthly Returns'!$K$5^2) + (2 * A2677 * B2677 * 'Monthly Returns'!$K$3 * 'Monthly Returns'!$K$4 * 'Monthly Returns'!$N$3) + (2 * A2677 * C2677 * 'Monthly Returns'!$K$3 * 'Monthly Returns'!$K$5 * 'Monthly Returns'!$N$4) + (2 * B2677 * C2677 * 'Monthly Returns'!$K$4 * 'Monthly Returns'!$K$5 * 'Monthly Returns'!$N$5))</f>
        <v>6.120991334656309</v>
      </c>
      <c r="F2677" s="8">
        <f t="shared" si="45"/>
        <v>0.13456406139419053</v>
      </c>
    </row>
    <row r="2678" spans="1:6" x14ac:dyDescent="0.25">
      <c r="A2678">
        <v>0.31</v>
      </c>
      <c r="B2678">
        <v>0.41</v>
      </c>
      <c r="C2678">
        <v>0.28000000000000003</v>
      </c>
      <c r="D2678">
        <f>A2678*'Monthly Returns'!$J$3 + B2678*'Monthly Returns'!$J$4 + C2678*'Monthly Returns'!$J$5</f>
        <v>0.8211310766666664</v>
      </c>
      <c r="E2678">
        <f>SQRT((A2678^2 * 'Monthly Returns'!$K$3^2) + (B2678^2 * 'Monthly Returns'!$K$4^2) + (C2678^2 * 'Monthly Returns'!$K$5^2) + (2 * A2678 * B2678 * 'Monthly Returns'!$K$3 * 'Monthly Returns'!$K$4 * 'Monthly Returns'!$N$3) + (2 * A2678 * C2678 * 'Monthly Returns'!$K$3 * 'Monthly Returns'!$K$5 * 'Monthly Returns'!$N$4) + (2 * B2678 * C2678 * 'Monthly Returns'!$K$4 * 'Monthly Returns'!$K$5 * 'Monthly Returns'!$N$5))</f>
        <v>6.0918335879192682</v>
      </c>
      <c r="F2678" s="8">
        <f t="shared" si="45"/>
        <v>0.13479210566340052</v>
      </c>
    </row>
    <row r="2679" spans="1:6" x14ac:dyDescent="0.25">
      <c r="A2679">
        <v>0.31</v>
      </c>
      <c r="B2679">
        <v>0.42</v>
      </c>
      <c r="C2679">
        <v>0.27</v>
      </c>
      <c r="D2679">
        <f>A2679*'Monthly Returns'!$J$3 + B2679*'Monthly Returns'!$J$4 + C2679*'Monthly Returns'!$J$5</f>
        <v>0.81859669958333314</v>
      </c>
      <c r="E2679">
        <f>SQRT((A2679^2 * 'Monthly Returns'!$K$3^2) + (B2679^2 * 'Monthly Returns'!$K$4^2) + (C2679^2 * 'Monthly Returns'!$K$5^2) + (2 * A2679 * B2679 * 'Monthly Returns'!$K$3 * 'Monthly Returns'!$K$4 * 'Monthly Returns'!$N$3) + (2 * A2679 * C2679 * 'Monthly Returns'!$K$3 * 'Monthly Returns'!$K$5 * 'Monthly Returns'!$N$4) + (2 * B2679 * C2679 * 'Monthly Returns'!$K$4 * 'Monthly Returns'!$K$5 * 'Monthly Returns'!$N$5))</f>
        <v>6.0654779582464444</v>
      </c>
      <c r="F2679" s="8">
        <f t="shared" si="45"/>
        <v>0.13495996609309135</v>
      </c>
    </row>
    <row r="2680" spans="1:6" x14ac:dyDescent="0.25">
      <c r="A2680">
        <v>0.31</v>
      </c>
      <c r="B2680">
        <v>0.43</v>
      </c>
      <c r="C2680">
        <v>0.26</v>
      </c>
      <c r="D2680">
        <f>A2680*'Monthly Returns'!$J$3 + B2680*'Monthly Returns'!$J$4 + C2680*'Monthly Returns'!$J$5</f>
        <v>0.81606232249999988</v>
      </c>
      <c r="E2680">
        <f>SQRT((A2680^2 * 'Monthly Returns'!$K$3^2) + (B2680^2 * 'Monthly Returns'!$K$4^2) + (C2680^2 * 'Monthly Returns'!$K$5^2) + (2 * A2680 * B2680 * 'Monthly Returns'!$K$3 * 'Monthly Returns'!$K$4 * 'Monthly Returns'!$N$3) + (2 * A2680 * C2680 * 'Monthly Returns'!$K$3 * 'Monthly Returns'!$K$5 * 'Monthly Returns'!$N$4) + (2 * B2680 * C2680 * 'Monthly Returns'!$K$4 * 'Monthly Returns'!$K$5 * 'Monthly Returns'!$N$5))</f>
        <v>6.041961115081258</v>
      </c>
      <c r="F2680" s="8">
        <f t="shared" si="45"/>
        <v>0.13506580180780006</v>
      </c>
    </row>
    <row r="2681" spans="1:6" x14ac:dyDescent="0.25">
      <c r="A2681">
        <v>0.31</v>
      </c>
      <c r="B2681">
        <v>0.44</v>
      </c>
      <c r="C2681">
        <v>0.25</v>
      </c>
      <c r="D2681">
        <f>A2681*'Monthly Returns'!$J$3 + B2681*'Monthly Returns'!$J$4 + C2681*'Monthly Returns'!$J$5</f>
        <v>0.8135279454166664</v>
      </c>
      <c r="E2681">
        <f>SQRT((A2681^2 * 'Monthly Returns'!$K$3^2) + (B2681^2 * 'Monthly Returns'!$K$4^2) + (C2681^2 * 'Monthly Returns'!$K$5^2) + (2 * A2681 * B2681 * 'Monthly Returns'!$K$3 * 'Monthly Returns'!$K$4 * 'Monthly Returns'!$N$3) + (2 * A2681 * C2681 * 'Monthly Returns'!$K$3 * 'Monthly Returns'!$K$5 * 'Monthly Returns'!$N$4) + (2 * B2681 * C2681 * 'Monthly Returns'!$K$4 * 'Monthly Returns'!$K$5 * 'Monthly Returns'!$N$5))</f>
        <v>6.0213163199953925</v>
      </c>
      <c r="F2681" s="8">
        <f t="shared" si="45"/>
        <v>0.13510799004449062</v>
      </c>
    </row>
    <row r="2682" spans="1:6" x14ac:dyDescent="0.25">
      <c r="A2682">
        <v>0.31</v>
      </c>
      <c r="B2682">
        <v>0.45</v>
      </c>
      <c r="C2682">
        <v>0.24</v>
      </c>
      <c r="D2682">
        <f>A2682*'Monthly Returns'!$J$3 + B2682*'Monthly Returns'!$J$4 + C2682*'Monthly Returns'!$J$5</f>
        <v>0.81099356833333314</v>
      </c>
      <c r="E2682">
        <f>SQRT((A2682^2 * 'Monthly Returns'!$K$3^2) + (B2682^2 * 'Monthly Returns'!$K$4^2) + (C2682^2 * 'Monthly Returns'!$K$5^2) + (2 * A2682 * B2682 * 'Monthly Returns'!$K$3 * 'Monthly Returns'!$K$4 * 'Monthly Returns'!$N$3) + (2 * A2682 * C2682 * 'Monthly Returns'!$K$3 * 'Monthly Returns'!$K$5 * 'Monthly Returns'!$N$4) + (2 * B2682 * C2682 * 'Monthly Returns'!$K$4 * 'Monthly Returns'!$K$5 * 'Monthly Returns'!$N$5))</f>
        <v>6.0035732018390631</v>
      </c>
      <c r="F2682" s="8">
        <f t="shared" si="45"/>
        <v>0.13508514697295654</v>
      </c>
    </row>
    <row r="2683" spans="1:6" x14ac:dyDescent="0.25">
      <c r="A2683">
        <v>0.31</v>
      </c>
      <c r="B2683">
        <v>0.46</v>
      </c>
      <c r="C2683">
        <v>0.23</v>
      </c>
      <c r="D2683">
        <f>A2683*'Monthly Returns'!$J$3 + B2683*'Monthly Returns'!$J$4 + C2683*'Monthly Returns'!$J$5</f>
        <v>0.80845919124999976</v>
      </c>
      <c r="E2683">
        <f>SQRT((A2683^2 * 'Monthly Returns'!$K$3^2) + (B2683^2 * 'Monthly Returns'!$K$4^2) + (C2683^2 * 'Monthly Returns'!$K$5^2) + (2 * A2683 * B2683 * 'Monthly Returns'!$K$3 * 'Monthly Returns'!$K$4 * 'Monthly Returns'!$N$3) + (2 * A2683 * C2683 * 'Monthly Returns'!$K$3 * 'Monthly Returns'!$K$5 * 'Monthly Returns'!$N$4) + (2 * B2683 * C2683 * 'Monthly Returns'!$K$4 * 'Monthly Returns'!$K$5 * 'Monthly Returns'!$N$5))</f>
        <v>5.9887575513912585</v>
      </c>
      <c r="F2683" s="8">
        <f t="shared" si="45"/>
        <v>0.13499614641474095</v>
      </c>
    </row>
    <row r="2684" spans="1:6" x14ac:dyDescent="0.25">
      <c r="A2684">
        <v>0.31</v>
      </c>
      <c r="B2684">
        <v>0.47</v>
      </c>
      <c r="C2684">
        <v>0.22</v>
      </c>
      <c r="D2684">
        <f>A2684*'Monthly Returns'!$J$3 + B2684*'Monthly Returns'!$J$4 + C2684*'Monthly Returns'!$J$5</f>
        <v>0.80592481416666639</v>
      </c>
      <c r="E2684">
        <f>SQRT((A2684^2 * 'Monthly Returns'!$K$3^2) + (B2684^2 * 'Monthly Returns'!$K$4^2) + (C2684^2 * 'Monthly Returns'!$K$5^2) + (2 * A2684 * B2684 * 'Monthly Returns'!$K$3 * 'Monthly Returns'!$K$4 * 'Monthly Returns'!$N$3) + (2 * A2684 * C2684 * 'Monthly Returns'!$K$3 * 'Monthly Returns'!$K$5 * 'Monthly Returns'!$N$4) + (2 * B2684 * C2684 * 'Monthly Returns'!$K$4 * 'Monthly Returns'!$K$5 * 'Monthly Returns'!$N$5))</f>
        <v>5.9768911387074697</v>
      </c>
      <c r="F2684" s="8">
        <f t="shared" si="45"/>
        <v>0.13484013602779979</v>
      </c>
    </row>
    <row r="2685" spans="1:6" x14ac:dyDescent="0.25">
      <c r="A2685">
        <v>0.31</v>
      </c>
      <c r="B2685">
        <v>0.48</v>
      </c>
      <c r="C2685">
        <v>0.21</v>
      </c>
      <c r="D2685">
        <f>A2685*'Monthly Returns'!$J$3 + B2685*'Monthly Returns'!$J$4 + C2685*'Monthly Returns'!$J$5</f>
        <v>0.80339043708333313</v>
      </c>
      <c r="E2685">
        <f>SQRT((A2685^2 * 'Monthly Returns'!$K$3^2) + (B2685^2 * 'Monthly Returns'!$K$4^2) + (C2685^2 * 'Monthly Returns'!$K$5^2) + (2 * A2685 * B2685 * 'Monthly Returns'!$K$3 * 'Monthly Returns'!$K$4 * 'Monthly Returns'!$N$3) + (2 * A2685 * C2685 * 'Monthly Returns'!$K$3 * 'Monthly Returns'!$K$5 * 'Monthly Returns'!$N$4) + (2 * B2685 * C2685 * 'Monthly Returns'!$K$4 * 'Monthly Returns'!$K$5 * 'Monthly Returns'!$N$5))</f>
        <v>5.9679915561001193</v>
      </c>
      <c r="F2685" s="8">
        <f t="shared" si="45"/>
        <v>0.13461655056501481</v>
      </c>
    </row>
    <row r="2686" spans="1:6" x14ac:dyDescent="0.25">
      <c r="A2686">
        <v>0.31</v>
      </c>
      <c r="B2686">
        <v>0.49</v>
      </c>
      <c r="C2686">
        <v>0.2</v>
      </c>
      <c r="D2686">
        <f>A2686*'Monthly Returns'!$J$3 + B2686*'Monthly Returns'!$J$4 + C2686*'Monthly Returns'!$J$5</f>
        <v>0.80085605999999976</v>
      </c>
      <c r="E2686">
        <f>SQRT((A2686^2 * 'Monthly Returns'!$K$3^2) + (B2686^2 * 'Monthly Returns'!$K$4^2) + (C2686^2 * 'Monthly Returns'!$K$5^2) + (2 * A2686 * B2686 * 'Monthly Returns'!$K$3 * 'Monthly Returns'!$K$4 * 'Monthly Returns'!$N$3) + (2 * A2686 * C2686 * 'Monthly Returns'!$K$3 * 'Monthly Returns'!$K$5 * 'Monthly Returns'!$N$4) + (2 * B2686 * C2686 * 'Monthly Returns'!$K$4 * 'Monthly Returns'!$K$5 * 'Monthly Returns'!$N$5))</f>
        <v>5.9620720893421915</v>
      </c>
      <c r="F2686" s="8">
        <f t="shared" si="45"/>
        <v>0.13432512187023218</v>
      </c>
    </row>
    <row r="2687" spans="1:6" x14ac:dyDescent="0.25">
      <c r="A2687">
        <v>0.31</v>
      </c>
      <c r="B2687">
        <v>0.5</v>
      </c>
      <c r="C2687">
        <v>0.19</v>
      </c>
      <c r="D2687">
        <f>A2687*'Monthly Returns'!$J$3 + B2687*'Monthly Returns'!$J$4 + C2687*'Monthly Returns'!$J$5</f>
        <v>0.79832168291666639</v>
      </c>
      <c r="E2687">
        <f>SQRT((A2687^2 * 'Monthly Returns'!$K$3^2) + (B2687^2 * 'Monthly Returns'!$K$4^2) + (C2687^2 * 'Monthly Returns'!$K$5^2) + (2 * A2687 * B2687 * 'Monthly Returns'!$K$3 * 'Monthly Returns'!$K$4 * 'Monthly Returns'!$N$3) + (2 * A2687 * C2687 * 'Monthly Returns'!$K$3 * 'Monthly Returns'!$K$5 * 'Monthly Returns'!$N$4) + (2 * B2687 * C2687 * 'Monthly Returns'!$K$4 * 'Monthly Returns'!$K$5 * 'Monthly Returns'!$N$5))</f>
        <v>5.959141619264674</v>
      </c>
      <c r="F2687" s="8">
        <f t="shared" si="45"/>
        <v>0.13396588534426793</v>
      </c>
    </row>
    <row r="2688" spans="1:6" x14ac:dyDescent="0.25">
      <c r="A2688">
        <v>0.31</v>
      </c>
      <c r="B2688">
        <v>0.51</v>
      </c>
      <c r="C2688">
        <v>0.18</v>
      </c>
      <c r="D2688">
        <f>A2688*'Monthly Returns'!$J$3 + B2688*'Monthly Returns'!$J$4 + C2688*'Monthly Returns'!$J$5</f>
        <v>0.79578730583333313</v>
      </c>
      <c r="E2688">
        <f>SQRT((A2688^2 * 'Monthly Returns'!$K$3^2) + (B2688^2 * 'Monthly Returns'!$K$4^2) + (C2688^2 * 'Monthly Returns'!$K$5^2) + (2 * A2688 * B2688 * 'Monthly Returns'!$K$3 * 'Monthly Returns'!$K$4 * 'Monthly Returns'!$N$3) + (2 * A2688 * C2688 * 'Monthly Returns'!$K$3 * 'Monthly Returns'!$K$5 * 'Monthly Returns'!$N$4) + (2 * B2688 * C2688 * 'Monthly Returns'!$K$4 * 'Monthly Returns'!$K$5 * 'Monthly Returns'!$N$5))</f>
        <v>5.959204555433554</v>
      </c>
      <c r="F2688" s="8">
        <f t="shared" si="45"/>
        <v>0.13353918269305604</v>
      </c>
    </row>
    <row r="2689" spans="1:6" x14ac:dyDescent="0.25">
      <c r="A2689">
        <v>0.31</v>
      </c>
      <c r="B2689">
        <v>0.52</v>
      </c>
      <c r="C2689">
        <v>0.17</v>
      </c>
      <c r="D2689">
        <f>A2689*'Monthly Returns'!$J$3 + B2689*'Monthly Returns'!$J$4 + C2689*'Monthly Returns'!$J$5</f>
        <v>0.79325292874999986</v>
      </c>
      <c r="E2689">
        <f>SQRT((A2689^2 * 'Monthly Returns'!$K$3^2) + (B2689^2 * 'Monthly Returns'!$K$4^2) + (C2689^2 * 'Monthly Returns'!$K$5^2) + (2 * A2689 * B2689 * 'Monthly Returns'!$K$3 * 'Monthly Returns'!$K$4 * 'Monthly Returns'!$N$3) + (2 * A2689 * C2689 * 'Monthly Returns'!$K$3 * 'Monthly Returns'!$K$5 * 'Monthly Returns'!$N$4) + (2 * B2689 * C2689 * 'Monthly Returns'!$K$4 * 'Monthly Returns'!$K$5 * 'Monthly Returns'!$N$5))</f>
        <v>5.9622608030558366</v>
      </c>
      <c r="F2689" s="8">
        <f t="shared" si="45"/>
        <v>0.13304566085794739</v>
      </c>
    </row>
    <row r="2690" spans="1:6" x14ac:dyDescent="0.25">
      <c r="A2690">
        <v>0.31</v>
      </c>
      <c r="B2690">
        <v>0.53</v>
      </c>
      <c r="C2690">
        <v>0.16</v>
      </c>
      <c r="D2690">
        <f>A2690*'Monthly Returns'!$J$3 + B2690*'Monthly Returns'!$J$4 + C2690*'Monthly Returns'!$J$5</f>
        <v>0.79071855166666638</v>
      </c>
      <c r="E2690">
        <f>SQRT((A2690^2 * 'Monthly Returns'!$K$3^2) + (B2690^2 * 'Monthly Returns'!$K$4^2) + (C2690^2 * 'Monthly Returns'!$K$5^2) + (2 * A2690 * B2690 * 'Monthly Returns'!$K$3 * 'Monthly Returns'!$K$4 * 'Monthly Returns'!$N$3) + (2 * A2690 * C2690 * 'Monthly Returns'!$K$3 * 'Monthly Returns'!$K$5 * 'Monthly Returns'!$N$4) + (2 * B2690 * C2690 * 'Monthly Returns'!$K$4 * 'Monthly Returns'!$K$5 * 'Monthly Returns'!$N$5))</f>
        <v>5.9683057636921077</v>
      </c>
      <c r="F2690" s="8">
        <f t="shared" ref="F2690:F2753" si="46">D2690/E2690</f>
        <v>0.13248626712072353</v>
      </c>
    </row>
    <row r="2691" spans="1:6" x14ac:dyDescent="0.25">
      <c r="A2691">
        <v>0.31</v>
      </c>
      <c r="B2691">
        <v>0.54</v>
      </c>
      <c r="C2691">
        <v>0.15</v>
      </c>
      <c r="D2691">
        <f>A2691*'Monthly Returns'!$J$3 + B2691*'Monthly Returns'!$J$4 + C2691*'Monthly Returns'!$J$5</f>
        <v>0.78818417458333312</v>
      </c>
      <c r="E2691">
        <f>SQRT((A2691^2 * 'Monthly Returns'!$K$3^2) + (B2691^2 * 'Monthly Returns'!$K$4^2) + (C2691^2 * 'Monthly Returns'!$K$5^2) + (2 * A2691 * B2691 * 'Monthly Returns'!$K$3 * 'Monthly Returns'!$K$4 * 'Monthly Returns'!$N$3) + (2 * A2691 * C2691 * 'Monthly Returns'!$K$3 * 'Monthly Returns'!$K$5 * 'Monthly Returns'!$N$4) + (2 * B2691 * C2691 * 'Monthly Returns'!$K$4 * 'Monthly Returns'!$K$5 * 'Monthly Returns'!$N$5))</f>
        <v>5.9773303697631786</v>
      </c>
      <c r="F2691" s="8">
        <f t="shared" si="46"/>
        <v>0.13186224046949591</v>
      </c>
    </row>
    <row r="2692" spans="1:6" x14ac:dyDescent="0.25">
      <c r="A2692">
        <v>0.31</v>
      </c>
      <c r="B2692">
        <v>0.55000000000000004</v>
      </c>
      <c r="C2692">
        <v>0.14000000000000001</v>
      </c>
      <c r="D2692">
        <f>A2692*'Monthly Returns'!$J$3 + B2692*'Monthly Returns'!$J$4 + C2692*'Monthly Returns'!$J$5</f>
        <v>0.78564979749999986</v>
      </c>
      <c r="E2692">
        <f>SQRT((A2692^2 * 'Monthly Returns'!$K$3^2) + (B2692^2 * 'Monthly Returns'!$K$4^2) + (C2692^2 * 'Monthly Returns'!$K$5^2) + (2 * A2692 * B2692 * 'Monthly Returns'!$K$3 * 'Monthly Returns'!$K$4 * 'Monthly Returns'!$N$3) + (2 * A2692 * C2692 * 'Monthly Returns'!$K$3 * 'Monthly Returns'!$K$5 * 'Monthly Returns'!$N$4) + (2 * B2692 * C2692 * 'Monthly Returns'!$K$4 * 'Monthly Returns'!$K$5 * 'Monthly Returns'!$N$5))</f>
        <v>5.9893211522487588</v>
      </c>
      <c r="F2692" s="8">
        <f t="shared" si="46"/>
        <v>0.1311750994025456</v>
      </c>
    </row>
    <row r="2693" spans="1:6" x14ac:dyDescent="0.25">
      <c r="A2693">
        <v>0.31</v>
      </c>
      <c r="B2693">
        <v>0.56000000000000005</v>
      </c>
      <c r="C2693">
        <v>0.13</v>
      </c>
      <c r="D2693">
        <f>A2693*'Monthly Returns'!$J$3 + B2693*'Monthly Returns'!$J$4 + C2693*'Monthly Returns'!$J$5</f>
        <v>0.78311542041666649</v>
      </c>
      <c r="E2693">
        <f>SQRT((A2693^2 * 'Monthly Returns'!$K$3^2) + (B2693^2 * 'Monthly Returns'!$K$4^2) + (C2693^2 * 'Monthly Returns'!$K$5^2) + (2 * A2693 * B2693 * 'Monthly Returns'!$K$3 * 'Monthly Returns'!$K$4 * 'Monthly Returns'!$N$3) + (2 * A2693 * C2693 * 'Monthly Returns'!$K$3 * 'Monthly Returns'!$K$5 * 'Monthly Returns'!$N$4) + (2 * B2693 * C2693 * 'Monthly Returns'!$K$4 * 'Monthly Returns'!$K$5 * 'Monthly Returns'!$N$5))</f>
        <v>6.004260340405299</v>
      </c>
      <c r="F2693" s="8">
        <f t="shared" si="46"/>
        <v>0.13042662643169212</v>
      </c>
    </row>
    <row r="2694" spans="1:6" x14ac:dyDescent="0.25">
      <c r="A2694">
        <v>0.31</v>
      </c>
      <c r="B2694">
        <v>0.56999999999999995</v>
      </c>
      <c r="C2694">
        <v>0.12</v>
      </c>
      <c r="D2694">
        <f>A2694*'Monthly Returns'!$J$3 + B2694*'Monthly Returns'!$J$4 + C2694*'Monthly Returns'!$J$5</f>
        <v>0.780581043333333</v>
      </c>
      <c r="E2694">
        <f>SQRT((A2694^2 * 'Monthly Returns'!$K$3^2) + (B2694^2 * 'Monthly Returns'!$K$4^2) + (C2694^2 * 'Monthly Returns'!$K$5^2) + (2 * A2694 * B2694 * 'Monthly Returns'!$K$3 * 'Monthly Returns'!$K$4 * 'Monthly Returns'!$N$3) + (2 * A2694 * C2694 * 'Monthly Returns'!$K$3 * 'Monthly Returns'!$K$5 * 'Monthly Returns'!$N$4) + (2 * B2694 * C2694 * 'Monthly Returns'!$K$4 * 'Monthly Returns'!$K$5 * 'Monthly Returns'!$N$5))</f>
        <v>6.0221259917957477</v>
      </c>
      <c r="F2694" s="8">
        <f t="shared" si="46"/>
        <v>0.12961884962167161</v>
      </c>
    </row>
    <row r="2695" spans="1:6" x14ac:dyDescent="0.25">
      <c r="A2695">
        <v>0.31</v>
      </c>
      <c r="B2695">
        <v>0.57999999999999996</v>
      </c>
      <c r="C2695">
        <v>0.11</v>
      </c>
      <c r="D2695">
        <f>A2695*'Monthly Returns'!$J$3 + B2695*'Monthly Returns'!$J$4 + C2695*'Monthly Returns'!$J$5</f>
        <v>0.77804666624999974</v>
      </c>
      <c r="E2695">
        <f>SQRT((A2695^2 * 'Monthly Returns'!$K$3^2) + (B2695^2 * 'Monthly Returns'!$K$4^2) + (C2695^2 * 'Monthly Returns'!$K$5^2) + (2 * A2695 * B2695 * 'Monthly Returns'!$K$3 * 'Monthly Returns'!$K$4 * 'Monthly Returns'!$N$3) + (2 * A2695 * C2695 * 'Monthly Returns'!$K$3 * 'Monthly Returns'!$K$5 * 'Monthly Returns'!$N$4) + (2 * B2695 * C2695 * 'Monthly Returns'!$K$4 * 'Monthly Returns'!$K$5 * 'Monthly Returns'!$N$5))</f>
        <v>6.0428921504415634</v>
      </c>
      <c r="F2695" s="8">
        <f t="shared" si="46"/>
        <v>0.12875402156451637</v>
      </c>
    </row>
    <row r="2696" spans="1:6" x14ac:dyDescent="0.25">
      <c r="A2696">
        <v>0.31</v>
      </c>
      <c r="B2696">
        <v>0.59</v>
      </c>
      <c r="C2696">
        <v>0.1</v>
      </c>
      <c r="D2696">
        <f>A2696*'Monthly Returns'!$J$3 + B2696*'Monthly Returns'!$J$4 + C2696*'Monthly Returns'!$J$5</f>
        <v>0.77551228916666637</v>
      </c>
      <c r="E2696">
        <f>SQRT((A2696^2 * 'Monthly Returns'!$K$3^2) + (B2696^2 * 'Monthly Returns'!$K$4^2) + (C2696^2 * 'Monthly Returns'!$K$5^2) + (2 * A2696 * B2696 * 'Monthly Returns'!$K$3 * 'Monthly Returns'!$K$4 * 'Monthly Returns'!$N$3) + (2 * A2696 * C2696 * 'Monthly Returns'!$K$3 * 'Monthly Returns'!$K$5 * 'Monthly Returns'!$N$4) + (2 * B2696 * C2696 * 'Monthly Returns'!$K$4 * 'Monthly Returns'!$K$5 * 'Monthly Returns'!$N$5))</f>
        <v>6.0665290304904165</v>
      </c>
      <c r="F2696" s="8">
        <f t="shared" si="46"/>
        <v>0.127834596235992</v>
      </c>
    </row>
    <row r="2697" spans="1:6" x14ac:dyDescent="0.25">
      <c r="A2697">
        <v>0.31</v>
      </c>
      <c r="B2697">
        <v>0.6</v>
      </c>
      <c r="C2697">
        <v>0.09</v>
      </c>
      <c r="D2697">
        <f>A2697*'Monthly Returns'!$J$3 + B2697*'Monthly Returns'!$J$4 + C2697*'Monthly Returns'!$J$5</f>
        <v>0.772977912083333</v>
      </c>
      <c r="E2697">
        <f>SQRT((A2697^2 * 'Monthly Returns'!$K$3^2) + (B2697^2 * 'Monthly Returns'!$K$4^2) + (C2697^2 * 'Monthly Returns'!$K$5^2) + (2 * A2697 * B2697 * 'Monthly Returns'!$K$3 * 'Monthly Returns'!$K$4 * 'Monthly Returns'!$N$3) + (2 * A2697 * C2697 * 'Monthly Returns'!$K$3 * 'Monthly Returns'!$K$5 * 'Monthly Returns'!$N$4) + (2 * B2697 * C2697 * 'Monthly Returns'!$K$4 * 'Monthly Returns'!$K$5 * 'Monthly Returns'!$N$5))</f>
        <v>6.0930032224516442</v>
      </c>
      <c r="F2697" s="8">
        <f t="shared" si="46"/>
        <v>0.12686320421348957</v>
      </c>
    </row>
    <row r="2698" spans="1:6" x14ac:dyDescent="0.25">
      <c r="A2698">
        <v>0.31</v>
      </c>
      <c r="B2698">
        <v>0.61</v>
      </c>
      <c r="C2698">
        <v>0.08</v>
      </c>
      <c r="D2698">
        <f>A2698*'Monthly Returns'!$J$3 + B2698*'Monthly Returns'!$J$4 + C2698*'Monthly Returns'!$J$5</f>
        <v>0.77044353499999974</v>
      </c>
      <c r="E2698">
        <f>SQRT((A2698^2 * 'Monthly Returns'!$K$3^2) + (B2698^2 * 'Monthly Returns'!$K$4^2) + (C2698^2 * 'Monthly Returns'!$K$5^2) + (2 * A2698 * B2698 * 'Monthly Returns'!$K$3 * 'Monthly Returns'!$K$4 * 'Monthly Returns'!$N$3) + (2 * A2698 * C2698 * 'Monthly Returns'!$K$3 * 'Monthly Returns'!$K$5 * 'Monthly Returns'!$N$4) + (2 * B2698 * C2698 * 'Monthly Returns'!$K$4 * 'Monthly Returns'!$K$5 * 'Monthly Returns'!$N$5))</f>
        <v>6.1222779187927783</v>
      </c>
      <c r="F2698" s="8">
        <f t="shared" si="46"/>
        <v>0.12584262675091359</v>
      </c>
    </row>
    <row r="2699" spans="1:6" x14ac:dyDescent="0.25">
      <c r="A2699">
        <v>0.31</v>
      </c>
      <c r="B2699">
        <v>0.62</v>
      </c>
      <c r="C2699">
        <v>7.0000000000000007E-2</v>
      </c>
      <c r="D2699">
        <f>A2699*'Monthly Returns'!$J$3 + B2699*'Monthly Returns'!$J$4 + C2699*'Monthly Returns'!$J$5</f>
        <v>0.76790915791666636</v>
      </c>
      <c r="E2699">
        <f>SQRT((A2699^2 * 'Monthly Returns'!$K$3^2) + (B2699^2 * 'Monthly Returns'!$K$4^2) + (C2699^2 * 'Monthly Returns'!$K$5^2) + (2 * A2699 * B2699 * 'Monthly Returns'!$K$3 * 'Monthly Returns'!$K$4 * 'Monthly Returns'!$N$3) + (2 * A2699 * C2699 * 'Monthly Returns'!$K$3 * 'Monthly Returns'!$K$5 * 'Monthly Returns'!$N$4) + (2 * B2699 * C2699 * 'Monthly Returns'!$K$4 * 'Monthly Returns'!$K$5 * 'Monthly Returns'!$N$5))</f>
        <v>6.1543131555176442</v>
      </c>
      <c r="F2699" s="8">
        <f t="shared" si="46"/>
        <v>0.12477576920638139</v>
      </c>
    </row>
    <row r="2700" spans="1:6" x14ac:dyDescent="0.25">
      <c r="A2700">
        <v>0.31</v>
      </c>
      <c r="B2700">
        <v>0.63</v>
      </c>
      <c r="C2700">
        <v>0.06</v>
      </c>
      <c r="D2700">
        <f>A2700*'Monthly Returns'!$J$3 + B2700*'Monthly Returns'!$J$4 + C2700*'Monthly Returns'!$J$5</f>
        <v>0.7653747808333331</v>
      </c>
      <c r="E2700">
        <f>SQRT((A2700^2 * 'Monthly Returns'!$K$3^2) + (B2700^2 * 'Monthly Returns'!$K$4^2) + (C2700^2 * 'Monthly Returns'!$K$5^2) + (2 * A2700 * B2700 * 'Monthly Returns'!$K$3 * 'Monthly Returns'!$K$4 * 'Monthly Returns'!$N$3) + (2 * A2700 * C2700 * 'Monthly Returns'!$K$3 * 'Monthly Returns'!$K$5 * 'Monthly Returns'!$N$4) + (2 * B2700 * C2700 * 'Monthly Returns'!$K$4 * 'Monthly Returns'!$K$5 * 'Monthly Returns'!$N$5))</f>
        <v>6.1890660662595804</v>
      </c>
      <c r="F2700" s="8">
        <f t="shared" si="46"/>
        <v>0.12366563430399677</v>
      </c>
    </row>
    <row r="2701" spans="1:6" x14ac:dyDescent="0.25">
      <c r="A2701">
        <v>0.31</v>
      </c>
      <c r="B2701">
        <v>0.64</v>
      </c>
      <c r="C2701">
        <v>0.05</v>
      </c>
      <c r="D2701">
        <f>A2701*'Monthly Returns'!$J$3 + B2701*'Monthly Returns'!$J$4 + C2701*'Monthly Returns'!$J$5</f>
        <v>0.76284040374999984</v>
      </c>
      <c r="E2701">
        <f>SQRT((A2701^2 * 'Monthly Returns'!$K$3^2) + (B2701^2 * 'Monthly Returns'!$K$4^2) + (C2701^2 * 'Monthly Returns'!$K$5^2) + (2 * A2701 * B2701 * 'Monthly Returns'!$K$3 * 'Monthly Returns'!$K$4 * 'Monthly Returns'!$N$3) + (2 * A2701 * C2701 * 'Monthly Returns'!$K$3 * 'Monthly Returns'!$K$5 * 'Monthly Returns'!$N$4) + (2 * B2701 * C2701 * 'Monthly Returns'!$K$4 * 'Monthly Returns'!$K$5 * 'Monthly Returns'!$N$5))</f>
        <v>6.2264911454191045</v>
      </c>
      <c r="F2701" s="8">
        <f t="shared" si="46"/>
        <v>0.12251529568322435</v>
      </c>
    </row>
    <row r="2702" spans="1:6" x14ac:dyDescent="0.25">
      <c r="A2702">
        <v>0.31</v>
      </c>
      <c r="B2702">
        <v>0.65</v>
      </c>
      <c r="C2702">
        <v>0.04</v>
      </c>
      <c r="D2702">
        <f>A2702*'Monthly Returns'!$J$3 + B2702*'Monthly Returns'!$J$4 + C2702*'Monthly Returns'!$J$5</f>
        <v>0.76030602666666647</v>
      </c>
      <c r="E2702">
        <f>SQRT((A2702^2 * 'Monthly Returns'!$K$3^2) + (B2702^2 * 'Monthly Returns'!$K$4^2) + (C2702^2 * 'Monthly Returns'!$K$5^2) + (2 * A2702 * B2702 * 'Monthly Returns'!$K$3 * 'Monthly Returns'!$K$4 * 'Monthly Returns'!$N$3) + (2 * A2702 * C2702 * 'Monthly Returns'!$K$3 * 'Monthly Returns'!$K$5 * 'Monthly Returns'!$N$4) + (2 * B2702 * C2702 * 'Monthly Returns'!$K$4 * 'Monthly Returns'!$K$5 * 'Monthly Returns'!$N$5))</f>
        <v>6.2665405169477353</v>
      </c>
      <c r="F2702" s="8">
        <f t="shared" si="46"/>
        <v>0.12132787215058034</v>
      </c>
    </row>
    <row r="2703" spans="1:6" x14ac:dyDescent="0.25">
      <c r="A2703">
        <v>0.31</v>
      </c>
      <c r="B2703">
        <v>0.66</v>
      </c>
      <c r="C2703">
        <v>0.03</v>
      </c>
      <c r="D2703">
        <f>A2703*'Monthly Returns'!$J$3 + B2703*'Monthly Returns'!$J$4 + C2703*'Monthly Returns'!$J$5</f>
        <v>0.7577716495833331</v>
      </c>
      <c r="E2703">
        <f>SQRT((A2703^2 * 'Monthly Returns'!$K$3^2) + (B2703^2 * 'Monthly Returns'!$K$4^2) + (C2703^2 * 'Monthly Returns'!$K$5^2) + (2 * A2703 * B2703 * 'Monthly Returns'!$K$3 * 'Monthly Returns'!$K$4 * 'Monthly Returns'!$N$3) + (2 * A2703 * C2703 * 'Monthly Returns'!$K$3 * 'Monthly Returns'!$K$5 * 'Monthly Returns'!$N$4) + (2 * B2703 * C2703 * 'Monthly Returns'!$K$4 * 'Monthly Returns'!$K$5 * 'Monthly Returns'!$N$5))</f>
        <v>6.309164205520494</v>
      </c>
      <c r="F2703" s="8">
        <f t="shared" si="46"/>
        <v>0.12010650300087068</v>
      </c>
    </row>
    <row r="2704" spans="1:6" x14ac:dyDescent="0.25">
      <c r="A2704">
        <v>0.31</v>
      </c>
      <c r="B2704">
        <v>0.67</v>
      </c>
      <c r="C2704">
        <v>0.02</v>
      </c>
      <c r="D2704">
        <f>A2704*'Monthly Returns'!$J$3 + B2704*'Monthly Returns'!$J$4 + C2704*'Monthly Returns'!$J$5</f>
        <v>0.75523727249999983</v>
      </c>
      <c r="E2704">
        <f>SQRT((A2704^2 * 'Monthly Returns'!$K$3^2) + (B2704^2 * 'Monthly Returns'!$K$4^2) + (C2704^2 * 'Monthly Returns'!$K$5^2) + (2 * A2704 * B2704 * 'Monthly Returns'!$K$3 * 'Monthly Returns'!$K$4 * 'Monthly Returns'!$N$3) + (2 * A2704 * C2704 * 'Monthly Returns'!$K$3 * 'Monthly Returns'!$K$5 * 'Monthly Returns'!$N$4) + (2 * B2704 * C2704 * 'Monthly Returns'!$K$4 * 'Monthly Returns'!$K$5 * 'Monthly Returns'!$N$5))</f>
        <v>6.354310407038902</v>
      </c>
      <c r="F2704" s="8">
        <f t="shared" si="46"/>
        <v>0.11885432472159306</v>
      </c>
    </row>
    <row r="2705" spans="1:6" x14ac:dyDescent="0.25">
      <c r="A2705">
        <v>0.31</v>
      </c>
      <c r="B2705">
        <v>0.68</v>
      </c>
      <c r="C2705">
        <v>0.01</v>
      </c>
      <c r="D2705">
        <f>A2705*'Monthly Returns'!$J$3 + B2705*'Monthly Returns'!$J$4 + C2705*'Monthly Returns'!$J$5</f>
        <v>0.75270289541666646</v>
      </c>
      <c r="E2705">
        <f>SQRT((A2705^2 * 'Monthly Returns'!$K$3^2) + (B2705^2 * 'Monthly Returns'!$K$4^2) + (C2705^2 * 'Monthly Returns'!$K$5^2) + (2 * A2705 * B2705 * 'Monthly Returns'!$K$3 * 'Monthly Returns'!$K$4 * 'Monthly Returns'!$N$3) + (2 * A2705 * C2705 * 'Monthly Returns'!$K$3 * 'Monthly Returns'!$K$5 * 'Monthly Returns'!$N$4) + (2 * B2705 * C2705 * 'Monthly Returns'!$K$4 * 'Monthly Returns'!$K$5 * 'Monthly Returns'!$N$5))</f>
        <v>6.4019257556529929</v>
      </c>
      <c r="F2705" s="8">
        <f t="shared" si="46"/>
        <v>0.11757444933690755</v>
      </c>
    </row>
    <row r="2706" spans="1:6" x14ac:dyDescent="0.25">
      <c r="A2706">
        <v>0.32</v>
      </c>
      <c r="B2706">
        <v>0</v>
      </c>
      <c r="C2706">
        <v>0.68</v>
      </c>
      <c r="D2706">
        <f>A2706*'Monthly Returns'!$J$3 + B2706*'Monthly Returns'!$J$4 + C2706*'Monthly Returns'!$J$5</f>
        <v>0.92008129500000002</v>
      </c>
      <c r="E2706">
        <f>SQRT((A2706^2 * 'Monthly Returns'!$K$3^2) + (B2706^2 * 'Monthly Returns'!$K$4^2) + (C2706^2 * 'Monthly Returns'!$K$5^2) + (2 * A2706 * B2706 * 'Monthly Returns'!$K$3 * 'Monthly Returns'!$K$4 * 'Monthly Returns'!$N$3) + (2 * A2706 * C2706 * 'Monthly Returns'!$K$3 * 'Monthly Returns'!$K$5 * 'Monthly Returns'!$N$4) + (2 * B2706 * C2706 * 'Monthly Returns'!$K$4 * 'Monthly Returns'!$K$5 * 'Monthly Returns'!$N$5))</f>
        <v>8.8915946240729831</v>
      </c>
      <c r="F2706" s="8">
        <f t="shared" si="46"/>
        <v>0.10347764758741748</v>
      </c>
    </row>
    <row r="2707" spans="1:6" x14ac:dyDescent="0.25">
      <c r="A2707">
        <v>0.32</v>
      </c>
      <c r="B2707">
        <v>0.01</v>
      </c>
      <c r="C2707">
        <v>0.67</v>
      </c>
      <c r="D2707">
        <f>A2707*'Monthly Returns'!$J$3 + B2707*'Monthly Returns'!$J$4 + C2707*'Monthly Returns'!$J$5</f>
        <v>0.91754691791666665</v>
      </c>
      <c r="E2707">
        <f>SQRT((A2707^2 * 'Monthly Returns'!$K$3^2) + (B2707^2 * 'Monthly Returns'!$K$4^2) + (C2707^2 * 'Monthly Returns'!$K$5^2) + (2 * A2707 * B2707 * 'Monthly Returns'!$K$3 * 'Monthly Returns'!$K$4 * 'Monthly Returns'!$N$3) + (2 * A2707 * C2707 * 'Monthly Returns'!$K$3 * 'Monthly Returns'!$K$5 * 'Monthly Returns'!$N$4) + (2 * B2707 * C2707 * 'Monthly Returns'!$K$4 * 'Monthly Returns'!$K$5 * 'Monthly Returns'!$N$5))</f>
        <v>8.792358677255967</v>
      </c>
      <c r="F2707" s="8">
        <f t="shared" si="46"/>
        <v>0.10435731202483502</v>
      </c>
    </row>
    <row r="2708" spans="1:6" x14ac:dyDescent="0.25">
      <c r="A2708">
        <v>0.32</v>
      </c>
      <c r="B2708">
        <v>0.02</v>
      </c>
      <c r="C2708">
        <v>0.66</v>
      </c>
      <c r="D2708">
        <f>A2708*'Monthly Returns'!$J$3 + B2708*'Monthly Returns'!$J$4 + C2708*'Monthly Returns'!$J$5</f>
        <v>0.91501254083333328</v>
      </c>
      <c r="E2708">
        <f>SQRT((A2708^2 * 'Monthly Returns'!$K$3^2) + (B2708^2 * 'Monthly Returns'!$K$4^2) + (C2708^2 * 'Monthly Returns'!$K$5^2) + (2 * A2708 * B2708 * 'Monthly Returns'!$K$3 * 'Monthly Returns'!$K$4 * 'Monthly Returns'!$N$3) + (2 * A2708 * C2708 * 'Monthly Returns'!$K$3 * 'Monthly Returns'!$K$5 * 'Monthly Returns'!$N$4) + (2 * B2708 * C2708 * 'Monthly Returns'!$K$4 * 'Monthly Returns'!$K$5 * 'Monthly Returns'!$N$5))</f>
        <v>8.6940423345703461</v>
      </c>
      <c r="F2708" s="8">
        <f t="shared" si="46"/>
        <v>0.10524592653465065</v>
      </c>
    </row>
    <row r="2709" spans="1:6" x14ac:dyDescent="0.25">
      <c r="A2709">
        <v>0.32</v>
      </c>
      <c r="B2709">
        <v>0.03</v>
      </c>
      <c r="C2709">
        <v>0.65</v>
      </c>
      <c r="D2709">
        <f>A2709*'Monthly Returns'!$J$3 + B2709*'Monthly Returns'!$J$4 + C2709*'Monthly Returns'!$J$5</f>
        <v>0.9124781637499999</v>
      </c>
      <c r="E2709">
        <f>SQRT((A2709^2 * 'Monthly Returns'!$K$3^2) + (B2709^2 * 'Monthly Returns'!$K$4^2) + (C2709^2 * 'Monthly Returns'!$K$5^2) + (2 * A2709 * B2709 * 'Monthly Returns'!$K$3 * 'Monthly Returns'!$K$4 * 'Monthly Returns'!$N$3) + (2 * A2709 * C2709 * 'Monthly Returns'!$K$3 * 'Monthly Returns'!$K$5 * 'Monthly Returns'!$N$4) + (2 * B2709 * C2709 * 'Monthly Returns'!$K$4 * 'Monthly Returns'!$K$5 * 'Monthly Returns'!$N$5))</f>
        <v>8.5966771473746082</v>
      </c>
      <c r="F2709" s="8">
        <f t="shared" si="46"/>
        <v>0.10614312345423688</v>
      </c>
    </row>
    <row r="2710" spans="1:6" x14ac:dyDescent="0.25">
      <c r="A2710">
        <v>0.32</v>
      </c>
      <c r="B2710">
        <v>0.04</v>
      </c>
      <c r="C2710">
        <v>0.64</v>
      </c>
      <c r="D2710">
        <f>A2710*'Monthly Returns'!$J$3 + B2710*'Monthly Returns'!$J$4 + C2710*'Monthly Returns'!$J$5</f>
        <v>0.90994378666666664</v>
      </c>
      <c r="E2710">
        <f>SQRT((A2710^2 * 'Monthly Returns'!$K$3^2) + (B2710^2 * 'Monthly Returns'!$K$4^2) + (C2710^2 * 'Monthly Returns'!$K$5^2) + (2 * A2710 * B2710 * 'Monthly Returns'!$K$3 * 'Monthly Returns'!$K$4 * 'Monthly Returns'!$N$3) + (2 * A2710 * C2710 * 'Monthly Returns'!$K$3 * 'Monthly Returns'!$K$5 * 'Monthly Returns'!$N$4) + (2 * B2710 * C2710 * 'Monthly Returns'!$K$4 * 'Monthly Returns'!$K$5 * 'Monthly Returns'!$N$5))</f>
        <v>8.5002958002761719</v>
      </c>
      <c r="F2710" s="8">
        <f t="shared" si="46"/>
        <v>0.10704848490532563</v>
      </c>
    </row>
    <row r="2711" spans="1:6" x14ac:dyDescent="0.25">
      <c r="A2711">
        <v>0.32</v>
      </c>
      <c r="B2711">
        <v>0.05</v>
      </c>
      <c r="C2711">
        <v>0.63</v>
      </c>
      <c r="D2711">
        <f>A2711*'Monthly Returns'!$J$3 + B2711*'Monthly Returns'!$J$4 + C2711*'Monthly Returns'!$J$5</f>
        <v>0.90740940958333327</v>
      </c>
      <c r="E2711">
        <f>SQRT((A2711^2 * 'Monthly Returns'!$K$3^2) + (B2711^2 * 'Monthly Returns'!$K$4^2) + (C2711^2 * 'Monthly Returns'!$K$5^2) + (2 * A2711 * B2711 * 'Monthly Returns'!$K$3 * 'Monthly Returns'!$K$4 * 'Monthly Returns'!$N$3) + (2 * A2711 * C2711 * 'Monthly Returns'!$K$3 * 'Monthly Returns'!$K$5 * 'Monthly Returns'!$N$4) + (2 * B2711 * C2711 * 'Monthly Returns'!$K$4 * 'Monthly Returns'!$K$5 * 'Monthly Returns'!$N$5))</f>
        <v>8.4049321391252754</v>
      </c>
      <c r="F2711" s="8">
        <f t="shared" si="46"/>
        <v>0.10796153907766945</v>
      </c>
    </row>
    <row r="2712" spans="1:6" x14ac:dyDescent="0.25">
      <c r="A2712">
        <v>0.32</v>
      </c>
      <c r="B2712">
        <v>0.06</v>
      </c>
      <c r="C2712">
        <v>0.62</v>
      </c>
      <c r="D2712">
        <f>A2712*'Monthly Returns'!$J$3 + B2712*'Monthly Returns'!$J$4 + C2712*'Monthly Returns'!$J$5</f>
        <v>0.9048750324999999</v>
      </c>
      <c r="E2712">
        <f>SQRT((A2712^2 * 'Monthly Returns'!$K$3^2) + (B2712^2 * 'Monthly Returns'!$K$4^2) + (C2712^2 * 'Monthly Returns'!$K$5^2) + (2 * A2712 * B2712 * 'Monthly Returns'!$K$3 * 'Monthly Returns'!$K$4 * 'Monthly Returns'!$N$3) + (2 * A2712 * C2712 * 'Monthly Returns'!$K$3 * 'Monthly Returns'!$K$5 * 'Monthly Returns'!$N$4) + (2 * B2712 * C2712 * 'Monthly Returns'!$K$4 * 'Monthly Returns'!$K$5 * 'Monthly Returns'!$N$5))</f>
        <v>8.3106211975710735</v>
      </c>
      <c r="F2712" s="8">
        <f t="shared" si="46"/>
        <v>0.10888175636791937</v>
      </c>
    </row>
    <row r="2713" spans="1:6" x14ac:dyDescent="0.25">
      <c r="A2713">
        <v>0.32</v>
      </c>
      <c r="B2713">
        <v>7.0000000000000007E-2</v>
      </c>
      <c r="C2713">
        <v>0.61</v>
      </c>
      <c r="D2713">
        <f>A2713*'Monthly Returns'!$J$3 + B2713*'Monthly Returns'!$J$4 + C2713*'Monthly Returns'!$J$5</f>
        <v>0.90234065541666664</v>
      </c>
      <c r="E2713">
        <f>SQRT((A2713^2 * 'Monthly Returns'!$K$3^2) + (B2713^2 * 'Monthly Returns'!$K$4^2) + (C2713^2 * 'Monthly Returns'!$K$5^2) + (2 * A2713 * B2713 * 'Monthly Returns'!$K$3 * 'Monthly Returns'!$K$4 * 'Monthly Returns'!$N$3) + (2 * A2713 * C2713 * 'Monthly Returns'!$K$3 * 'Monthly Returns'!$K$5 * 'Monthly Returns'!$N$4) + (2 * B2713 * C2713 * 'Monthly Returns'!$K$4 * 'Monthly Returns'!$K$5 * 'Monthly Returns'!$N$5))</f>
        <v>8.2173992218245484</v>
      </c>
      <c r="F2713" s="8">
        <f t="shared" si="46"/>
        <v>0.10980854538746818</v>
      </c>
    </row>
    <row r="2714" spans="1:6" x14ac:dyDescent="0.25">
      <c r="A2714">
        <v>0.32</v>
      </c>
      <c r="B2714">
        <v>0.08</v>
      </c>
      <c r="C2714">
        <v>0.6</v>
      </c>
      <c r="D2714">
        <f>A2714*'Monthly Returns'!$J$3 + B2714*'Monthly Returns'!$J$4 + C2714*'Monthly Returns'!$J$5</f>
        <v>0.89980627833333315</v>
      </c>
      <c r="E2714">
        <f>SQRT((A2714^2 * 'Monthly Returns'!$K$3^2) + (B2714^2 * 'Monthly Returns'!$K$4^2) + (C2714^2 * 'Monthly Returns'!$K$5^2) + (2 * A2714 * B2714 * 'Monthly Returns'!$K$3 * 'Monthly Returns'!$K$4 * 'Monthly Returns'!$N$3) + (2 * A2714 * C2714 * 'Monthly Returns'!$K$3 * 'Monthly Returns'!$K$5 * 'Monthly Returns'!$N$4) + (2 * B2714 * C2714 * 'Monthly Returns'!$K$4 * 'Monthly Returns'!$K$5 * 'Monthly Returns'!$N$5))</f>
        <v>8.1253036932336329</v>
      </c>
      <c r="F2714" s="8">
        <f t="shared" si="46"/>
        <v>0.11074124885727644</v>
      </c>
    </row>
    <row r="2715" spans="1:6" x14ac:dyDescent="0.25">
      <c r="A2715">
        <v>0.32</v>
      </c>
      <c r="B2715">
        <v>0.09</v>
      </c>
      <c r="C2715">
        <v>0.59</v>
      </c>
      <c r="D2715">
        <f>A2715*'Monthly Returns'!$J$3 + B2715*'Monthly Returns'!$J$4 + C2715*'Monthly Returns'!$J$5</f>
        <v>0.89727190124999989</v>
      </c>
      <c r="E2715">
        <f>SQRT((A2715^2 * 'Monthly Returns'!$K$3^2) + (B2715^2 * 'Monthly Returns'!$K$4^2) + (C2715^2 * 'Monthly Returns'!$K$5^2) + (2 * A2715 * B2715 * 'Monthly Returns'!$K$3 * 'Monthly Returns'!$K$4 * 'Monthly Returns'!$N$3) + (2 * A2715 * C2715 * 'Monthly Returns'!$K$3 * 'Monthly Returns'!$K$5 * 'Monthly Returns'!$N$4) + (2 * B2715 * C2715 * 'Monthly Returns'!$K$4 * 'Monthly Returns'!$K$5 * 'Monthly Returns'!$N$5))</f>
        <v>8.0343733482343183</v>
      </c>
      <c r="F2715" s="8">
        <f t="shared" si="46"/>
        <v>0.11167913941255789</v>
      </c>
    </row>
    <row r="2716" spans="1:6" x14ac:dyDescent="0.25">
      <c r="A2716">
        <v>0.32</v>
      </c>
      <c r="B2716">
        <v>0.1</v>
      </c>
      <c r="C2716">
        <v>0.57999999999999996</v>
      </c>
      <c r="D2716">
        <f>A2716*'Monthly Returns'!$J$3 + B2716*'Monthly Returns'!$J$4 + C2716*'Monthly Returns'!$J$5</f>
        <v>0.89473752416666652</v>
      </c>
      <c r="E2716">
        <f>SQRT((A2716^2 * 'Monthly Returns'!$K$3^2) + (B2716^2 * 'Monthly Returns'!$K$4^2) + (C2716^2 * 'Monthly Returns'!$K$5^2) + (2 * A2716 * B2716 * 'Monthly Returns'!$K$3 * 'Monthly Returns'!$K$4 * 'Monthly Returns'!$N$3) + (2 * A2716 * C2716 * 'Monthly Returns'!$K$3 * 'Monthly Returns'!$K$5 * 'Monthly Returns'!$N$4) + (2 * B2716 * C2716 * 'Monthly Returns'!$K$4 * 'Monthly Returns'!$K$5 * 'Monthly Returns'!$N$5))</f>
        <v>7.9446481951983348</v>
      </c>
      <c r="F2716" s="8">
        <f t="shared" si="46"/>
        <v>0.11262141534567092</v>
      </c>
    </row>
    <row r="2717" spans="1:6" x14ac:dyDescent="0.25">
      <c r="A2717">
        <v>0.32</v>
      </c>
      <c r="B2717">
        <v>0.11</v>
      </c>
      <c r="C2717">
        <v>0.56999999999999995</v>
      </c>
      <c r="D2717">
        <f>A2717*'Monthly Returns'!$J$3 + B2717*'Monthly Returns'!$J$4 + C2717*'Monthly Returns'!$J$5</f>
        <v>0.89220314708333315</v>
      </c>
      <c r="E2717">
        <f>SQRT((A2717^2 * 'Monthly Returns'!$K$3^2) + (B2717^2 * 'Monthly Returns'!$K$4^2) + (C2717^2 * 'Monthly Returns'!$K$5^2) + (2 * A2717 * B2717 * 'Monthly Returns'!$K$3 * 'Monthly Returns'!$K$4 * 'Monthly Returns'!$N$3) + (2 * A2717 * C2717 * 'Monthly Returns'!$K$3 * 'Monthly Returns'!$K$5 * 'Monthly Returns'!$N$4) + (2 * B2717 * C2717 * 'Monthly Returns'!$K$4 * 'Monthly Returns'!$K$5 * 'Monthly Returns'!$N$5))</f>
        <v>7.8561695276532033</v>
      </c>
      <c r="F2717" s="8">
        <f t="shared" si="46"/>
        <v>0.11356719632167259</v>
      </c>
    </row>
    <row r="2718" spans="1:6" x14ac:dyDescent="0.25">
      <c r="A2718">
        <v>0.32</v>
      </c>
      <c r="B2718">
        <v>0.12</v>
      </c>
      <c r="C2718">
        <v>0.56000000000000005</v>
      </c>
      <c r="D2718">
        <f>A2718*'Monthly Returns'!$J$3 + B2718*'Monthly Returns'!$J$4 + C2718*'Monthly Returns'!$J$5</f>
        <v>0.88966876999999989</v>
      </c>
      <c r="E2718">
        <f>SQRT((A2718^2 * 'Monthly Returns'!$K$3^2) + (B2718^2 * 'Monthly Returns'!$K$4^2) + (C2718^2 * 'Monthly Returns'!$K$5^2) + (2 * A2718 * B2718 * 'Monthly Returns'!$K$3 * 'Monthly Returns'!$K$4 * 'Monthly Returns'!$N$3) + (2 * A2718 * C2718 * 'Monthly Returns'!$K$3 * 'Monthly Returns'!$K$5 * 'Monthly Returns'!$N$4) + (2 * B2718 * C2718 * 'Monthly Returns'!$K$4 * 'Monthly Returns'!$K$5 * 'Monthly Returns'!$N$5))</f>
        <v>7.7689799333048715</v>
      </c>
      <c r="F2718" s="8">
        <f t="shared" si="46"/>
        <v>0.11451551910773707</v>
      </c>
    </row>
    <row r="2719" spans="1:6" x14ac:dyDescent="0.25">
      <c r="A2719">
        <v>0.32</v>
      </c>
      <c r="B2719">
        <v>0.13</v>
      </c>
      <c r="C2719">
        <v>0.55000000000000004</v>
      </c>
      <c r="D2719">
        <f>A2719*'Monthly Returns'!$J$3 + B2719*'Monthly Returns'!$J$4 + C2719*'Monthly Returns'!$J$5</f>
        <v>0.88713439291666663</v>
      </c>
      <c r="E2719">
        <f>SQRT((A2719^2 * 'Monthly Returns'!$K$3^2) + (B2719^2 * 'Monthly Returns'!$K$4^2) + (C2719^2 * 'Monthly Returns'!$K$5^2) + (2 * A2719 * B2719 * 'Monthly Returns'!$K$3 * 'Monthly Returns'!$K$4 * 'Monthly Returns'!$N$3) + (2 * A2719 * C2719 * 'Monthly Returns'!$K$3 * 'Monthly Returns'!$K$5 * 'Monthly Returns'!$N$4) + (2 * B2719 * C2719 * 'Monthly Returns'!$K$4 * 'Monthly Returns'!$K$5 * 'Monthly Returns'!$N$5))</f>
        <v>7.6831232982472129</v>
      </c>
      <c r="F2719" s="8">
        <f t="shared" si="46"/>
        <v>0.11546533336502003</v>
      </c>
    </row>
    <row r="2720" spans="1:6" x14ac:dyDescent="0.25">
      <c r="A2720">
        <v>0.32</v>
      </c>
      <c r="B2720">
        <v>0.14000000000000001</v>
      </c>
      <c r="C2720">
        <v>0.54</v>
      </c>
      <c r="D2720">
        <f>A2720*'Monthly Returns'!$J$3 + B2720*'Monthly Returns'!$J$4 + C2720*'Monthly Returns'!$J$5</f>
        <v>0.88460001583333325</v>
      </c>
      <c r="E2720">
        <f>SQRT((A2720^2 * 'Monthly Returns'!$K$3^2) + (B2720^2 * 'Monthly Returns'!$K$4^2) + (C2720^2 * 'Monthly Returns'!$K$5^2) + (2 * A2720 * B2720 * 'Monthly Returns'!$K$3 * 'Monthly Returns'!$K$4 * 'Monthly Returns'!$N$3) + (2 * A2720 * C2720 * 'Monthly Returns'!$K$3 * 'Monthly Returns'!$K$5 * 'Monthly Returns'!$N$4) + (2 * B2720 * C2720 * 'Monthly Returns'!$K$4 * 'Monthly Returns'!$K$5 * 'Monthly Returns'!$N$5))</f>
        <v>7.5986448056974547</v>
      </c>
      <c r="F2720" s="8">
        <f t="shared" si="46"/>
        <v>0.11641549755952024</v>
      </c>
    </row>
    <row r="2721" spans="1:6" x14ac:dyDescent="0.25">
      <c r="A2721">
        <v>0.32</v>
      </c>
      <c r="B2721">
        <v>0.15</v>
      </c>
      <c r="C2721">
        <v>0.53</v>
      </c>
      <c r="D2721">
        <f>A2721*'Monthly Returns'!$J$3 + B2721*'Monthly Returns'!$J$4 + C2721*'Monthly Returns'!$J$5</f>
        <v>0.88206563874999988</v>
      </c>
      <c r="E2721">
        <f>SQRT((A2721^2 * 'Monthly Returns'!$K$3^2) + (B2721^2 * 'Monthly Returns'!$K$4^2) + (C2721^2 * 'Monthly Returns'!$K$5^2) + (2 * A2721 * B2721 * 'Monthly Returns'!$K$3 * 'Monthly Returns'!$K$4 * 'Monthly Returns'!$N$3) + (2 * A2721 * C2721 * 'Monthly Returns'!$K$3 * 'Monthly Returns'!$K$5 * 'Monthly Returns'!$N$4) + (2 * B2721 * C2721 * 'Monthly Returns'!$K$4 * 'Monthly Returns'!$K$5 * 'Monthly Returns'!$N$5))</f>
        <v>7.5155909285527951</v>
      </c>
      <c r="F2721" s="8">
        <f t="shared" si="46"/>
        <v>0.11736477505699619</v>
      </c>
    </row>
    <row r="2722" spans="1:6" x14ac:dyDescent="0.25">
      <c r="A2722">
        <v>0.32</v>
      </c>
      <c r="B2722">
        <v>0.16</v>
      </c>
      <c r="C2722">
        <v>0.52</v>
      </c>
      <c r="D2722">
        <f>A2722*'Monthly Returns'!$J$3 + B2722*'Monthly Returns'!$J$4 + C2722*'Monthly Returns'!$J$5</f>
        <v>0.87953126166666662</v>
      </c>
      <c r="E2722">
        <f>SQRT((A2722^2 * 'Monthly Returns'!$K$3^2) + (B2722^2 * 'Monthly Returns'!$K$4^2) + (C2722^2 * 'Monthly Returns'!$K$5^2) + (2 * A2722 * B2722 * 'Monthly Returns'!$K$3 * 'Monthly Returns'!$K$4 * 'Monthly Returns'!$N$3) + (2 * A2722 * C2722 * 'Monthly Returns'!$K$3 * 'Monthly Returns'!$K$5 * 'Monthly Returns'!$N$4) + (2 * B2722 * C2722 * 'Monthly Returns'!$K$4 * 'Monthly Returns'!$K$5 * 'Monthly Returns'!$N$5))</f>
        <v>7.4340094150226648</v>
      </c>
      <c r="F2722" s="8">
        <f t="shared" si="46"/>
        <v>0.11831183047593505</v>
      </c>
    </row>
    <row r="2723" spans="1:6" x14ac:dyDescent="0.25">
      <c r="A2723">
        <v>0.32</v>
      </c>
      <c r="B2723">
        <v>0.17</v>
      </c>
      <c r="C2723">
        <v>0.51</v>
      </c>
      <c r="D2723">
        <f>A2723*'Monthly Returns'!$J$3 + B2723*'Monthly Returns'!$J$4 + C2723*'Monthly Returns'!$J$5</f>
        <v>0.87699688458333325</v>
      </c>
      <c r="E2723">
        <f>SQRT((A2723^2 * 'Monthly Returns'!$K$3^2) + (B2723^2 * 'Monthly Returns'!$K$4^2) + (C2723^2 * 'Monthly Returns'!$K$5^2) + (2 * A2723 * B2723 * 'Monthly Returns'!$K$3 * 'Monthly Returns'!$K$4 * 'Monthly Returns'!$N$3) + (2 * A2723 * C2723 * 'Monthly Returns'!$K$3 * 'Monthly Returns'!$K$5 * 'Monthly Returns'!$N$4) + (2 * B2723 * C2723 * 'Monthly Returns'!$K$4 * 'Monthly Returns'!$K$5 * 'Monthly Returns'!$N$5))</f>
        <v>7.3539492665543014</v>
      </c>
      <c r="F2723" s="8">
        <f t="shared" si="46"/>
        <v>0.1192552263818174</v>
      </c>
    </row>
    <row r="2724" spans="1:6" x14ac:dyDescent="0.25">
      <c r="A2724">
        <v>0.32</v>
      </c>
      <c r="B2724">
        <v>0.18</v>
      </c>
      <c r="C2724">
        <v>0.5</v>
      </c>
      <c r="D2724">
        <f>A2724*'Monthly Returns'!$J$3 + B2724*'Monthly Returns'!$J$4 + C2724*'Monthly Returns'!$J$5</f>
        <v>0.87446250749999987</v>
      </c>
      <c r="E2724">
        <f>SQRT((A2724^2 * 'Monthly Returns'!$K$3^2) + (B2724^2 * 'Monthly Returns'!$K$4^2) + (C2724^2 * 'Monthly Returns'!$K$5^2) + (2 * A2724 * B2724 * 'Monthly Returns'!$K$3 * 'Monthly Returns'!$K$4 * 'Monthly Returns'!$N$3) + (2 * A2724 * C2724 * 'Monthly Returns'!$K$3 * 'Monthly Returns'!$K$5 * 'Monthly Returns'!$N$4) + (2 * B2724 * C2724 * 'Monthly Returns'!$K$4 * 'Monthly Returns'!$K$5 * 'Monthly Returns'!$N$5))</f>
        <v>7.2754607072385369</v>
      </c>
      <c r="F2724" s="8">
        <f t="shared" si="46"/>
        <v>0.12019342041528386</v>
      </c>
    </row>
    <row r="2725" spans="1:6" x14ac:dyDescent="0.25">
      <c r="A2725">
        <v>0.32</v>
      </c>
      <c r="B2725">
        <v>0.19</v>
      </c>
      <c r="C2725">
        <v>0.49</v>
      </c>
      <c r="D2725">
        <f>A2725*'Monthly Returns'!$J$3 + B2725*'Monthly Returns'!$J$4 + C2725*'Monthly Returns'!$J$5</f>
        <v>0.8719281304166665</v>
      </c>
      <c r="E2725">
        <f>SQRT((A2725^2 * 'Monthly Returns'!$K$3^2) + (B2725^2 * 'Monthly Returns'!$K$4^2) + (C2725^2 * 'Monthly Returns'!$K$5^2) + (2 * A2725 * B2725 * 'Monthly Returns'!$K$3 * 'Monthly Returns'!$K$4 * 'Monthly Returns'!$N$3) + (2 * A2725 * C2725 * 'Monthly Returns'!$K$3 * 'Monthly Returns'!$K$5 * 'Monthly Returns'!$N$4) + (2 * B2725 * C2725 * 'Monthly Returns'!$K$4 * 'Monthly Returns'!$K$5 * 'Monthly Returns'!$N$5))</f>
        <v>7.1985951438595004</v>
      </c>
      <c r="F2725" s="8">
        <f t="shared" si="46"/>
        <v>0.12112476295606554</v>
      </c>
    </row>
    <row r="2726" spans="1:6" x14ac:dyDescent="0.25">
      <c r="A2726">
        <v>0.32</v>
      </c>
      <c r="B2726">
        <v>0.2</v>
      </c>
      <c r="C2726">
        <v>0.48</v>
      </c>
      <c r="D2726">
        <f>A2726*'Monthly Returns'!$J$3 + B2726*'Monthly Returns'!$J$4 + C2726*'Monthly Returns'!$J$5</f>
        <v>0.86939375333333313</v>
      </c>
      <c r="E2726">
        <f>SQRT((A2726^2 * 'Monthly Returns'!$K$3^2) + (B2726^2 * 'Monthly Returns'!$K$4^2) + (C2726^2 * 'Monthly Returns'!$K$5^2) + (2 * A2726 * B2726 * 'Monthly Returns'!$K$3 * 'Monthly Returns'!$K$4 * 'Monthly Returns'!$N$3) + (2 * A2726 * C2726 * 'Monthly Returns'!$K$3 * 'Monthly Returns'!$K$5 * 'Monthly Returns'!$N$4) + (2 * B2726 * C2726 * 'Monthly Returns'!$K$4 * 'Monthly Returns'!$K$5 * 'Monthly Returns'!$N$5))</f>
        <v>7.1234051157386578</v>
      </c>
      <c r="F2726" s="8">
        <f t="shared" si="46"/>
        <v>0.12204749543339453</v>
      </c>
    </row>
    <row r="2727" spans="1:6" x14ac:dyDescent="0.25">
      <c r="A2727">
        <v>0.32</v>
      </c>
      <c r="B2727">
        <v>0.21</v>
      </c>
      <c r="C2727">
        <v>0.47</v>
      </c>
      <c r="D2727">
        <f>A2727*'Monthly Returns'!$J$3 + B2727*'Monthly Returns'!$J$4 + C2727*'Monthly Returns'!$J$5</f>
        <v>0.86685937624999987</v>
      </c>
      <c r="E2727">
        <f>SQRT((A2727^2 * 'Monthly Returns'!$K$3^2) + (B2727^2 * 'Monthly Returns'!$K$4^2) + (C2727^2 * 'Monthly Returns'!$K$5^2) + (2 * A2727 * B2727 * 'Monthly Returns'!$K$3 * 'Monthly Returns'!$K$4 * 'Monthly Returns'!$N$3) + (2 * A2727 * C2727 * 'Monthly Returns'!$K$3 * 'Monthly Returns'!$K$5 * 'Monthly Returns'!$N$4) + (2 * B2727 * C2727 * 'Monthly Returns'!$K$4 * 'Monthly Returns'!$K$5 * 'Monthly Returns'!$N$5))</f>
        <v>7.0499442335222904</v>
      </c>
      <c r="F2727" s="8">
        <f t="shared" si="46"/>
        <v>0.12295974940171972</v>
      </c>
    </row>
    <row r="2728" spans="1:6" x14ac:dyDescent="0.25">
      <c r="A2728">
        <v>0.32</v>
      </c>
      <c r="B2728">
        <v>0.22</v>
      </c>
      <c r="C2728">
        <v>0.46</v>
      </c>
      <c r="D2728">
        <f>A2728*'Monthly Returns'!$J$3 + B2728*'Monthly Returns'!$J$4 + C2728*'Monthly Returns'!$J$5</f>
        <v>0.86432499916666661</v>
      </c>
      <c r="E2728">
        <f>SQRT((A2728^2 * 'Monthly Returns'!$K$3^2) + (B2728^2 * 'Monthly Returns'!$K$4^2) + (C2728^2 * 'Monthly Returns'!$K$5^2) + (2 * A2728 * B2728 * 'Monthly Returns'!$K$3 * 'Monthly Returns'!$K$4 * 'Monthly Returns'!$N$3) + (2 * A2728 * C2728 * 'Monthly Returns'!$K$3 * 'Monthly Returns'!$K$5 * 'Monthly Returns'!$N$4) + (2 * B2728 * C2728 * 'Monthly Returns'!$K$4 * 'Monthly Returns'!$K$5 * 'Monthly Returns'!$N$5))</f>
        <v>6.9782671060747647</v>
      </c>
      <c r="F2728" s="8">
        <f t="shared" si="46"/>
        <v>0.123859546507506</v>
      </c>
    </row>
    <row r="2729" spans="1:6" x14ac:dyDescent="0.25">
      <c r="A2729">
        <v>0.32</v>
      </c>
      <c r="B2729">
        <v>0.23</v>
      </c>
      <c r="C2729">
        <v>0.45</v>
      </c>
      <c r="D2729">
        <f>A2729*'Monthly Returns'!$J$3 + B2729*'Monthly Returns'!$J$4 + C2729*'Monthly Returns'!$J$5</f>
        <v>0.86179062208333312</v>
      </c>
      <c r="E2729">
        <f>SQRT((A2729^2 * 'Monthly Returns'!$K$3^2) + (B2729^2 * 'Monthly Returns'!$K$4^2) + (C2729^2 * 'Monthly Returns'!$K$5^2) + (2 * A2729 * B2729 * 'Monthly Returns'!$K$3 * 'Monthly Returns'!$K$4 * 'Monthly Returns'!$N$3) + (2 * A2729 * C2729 * 'Monthly Returns'!$K$3 * 'Monthly Returns'!$K$5 * 'Monthly Returns'!$N$4) + (2 * B2729 * C2729 * 'Monthly Returns'!$K$4 * 'Monthly Returns'!$K$5 * 'Monthly Returns'!$N$5))</f>
        <v>6.9084292546702937</v>
      </c>
      <c r="F2729" s="8">
        <f t="shared" si="46"/>
        <v>0.12474479947822267</v>
      </c>
    </row>
    <row r="2730" spans="1:6" x14ac:dyDescent="0.25">
      <c r="A2730">
        <v>0.32</v>
      </c>
      <c r="B2730">
        <v>0.24</v>
      </c>
      <c r="C2730">
        <v>0.44</v>
      </c>
      <c r="D2730">
        <f>A2730*'Monthly Returns'!$J$3 + B2730*'Monthly Returns'!$J$4 + C2730*'Monthly Returns'!$J$5</f>
        <v>0.85925624499999986</v>
      </c>
      <c r="E2730">
        <f>SQRT((A2730^2 * 'Monthly Returns'!$K$3^2) + (B2730^2 * 'Monthly Returns'!$K$4^2) + (C2730^2 * 'Monthly Returns'!$K$5^2) + (2 * A2730 * B2730 * 'Monthly Returns'!$K$3 * 'Monthly Returns'!$K$4 * 'Monthly Returns'!$N$3) + (2 * A2730 * C2730 * 'Monthly Returns'!$K$3 * 'Monthly Returns'!$K$5 * 'Monthly Returns'!$N$4) + (2 * B2730 * C2730 * 'Monthly Returns'!$K$4 * 'Monthly Returns'!$K$5 * 'Monthly Returns'!$N$5))</f>
        <v>6.8404870137258502</v>
      </c>
      <c r="F2730" s="8">
        <f t="shared" si="46"/>
        <v>0.12561331426780731</v>
      </c>
    </row>
    <row r="2731" spans="1:6" x14ac:dyDescent="0.25">
      <c r="A2731">
        <v>0.32</v>
      </c>
      <c r="B2731">
        <v>0.25</v>
      </c>
      <c r="C2731">
        <v>0.43</v>
      </c>
      <c r="D2731">
        <f>A2731*'Monthly Returns'!$J$3 + B2731*'Monthly Returns'!$J$4 + C2731*'Monthly Returns'!$J$5</f>
        <v>0.85672186791666649</v>
      </c>
      <c r="E2731">
        <f>SQRT((A2731^2 * 'Monthly Returns'!$K$3^2) + (B2731^2 * 'Monthly Returns'!$K$4^2) + (C2731^2 * 'Monthly Returns'!$K$5^2) + (2 * A2731 * B2731 * 'Monthly Returns'!$K$3 * 'Monthly Returns'!$K$4 * 'Monthly Returns'!$N$3) + (2 * A2731 * C2731 * 'Monthly Returns'!$K$3 * 'Monthly Returns'!$K$5 * 'Monthly Returns'!$N$4) + (2 * B2731 * C2731 * 'Monthly Returns'!$K$4 * 'Monthly Returns'!$K$5 * 'Monthly Returns'!$N$5))</f>
        <v>6.7744974173903154</v>
      </c>
      <c r="F2731" s="8">
        <f t="shared" si="46"/>
        <v>0.12646279349335032</v>
      </c>
    </row>
    <row r="2732" spans="1:6" x14ac:dyDescent="0.25">
      <c r="A2732">
        <v>0.32</v>
      </c>
      <c r="B2732">
        <v>0.26</v>
      </c>
      <c r="C2732">
        <v>0.42</v>
      </c>
      <c r="D2732">
        <f>A2732*'Monthly Returns'!$J$3 + B2732*'Monthly Returns'!$J$4 + C2732*'Monthly Returns'!$J$5</f>
        <v>0.85418749083333312</v>
      </c>
      <c r="E2732">
        <f>SQRT((A2732^2 * 'Monthly Returns'!$K$3^2) + (B2732^2 * 'Monthly Returns'!$K$4^2) + (C2732^2 * 'Monthly Returns'!$K$5^2) + (2 * A2732 * B2732 * 'Monthly Returns'!$K$3 * 'Monthly Returns'!$K$4 * 'Monthly Returns'!$N$3) + (2 * A2732 * C2732 * 'Monthly Returns'!$K$3 * 'Monthly Returns'!$K$5 * 'Monthly Returns'!$N$4) + (2 * B2732 * C2732 * 'Monthly Returns'!$K$4 * 'Monthly Returns'!$K$5 * 'Monthly Returns'!$N$5))</f>
        <v>6.7105180714019772</v>
      </c>
      <c r="F2732" s="8">
        <f t="shared" si="46"/>
        <v>0.1272908412948919</v>
      </c>
    </row>
    <row r="2733" spans="1:6" x14ac:dyDescent="0.25">
      <c r="A2733">
        <v>0.32</v>
      </c>
      <c r="B2733">
        <v>0.27</v>
      </c>
      <c r="C2733">
        <v>0.41</v>
      </c>
      <c r="D2733">
        <f>A2733*'Monthly Returns'!$J$3 + B2733*'Monthly Returns'!$J$4 + C2733*'Monthly Returns'!$J$5</f>
        <v>0.85165311374999986</v>
      </c>
      <c r="E2733">
        <f>SQRT((A2733^2 * 'Monthly Returns'!$K$3^2) + (B2733^2 * 'Monthly Returns'!$K$4^2) + (C2733^2 * 'Monthly Returns'!$K$5^2) + (2 * A2733 * B2733 * 'Monthly Returns'!$K$3 * 'Monthly Returns'!$K$4 * 'Monthly Returns'!$N$3) + (2 * A2733 * C2733 * 'Monthly Returns'!$K$3 * 'Monthly Returns'!$K$5 * 'Monthly Returns'!$N$4) + (2 * B2733 * C2733 * 'Monthly Returns'!$K$4 * 'Monthly Returns'!$K$5 * 'Monthly Returns'!$N$5))</f>
        <v>6.6486070097506387</v>
      </c>
      <c r="F2733" s="8">
        <f t="shared" si="46"/>
        <v>0.12809496974343529</v>
      </c>
    </row>
    <row r="2734" spans="1:6" x14ac:dyDescent="0.25">
      <c r="A2734">
        <v>0.32</v>
      </c>
      <c r="B2734">
        <v>0.28000000000000003</v>
      </c>
      <c r="C2734">
        <v>0.4</v>
      </c>
      <c r="D2734">
        <f>A2734*'Monthly Returns'!$J$3 + B2734*'Monthly Returns'!$J$4 + C2734*'Monthly Returns'!$J$5</f>
        <v>0.8491187366666666</v>
      </c>
      <c r="E2734">
        <f>SQRT((A2734^2 * 'Monthly Returns'!$K$3^2) + (B2734^2 * 'Monthly Returns'!$K$4^2) + (C2734^2 * 'Monthly Returns'!$K$5^2) + (2 * A2734 * B2734 * 'Monthly Returns'!$K$3 * 'Monthly Returns'!$K$4 * 'Monthly Returns'!$N$3) + (2 * A2734 * C2734 * 'Monthly Returns'!$K$3 * 'Monthly Returns'!$K$5 * 'Monthly Returns'!$N$4) + (2 * B2734 * C2734 * 'Monthly Returns'!$K$4 * 'Monthly Returns'!$K$5 * 'Monthly Returns'!$N$5))</f>
        <v>6.5888225358334376</v>
      </c>
      <c r="F2734" s="8">
        <f t="shared" si="46"/>
        <v>0.12887260691097963</v>
      </c>
    </row>
    <row r="2735" spans="1:6" x14ac:dyDescent="0.25">
      <c r="A2735">
        <v>0.32</v>
      </c>
      <c r="B2735">
        <v>0.28999999999999998</v>
      </c>
      <c r="C2735">
        <v>0.39</v>
      </c>
      <c r="D2735">
        <f>A2735*'Monthly Returns'!$J$3 + B2735*'Monthly Returns'!$J$4 + C2735*'Monthly Returns'!$J$5</f>
        <v>0.84658435958333311</v>
      </c>
      <c r="E2735">
        <f>SQRT((A2735^2 * 'Monthly Returns'!$K$3^2) + (B2735^2 * 'Monthly Returns'!$K$4^2) + (C2735^2 * 'Monthly Returns'!$K$5^2) + (2 * A2735 * B2735 * 'Monthly Returns'!$K$3 * 'Monthly Returns'!$K$4 * 'Monthly Returns'!$N$3) + (2 * A2735 * C2735 * 'Monthly Returns'!$K$3 * 'Monthly Returns'!$K$5 * 'Monthly Returns'!$N$4) + (2 * B2735 * C2735 * 'Monthly Returns'!$K$4 * 'Monthly Returns'!$K$5 * 'Monthly Returns'!$N$5))</f>
        <v>6.5312230479762494</v>
      </c>
      <c r="F2735" s="8">
        <f t="shared" si="46"/>
        <v>0.129621106700016</v>
      </c>
    </row>
    <row r="2736" spans="1:6" x14ac:dyDescent="0.25">
      <c r="A2736">
        <v>0.32</v>
      </c>
      <c r="B2736">
        <v>0.3</v>
      </c>
      <c r="C2736">
        <v>0.38</v>
      </c>
      <c r="D2736">
        <f>A2736*'Monthly Returns'!$J$3 + B2736*'Monthly Returns'!$J$4 + C2736*'Monthly Returns'!$J$5</f>
        <v>0.84404998249999985</v>
      </c>
      <c r="E2736">
        <f>SQRT((A2736^2 * 'Monthly Returns'!$K$3^2) + (B2736^2 * 'Monthly Returns'!$K$4^2) + (C2736^2 * 'Monthly Returns'!$K$5^2) + (2 * A2736 * B2736 * 'Monthly Returns'!$K$3 * 'Monthly Returns'!$K$4 * 'Monthly Returns'!$N$3) + (2 * A2736 * C2736 * 'Monthly Returns'!$K$3 * 'Monthly Returns'!$K$5 * 'Monthly Returns'!$N$4) + (2 * B2736 * C2736 * 'Monthly Returns'!$K$4 * 'Monthly Returns'!$K$5 * 'Monthly Returns'!$N$5))</f>
        <v>6.4758668494058904</v>
      </c>
      <c r="F2736" s="8">
        <f t="shared" si="46"/>
        <v>0.1303377605080677</v>
      </c>
    </row>
    <row r="2737" spans="1:6" x14ac:dyDescent="0.25">
      <c r="A2737">
        <v>0.32</v>
      </c>
      <c r="B2737">
        <v>0.31</v>
      </c>
      <c r="C2737">
        <v>0.37</v>
      </c>
      <c r="D2737">
        <f>A2737*'Monthly Returns'!$J$3 + B2737*'Monthly Returns'!$J$4 + C2737*'Monthly Returns'!$J$5</f>
        <v>0.84151560541666659</v>
      </c>
      <c r="E2737">
        <f>SQRT((A2737^2 * 'Monthly Returns'!$K$3^2) + (B2737^2 * 'Monthly Returns'!$K$4^2) + (C2737^2 * 'Monthly Returns'!$K$5^2) + (2 * A2737 * B2737 * 'Monthly Returns'!$K$3 * 'Monthly Returns'!$K$4 * 'Monthly Returns'!$N$3) + (2 * A2737 * C2737 * 'Monthly Returns'!$K$3 * 'Monthly Returns'!$K$5 * 'Monthly Returns'!$N$4) + (2 * B2737 * C2737 * 'Monthly Returns'!$K$4 * 'Monthly Returns'!$K$5 * 'Monthly Returns'!$N$5))</f>
        <v>6.4228119430013333</v>
      </c>
      <c r="F2737" s="8">
        <f t="shared" si="46"/>
        <v>0.13101981077519023</v>
      </c>
    </row>
    <row r="2738" spans="1:6" x14ac:dyDescent="0.25">
      <c r="A2738">
        <v>0.32</v>
      </c>
      <c r="B2738">
        <v>0.32</v>
      </c>
      <c r="C2738">
        <v>0.36</v>
      </c>
      <c r="D2738">
        <f>A2738*'Monthly Returns'!$J$3 + B2738*'Monthly Returns'!$J$4 + C2738*'Monthly Returns'!$J$5</f>
        <v>0.83898122833333311</v>
      </c>
      <c r="E2738">
        <f>SQRT((A2738^2 * 'Monthly Returns'!$K$3^2) + (B2738^2 * 'Monthly Returns'!$K$4^2) + (C2738^2 * 'Monthly Returns'!$K$5^2) + (2 * A2738 * B2738 * 'Monthly Returns'!$K$3 * 'Monthly Returns'!$K$4 * 'Monthly Returns'!$N$3) + (2 * A2738 * C2738 * 'Monthly Returns'!$K$3 * 'Monthly Returns'!$K$5 * 'Monthly Returns'!$N$4) + (2 * B2738 * C2738 * 'Monthly Returns'!$K$4 * 'Monthly Returns'!$K$5 * 'Monthly Returns'!$N$5))</f>
        <v>6.3721158114236545</v>
      </c>
      <c r="F2738" s="8">
        <f t="shared" si="46"/>
        <v>0.13166446642875571</v>
      </c>
    </row>
    <row r="2739" spans="1:6" x14ac:dyDescent="0.25">
      <c r="A2739">
        <v>0.32</v>
      </c>
      <c r="B2739">
        <v>0.33</v>
      </c>
      <c r="C2739">
        <v>0.35</v>
      </c>
      <c r="D2739">
        <f>A2739*'Monthly Returns'!$J$3 + B2739*'Monthly Returns'!$J$4 + C2739*'Monthly Returns'!$J$5</f>
        <v>0.83644685124999985</v>
      </c>
      <c r="E2739">
        <f>SQRT((A2739^2 * 'Monthly Returns'!$K$3^2) + (B2739^2 * 'Monthly Returns'!$K$4^2) + (C2739^2 * 'Monthly Returns'!$K$5^2) + (2 * A2739 * B2739 * 'Monthly Returns'!$K$3 * 'Monthly Returns'!$K$4 * 'Monthly Returns'!$N$3) + (2 * A2739 * C2739 * 'Monthly Returns'!$K$3 * 'Monthly Returns'!$K$5 * 'Monthly Returns'!$N$4) + (2 * B2739 * C2739 * 'Monthly Returns'!$K$4 * 'Monthly Returns'!$K$5 * 'Monthly Returns'!$N$5))</f>
        <v>6.3238351835210329</v>
      </c>
      <c r="F2739" s="8">
        <f t="shared" si="46"/>
        <v>0.13226892020045922</v>
      </c>
    </row>
    <row r="2740" spans="1:6" x14ac:dyDescent="0.25">
      <c r="A2740">
        <v>0.32</v>
      </c>
      <c r="B2740">
        <v>0.34</v>
      </c>
      <c r="C2740">
        <v>0.34</v>
      </c>
      <c r="D2740">
        <f>A2740*'Monthly Returns'!$J$3 + B2740*'Monthly Returns'!$J$4 + C2740*'Monthly Returns'!$J$5</f>
        <v>0.83391247416666658</v>
      </c>
      <c r="E2740">
        <f>SQRT((A2740^2 * 'Monthly Returns'!$K$3^2) + (B2740^2 * 'Monthly Returns'!$K$4^2) + (C2740^2 * 'Monthly Returns'!$K$5^2) + (2 * A2740 * B2740 * 'Monthly Returns'!$K$3 * 'Monthly Returns'!$K$4 * 'Monthly Returns'!$N$3) + (2 * A2740 * C2740 * 'Monthly Returns'!$K$3 * 'Monthly Returns'!$K$5 * 'Monthly Returns'!$N$4) + (2 * B2740 * C2740 * 'Monthly Returns'!$K$4 * 'Monthly Returns'!$K$5 * 'Monthly Returns'!$N$5))</f>
        <v>6.2780257882227657</v>
      </c>
      <c r="F2740" s="8">
        <f t="shared" si="46"/>
        <v>0.13283036774570772</v>
      </c>
    </row>
    <row r="2741" spans="1:6" x14ac:dyDescent="0.25">
      <c r="A2741">
        <v>0.32</v>
      </c>
      <c r="B2741">
        <v>0.35</v>
      </c>
      <c r="C2741">
        <v>0.33</v>
      </c>
      <c r="D2741">
        <f>A2741*'Monthly Returns'!$J$3 + B2741*'Monthly Returns'!$J$4 + C2741*'Monthly Returns'!$J$5</f>
        <v>0.83137809708333321</v>
      </c>
      <c r="E2741">
        <f>SQRT((A2741^2 * 'Monthly Returns'!$K$3^2) + (B2741^2 * 'Monthly Returns'!$K$4^2) + (C2741^2 * 'Monthly Returns'!$K$5^2) + (2 * A2741 * B2741 * 'Monthly Returns'!$K$3 * 'Monthly Returns'!$K$4 * 'Monthly Returns'!$N$3) + (2 * A2741 * C2741 * 'Monthly Returns'!$K$3 * 'Monthly Returns'!$K$5 * 'Monthly Returns'!$N$4) + (2 * B2741 * C2741 * 'Monthly Returns'!$K$4 * 'Monthly Returns'!$K$5 * 'Monthly Returns'!$N$5))</f>
        <v>6.2347420974688283</v>
      </c>
      <c r="F2741" s="8">
        <f t="shared" si="46"/>
        <v>0.13334602844612528</v>
      </c>
    </row>
    <row r="2742" spans="1:6" x14ac:dyDescent="0.25">
      <c r="A2742">
        <v>0.32</v>
      </c>
      <c r="B2742">
        <v>0.36</v>
      </c>
      <c r="C2742">
        <v>0.32</v>
      </c>
      <c r="D2742">
        <f>A2742*'Monthly Returns'!$J$3 + B2742*'Monthly Returns'!$J$4 + C2742*'Monthly Returns'!$J$5</f>
        <v>0.82884371999999984</v>
      </c>
      <c r="E2742">
        <f>SQRT((A2742^2 * 'Monthly Returns'!$K$3^2) + (B2742^2 * 'Monthly Returns'!$K$4^2) + (C2742^2 * 'Monthly Returns'!$K$5^2) + (2 * A2742 * B2742 * 'Monthly Returns'!$K$3 * 'Monthly Returns'!$K$4 * 'Monthly Returns'!$N$3) + (2 * A2742 * C2742 * 'Monthly Returns'!$K$3 * 'Monthly Returns'!$K$5 * 'Monthly Returns'!$N$4) + (2 * B2742 * C2742 * 'Monthly Returns'!$K$4 * 'Monthly Returns'!$K$5 * 'Monthly Returns'!$N$5))</f>
        <v>6.1940370600617447</v>
      </c>
      <c r="F2742" s="8">
        <f t="shared" si="46"/>
        <v>0.13381316772291602</v>
      </c>
    </row>
    <row r="2743" spans="1:6" x14ac:dyDescent="0.25">
      <c r="A2743">
        <v>0.32</v>
      </c>
      <c r="B2743">
        <v>0.37</v>
      </c>
      <c r="C2743">
        <v>0.31</v>
      </c>
      <c r="D2743">
        <f>A2743*'Monthly Returns'!$J$3 + B2743*'Monthly Returns'!$J$4 + C2743*'Monthly Returns'!$J$5</f>
        <v>0.82630934291666647</v>
      </c>
      <c r="E2743">
        <f>SQRT((A2743^2 * 'Monthly Returns'!$K$3^2) + (B2743^2 * 'Monthly Returns'!$K$4^2) + (C2743^2 * 'Monthly Returns'!$K$5^2) + (2 * A2743 * B2743 * 'Monthly Returns'!$K$3 * 'Monthly Returns'!$K$4 * 'Monthly Returns'!$N$3) + (2 * A2743 * C2743 * 'Monthly Returns'!$K$3 * 'Monthly Returns'!$K$5 * 'Monthly Returns'!$N$4) + (2 * B2743 * C2743 * 'Monthly Returns'!$K$4 * 'Monthly Returns'!$K$5 * 'Monthly Returns'!$N$5))</f>
        <v>6.1559618286661815</v>
      </c>
      <c r="F2743" s="8">
        <f t="shared" si="46"/>
        <v>0.13422912063372944</v>
      </c>
    </row>
    <row r="2744" spans="1:6" x14ac:dyDescent="0.25">
      <c r="A2744">
        <v>0.32</v>
      </c>
      <c r="B2744">
        <v>0.38</v>
      </c>
      <c r="C2744">
        <v>0.3</v>
      </c>
      <c r="D2744">
        <f>A2744*'Monthly Returns'!$J$3 + B2744*'Monthly Returns'!$J$4 + C2744*'Monthly Returns'!$J$5</f>
        <v>0.82377496583333321</v>
      </c>
      <c r="E2744">
        <f>SQRT((A2744^2 * 'Monthly Returns'!$K$3^2) + (B2744^2 * 'Monthly Returns'!$K$4^2) + (C2744^2 * 'Monthly Returns'!$K$5^2) + (2 * A2744 * B2744 * 'Monthly Returns'!$K$3 * 'Monthly Returns'!$K$4 * 'Monthly Returns'!$N$3) + (2 * A2744 * C2744 * 'Monthly Returns'!$K$3 * 'Monthly Returns'!$K$5 * 'Monthly Returns'!$N$4) + (2 * B2744 * C2744 * 'Monthly Returns'!$K$4 * 'Monthly Returns'!$K$5 * 'Monthly Returns'!$N$5))</f>
        <v>6.1205654825089644</v>
      </c>
      <c r="F2744" s="8">
        <f t="shared" si="46"/>
        <v>0.13459131647026321</v>
      </c>
    </row>
    <row r="2745" spans="1:6" x14ac:dyDescent="0.25">
      <c r="A2745">
        <v>0.32</v>
      </c>
      <c r="B2745">
        <v>0.39</v>
      </c>
      <c r="C2745">
        <v>0.28999999999999998</v>
      </c>
      <c r="D2745">
        <f>A2745*'Monthly Returns'!$J$3 + B2745*'Monthly Returns'!$J$4 + C2745*'Monthly Returns'!$J$5</f>
        <v>0.82124058874999983</v>
      </c>
      <c r="E2745">
        <f>SQRT((A2745^2 * 'Monthly Returns'!$K$3^2) + (B2745^2 * 'Monthly Returns'!$K$4^2) + (C2745^2 * 'Monthly Returns'!$K$5^2) + (2 * A2745 * B2745 * 'Monthly Returns'!$K$3 * 'Monthly Returns'!$K$4 * 'Monthly Returns'!$N$3) + (2 * A2745 * C2745 * 'Monthly Returns'!$K$3 * 'Monthly Returns'!$K$5 * 'Monthly Returns'!$N$4) + (2 * B2745 * C2745 * 'Monthly Returns'!$K$4 * 'Monthly Returns'!$K$5 * 'Monthly Returns'!$N$5))</f>
        <v>6.0878947486363204</v>
      </c>
      <c r="F2745" s="8">
        <f t="shared" si="46"/>
        <v>0.13489730402023731</v>
      </c>
    </row>
    <row r="2746" spans="1:6" x14ac:dyDescent="0.25">
      <c r="A2746">
        <v>0.32</v>
      </c>
      <c r="B2746">
        <v>0.4</v>
      </c>
      <c r="C2746">
        <v>0.28000000000000003</v>
      </c>
      <c r="D2746">
        <f>A2746*'Monthly Returns'!$J$3 + B2746*'Monthly Returns'!$J$4 + C2746*'Monthly Returns'!$J$5</f>
        <v>0.81870621166666657</v>
      </c>
      <c r="E2746">
        <f>SQRT((A2746^2 * 'Monthly Returns'!$K$3^2) + (B2746^2 * 'Monthly Returns'!$K$4^2) + (C2746^2 * 'Monthly Returns'!$K$5^2) + (2 * A2746 * B2746 * 'Monthly Returns'!$K$3 * 'Monthly Returns'!$K$4 * 'Monthly Returns'!$N$3) + (2 * A2746 * C2746 * 'Monthly Returns'!$K$3 * 'Monthly Returns'!$K$5 * 'Monthly Returns'!$N$4) + (2 * B2746 * C2746 * 'Monthly Returns'!$K$4 * 'Monthly Returns'!$K$5 * 'Monthly Returns'!$N$5))</f>
        <v>6.0579937248544251</v>
      </c>
      <c r="F2746" s="8">
        <f t="shared" si="46"/>
        <v>0.13514477710792616</v>
      </c>
    </row>
    <row r="2747" spans="1:6" x14ac:dyDescent="0.25">
      <c r="A2747">
        <v>0.32</v>
      </c>
      <c r="B2747">
        <v>0.41</v>
      </c>
      <c r="C2747">
        <v>0.27</v>
      </c>
      <c r="D2747">
        <f>A2747*'Monthly Returns'!$J$3 + B2747*'Monthly Returns'!$J$4 + C2747*'Monthly Returns'!$J$5</f>
        <v>0.81617183458333309</v>
      </c>
      <c r="E2747">
        <f>SQRT((A2747^2 * 'Monthly Returns'!$K$3^2) + (B2747^2 * 'Monthly Returns'!$K$4^2) + (C2747^2 * 'Monthly Returns'!$K$5^2) + (2 * A2747 * B2747 * 'Monthly Returns'!$K$3 * 'Monthly Returns'!$K$4 * 'Monthly Returns'!$N$3) + (2 * A2747 * C2747 * 'Monthly Returns'!$K$3 * 'Monthly Returns'!$K$5 * 'Monthly Returns'!$N$4) + (2 * B2747 * C2747 * 'Monthly Returns'!$K$4 * 'Monthly Returns'!$K$5 * 'Monthly Returns'!$N$5))</f>
        <v>6.0309036077014087</v>
      </c>
      <c r="F2747" s="8">
        <f t="shared" si="46"/>
        <v>0.13533159998463401</v>
      </c>
    </row>
    <row r="2748" spans="1:6" x14ac:dyDescent="0.25">
      <c r="A2748">
        <v>0.32</v>
      </c>
      <c r="B2748">
        <v>0.42</v>
      </c>
      <c r="C2748">
        <v>0.26</v>
      </c>
      <c r="D2748">
        <f>A2748*'Monthly Returns'!$J$3 + B2748*'Monthly Returns'!$J$4 + C2748*'Monthly Returns'!$J$5</f>
        <v>0.81363745749999983</v>
      </c>
      <c r="E2748">
        <f>SQRT((A2748^2 * 'Monthly Returns'!$K$3^2) + (B2748^2 * 'Monthly Returns'!$K$4^2) + (C2748^2 * 'Monthly Returns'!$K$5^2) + (2 * A2748 * B2748 * 'Monthly Returns'!$K$3 * 'Monthly Returns'!$K$4 * 'Monthly Returns'!$N$3) + (2 * A2748 * C2748 * 'Monthly Returns'!$K$3 * 'Monthly Returns'!$K$5 * 'Monthly Returns'!$N$4) + (2 * B2748 * C2748 * 'Monthly Returns'!$K$4 * 'Monthly Returns'!$K$5 * 'Monthly Returns'!$N$5))</f>
        <v>6.0066624289620725</v>
      </c>
      <c r="F2748" s="8">
        <f t="shared" si="46"/>
        <v>0.13545583210684825</v>
      </c>
    </row>
    <row r="2749" spans="1:6" x14ac:dyDescent="0.25">
      <c r="A2749">
        <v>0.32</v>
      </c>
      <c r="B2749">
        <v>0.43</v>
      </c>
      <c r="C2749">
        <v>0.25</v>
      </c>
      <c r="D2749">
        <f>A2749*'Monthly Returns'!$J$3 + B2749*'Monthly Returns'!$J$4 + C2749*'Monthly Returns'!$J$5</f>
        <v>0.81110308041666657</v>
      </c>
      <c r="E2749">
        <f>SQRT((A2749^2 * 'Monthly Returns'!$K$3^2) + (B2749^2 * 'Monthly Returns'!$K$4^2) + (C2749^2 * 'Monthly Returns'!$K$5^2) + (2 * A2749 * B2749 * 'Monthly Returns'!$K$3 * 'Monthly Returns'!$K$4 * 'Monthly Returns'!$N$3) + (2 * A2749 * C2749 * 'Monthly Returns'!$K$3 * 'Monthly Returns'!$K$5 * 'Monthly Returns'!$N$4) + (2 * B2749 * C2749 * 'Monthly Returns'!$K$4 * 'Monthly Returns'!$K$5 * 'Monthly Returns'!$N$5))</f>
        <v>5.9853048043296511</v>
      </c>
      <c r="F2749" s="8">
        <f t="shared" si="46"/>
        <v>0.13551575181767361</v>
      </c>
    </row>
    <row r="2750" spans="1:6" x14ac:dyDescent="0.25">
      <c r="A2750">
        <v>0.32</v>
      </c>
      <c r="B2750">
        <v>0.44</v>
      </c>
      <c r="C2750">
        <v>0.24</v>
      </c>
      <c r="D2750">
        <f>A2750*'Monthly Returns'!$J$3 + B2750*'Monthly Returns'!$J$4 + C2750*'Monthly Returns'!$J$5</f>
        <v>0.80856870333333308</v>
      </c>
      <c r="E2750">
        <f>SQRT((A2750^2 * 'Monthly Returns'!$K$3^2) + (B2750^2 * 'Monthly Returns'!$K$4^2) + (C2750^2 * 'Monthly Returns'!$K$5^2) + (2 * A2750 * B2750 * 'Monthly Returns'!$K$3 * 'Monthly Returns'!$K$4 * 'Monthly Returns'!$N$3) + (2 * A2750 * C2750 * 'Monthly Returns'!$K$3 * 'Monthly Returns'!$K$5 * 'Monthly Returns'!$N$4) + (2 * B2750 * C2750 * 'Monthly Returns'!$K$4 * 'Monthly Returns'!$K$5 * 'Monthly Returns'!$N$5))</f>
        <v>5.9668616978330453</v>
      </c>
      <c r="F2750" s="8">
        <f t="shared" si="46"/>
        <v>0.13550987843860648</v>
      </c>
    </row>
    <row r="2751" spans="1:6" x14ac:dyDescent="0.25">
      <c r="A2751">
        <v>0.32</v>
      </c>
      <c r="B2751">
        <v>0.45</v>
      </c>
      <c r="C2751">
        <v>0.23</v>
      </c>
      <c r="D2751">
        <f>A2751*'Monthly Returns'!$J$3 + B2751*'Monthly Returns'!$J$4 + C2751*'Monthly Returns'!$J$5</f>
        <v>0.80603432624999982</v>
      </c>
      <c r="E2751">
        <f>SQRT((A2751^2 * 'Monthly Returns'!$K$3^2) + (B2751^2 * 'Monthly Returns'!$K$4^2) + (C2751^2 * 'Monthly Returns'!$K$5^2) + (2 * A2751 * B2751 * 'Monthly Returns'!$K$3 * 'Monthly Returns'!$K$4 * 'Monthly Returns'!$N$3) + (2 * A2751 * C2751 * 'Monthly Returns'!$K$3 * 'Monthly Returns'!$K$5 * 'Monthly Returns'!$N$4) + (2 * B2751 * C2751 * 'Monthly Returns'!$K$4 * 'Monthly Returns'!$K$5 * 'Monthly Returns'!$N$5))</f>
        <v>5.9513602055757717</v>
      </c>
      <c r="F2751" s="8">
        <f t="shared" si="46"/>
        <v>0.13543699228536596</v>
      </c>
    </row>
    <row r="2752" spans="1:6" x14ac:dyDescent="0.25">
      <c r="A2752">
        <v>0.32</v>
      </c>
      <c r="B2752">
        <v>0.46</v>
      </c>
      <c r="C2752">
        <v>0.22</v>
      </c>
      <c r="D2752">
        <f>A2752*'Monthly Returns'!$J$3 + B2752*'Monthly Returns'!$J$4 + C2752*'Monthly Returns'!$J$5</f>
        <v>0.80349994916666645</v>
      </c>
      <c r="E2752">
        <f>SQRT((A2752^2 * 'Monthly Returns'!$K$3^2) + (B2752^2 * 'Monthly Returns'!$K$4^2) + (C2752^2 * 'Monthly Returns'!$K$5^2) + (2 * A2752 * B2752 * 'Monthly Returns'!$K$3 * 'Monthly Returns'!$K$4 * 'Monthly Returns'!$N$3) + (2 * A2752 * C2752 * 'Monthly Returns'!$K$3 * 'Monthly Returns'!$K$5 * 'Monthly Returns'!$N$4) + (2 * B2752 * C2752 * 'Monthly Returns'!$K$4 * 'Monthly Returns'!$K$5 * 'Monthly Returns'!$N$5))</f>
        <v>5.9388233621705844</v>
      </c>
      <c r="F2752" s="8">
        <f t="shared" si="46"/>
        <v>0.13529615214435251</v>
      </c>
    </row>
    <row r="2753" spans="1:6" x14ac:dyDescent="0.25">
      <c r="A2753">
        <v>0.32</v>
      </c>
      <c r="B2753">
        <v>0.47</v>
      </c>
      <c r="C2753">
        <v>0.21</v>
      </c>
      <c r="D2753">
        <f>A2753*'Monthly Returns'!$J$3 + B2753*'Monthly Returns'!$J$4 + C2753*'Monthly Returns'!$J$5</f>
        <v>0.80096557208333308</v>
      </c>
      <c r="E2753">
        <f>SQRT((A2753^2 * 'Monthly Returns'!$K$3^2) + (B2753^2 * 'Monthly Returns'!$K$4^2) + (C2753^2 * 'Monthly Returns'!$K$5^2) + (2 * A2753 * B2753 * 'Monthly Returns'!$K$3 * 'Monthly Returns'!$K$4 * 'Monthly Returns'!$N$3) + (2 * A2753 * C2753 * 'Monthly Returns'!$K$3 * 'Monthly Returns'!$K$5 * 'Monthly Returns'!$N$4) + (2 * B2753 * C2753 * 'Monthly Returns'!$K$4 * 'Monthly Returns'!$K$5 * 'Monthly Returns'!$N$5))</f>
        <v>5.9292699730003644</v>
      </c>
      <c r="F2753" s="8">
        <f t="shared" si="46"/>
        <v>0.13508670978562706</v>
      </c>
    </row>
    <row r="2754" spans="1:6" x14ac:dyDescent="0.25">
      <c r="A2754">
        <v>0.32</v>
      </c>
      <c r="B2754">
        <v>0.48</v>
      </c>
      <c r="C2754">
        <v>0.2</v>
      </c>
      <c r="D2754">
        <f>A2754*'Monthly Returns'!$J$3 + B2754*'Monthly Returns'!$J$4 + C2754*'Monthly Returns'!$J$5</f>
        <v>0.79843119499999982</v>
      </c>
      <c r="E2754">
        <f>SQRT((A2754^2 * 'Monthly Returns'!$K$3^2) + (B2754^2 * 'Monthly Returns'!$K$4^2) + (C2754^2 * 'Monthly Returns'!$K$5^2) + (2 * A2754 * B2754 * 'Monthly Returns'!$K$3 * 'Monthly Returns'!$K$4 * 'Monthly Returns'!$N$3) + (2 * A2754 * C2754 * 'Monthly Returns'!$K$3 * 'Monthly Returns'!$K$5 * 'Monthly Returns'!$N$4) + (2 * B2754 * C2754 * 'Monthly Returns'!$K$4 * 'Monthly Returns'!$K$5 * 'Monthly Returns'!$N$5))</f>
        <v>5.9227144750944012</v>
      </c>
      <c r="F2754" s="8">
        <f t="shared" ref="F2754:F2817" si="47">D2754/E2754</f>
        <v>0.13480832114353677</v>
      </c>
    </row>
    <row r="2755" spans="1:6" x14ac:dyDescent="0.25">
      <c r="A2755">
        <v>0.32</v>
      </c>
      <c r="B2755">
        <v>0.49</v>
      </c>
      <c r="C2755">
        <v>0.19</v>
      </c>
      <c r="D2755">
        <f>A2755*'Monthly Returns'!$J$3 + B2755*'Monthly Returns'!$J$4 + C2755*'Monthly Returns'!$J$5</f>
        <v>0.79589681791666644</v>
      </c>
      <c r="E2755">
        <f>SQRT((A2755^2 * 'Monthly Returns'!$K$3^2) + (B2755^2 * 'Monthly Returns'!$K$4^2) + (C2755^2 * 'Monthly Returns'!$K$5^2) + (2 * A2755 * B2755 * 'Monthly Returns'!$K$3 * 'Monthly Returns'!$K$4 * 'Monthly Returns'!$N$3) + (2 * A2755 * C2755 * 'Monthly Returns'!$K$3 * 'Monthly Returns'!$K$5 * 'Monthly Returns'!$N$4) + (2 * B2755 * C2755 * 'Monthly Returns'!$K$4 * 'Monthly Returns'!$K$5 * 'Monthly Returns'!$N$5))</f>
        <v>5.9191668289861665</v>
      </c>
      <c r="F2755" s="8">
        <f t="shared" si="47"/>
        <v>0.13446095386586485</v>
      </c>
    </row>
    <row r="2756" spans="1:6" x14ac:dyDescent="0.25">
      <c r="A2756">
        <v>0.32</v>
      </c>
      <c r="B2756">
        <v>0.5</v>
      </c>
      <c r="C2756">
        <v>0.18</v>
      </c>
      <c r="D2756">
        <f>A2756*'Monthly Returns'!$J$3 + B2756*'Monthly Returns'!$J$4 + C2756*'Monthly Returns'!$J$5</f>
        <v>0.79336244083333307</v>
      </c>
      <c r="E2756">
        <f>SQRT((A2756^2 * 'Monthly Returns'!$K$3^2) + (B2756^2 * 'Monthly Returns'!$K$4^2) + (C2756^2 * 'Monthly Returns'!$K$5^2) + (2 * A2756 * B2756 * 'Monthly Returns'!$K$3 * 'Monthly Returns'!$K$4 * 'Monthly Returns'!$N$3) + (2 * A2756 * C2756 * 'Monthly Returns'!$K$3 * 'Monthly Returns'!$K$5 * 'Monthly Returns'!$N$4) + (2 * B2756 * C2756 * 'Monthly Returns'!$K$4 * 'Monthly Returns'!$K$5 * 'Monthly Returns'!$N$5))</f>
        <v>5.9186324434244044</v>
      </c>
      <c r="F2756" s="8">
        <f t="shared" si="47"/>
        <v>0.13404489101443662</v>
      </c>
    </row>
    <row r="2757" spans="1:6" x14ac:dyDescent="0.25">
      <c r="A2757">
        <v>0.32</v>
      </c>
      <c r="B2757">
        <v>0.51</v>
      </c>
      <c r="C2757">
        <v>0.17</v>
      </c>
      <c r="D2757">
        <f>A2757*'Monthly Returns'!$J$3 + B2757*'Monthly Returns'!$J$4 + C2757*'Monthly Returns'!$J$5</f>
        <v>0.79082806374999981</v>
      </c>
      <c r="E2757">
        <f>SQRT((A2757^2 * 'Monthly Returns'!$K$3^2) + (B2757^2 * 'Monthly Returns'!$K$4^2) + (C2757^2 * 'Monthly Returns'!$K$5^2) + (2 * A2757 * B2757 * 'Monthly Returns'!$K$3 * 'Monthly Returns'!$K$4 * 'Monthly Returns'!$N$3) + (2 * A2757 * C2757 * 'Monthly Returns'!$K$3 * 'Monthly Returns'!$K$5 * 'Monthly Returns'!$N$4) + (2 * B2757 * C2757 * 'Monthly Returns'!$K$4 * 'Monthly Returns'!$K$5 * 'Monthly Returns'!$N$5))</f>
        <v>5.9211121342573909</v>
      </c>
      <c r="F2757" s="8">
        <f t="shared" si="47"/>
        <v>0.13356073079152778</v>
      </c>
    </row>
    <row r="2758" spans="1:6" x14ac:dyDescent="0.25">
      <c r="A2758">
        <v>0.32</v>
      </c>
      <c r="B2758">
        <v>0.52</v>
      </c>
      <c r="C2758">
        <v>0.16</v>
      </c>
      <c r="D2758">
        <f>A2758*'Monthly Returns'!$J$3 + B2758*'Monthly Returns'!$J$4 + C2758*'Monthly Returns'!$J$5</f>
        <v>0.78829368666666655</v>
      </c>
      <c r="E2758">
        <f>SQRT((A2758^2 * 'Monthly Returns'!$K$3^2) + (B2758^2 * 'Monthly Returns'!$K$4^2) + (C2758^2 * 'Monthly Returns'!$K$5^2) + (2 * A2758 * B2758 * 'Monthly Returns'!$K$3 * 'Monthly Returns'!$K$4 * 'Monthly Returns'!$N$3) + (2 * A2758 * C2758 * 'Monthly Returns'!$K$3 * 'Monthly Returns'!$K$5 * 'Monthly Returns'!$N$4) + (2 * B2758 * C2758 * 'Monthly Returns'!$K$4 * 'Monthly Returns'!$K$5 * 'Monthly Returns'!$N$5))</f>
        <v>5.9266021182168691</v>
      </c>
      <c r="F2758" s="8">
        <f t="shared" si="47"/>
        <v>0.13300938226368395</v>
      </c>
    </row>
    <row r="2759" spans="1:6" x14ac:dyDescent="0.25">
      <c r="A2759">
        <v>0.32</v>
      </c>
      <c r="B2759">
        <v>0.53</v>
      </c>
      <c r="C2759">
        <v>0.15</v>
      </c>
      <c r="D2759">
        <f>A2759*'Monthly Returns'!$J$3 + B2759*'Monthly Returns'!$J$4 + C2759*'Monthly Returns'!$J$5</f>
        <v>0.78575930958333307</v>
      </c>
      <c r="E2759">
        <f>SQRT((A2759^2 * 'Monthly Returns'!$K$3^2) + (B2759^2 * 'Monthly Returns'!$K$4^2) + (C2759^2 * 'Monthly Returns'!$K$5^2) + (2 * A2759 * B2759 * 'Monthly Returns'!$K$3 * 'Monthly Returns'!$K$4 * 'Monthly Returns'!$N$3) + (2 * A2759 * C2759 * 'Monthly Returns'!$K$3 * 'Monthly Returns'!$K$5 * 'Monthly Returns'!$N$4) + (2 * B2759 * C2759 * 'Monthly Returns'!$K$4 * 'Monthly Returns'!$K$5 * 'Monthly Returns'!$N$5))</f>
        <v>5.9350940417118609</v>
      </c>
      <c r="F2759" s="8">
        <f t="shared" si="47"/>
        <v>0.13239205715377281</v>
      </c>
    </row>
    <row r="2760" spans="1:6" x14ac:dyDescent="0.25">
      <c r="A2760">
        <v>0.32</v>
      </c>
      <c r="B2760">
        <v>0.54</v>
      </c>
      <c r="C2760">
        <v>0.14000000000000001</v>
      </c>
      <c r="D2760">
        <f>A2760*'Monthly Returns'!$J$3 + B2760*'Monthly Returns'!$J$4 + C2760*'Monthly Returns'!$J$5</f>
        <v>0.7832249324999998</v>
      </c>
      <c r="E2760">
        <f>SQRT((A2760^2 * 'Monthly Returns'!$K$3^2) + (B2760^2 * 'Monthly Returns'!$K$4^2) + (C2760^2 * 'Monthly Returns'!$K$5^2) + (2 * A2760 * B2760 * 'Monthly Returns'!$K$3 * 'Monthly Returns'!$K$4 * 'Monthly Returns'!$N$3) + (2 * A2760 * C2760 * 'Monthly Returns'!$K$3 * 'Monthly Returns'!$K$5 * 'Monthly Returns'!$N$4) + (2 * B2760 * C2760 * 'Monthly Returns'!$K$4 * 'Monthly Returns'!$K$5 * 'Monthly Returns'!$N$5))</f>
        <v>5.9465750441227083</v>
      </c>
      <c r="F2760" s="8">
        <f t="shared" si="47"/>
        <v>0.13171025786920815</v>
      </c>
    </row>
    <row r="2761" spans="1:6" x14ac:dyDescent="0.25">
      <c r="A2761">
        <v>0.32</v>
      </c>
      <c r="B2761">
        <v>0.55000000000000004</v>
      </c>
      <c r="C2761">
        <v>0.13</v>
      </c>
      <c r="D2761">
        <f>A2761*'Monthly Returns'!$J$3 + B2761*'Monthly Returns'!$J$4 + C2761*'Monthly Returns'!$J$5</f>
        <v>0.78069055541666654</v>
      </c>
      <c r="E2761">
        <f>SQRT((A2761^2 * 'Monthly Returns'!$K$3^2) + (B2761^2 * 'Monthly Returns'!$K$4^2) + (C2761^2 * 'Monthly Returns'!$K$5^2) + (2 * A2761 * B2761 * 'Monthly Returns'!$K$3 * 'Monthly Returns'!$K$4 * 'Monthly Returns'!$N$3) + (2 * A2761 * C2761 * 'Monthly Returns'!$K$3 * 'Monthly Returns'!$K$5 * 'Monthly Returns'!$N$4) + (2 * B2761 * C2761 * 'Monthly Returns'!$K$4 * 'Monthly Returns'!$K$5 * 'Monthly Returns'!$N$5))</f>
        <v>5.9610278544820376</v>
      </c>
      <c r="F2761" s="8">
        <f t="shared" si="47"/>
        <v>0.13096576202536497</v>
      </c>
    </row>
    <row r="2762" spans="1:6" x14ac:dyDescent="0.25">
      <c r="A2762">
        <v>0.32</v>
      </c>
      <c r="B2762">
        <v>0.56000000000000005</v>
      </c>
      <c r="C2762">
        <v>0.12</v>
      </c>
      <c r="D2762">
        <f>A2762*'Monthly Returns'!$J$3 + B2762*'Monthly Returns'!$J$4 + C2762*'Monthly Returns'!$J$5</f>
        <v>0.77815617833333317</v>
      </c>
      <c r="E2762">
        <f>SQRT((A2762^2 * 'Monthly Returns'!$K$3^2) + (B2762^2 * 'Monthly Returns'!$K$4^2) + (C2762^2 * 'Monthly Returns'!$K$5^2) + (2 * A2762 * B2762 * 'Monthly Returns'!$K$3 * 'Monthly Returns'!$K$4 * 'Monthly Returns'!$N$3) + (2 * A2762 * C2762 * 'Monthly Returns'!$K$3 * 'Monthly Returns'!$K$5 * 'Monthly Returns'!$N$4) + (2 * B2762 * C2762 * 'Monthly Returns'!$K$4 * 'Monthly Returns'!$K$5 * 'Monthly Returns'!$N$5))</f>
        <v>5.9784309198607319</v>
      </c>
      <c r="F2762" s="8">
        <f t="shared" si="47"/>
        <v>0.13016060380462846</v>
      </c>
    </row>
    <row r="2763" spans="1:6" x14ac:dyDescent="0.25">
      <c r="A2763">
        <v>0.32</v>
      </c>
      <c r="B2763">
        <v>0.56999999999999995</v>
      </c>
      <c r="C2763">
        <v>0.11</v>
      </c>
      <c r="D2763">
        <f>A2763*'Monthly Returns'!$J$3 + B2763*'Monthly Returns'!$J$4 + C2763*'Monthly Returns'!$J$5</f>
        <v>0.77562180124999969</v>
      </c>
      <c r="E2763">
        <f>SQRT((A2763^2 * 'Monthly Returns'!$K$3^2) + (B2763^2 * 'Monthly Returns'!$K$4^2) + (C2763^2 * 'Monthly Returns'!$K$5^2) + (2 * A2763 * B2763 * 'Monthly Returns'!$K$3 * 'Monthly Returns'!$K$4 * 'Monthly Returns'!$N$3) + (2 * A2763 * C2763 * 'Monthly Returns'!$K$3 * 'Monthly Returns'!$K$5 * 'Monthly Returns'!$N$4) + (2 * B2763 * C2763 * 'Monthly Returns'!$K$4 * 'Monthly Returns'!$K$5 * 'Monthly Returns'!$N$5))</f>
        <v>5.9987585632605143</v>
      </c>
      <c r="F2763" s="8">
        <f t="shared" si="47"/>
        <v>0.12929705256022586</v>
      </c>
    </row>
    <row r="2764" spans="1:6" x14ac:dyDescent="0.25">
      <c r="A2764">
        <v>0.32</v>
      </c>
      <c r="B2764">
        <v>0.57999999999999996</v>
      </c>
      <c r="C2764">
        <v>0.1</v>
      </c>
      <c r="D2764">
        <f>A2764*'Monthly Returns'!$J$3 + B2764*'Monthly Returns'!$J$4 + C2764*'Monthly Returns'!$J$5</f>
        <v>0.77308742416666643</v>
      </c>
      <c r="E2764">
        <f>SQRT((A2764^2 * 'Monthly Returns'!$K$3^2) + (B2764^2 * 'Monthly Returns'!$K$4^2) + (C2764^2 * 'Monthly Returns'!$K$5^2) + (2 * A2764 * B2764 * 'Monthly Returns'!$K$3 * 'Monthly Returns'!$K$4 * 'Monthly Returns'!$N$3) + (2 * A2764 * C2764 * 'Monthly Returns'!$K$3 * 'Monthly Returns'!$K$5 * 'Monthly Returns'!$N$4) + (2 * B2764 * C2764 * 'Monthly Returns'!$K$4 * 'Monthly Returns'!$K$5 * 'Monthly Returns'!$N$5))</f>
        <v>6.0219811683651292</v>
      </c>
      <c r="F2764" s="8">
        <f t="shared" si="47"/>
        <v>0.12837758912762379</v>
      </c>
    </row>
    <row r="2765" spans="1:6" x14ac:dyDescent="0.25">
      <c r="A2765">
        <v>0.32</v>
      </c>
      <c r="B2765">
        <v>0.59</v>
      </c>
      <c r="C2765">
        <v>0.09</v>
      </c>
      <c r="D2765">
        <f>A2765*'Monthly Returns'!$J$3 + B2765*'Monthly Returns'!$J$4 + C2765*'Monthly Returns'!$J$5</f>
        <v>0.77055304708333305</v>
      </c>
      <c r="E2765">
        <f>SQRT((A2765^2 * 'Monthly Returns'!$K$3^2) + (B2765^2 * 'Monthly Returns'!$K$4^2) + (C2765^2 * 'Monthly Returns'!$K$5^2) + (2 * A2765 * B2765 * 'Monthly Returns'!$K$3 * 'Monthly Returns'!$K$4 * 'Monthly Returns'!$N$3) + (2 * A2765 * C2765 * 'Monthly Returns'!$K$3 * 'Monthly Returns'!$K$5 * 'Monthly Returns'!$N$4) + (2 * B2765 * C2765 * 'Monthly Returns'!$K$4 * 'Monthly Returns'!$K$5 * 'Monthly Returns'!$N$5))</f>
        <v>6.048065388130782</v>
      </c>
      <c r="F2765" s="8">
        <f t="shared" si="47"/>
        <v>0.12740488034331265</v>
      </c>
    </row>
    <row r="2766" spans="1:6" x14ac:dyDescent="0.25">
      <c r="A2766">
        <v>0.32</v>
      </c>
      <c r="B2766">
        <v>0.6</v>
      </c>
      <c r="C2766">
        <v>0.08</v>
      </c>
      <c r="D2766">
        <f>A2766*'Monthly Returns'!$J$3 + B2766*'Monthly Returns'!$J$4 + C2766*'Monthly Returns'!$J$5</f>
        <v>0.76801866999999968</v>
      </c>
      <c r="E2766">
        <f>SQRT((A2766^2 * 'Monthly Returns'!$K$3^2) + (B2766^2 * 'Monthly Returns'!$K$4^2) + (C2766^2 * 'Monthly Returns'!$K$5^2) + (2 * A2766 * B2766 * 'Monthly Returns'!$K$3 * 'Monthly Returns'!$K$4 * 'Monthly Returns'!$N$3) + (2 * A2766 * C2766 * 'Monthly Returns'!$K$3 * 'Monthly Returns'!$K$5 * 'Monthly Returns'!$N$4) + (2 * B2766 * C2766 * 'Monthly Returns'!$K$4 * 'Monthly Returns'!$K$5 * 'Monthly Returns'!$N$5))</f>
        <v>6.0769743739113489</v>
      </c>
      <c r="F2766" s="8">
        <f t="shared" si="47"/>
        <v>0.12638175229060189</v>
      </c>
    </row>
    <row r="2767" spans="1:6" x14ac:dyDescent="0.25">
      <c r="A2767">
        <v>0.32</v>
      </c>
      <c r="B2767">
        <v>0.61</v>
      </c>
      <c r="C2767">
        <v>7.0000000000000007E-2</v>
      </c>
      <c r="D2767">
        <f>A2767*'Monthly Returns'!$J$3 + B2767*'Monthly Returns'!$J$4 + C2767*'Monthly Returns'!$J$5</f>
        <v>0.76548429291666642</v>
      </c>
      <c r="E2767">
        <f>SQRT((A2767^2 * 'Monthly Returns'!$K$3^2) + (B2767^2 * 'Monthly Returns'!$K$4^2) + (C2767^2 * 'Monthly Returns'!$K$5^2) + (2 * A2767 * B2767 * 'Monthly Returns'!$K$3 * 'Monthly Returns'!$K$4 * 'Monthly Returns'!$N$3) + (2 * A2767 * C2767 * 'Monthly Returns'!$K$3 * 'Monthly Returns'!$K$5 * 'Monthly Returns'!$N$4) + (2 * B2767 * C2767 * 'Monthly Returns'!$K$4 * 'Monthly Returns'!$K$5 * 'Monthly Returns'!$N$5))</f>
        <v>6.1086680216192217</v>
      </c>
      <c r="F2767" s="8">
        <f t="shared" si="47"/>
        <v>0.12531116279482477</v>
      </c>
    </row>
    <row r="2768" spans="1:6" x14ac:dyDescent="0.25">
      <c r="A2768">
        <v>0.32</v>
      </c>
      <c r="B2768">
        <v>0.62</v>
      </c>
      <c r="C2768">
        <v>0.06</v>
      </c>
      <c r="D2768">
        <f>A2768*'Monthly Returns'!$J$3 + B2768*'Monthly Returns'!$J$4 + C2768*'Monthly Returns'!$J$5</f>
        <v>0.76294991583333305</v>
      </c>
      <c r="E2768">
        <f>SQRT((A2768^2 * 'Monthly Returns'!$K$3^2) + (B2768^2 * 'Monthly Returns'!$K$4^2) + (C2768^2 * 'Monthly Returns'!$K$5^2) + (2 * A2768 * B2768 * 'Monthly Returns'!$K$3 * 'Monthly Returns'!$K$4 * 'Monthly Returns'!$N$3) + (2 * A2768 * C2768 * 'Monthly Returns'!$K$3 * 'Monthly Returns'!$K$5 * 'Monthly Returns'!$N$4) + (2 * B2768 * C2768 * 'Monthly Returns'!$K$4 * 'Monthly Returns'!$K$5 * 'Monthly Returns'!$N$5))</f>
        <v>6.1431032313188227</v>
      </c>
      <c r="F2768" s="8">
        <f t="shared" si="47"/>
        <v>0.12419617367711731</v>
      </c>
    </row>
    <row r="2769" spans="1:6" x14ac:dyDescent="0.25">
      <c r="A2769">
        <v>0.32</v>
      </c>
      <c r="B2769">
        <v>0.63</v>
      </c>
      <c r="C2769">
        <v>0.05</v>
      </c>
      <c r="D2769">
        <f>A2769*'Monthly Returns'!$J$3 + B2769*'Monthly Returns'!$J$4 + C2769*'Monthly Returns'!$J$5</f>
        <v>0.76041553874999979</v>
      </c>
      <c r="E2769">
        <f>SQRT((A2769^2 * 'Monthly Returns'!$K$3^2) + (B2769^2 * 'Monthly Returns'!$K$4^2) + (C2769^2 * 'Monthly Returns'!$K$5^2) + (2 * A2769 * B2769 * 'Monthly Returns'!$K$3 * 'Monthly Returns'!$K$4 * 'Monthly Returns'!$N$3) + (2 * A2769 * C2769 * 'Monthly Returns'!$K$3 * 'Monthly Returns'!$K$5 * 'Monthly Returns'!$N$4) + (2 * B2769 * C2769 * 'Monthly Returns'!$K$4 * 'Monthly Returns'!$K$5 * 'Monthly Returns'!$N$5))</f>
        <v>6.1802341766339728</v>
      </c>
      <c r="F2769" s="8">
        <f t="shared" si="47"/>
        <v>0.12303992324837042</v>
      </c>
    </row>
    <row r="2770" spans="1:6" x14ac:dyDescent="0.25">
      <c r="A2770">
        <v>0.32</v>
      </c>
      <c r="B2770">
        <v>0.64</v>
      </c>
      <c r="C2770">
        <v>0.04</v>
      </c>
      <c r="D2770">
        <f>A2770*'Monthly Returns'!$J$3 + B2770*'Monthly Returns'!$J$4 + C2770*'Monthly Returns'!$J$5</f>
        <v>0.75788116166666653</v>
      </c>
      <c r="E2770">
        <f>SQRT((A2770^2 * 'Monthly Returns'!$K$3^2) + (B2770^2 * 'Monthly Returns'!$K$4^2) + (C2770^2 * 'Monthly Returns'!$K$5^2) + (2 * A2770 * B2770 * 'Monthly Returns'!$K$3 * 'Monthly Returns'!$K$4 * 'Monthly Returns'!$N$3) + (2 * A2770 * C2770 * 'Monthly Returns'!$K$3 * 'Monthly Returns'!$K$5 * 'Monthly Returns'!$N$4) + (2 * B2770 * C2770 * 'Monthly Returns'!$K$4 * 'Monthly Returns'!$K$5 * 'Monthly Returns'!$N$5))</f>
        <v>6.2200125804163644</v>
      </c>
      <c r="F2770" s="8">
        <f t="shared" si="47"/>
        <v>0.12184559948525608</v>
      </c>
    </row>
    <row r="2771" spans="1:6" x14ac:dyDescent="0.25">
      <c r="A2771">
        <v>0.32</v>
      </c>
      <c r="B2771">
        <v>0.65</v>
      </c>
      <c r="C2771">
        <v>0.03</v>
      </c>
      <c r="D2771">
        <f>A2771*'Monthly Returns'!$J$3 + B2771*'Monthly Returns'!$J$4 + C2771*'Monthly Returns'!$J$5</f>
        <v>0.75534678458333315</v>
      </c>
      <c r="E2771">
        <f>SQRT((A2771^2 * 'Monthly Returns'!$K$3^2) + (B2771^2 * 'Monthly Returns'!$K$4^2) + (C2771^2 * 'Monthly Returns'!$K$5^2) + (2 * A2771 * B2771 * 'Monthly Returns'!$K$3 * 'Monthly Returns'!$K$4 * 'Monthly Returns'!$N$3) + (2 * A2771 * C2771 * 'Monthly Returns'!$K$3 * 'Monthly Returns'!$K$5 * 'Monthly Returns'!$N$4) + (2 * B2771 * C2771 * 'Monthly Returns'!$K$4 * 'Monthly Returns'!$K$5 * 'Monthly Returns'!$N$5))</f>
        <v>6.2623879932617941</v>
      </c>
      <c r="F2771" s="8">
        <f t="shared" si="47"/>
        <v>0.12061641428095343</v>
      </c>
    </row>
    <row r="2772" spans="1:6" x14ac:dyDescent="0.25">
      <c r="A2772">
        <v>0.32</v>
      </c>
      <c r="B2772">
        <v>0.66</v>
      </c>
      <c r="C2772">
        <v>0.02</v>
      </c>
      <c r="D2772">
        <f>A2772*'Monthly Returns'!$J$3 + B2772*'Monthly Returns'!$J$4 + C2772*'Monthly Returns'!$J$5</f>
        <v>0.75281240749999978</v>
      </c>
      <c r="E2772">
        <f>SQRT((A2772^2 * 'Monthly Returns'!$K$3^2) + (B2772^2 * 'Monthly Returns'!$K$4^2) + (C2772^2 * 'Monthly Returns'!$K$5^2) + (2 * A2772 * B2772 * 'Monthly Returns'!$K$3 * 'Monthly Returns'!$K$4 * 'Monthly Returns'!$N$3) + (2 * A2772 * C2772 * 'Monthly Returns'!$K$3 * 'Monthly Returns'!$K$5 * 'Monthly Returns'!$N$4) + (2 * B2772 * C2772 * 'Monthly Returns'!$K$4 * 'Monthly Returns'!$K$5 * 'Monthly Returns'!$N$5))</f>
        <v>6.3073080716633374</v>
      </c>
      <c r="F2772" s="8">
        <f t="shared" si="47"/>
        <v>0.11935557910705814</v>
      </c>
    </row>
    <row r="2773" spans="1:6" x14ac:dyDescent="0.25">
      <c r="A2773">
        <v>0.32</v>
      </c>
      <c r="B2773">
        <v>0.67</v>
      </c>
      <c r="C2773">
        <v>0.01</v>
      </c>
      <c r="D2773">
        <f>A2773*'Monthly Returns'!$J$3 + B2773*'Monthly Returns'!$J$4 + C2773*'Monthly Returns'!$J$5</f>
        <v>0.75027803041666652</v>
      </c>
      <c r="E2773">
        <f>SQRT((A2773^2 * 'Monthly Returns'!$K$3^2) + (B2773^2 * 'Monthly Returns'!$K$4^2) + (C2773^2 * 'Monthly Returns'!$K$5^2) + (2 * A2773 * B2773 * 'Monthly Returns'!$K$3 * 'Monthly Returns'!$K$4 * 'Monthly Returns'!$N$3) + (2 * A2773 * C2773 * 'Monthly Returns'!$K$3 * 'Monthly Returns'!$K$5 * 'Monthly Returns'!$N$4) + (2 * B2773 * C2773 * 'Monthly Returns'!$K$4 * 'Monthly Returns'!$K$5 * 'Monthly Returns'!$N$5))</f>
        <v>6.3547188528445462</v>
      </c>
      <c r="F2773" s="8">
        <f t="shared" si="47"/>
        <v>0.11806628236288086</v>
      </c>
    </row>
    <row r="2774" spans="1:6" x14ac:dyDescent="0.25">
      <c r="A2774">
        <v>0.33</v>
      </c>
      <c r="B2774">
        <v>0</v>
      </c>
      <c r="C2774">
        <v>0.67</v>
      </c>
      <c r="D2774">
        <f>A2774*'Monthly Returns'!$J$3 + B2774*'Monthly Returns'!$J$4 + C2774*'Monthly Returns'!$J$5</f>
        <v>0.9151220529166666</v>
      </c>
      <c r="E2774">
        <f>SQRT((A2774^2 * 'Monthly Returns'!$K$3^2) + (B2774^2 * 'Monthly Returns'!$K$4^2) + (C2774^2 * 'Monthly Returns'!$K$5^2) + (2 * A2774 * B2774 * 'Monthly Returns'!$K$3 * 'Monthly Returns'!$K$4 * 'Monthly Returns'!$N$3) + (2 * A2774 * C2774 * 'Monthly Returns'!$K$3 * 'Monthly Returns'!$K$5 * 'Monthly Returns'!$N$4) + (2 * B2774 * C2774 * 'Monthly Returns'!$K$4 * 'Monthly Returns'!$K$5 * 'Monthly Returns'!$N$5))</f>
        <v>8.785490092267322</v>
      </c>
      <c r="F2774" s="8">
        <f t="shared" si="47"/>
        <v>0.10416289168911871</v>
      </c>
    </row>
    <row r="2775" spans="1:6" x14ac:dyDescent="0.25">
      <c r="A2775">
        <v>0.33</v>
      </c>
      <c r="B2775">
        <v>0.01</v>
      </c>
      <c r="C2775">
        <v>0.66</v>
      </c>
      <c r="D2775">
        <f>A2775*'Monthly Returns'!$J$3 + B2775*'Monthly Returns'!$J$4 + C2775*'Monthly Returns'!$J$5</f>
        <v>0.91258767583333333</v>
      </c>
      <c r="E2775">
        <f>SQRT((A2775^2 * 'Monthly Returns'!$K$3^2) + (B2775^2 * 'Monthly Returns'!$K$4^2) + (C2775^2 * 'Monthly Returns'!$K$5^2) + (2 * A2775 * B2775 * 'Monthly Returns'!$K$3 * 'Monthly Returns'!$K$4 * 'Monthly Returns'!$N$3) + (2 * A2775 * C2775 * 'Monthly Returns'!$K$3 * 'Monthly Returns'!$K$5 * 'Monthly Returns'!$N$4) + (2 * B2775 * C2775 * 'Monthly Returns'!$K$4 * 'Monthly Returns'!$K$5 * 'Monthly Returns'!$N$5))</f>
        <v>8.6866887317923691</v>
      </c>
      <c r="F2775" s="8">
        <f t="shared" si="47"/>
        <v>0.10505587387900274</v>
      </c>
    </row>
    <row r="2776" spans="1:6" x14ac:dyDescent="0.25">
      <c r="A2776">
        <v>0.33</v>
      </c>
      <c r="B2776">
        <v>0.02</v>
      </c>
      <c r="C2776">
        <v>0.65</v>
      </c>
      <c r="D2776">
        <f>A2776*'Monthly Returns'!$J$3 + B2776*'Monthly Returns'!$J$4 + C2776*'Monthly Returns'!$J$5</f>
        <v>0.91005329874999996</v>
      </c>
      <c r="E2776">
        <f>SQRT((A2776^2 * 'Monthly Returns'!$K$3^2) + (B2776^2 * 'Monthly Returns'!$K$4^2) + (C2776^2 * 'Monthly Returns'!$K$5^2) + (2 * A2776 * B2776 * 'Monthly Returns'!$K$3 * 'Monthly Returns'!$K$4 * 'Monthly Returns'!$N$3) + (2 * A2776 * C2776 * 'Monthly Returns'!$K$3 * 'Monthly Returns'!$K$5 * 'Monthly Returns'!$N$4) + (2 * B2776 * C2776 * 'Monthly Returns'!$K$4 * 'Monthly Returns'!$K$5 * 'Monthly Returns'!$N$5))</f>
        <v>8.5888282634989377</v>
      </c>
      <c r="F2776" s="8">
        <f t="shared" si="47"/>
        <v>0.105957794338207</v>
      </c>
    </row>
    <row r="2777" spans="1:6" x14ac:dyDescent="0.25">
      <c r="A2777">
        <v>0.33</v>
      </c>
      <c r="B2777">
        <v>0.03</v>
      </c>
      <c r="C2777">
        <v>0.64</v>
      </c>
      <c r="D2777">
        <f>A2777*'Monthly Returns'!$J$3 + B2777*'Monthly Returns'!$J$4 + C2777*'Monthly Returns'!$J$5</f>
        <v>0.90751892166666659</v>
      </c>
      <c r="E2777">
        <f>SQRT((A2777^2 * 'Monthly Returns'!$K$3^2) + (B2777^2 * 'Monthly Returns'!$K$4^2) + (C2777^2 * 'Monthly Returns'!$K$5^2) + (2 * A2777 * B2777 * 'Monthly Returns'!$K$3 * 'Monthly Returns'!$K$4 * 'Monthly Returns'!$N$3) + (2 * A2777 * C2777 * 'Monthly Returns'!$K$3 * 'Monthly Returns'!$K$5 * 'Monthly Returns'!$N$4) + (2 * B2777 * C2777 * 'Monthly Returns'!$K$4 * 'Monthly Returns'!$K$5 * 'Monthly Returns'!$N$5))</f>
        <v>8.4919412157536875</v>
      </c>
      <c r="F2777" s="8">
        <f t="shared" si="47"/>
        <v>0.10686825292467846</v>
      </c>
    </row>
    <row r="2778" spans="1:6" x14ac:dyDescent="0.25">
      <c r="A2778">
        <v>0.33</v>
      </c>
      <c r="B2778">
        <v>0.04</v>
      </c>
      <c r="C2778">
        <v>0.63</v>
      </c>
      <c r="D2778">
        <f>A2778*'Monthly Returns'!$J$3 + B2778*'Monthly Returns'!$J$4 + C2778*'Monthly Returns'!$J$5</f>
        <v>0.90498454458333333</v>
      </c>
      <c r="E2778">
        <f>SQRT((A2778^2 * 'Monthly Returns'!$K$3^2) + (B2778^2 * 'Monthly Returns'!$K$4^2) + (C2778^2 * 'Monthly Returns'!$K$5^2) + (2 * A2778 * B2778 * 'Monthly Returns'!$K$3 * 'Monthly Returns'!$K$4 * 'Monthly Returns'!$N$3) + (2 * A2778 * C2778 * 'Monthly Returns'!$K$3 * 'Monthly Returns'!$K$5 * 'Monthly Returns'!$N$4) + (2 * B2778 * C2778 * 'Monthly Returns'!$K$4 * 'Monthly Returns'!$K$5 * 'Monthly Returns'!$N$5))</f>
        <v>8.3960612872264484</v>
      </c>
      <c r="F2778" s="8">
        <f t="shared" si="47"/>
        <v>0.10778679593015281</v>
      </c>
    </row>
    <row r="2779" spans="1:6" x14ac:dyDescent="0.25">
      <c r="A2779">
        <v>0.33</v>
      </c>
      <c r="B2779">
        <v>0.05</v>
      </c>
      <c r="C2779">
        <v>0.62</v>
      </c>
      <c r="D2779">
        <f>A2779*'Monthly Returns'!$J$3 + B2779*'Monthly Returns'!$J$4 + C2779*'Monthly Returns'!$J$5</f>
        <v>0.90245016749999996</v>
      </c>
      <c r="E2779">
        <f>SQRT((A2779^2 * 'Monthly Returns'!$K$3^2) + (B2779^2 * 'Monthly Returns'!$K$4^2) + (C2779^2 * 'Monthly Returns'!$K$5^2) + (2 * A2779 * B2779 * 'Monthly Returns'!$K$3 * 'Monthly Returns'!$K$4 * 'Monthly Returns'!$N$3) + (2 * A2779 * C2779 * 'Monthly Returns'!$K$3 * 'Monthly Returns'!$K$5 * 'Monthly Returns'!$N$4) + (2 * B2779 * C2779 * 'Monthly Returns'!$K$4 * 'Monthly Returns'!$K$5 * 'Monthly Returns'!$N$5))</f>
        <v>8.3012233749621185</v>
      </c>
      <c r="F2779" s="8">
        <f t="shared" si="47"/>
        <v>0.1087129121500261</v>
      </c>
    </row>
    <row r="2780" spans="1:6" x14ac:dyDescent="0.25">
      <c r="A2780">
        <v>0.33</v>
      </c>
      <c r="B2780">
        <v>0.06</v>
      </c>
      <c r="C2780">
        <v>0.61</v>
      </c>
      <c r="D2780">
        <f>A2780*'Monthly Returns'!$J$3 + B2780*'Monthly Returns'!$J$4 + C2780*'Monthly Returns'!$J$5</f>
        <v>0.89991579041666658</v>
      </c>
      <c r="E2780">
        <f>SQRT((A2780^2 * 'Monthly Returns'!$K$3^2) + (B2780^2 * 'Monthly Returns'!$K$4^2) + (C2780^2 * 'Monthly Returns'!$K$5^2) + (2 * A2780 * B2780 * 'Monthly Returns'!$K$3 * 'Monthly Returns'!$K$4 * 'Monthly Returns'!$N$3) + (2 * A2780 * C2780 * 'Monthly Returns'!$K$3 * 'Monthly Returns'!$K$5 * 'Monthly Returns'!$N$4) + (2 * B2780 * C2780 * 'Monthly Returns'!$K$4 * 'Monthly Returns'!$K$5 * 'Monthly Returns'!$N$5))</f>
        <v>8.2074636007892643</v>
      </c>
      <c r="F2780" s="8">
        <f t="shared" si="47"/>
        <v>0.10964602880847707</v>
      </c>
    </row>
    <row r="2781" spans="1:6" x14ac:dyDescent="0.25">
      <c r="A2781">
        <v>0.33</v>
      </c>
      <c r="B2781">
        <v>7.0000000000000007E-2</v>
      </c>
      <c r="C2781">
        <v>0.6</v>
      </c>
      <c r="D2781">
        <f>A2781*'Monthly Returns'!$J$3 + B2781*'Monthly Returns'!$J$4 + C2781*'Monthly Returns'!$J$5</f>
        <v>0.89738141333333321</v>
      </c>
      <c r="E2781">
        <f>SQRT((A2781^2 * 'Monthly Returns'!$K$3^2) + (B2781^2 * 'Monthly Returns'!$K$4^2) + (C2781^2 * 'Monthly Returns'!$K$5^2) + (2 * A2781 * B2781 * 'Monthly Returns'!$K$3 * 'Monthly Returns'!$K$4 * 'Monthly Returns'!$N$3) + (2 * A2781 * C2781 * 'Monthly Returns'!$K$3 * 'Monthly Returns'!$K$5 * 'Monthly Returns'!$N$4) + (2 * B2781 * C2781 * 'Monthly Returns'!$K$4 * 'Monthly Returns'!$K$5 * 'Monthly Returns'!$N$5))</f>
        <v>8.1148193356754579</v>
      </c>
      <c r="F2781" s="8">
        <f t="shared" si="47"/>
        <v>0.11058550735543114</v>
      </c>
    </row>
    <row r="2782" spans="1:6" x14ac:dyDescent="0.25">
      <c r="A2782">
        <v>0.33</v>
      </c>
      <c r="B2782">
        <v>0.08</v>
      </c>
      <c r="C2782">
        <v>0.59</v>
      </c>
      <c r="D2782">
        <f>A2782*'Monthly Returns'!$J$3 + B2782*'Monthly Returns'!$J$4 + C2782*'Monthly Returns'!$J$5</f>
        <v>0.89484703624999984</v>
      </c>
      <c r="E2782">
        <f>SQRT((A2782^2 * 'Monthly Returns'!$K$3^2) + (B2782^2 * 'Monthly Returns'!$K$4^2) + (C2782^2 * 'Monthly Returns'!$K$5^2) + (2 * A2782 * B2782 * 'Monthly Returns'!$K$3 * 'Monthly Returns'!$K$4 * 'Monthly Returns'!$N$3) + (2 * A2782 * C2782 * 'Monthly Returns'!$K$3 * 'Monthly Returns'!$K$5 * 'Monthly Returns'!$N$4) + (2 * B2782 * C2782 * 'Monthly Returns'!$K$4 * 'Monthly Returns'!$K$5 * 'Monthly Returns'!$N$5))</f>
        <v>8.0233292215969971</v>
      </c>
      <c r="F2782" s="8">
        <f t="shared" si="47"/>
        <v>0.11153063915678207</v>
      </c>
    </row>
    <row r="2783" spans="1:6" x14ac:dyDescent="0.25">
      <c r="A2783">
        <v>0.33</v>
      </c>
      <c r="B2783">
        <v>0.09</v>
      </c>
      <c r="C2783">
        <v>0.57999999999999996</v>
      </c>
      <c r="D2783">
        <f>A2783*'Monthly Returns'!$J$3 + B2783*'Monthly Returns'!$J$4 + C2783*'Monthly Returns'!$J$5</f>
        <v>0.89231265916666658</v>
      </c>
      <c r="E2783">
        <f>SQRT((A2783^2 * 'Monthly Returns'!$K$3^2) + (B2783^2 * 'Monthly Returns'!$K$4^2) + (C2783^2 * 'Monthly Returns'!$K$5^2) + (2 * A2783 * B2783 * 'Monthly Returns'!$K$3 * 'Monthly Returns'!$K$4 * 'Monthly Returns'!$N$3) + (2 * A2783 * C2783 * 'Monthly Returns'!$K$3 * 'Monthly Returns'!$K$5 * 'Monthly Returns'!$N$4) + (2 * B2783 * C2783 * 'Monthly Returns'!$K$4 * 'Monthly Returns'!$K$5 * 'Monthly Returns'!$N$5))</f>
        <v>7.9330331904461771</v>
      </c>
      <c r="F2783" s="8">
        <f t="shared" si="47"/>
        <v>0.11248064110475256</v>
      </c>
    </row>
    <row r="2784" spans="1:6" x14ac:dyDescent="0.25">
      <c r="A2784">
        <v>0.33</v>
      </c>
      <c r="B2784">
        <v>0.1</v>
      </c>
      <c r="C2784">
        <v>0.56999999999999995</v>
      </c>
      <c r="D2784">
        <f>A2784*'Monthly Returns'!$J$3 + B2784*'Monthly Returns'!$J$4 + C2784*'Monthly Returns'!$J$5</f>
        <v>0.88977828208333321</v>
      </c>
      <c r="E2784">
        <f>SQRT((A2784^2 * 'Monthly Returns'!$K$3^2) + (B2784^2 * 'Monthly Returns'!$K$4^2) + (C2784^2 * 'Monthly Returns'!$K$5^2) + (2 * A2784 * B2784 * 'Monthly Returns'!$K$3 * 'Monthly Returns'!$K$4 * 'Monthly Returns'!$N$3) + (2 * A2784 * C2784 * 'Monthly Returns'!$K$3 * 'Monthly Returns'!$K$5 * 'Monthly Returns'!$N$4) + (2 * B2784 * C2784 * 'Monthly Returns'!$K$4 * 'Monthly Returns'!$K$5 * 'Monthly Returns'!$N$5))</f>
        <v>7.8439724794530861</v>
      </c>
      <c r="F2784" s="8">
        <f t="shared" si="47"/>
        <v>0.11343465118140907</v>
      </c>
    </row>
    <row r="2785" spans="1:6" x14ac:dyDescent="0.25">
      <c r="A2785">
        <v>0.33</v>
      </c>
      <c r="B2785">
        <v>0.11</v>
      </c>
      <c r="C2785">
        <v>0.56000000000000005</v>
      </c>
      <c r="D2785">
        <f>A2785*'Monthly Returns'!$J$3 + B2785*'Monthly Returns'!$J$4 + C2785*'Monthly Returns'!$J$5</f>
        <v>0.88724390499999994</v>
      </c>
      <c r="E2785">
        <f>SQRT((A2785^2 * 'Monthly Returns'!$K$3^2) + (B2785^2 * 'Monthly Returns'!$K$4^2) + (C2785^2 * 'Monthly Returns'!$K$5^2) + (2 * A2785 * B2785 * 'Monthly Returns'!$K$3 * 'Monthly Returns'!$K$4 * 'Monthly Returns'!$N$3) + (2 * A2785 * C2785 * 'Monthly Returns'!$K$3 * 'Monthly Returns'!$K$5 * 'Monthly Returns'!$N$4) + (2 * B2785 * C2785 * 'Monthly Returns'!$K$4 * 'Monthly Returns'!$K$5 * 'Monthly Returns'!$N$5))</f>
        <v>7.7561896425514618</v>
      </c>
      <c r="F2785" s="8">
        <f t="shared" si="47"/>
        <v>0.11439172401516137</v>
      </c>
    </row>
    <row r="2786" spans="1:6" x14ac:dyDescent="0.25">
      <c r="A2786">
        <v>0.33</v>
      </c>
      <c r="B2786">
        <v>0.12</v>
      </c>
      <c r="C2786">
        <v>0.55000000000000004</v>
      </c>
      <c r="D2786">
        <f>A2786*'Monthly Returns'!$J$3 + B2786*'Monthly Returns'!$J$4 + C2786*'Monthly Returns'!$J$5</f>
        <v>0.88470952791666657</v>
      </c>
      <c r="E2786">
        <f>SQRT((A2786^2 * 'Monthly Returns'!$K$3^2) + (B2786^2 * 'Monthly Returns'!$K$4^2) + (C2786^2 * 'Monthly Returns'!$K$5^2) + (2 * A2786 * B2786 * 'Monthly Returns'!$K$3 * 'Monthly Returns'!$K$4 * 'Monthly Returns'!$N$3) + (2 * A2786 * C2786 * 'Monthly Returns'!$K$3 * 'Monthly Returns'!$K$5 * 'Monthly Returns'!$N$4) + (2 * B2786 * C2786 * 'Monthly Returns'!$K$4 * 'Monthly Returns'!$K$5 * 'Monthly Returns'!$N$5))</f>
        <v>7.6697285570700693</v>
      </c>
      <c r="F2786" s="8">
        <f t="shared" si="47"/>
        <v>0.11535082647757178</v>
      </c>
    </row>
    <row r="2787" spans="1:6" x14ac:dyDescent="0.25">
      <c r="A2787">
        <v>0.33</v>
      </c>
      <c r="B2787">
        <v>0.13</v>
      </c>
      <c r="C2787">
        <v>0.54</v>
      </c>
      <c r="D2787">
        <f>A2787*'Monthly Returns'!$J$3 + B2787*'Monthly Returns'!$J$4 + C2787*'Monthly Returns'!$J$5</f>
        <v>0.88217515083333331</v>
      </c>
      <c r="E2787">
        <f>SQRT((A2787^2 * 'Monthly Returns'!$K$3^2) + (B2787^2 * 'Monthly Returns'!$K$4^2) + (C2787^2 * 'Monthly Returns'!$K$5^2) + (2 * A2787 * B2787 * 'Monthly Returns'!$K$3 * 'Monthly Returns'!$K$4 * 'Monthly Returns'!$N$3) + (2 * A2787 * C2787 * 'Monthly Returns'!$K$3 * 'Monthly Returns'!$K$5 * 'Monthly Returns'!$N$4) + (2 * B2787 * C2787 * 'Monthly Returns'!$K$4 * 'Monthly Returns'!$K$5 * 'Monthly Returns'!$N$5))</f>
        <v>7.5846344250832596</v>
      </c>
      <c r="F2787" s="8">
        <f t="shared" si="47"/>
        <v>0.11631083337594736</v>
      </c>
    </row>
    <row r="2788" spans="1:6" x14ac:dyDescent="0.25">
      <c r="A2788">
        <v>0.33</v>
      </c>
      <c r="B2788">
        <v>0.14000000000000001</v>
      </c>
      <c r="C2788">
        <v>0.53</v>
      </c>
      <c r="D2788">
        <f>A2788*'Monthly Returns'!$J$3 + B2788*'Monthly Returns'!$J$4 + C2788*'Monthly Returns'!$J$5</f>
        <v>0.87964077374999994</v>
      </c>
      <c r="E2788">
        <f>SQRT((A2788^2 * 'Monthly Returns'!$K$3^2) + (B2788^2 * 'Monthly Returns'!$K$4^2) + (C2788^2 * 'Monthly Returns'!$K$5^2) + (2 * A2788 * B2788 * 'Monthly Returns'!$K$3 * 'Monthly Returns'!$K$4 * 'Monthly Returns'!$N$3) + (2 * A2788 * C2788 * 'Monthly Returns'!$K$3 * 'Monthly Returns'!$K$5 * 'Monthly Returns'!$N$4) + (2 * B2788 * C2788 * 'Monthly Returns'!$K$4 * 'Monthly Returns'!$K$5 * 'Monthly Returns'!$N$5))</f>
        <v>7.5009537687075758</v>
      </c>
      <c r="F2788" s="8">
        <f t="shared" si="47"/>
        <v>0.11727052330593996</v>
      </c>
    </row>
    <row r="2789" spans="1:6" x14ac:dyDescent="0.25">
      <c r="A2789">
        <v>0.33</v>
      </c>
      <c r="B2789">
        <v>0.15</v>
      </c>
      <c r="C2789">
        <v>0.52</v>
      </c>
      <c r="D2789">
        <f>A2789*'Monthly Returns'!$J$3 + B2789*'Monthly Returns'!$J$4 + C2789*'Monthly Returns'!$J$5</f>
        <v>0.87710639666666657</v>
      </c>
      <c r="E2789">
        <f>SQRT((A2789^2 * 'Monthly Returns'!$K$3^2) + (B2789^2 * 'Monthly Returns'!$K$4^2) + (C2789^2 * 'Monthly Returns'!$K$5^2) + (2 * A2789 * B2789 * 'Monthly Returns'!$K$3 * 'Monthly Returns'!$K$4 * 'Monthly Returns'!$N$3) + (2 * A2789 * C2789 * 'Monthly Returns'!$K$3 * 'Monthly Returns'!$K$5 * 'Monthly Returns'!$N$4) + (2 * B2789 * C2789 * 'Monthly Returns'!$K$4 * 'Monthly Returns'!$K$5 * 'Monthly Returns'!$N$5))</f>
        <v>7.4187344185869799</v>
      </c>
      <c r="F2789" s="8">
        <f t="shared" si="47"/>
        <v>0.11822857473764722</v>
      </c>
    </row>
    <row r="2790" spans="1:6" x14ac:dyDescent="0.25">
      <c r="A2790">
        <v>0.33</v>
      </c>
      <c r="B2790">
        <v>0.16</v>
      </c>
      <c r="C2790">
        <v>0.51</v>
      </c>
      <c r="D2790">
        <f>A2790*'Monthly Returns'!$J$3 + B2790*'Monthly Returns'!$J$4 + C2790*'Monthly Returns'!$J$5</f>
        <v>0.87457201958333319</v>
      </c>
      <c r="E2790">
        <f>SQRT((A2790^2 * 'Monthly Returns'!$K$3^2) + (B2790^2 * 'Monthly Returns'!$K$4^2) + (C2790^2 * 'Monthly Returns'!$K$5^2) + (2 * A2790 * B2790 * 'Monthly Returns'!$K$3 * 'Monthly Returns'!$K$4 * 'Monthly Returns'!$N$3) + (2 * A2790 * C2790 * 'Monthly Returns'!$K$3 * 'Monthly Returns'!$K$5 * 'Monthly Returns'!$N$4) + (2 * B2790 * C2790 * 'Monthly Returns'!$K$4 * 'Monthly Returns'!$K$5 * 'Monthly Returns'!$N$5))</f>
        <v>7.3380254947686172</v>
      </c>
      <c r="F2790" s="8">
        <f t="shared" si="47"/>
        <v>0.11918356241836826</v>
      </c>
    </row>
    <row r="2791" spans="1:6" x14ac:dyDescent="0.25">
      <c r="A2791">
        <v>0.33</v>
      </c>
      <c r="B2791">
        <v>0.17</v>
      </c>
      <c r="C2791">
        <v>0.5</v>
      </c>
      <c r="D2791">
        <f>A2791*'Monthly Returns'!$J$3 + B2791*'Monthly Returns'!$J$4 + C2791*'Monthly Returns'!$J$5</f>
        <v>0.87203764249999982</v>
      </c>
      <c r="E2791">
        <f>SQRT((A2791^2 * 'Monthly Returns'!$K$3^2) + (B2791^2 * 'Monthly Returns'!$K$4^2) + (C2791^2 * 'Monthly Returns'!$K$5^2) + (2 * A2791 * B2791 * 'Monthly Returns'!$K$3 * 'Monthly Returns'!$K$4 * 'Monthly Returns'!$N$3) + (2 * A2791 * C2791 * 'Monthly Returns'!$K$3 * 'Monthly Returns'!$K$5 * 'Monthly Returns'!$N$4) + (2 * B2791 * C2791 * 'Monthly Returns'!$K$4 * 'Monthly Returns'!$K$5 * 'Monthly Returns'!$N$5))</f>
        <v>7.2588773791358197</v>
      </c>
      <c r="F2791" s="8">
        <f t="shared" si="47"/>
        <v>0.1201339541850502</v>
      </c>
    </row>
    <row r="2792" spans="1:6" x14ac:dyDescent="0.25">
      <c r="A2792">
        <v>0.33</v>
      </c>
      <c r="B2792">
        <v>0.18</v>
      </c>
      <c r="C2792">
        <v>0.49</v>
      </c>
      <c r="D2792">
        <f>A2792*'Monthly Returns'!$J$3 + B2792*'Monthly Returns'!$J$4 + C2792*'Monthly Returns'!$J$5</f>
        <v>0.86950326541666656</v>
      </c>
      <c r="E2792">
        <f>SQRT((A2792^2 * 'Monthly Returns'!$K$3^2) + (B2792^2 * 'Monthly Returns'!$K$4^2) + (C2792^2 * 'Monthly Returns'!$K$5^2) + (2 * A2792 * B2792 * 'Monthly Returns'!$K$3 * 'Monthly Returns'!$K$4 * 'Monthly Returns'!$N$3) + (2 * A2792 * C2792 * 'Monthly Returns'!$K$3 * 'Monthly Returns'!$K$5 * 'Monthly Returns'!$N$4) + (2 * B2792 * C2792 * 'Monthly Returns'!$K$4 * 'Monthly Returns'!$K$5 * 'Monthly Returns'!$N$5))</f>
        <v>7.1813416785370663</v>
      </c>
      <c r="F2792" s="8">
        <f t="shared" si="47"/>
        <v>0.12107810828934069</v>
      </c>
    </row>
    <row r="2793" spans="1:6" x14ac:dyDescent="0.25">
      <c r="A2793">
        <v>0.33</v>
      </c>
      <c r="B2793">
        <v>0.19</v>
      </c>
      <c r="C2793">
        <v>0.48</v>
      </c>
      <c r="D2793">
        <f>A2793*'Monthly Returns'!$J$3 + B2793*'Monthly Returns'!$J$4 + C2793*'Monthly Returns'!$J$5</f>
        <v>0.86696888833333319</v>
      </c>
      <c r="E2793">
        <f>SQRT((A2793^2 * 'Monthly Returns'!$K$3^2) + (B2793^2 * 'Monthly Returns'!$K$4^2) + (C2793^2 * 'Monthly Returns'!$K$5^2) + (2 * A2793 * B2793 * 'Monthly Returns'!$K$3 * 'Monthly Returns'!$K$4 * 'Monthly Returns'!$N$3) + (2 * A2793 * C2793 * 'Monthly Returns'!$K$3 * 'Monthly Returns'!$K$5 * 'Monthly Returns'!$N$4) + (2 * B2793 * C2793 * 'Monthly Returns'!$K$4 * 'Monthly Returns'!$K$5 * 'Monthly Returns'!$N$5))</f>
        <v>7.1054711777309922</v>
      </c>
      <c r="F2793" s="8">
        <f t="shared" si="47"/>
        <v>0.12201427134775664</v>
      </c>
    </row>
    <row r="2794" spans="1:6" x14ac:dyDescent="0.25">
      <c r="A2794">
        <v>0.33</v>
      </c>
      <c r="B2794">
        <v>0.2</v>
      </c>
      <c r="C2794">
        <v>0.47</v>
      </c>
      <c r="D2794">
        <f>A2794*'Monthly Returns'!$J$3 + B2794*'Monthly Returns'!$J$4 + C2794*'Monthly Returns'!$J$5</f>
        <v>0.86443451124999982</v>
      </c>
      <c r="E2794">
        <f>SQRT((A2794^2 * 'Monthly Returns'!$K$3^2) + (B2794^2 * 'Monthly Returns'!$K$4^2) + (C2794^2 * 'Monthly Returns'!$K$5^2) + (2 * A2794 * B2794 * 'Monthly Returns'!$K$3 * 'Monthly Returns'!$K$4 * 'Monthly Returns'!$N$3) + (2 * A2794 * C2794 * 'Monthly Returns'!$K$3 * 'Monthly Returns'!$K$5 * 'Monthly Returns'!$N$4) + (2 * B2794 * C2794 * 'Monthly Returns'!$K$4 * 'Monthly Returns'!$K$5 * 'Monthly Returns'!$N$5))</f>
        <v>7.0313197812605939</v>
      </c>
      <c r="F2794" s="8">
        <f t="shared" si="47"/>
        <v>0.12294057703844351</v>
      </c>
    </row>
    <row r="2795" spans="1:6" x14ac:dyDescent="0.25">
      <c r="A2795">
        <v>0.33</v>
      </c>
      <c r="B2795">
        <v>0.21</v>
      </c>
      <c r="C2795">
        <v>0.46</v>
      </c>
      <c r="D2795">
        <f>A2795*'Monthly Returns'!$J$3 + B2795*'Monthly Returns'!$J$4 + C2795*'Monthly Returns'!$J$5</f>
        <v>0.86190013416666655</v>
      </c>
      <c r="E2795">
        <f>SQRT((A2795^2 * 'Monthly Returns'!$K$3^2) + (B2795^2 * 'Monthly Returns'!$K$4^2) + (C2795^2 * 'Monthly Returns'!$K$5^2) + (2 * A2795 * B2795 * 'Monthly Returns'!$K$3 * 'Monthly Returns'!$K$4 * 'Monthly Returns'!$N$3) + (2 * A2795 * C2795 * 'Monthly Returns'!$K$3 * 'Monthly Returns'!$K$5 * 'Monthly Returns'!$N$4) + (2 * B2795 * C2795 * 'Monthly Returns'!$K$4 * 'Monthly Returns'!$K$5 * 'Monthly Returns'!$N$5))</f>
        <v>6.9589424433771239</v>
      </c>
      <c r="F2795" s="8">
        <f t="shared" si="47"/>
        <v>0.12385504567392179</v>
      </c>
    </row>
    <row r="2796" spans="1:6" x14ac:dyDescent="0.25">
      <c r="A2796">
        <v>0.33</v>
      </c>
      <c r="B2796">
        <v>0.22</v>
      </c>
      <c r="C2796">
        <v>0.45</v>
      </c>
      <c r="D2796">
        <f>A2796*'Monthly Returns'!$J$3 + B2796*'Monthly Returns'!$J$4 + C2796*'Monthly Returns'!$J$5</f>
        <v>0.85936575708333318</v>
      </c>
      <c r="E2796">
        <f>SQRT((A2796^2 * 'Monthly Returns'!$K$3^2) + (B2796^2 * 'Monthly Returns'!$K$4^2) + (C2796^2 * 'Monthly Returns'!$K$5^2) + (2 * A2796 * B2796 * 'Monthly Returns'!$K$3 * 'Monthly Returns'!$K$4 * 'Monthly Returns'!$N$3) + (2 * A2796 * C2796 * 'Monthly Returns'!$K$3 * 'Monthly Returns'!$K$5 * 'Monthly Returns'!$N$4) + (2 * B2796 * C2796 * 'Monthly Returns'!$K$4 * 'Monthly Returns'!$K$5 * 'Monthly Returns'!$N$5))</f>
        <v>6.8883950851583</v>
      </c>
      <c r="F2796" s="8">
        <f t="shared" si="47"/>
        <v>0.12475558478562272</v>
      </c>
    </row>
    <row r="2797" spans="1:6" x14ac:dyDescent="0.25">
      <c r="A2797">
        <v>0.33</v>
      </c>
      <c r="B2797">
        <v>0.23</v>
      </c>
      <c r="C2797">
        <v>0.44</v>
      </c>
      <c r="D2797">
        <f>A2797*'Monthly Returns'!$J$3 + B2797*'Monthly Returns'!$J$4 + C2797*'Monthly Returns'!$J$5</f>
        <v>0.85683137999999981</v>
      </c>
      <c r="E2797">
        <f>SQRT((A2797^2 * 'Monthly Returns'!$K$3^2) + (B2797^2 * 'Monthly Returns'!$K$4^2) + (C2797^2 * 'Monthly Returns'!$K$5^2) + (2 * A2797 * B2797 * 'Monthly Returns'!$K$3 * 'Monthly Returns'!$K$4 * 'Monthly Returns'!$N$3) + (2 * A2797 * C2797 * 'Monthly Returns'!$K$3 * 'Monthly Returns'!$K$5 * 'Monthly Returns'!$N$4) + (2 * B2797 * C2797 * 'Monthly Returns'!$K$4 * 'Monthly Returns'!$K$5 * 'Monthly Returns'!$N$5))</f>
        <v>6.8197344980093497</v>
      </c>
      <c r="F2797" s="8">
        <f t="shared" si="47"/>
        <v>0.12563999086036343</v>
      </c>
    </row>
    <row r="2798" spans="1:6" x14ac:dyDescent="0.25">
      <c r="A2798">
        <v>0.33</v>
      </c>
      <c r="B2798">
        <v>0.24</v>
      </c>
      <c r="C2798">
        <v>0.43</v>
      </c>
      <c r="D2798">
        <f>A2798*'Monthly Returns'!$J$3 + B2798*'Monthly Returns'!$J$4 + C2798*'Monthly Returns'!$J$5</f>
        <v>0.85429700291666655</v>
      </c>
      <c r="E2798">
        <f>SQRT((A2798^2 * 'Monthly Returns'!$K$3^2) + (B2798^2 * 'Monthly Returns'!$K$4^2) + (C2798^2 * 'Monthly Returns'!$K$5^2) + (2 * A2798 * B2798 * 'Monthly Returns'!$K$3 * 'Monthly Returns'!$K$4 * 'Monthly Returns'!$N$3) + (2 * A2798 * C2798 * 'Monthly Returns'!$K$3 * 'Monthly Returns'!$K$5 * 'Monthly Returns'!$N$4) + (2 * B2798 * C2798 * 'Monthly Returns'!$K$4 * 'Monthly Returns'!$K$5 * 'Monthly Returns'!$N$5))</f>
        <v>6.7530182328017645</v>
      </c>
      <c r="F2798" s="8">
        <f t="shared" si="47"/>
        <v>0.12650595237060788</v>
      </c>
    </row>
    <row r="2799" spans="1:6" x14ac:dyDescent="0.25">
      <c r="A2799">
        <v>0.33</v>
      </c>
      <c r="B2799">
        <v>0.25</v>
      </c>
      <c r="C2799">
        <v>0.42</v>
      </c>
      <c r="D2799">
        <f>A2799*'Monthly Returns'!$J$3 + B2799*'Monthly Returns'!$J$4 + C2799*'Monthly Returns'!$J$5</f>
        <v>0.85176262583333306</v>
      </c>
      <c r="E2799">
        <f>SQRT((A2799^2 * 'Monthly Returns'!$K$3^2) + (B2799^2 * 'Monthly Returns'!$K$4^2) + (C2799^2 * 'Monthly Returns'!$K$5^2) + (2 * A2799 * B2799 * 'Monthly Returns'!$K$3 * 'Monthly Returns'!$K$4 * 'Monthly Returns'!$N$3) + (2 * A2799 * C2799 * 'Monthly Returns'!$K$3 * 'Monthly Returns'!$K$5 * 'Monthly Returns'!$N$4) + (2 * B2799 * C2799 * 'Monthly Returns'!$K$4 * 'Monthly Returns'!$K$5 * 'Monthly Returns'!$N$5))</f>
        <v>6.6883044739960571</v>
      </c>
      <c r="F2799" s="8">
        <f t="shared" si="47"/>
        <v>0.12735105423877793</v>
      </c>
    </row>
    <row r="2800" spans="1:6" x14ac:dyDescent="0.25">
      <c r="A2800">
        <v>0.33</v>
      </c>
      <c r="B2800">
        <v>0.26</v>
      </c>
      <c r="C2800">
        <v>0.41</v>
      </c>
      <c r="D2800">
        <f>A2800*'Monthly Returns'!$J$3 + B2800*'Monthly Returns'!$J$4 + C2800*'Monthly Returns'!$J$5</f>
        <v>0.8492282487499998</v>
      </c>
      <c r="E2800">
        <f>SQRT((A2800^2 * 'Monthly Returns'!$K$3^2) + (B2800^2 * 'Monthly Returns'!$K$4^2) + (C2800^2 * 'Monthly Returns'!$K$5^2) + (2 * A2800 * B2800 * 'Monthly Returns'!$K$3 * 'Monthly Returns'!$K$4 * 'Monthly Returns'!$N$3) + (2 * A2800 * C2800 * 'Monthly Returns'!$K$3 * 'Monthly Returns'!$K$5 * 'Monthly Returns'!$N$4) + (2 * B2800 * C2800 * 'Monthly Returns'!$K$4 * 'Monthly Returns'!$K$5 * 'Monthly Returns'!$N$5))</f>
        <v>6.6256518982139916</v>
      </c>
      <c r="F2800" s="8">
        <f t="shared" si="47"/>
        <v>0.12817278387035658</v>
      </c>
    </row>
    <row r="2801" spans="1:6" x14ac:dyDescent="0.25">
      <c r="A2801">
        <v>0.33</v>
      </c>
      <c r="B2801">
        <v>0.27</v>
      </c>
      <c r="C2801">
        <v>0.4</v>
      </c>
      <c r="D2801">
        <f>A2801*'Monthly Returns'!$J$3 + B2801*'Monthly Returns'!$J$4 + C2801*'Monthly Returns'!$J$5</f>
        <v>0.84669387166666654</v>
      </c>
      <c r="E2801">
        <f>SQRT((A2801^2 * 'Monthly Returns'!$K$3^2) + (B2801^2 * 'Monthly Returns'!$K$4^2) + (C2801^2 * 'Monthly Returns'!$K$5^2) + (2 * A2801 * B2801 * 'Monthly Returns'!$K$3 * 'Monthly Returns'!$K$4 * 'Monthly Returns'!$N$3) + (2 * A2801 * C2801 * 'Monthly Returns'!$K$3 * 'Monthly Returns'!$K$5 * 'Monthly Returns'!$N$4) + (2 * B2801 * C2801 * 'Monthly Returns'!$K$4 * 'Monthly Returns'!$K$5 * 'Monthly Returns'!$N$5))</f>
        <v>6.5651195168744696</v>
      </c>
      <c r="F2801" s="8">
        <f t="shared" si="47"/>
        <v>0.1289685388804257</v>
      </c>
    </row>
    <row r="2802" spans="1:6" x14ac:dyDescent="0.25">
      <c r="A2802">
        <v>0.33</v>
      </c>
      <c r="B2802">
        <v>0.28000000000000003</v>
      </c>
      <c r="C2802">
        <v>0.39</v>
      </c>
      <c r="D2802">
        <f>A2802*'Monthly Returns'!$J$3 + B2802*'Monthly Returns'!$J$4 + C2802*'Monthly Returns'!$J$5</f>
        <v>0.84415949458333317</v>
      </c>
      <c r="E2802">
        <f>SQRT((A2802^2 * 'Monthly Returns'!$K$3^2) + (B2802^2 * 'Monthly Returns'!$K$4^2) + (C2802^2 * 'Monthly Returns'!$K$5^2) + (2 * A2802 * B2802 * 'Monthly Returns'!$K$3 * 'Monthly Returns'!$K$4 * 'Monthly Returns'!$N$3) + (2 * A2802 * C2802 * 'Monthly Returns'!$K$3 * 'Monthly Returns'!$K$5 * 'Monthly Returns'!$N$4) + (2 * B2802 * C2802 * 'Monthly Returns'!$K$4 * 'Monthly Returns'!$K$5 * 'Monthly Returns'!$N$5))</f>
        <v>6.5067665026873254</v>
      </c>
      <c r="F2802" s="8">
        <f t="shared" si="47"/>
        <v>0.1297356366229972</v>
      </c>
    </row>
    <row r="2803" spans="1:6" x14ac:dyDescent="0.25">
      <c r="A2803">
        <v>0.33</v>
      </c>
      <c r="B2803">
        <v>0.28999999999999998</v>
      </c>
      <c r="C2803">
        <v>0.38</v>
      </c>
      <c r="D2803">
        <f>A2803*'Monthly Returns'!$J$3 + B2803*'Monthly Returns'!$J$4 + C2803*'Monthly Returns'!$J$5</f>
        <v>0.8416251174999998</v>
      </c>
      <c r="E2803">
        <f>SQRT((A2803^2 * 'Monthly Returns'!$K$3^2) + (B2803^2 * 'Monthly Returns'!$K$4^2) + (C2803^2 * 'Monthly Returns'!$K$5^2) + (2 * A2803 * B2803 * 'Monthly Returns'!$K$3 * 'Monthly Returns'!$K$4 * 'Monthly Returns'!$N$3) + (2 * A2803 * C2803 * 'Monthly Returns'!$K$3 * 'Monthly Returns'!$K$5 * 'Monthly Returns'!$N$4) + (2 * B2803 * C2803 * 'Monthly Returns'!$K$4 * 'Monthly Returns'!$K$5 * 'Monthly Returns'!$N$5))</f>
        <v>6.450652000011317</v>
      </c>
      <c r="F2803" s="8">
        <f t="shared" si="47"/>
        <v>0.13047132561150768</v>
      </c>
    </row>
    <row r="2804" spans="1:6" x14ac:dyDescent="0.25">
      <c r="A2804">
        <v>0.33</v>
      </c>
      <c r="B2804">
        <v>0.3</v>
      </c>
      <c r="C2804">
        <v>0.37</v>
      </c>
      <c r="D2804">
        <f>A2804*'Monthly Returns'!$J$3 + B2804*'Monthly Returns'!$J$4 + C2804*'Monthly Returns'!$J$5</f>
        <v>0.83909074041666654</v>
      </c>
      <c r="E2804">
        <f>SQRT((A2804^2 * 'Monthly Returns'!$K$3^2) + (B2804^2 * 'Monthly Returns'!$K$4^2) + (C2804^2 * 'Monthly Returns'!$K$5^2) + (2 * A2804 * B2804 * 'Monthly Returns'!$K$3 * 'Monthly Returns'!$K$4 * 'Monthly Returns'!$N$3) + (2 * A2804 * C2804 * 'Monthly Returns'!$K$3 * 'Monthly Returns'!$K$5 * 'Monthly Returns'!$N$4) + (2 * B2804 * C2804 * 'Monthly Returns'!$K$4 * 'Monthly Returns'!$K$5 * 'Monthly Returns'!$N$5))</f>
        <v>6.3968349193264764</v>
      </c>
      <c r="F2804" s="8">
        <f t="shared" si="47"/>
        <v>0.13117279889177044</v>
      </c>
    </row>
    <row r="2805" spans="1:6" x14ac:dyDescent="0.25">
      <c r="A2805">
        <v>0.33</v>
      </c>
      <c r="B2805">
        <v>0.31</v>
      </c>
      <c r="C2805">
        <v>0.36</v>
      </c>
      <c r="D2805">
        <f>A2805*'Monthly Returns'!$J$3 + B2805*'Monthly Returns'!$J$4 + C2805*'Monthly Returns'!$J$5</f>
        <v>0.83655636333333316</v>
      </c>
      <c r="E2805">
        <f>SQRT((A2805^2 * 'Monthly Returns'!$K$3^2) + (B2805^2 * 'Monthly Returns'!$K$4^2) + (C2805^2 * 'Monthly Returns'!$K$5^2) + (2 * A2805 * B2805 * 'Monthly Returns'!$K$3 * 'Monthly Returns'!$K$4 * 'Monthly Returns'!$N$3) + (2 * A2805 * C2805 * 'Monthly Returns'!$K$3 * 'Monthly Returns'!$K$5 * 'Monthly Returns'!$N$4) + (2 * B2805 * C2805 * 'Monthly Returns'!$K$4 * 'Monthly Returns'!$K$5 * 'Monthly Returns'!$N$5))</f>
        <v>6.3453737163454376</v>
      </c>
      <c r="F2805" s="8">
        <f t="shared" si="47"/>
        <v>0.13183720939531052</v>
      </c>
    </row>
    <row r="2806" spans="1:6" x14ac:dyDescent="0.25">
      <c r="A2806">
        <v>0.33</v>
      </c>
      <c r="B2806">
        <v>0.32</v>
      </c>
      <c r="C2806">
        <v>0.35</v>
      </c>
      <c r="D2806">
        <f>A2806*'Monthly Returns'!$J$3 + B2806*'Monthly Returns'!$J$4 + C2806*'Monthly Returns'!$J$5</f>
        <v>0.83402198624999979</v>
      </c>
      <c r="E2806">
        <f>SQRT((A2806^2 * 'Monthly Returns'!$K$3^2) + (B2806^2 * 'Monthly Returns'!$K$4^2) + (C2806^2 * 'Monthly Returns'!$K$5^2) + (2 * A2806 * B2806 * 'Monthly Returns'!$K$3 * 'Monthly Returns'!$K$4 * 'Monthly Returns'!$N$3) + (2 * A2806 * C2806 * 'Monthly Returns'!$K$3 * 'Monthly Returns'!$K$5 * 'Monthly Returns'!$N$4) + (2 * B2806 * C2806 * 'Monthly Returns'!$K$4 * 'Monthly Returns'!$K$5 * 'Monthly Returns'!$N$5))</f>
        <v>6.2963261565907498</v>
      </c>
      <c r="F2806" s="8">
        <f t="shared" si="47"/>
        <v>0.13246168726138463</v>
      </c>
    </row>
    <row r="2807" spans="1:6" x14ac:dyDescent="0.25">
      <c r="A2807">
        <v>0.33</v>
      </c>
      <c r="B2807">
        <v>0.33</v>
      </c>
      <c r="C2807">
        <v>0.34</v>
      </c>
      <c r="D2807">
        <f>A2807*'Monthly Returns'!$J$3 + B2807*'Monthly Returns'!$J$4 + C2807*'Monthly Returns'!$J$5</f>
        <v>0.83148760916666653</v>
      </c>
      <c r="E2807">
        <f>SQRT((A2807^2 * 'Monthly Returns'!$K$3^2) + (B2807^2 * 'Monthly Returns'!$K$4^2) + (C2807^2 * 'Monthly Returns'!$K$5^2) + (2 * A2807 * B2807 * 'Monthly Returns'!$K$3 * 'Monthly Returns'!$K$4 * 'Monthly Returns'!$N$3) + (2 * A2807 * C2807 * 'Monthly Returns'!$K$3 * 'Monthly Returns'!$K$5 * 'Monthly Returns'!$N$4) + (2 * B2807 * C2807 * 'Monthly Returns'!$K$4 * 'Monthly Returns'!$K$5 * 'Monthly Returns'!$N$5))</f>
        <v>6.2497490665912796</v>
      </c>
      <c r="F2807" s="8">
        <f t="shared" si="47"/>
        <v>0.13304335907044251</v>
      </c>
    </row>
    <row r="2808" spans="1:6" x14ac:dyDescent="0.25">
      <c r="A2808">
        <v>0.33</v>
      </c>
      <c r="B2808">
        <v>0.34</v>
      </c>
      <c r="C2808">
        <v>0.33</v>
      </c>
      <c r="D2808">
        <f>A2808*'Monthly Returns'!$J$3 + B2808*'Monthly Returns'!$J$4 + C2808*'Monthly Returns'!$J$5</f>
        <v>0.82895323208333327</v>
      </c>
      <c r="E2808">
        <f>SQRT((A2808^2 * 'Monthly Returns'!$K$3^2) + (B2808^2 * 'Monthly Returns'!$K$4^2) + (C2808^2 * 'Monthly Returns'!$K$5^2) + (2 * A2808 * B2808 * 'Monthly Returns'!$K$3 * 'Monthly Returns'!$K$4 * 'Monthly Returns'!$N$3) + (2 * A2808 * C2808 * 'Monthly Returns'!$K$3 * 'Monthly Returns'!$K$5 * 'Monthly Returns'!$N$4) + (2 * B2808 * C2808 * 'Monthly Returns'!$K$4 * 'Monthly Returns'!$K$5 * 'Monthly Returns'!$N$5))</f>
        <v>6.2056980731950446</v>
      </c>
      <c r="F2808" s="8">
        <f t="shared" si="47"/>
        <v>0.13357936888098412</v>
      </c>
    </row>
    <row r="2809" spans="1:6" x14ac:dyDescent="0.25">
      <c r="A2809">
        <v>0.33</v>
      </c>
      <c r="B2809">
        <v>0.35</v>
      </c>
      <c r="C2809">
        <v>0.32</v>
      </c>
      <c r="D2809">
        <f>A2809*'Monthly Returns'!$J$3 + B2809*'Monthly Returns'!$J$4 + C2809*'Monthly Returns'!$J$5</f>
        <v>0.82641885499999979</v>
      </c>
      <c r="E2809">
        <f>SQRT((A2809^2 * 'Monthly Returns'!$K$3^2) + (B2809^2 * 'Monthly Returns'!$K$4^2) + (C2809^2 * 'Monthly Returns'!$K$5^2) + (2 * A2809 * B2809 * 'Monthly Returns'!$K$3 * 'Monthly Returns'!$K$4 * 'Monthly Returns'!$N$3) + (2 * A2809 * C2809 * 'Monthly Returns'!$K$3 * 'Monthly Returns'!$K$5 * 'Monthly Returns'!$N$4) + (2 * B2809 * C2809 * 'Monthly Returns'!$K$4 * 'Monthly Returns'!$K$5 * 'Monthly Returns'!$N$5))</f>
        <v>6.164227332850662</v>
      </c>
      <c r="F2809" s="8">
        <f t="shared" si="47"/>
        <v>0.13406690090675491</v>
      </c>
    </row>
    <row r="2810" spans="1:6" x14ac:dyDescent="0.25">
      <c r="A2810">
        <v>0.33</v>
      </c>
      <c r="B2810">
        <v>0.36</v>
      </c>
      <c r="C2810">
        <v>0.31</v>
      </c>
      <c r="D2810">
        <f>A2810*'Monthly Returns'!$J$3 + B2810*'Monthly Returns'!$J$4 + C2810*'Monthly Returns'!$J$5</f>
        <v>0.82388447791666652</v>
      </c>
      <c r="E2810">
        <f>SQRT((A2810^2 * 'Monthly Returns'!$K$3^2) + (B2810^2 * 'Monthly Returns'!$K$4^2) + (C2810^2 * 'Monthly Returns'!$K$5^2) + (2 * A2810 * B2810 * 'Monthly Returns'!$K$3 * 'Monthly Returns'!$K$4 * 'Monthly Returns'!$N$3) + (2 * A2810 * C2810 * 'Monthly Returns'!$K$3 * 'Monthly Returns'!$K$5 * 'Monthly Returns'!$N$4) + (2 * B2810 * C2810 * 'Monthly Returns'!$K$4 * 'Monthly Returns'!$K$5 * 'Monthly Returns'!$N$5))</f>
        <v>6.1253892530661327</v>
      </c>
      <c r="F2810" s="8">
        <f t="shared" si="47"/>
        <v>0.13450320361342943</v>
      </c>
    </row>
    <row r="2811" spans="1:6" x14ac:dyDescent="0.25">
      <c r="A2811">
        <v>0.33</v>
      </c>
      <c r="B2811">
        <v>0.37</v>
      </c>
      <c r="C2811">
        <v>0.3</v>
      </c>
      <c r="D2811">
        <f>A2811*'Monthly Returns'!$J$3 + B2811*'Monthly Returns'!$J$4 + C2811*'Monthly Returns'!$J$5</f>
        <v>0.82135010083333315</v>
      </c>
      <c r="E2811">
        <f>SQRT((A2811^2 * 'Monthly Returns'!$K$3^2) + (B2811^2 * 'Monthly Returns'!$K$4^2) + (C2811^2 * 'Monthly Returns'!$K$5^2) + (2 * A2811 * B2811 * 'Monthly Returns'!$K$3 * 'Monthly Returns'!$K$4 * 'Monthly Returns'!$N$3) + (2 * A2811 * C2811 * 'Monthly Returns'!$K$3 * 'Monthly Returns'!$K$5 * 'Monthly Returns'!$N$4) + (2 * B2811 * C2811 * 'Monthly Returns'!$K$4 * 'Monthly Returns'!$K$5 * 'Monthly Returns'!$N$5))</f>
        <v>6.0892342086013862</v>
      </c>
      <c r="F2811" s="8">
        <f t="shared" si="47"/>
        <v>0.1348856149551827</v>
      </c>
    </row>
    <row r="2812" spans="1:6" x14ac:dyDescent="0.25">
      <c r="A2812">
        <v>0.33</v>
      </c>
      <c r="B2812">
        <v>0.38</v>
      </c>
      <c r="C2812">
        <v>0.28999999999999998</v>
      </c>
      <c r="D2812">
        <f>A2812*'Monthly Returns'!$J$3 + B2812*'Monthly Returns'!$J$4 + C2812*'Monthly Returns'!$J$5</f>
        <v>0.81881572374999978</v>
      </c>
      <c r="E2812">
        <f>SQRT((A2812^2 * 'Monthly Returns'!$K$3^2) + (B2812^2 * 'Monthly Returns'!$K$4^2) + (C2812^2 * 'Monthly Returns'!$K$5^2) + (2 * A2812 * B2812 * 'Monthly Returns'!$K$3 * 'Monthly Returns'!$K$4 * 'Monthly Returns'!$N$3) + (2 * A2812 * C2812 * 'Monthly Returns'!$K$3 * 'Monthly Returns'!$K$5 * 'Monthly Returns'!$N$4) + (2 * B2812 * C2812 * 'Monthly Returns'!$K$4 * 'Monthly Returns'!$K$5 * 'Monthly Returns'!$N$5))</f>
        <v>6.0558102552782334</v>
      </c>
      <c r="F2812" s="8">
        <f t="shared" si="47"/>
        <v>0.13521158841400643</v>
      </c>
    </row>
    <row r="2813" spans="1:6" x14ac:dyDescent="0.25">
      <c r="A2813">
        <v>0.33</v>
      </c>
      <c r="B2813">
        <v>0.39</v>
      </c>
      <c r="C2813">
        <v>0.28000000000000003</v>
      </c>
      <c r="D2813">
        <f>A2813*'Monthly Returns'!$J$3 + B2813*'Monthly Returns'!$J$4 + C2813*'Monthly Returns'!$J$5</f>
        <v>0.81628134666666652</v>
      </c>
      <c r="E2813">
        <f>SQRT((A2813^2 * 'Monthly Returns'!$K$3^2) + (B2813^2 * 'Monthly Returns'!$K$4^2) + (C2813^2 * 'Monthly Returns'!$K$5^2) + (2 * A2813 * B2813 * 'Monthly Returns'!$K$3 * 'Monthly Returns'!$K$4 * 'Monthly Returns'!$N$3) + (2 * A2813 * C2813 * 'Monthly Returns'!$K$3 * 'Monthly Returns'!$K$5 * 'Monthly Returns'!$N$4) + (2 * B2813 * C2813 * 'Monthly Returns'!$K$4 * 'Monthly Returns'!$K$5 * 'Monthly Returns'!$N$5))</f>
        <v>6.0251628445854548</v>
      </c>
      <c r="F2813" s="8">
        <f t="shared" si="47"/>
        <v>0.13547871945074849</v>
      </c>
    </row>
    <row r="2814" spans="1:6" x14ac:dyDescent="0.25">
      <c r="A2814">
        <v>0.33</v>
      </c>
      <c r="B2814">
        <v>0.4</v>
      </c>
      <c r="C2814">
        <v>0.27</v>
      </c>
      <c r="D2814">
        <f>A2814*'Monthly Returns'!$J$3 + B2814*'Monthly Returns'!$J$4 + C2814*'Monthly Returns'!$J$5</f>
        <v>0.81374696958333326</v>
      </c>
      <c r="E2814">
        <f>SQRT((A2814^2 * 'Monthly Returns'!$K$3^2) + (B2814^2 * 'Monthly Returns'!$K$4^2) + (C2814^2 * 'Monthly Returns'!$K$5^2) + (2 * A2814 * B2814 * 'Monthly Returns'!$K$3 * 'Monthly Returns'!$K$4 * 'Monthly Returns'!$N$3) + (2 * A2814 * C2814 * 'Monthly Returns'!$K$3 * 'Monthly Returns'!$K$5 * 'Monthly Returns'!$N$4) + (2 * B2814 * C2814 * 'Monthly Returns'!$K$4 * 'Monthly Returns'!$K$5 * 'Monthly Returns'!$N$5))</f>
        <v>5.9973345425048237</v>
      </c>
      <c r="F2814" s="8">
        <f t="shared" si="47"/>
        <v>0.13568477192927558</v>
      </c>
    </row>
    <row r="2815" spans="1:6" x14ac:dyDescent="0.25">
      <c r="A2815">
        <v>0.33</v>
      </c>
      <c r="B2815">
        <v>0.41</v>
      </c>
      <c r="C2815">
        <v>0.26</v>
      </c>
      <c r="D2815">
        <f>A2815*'Monthly Returns'!$J$3 + B2815*'Monthly Returns'!$J$4 + C2815*'Monthly Returns'!$J$5</f>
        <v>0.81121259249999977</v>
      </c>
      <c r="E2815">
        <f>SQRT((A2815^2 * 'Monthly Returns'!$K$3^2) + (B2815^2 * 'Monthly Returns'!$K$4^2) + (C2815^2 * 'Monthly Returns'!$K$5^2) + (2 * A2815 * B2815 * 'Monthly Returns'!$K$3 * 'Monthly Returns'!$K$4 * 'Monthly Returns'!$N$3) + (2 * A2815 * C2815 * 'Monthly Returns'!$K$3 * 'Monthly Returns'!$K$5 * 'Monthly Returns'!$N$4) + (2 * B2815 * C2815 * 'Monthly Returns'!$K$4 * 'Monthly Returns'!$K$5 * 'Monthly Returns'!$N$5))</f>
        <v>5.9723647561730839</v>
      </c>
      <c r="F2815" s="8">
        <f t="shared" si="47"/>
        <v>0.13582770403658348</v>
      </c>
    </row>
    <row r="2816" spans="1:6" x14ac:dyDescent="0.25">
      <c r="A2816">
        <v>0.33</v>
      </c>
      <c r="B2816">
        <v>0.42</v>
      </c>
      <c r="C2816">
        <v>0.25</v>
      </c>
      <c r="D2816">
        <f>A2816*'Monthly Returns'!$J$3 + B2816*'Monthly Returns'!$J$4 + C2816*'Monthly Returns'!$J$5</f>
        <v>0.80867821541666651</v>
      </c>
      <c r="E2816">
        <f>SQRT((A2816^2 * 'Monthly Returns'!$K$3^2) + (B2816^2 * 'Monthly Returns'!$K$4^2) + (C2816^2 * 'Monthly Returns'!$K$5^2) + (2 * A2816 * B2816 * 'Monthly Returns'!$K$3 * 'Monthly Returns'!$K$4 * 'Monthly Returns'!$N$3) + (2 * A2816 * C2816 * 'Monthly Returns'!$K$3 * 'Monthly Returns'!$K$5 * 'Monthly Returns'!$N$4) + (2 * B2816 * C2816 * 'Monthly Returns'!$K$4 * 'Monthly Returns'!$K$5 * 'Monthly Returns'!$N$5))</f>
        <v>5.9502894721134032</v>
      </c>
      <c r="F2816" s="8">
        <f t="shared" si="47"/>
        <v>0.13590569319469478</v>
      </c>
    </row>
    <row r="2817" spans="1:6" x14ac:dyDescent="0.25">
      <c r="A2817">
        <v>0.33</v>
      </c>
      <c r="B2817">
        <v>0.43</v>
      </c>
      <c r="C2817">
        <v>0.24</v>
      </c>
      <c r="D2817">
        <f>A2817*'Monthly Returns'!$J$3 + B2817*'Monthly Returns'!$J$4 + C2817*'Monthly Returns'!$J$5</f>
        <v>0.80614383833333325</v>
      </c>
      <c r="E2817">
        <f>SQRT((A2817^2 * 'Monthly Returns'!$K$3^2) + (B2817^2 * 'Monthly Returns'!$K$4^2) + (C2817^2 * 'Monthly Returns'!$K$5^2) + (2 * A2817 * B2817 * 'Monthly Returns'!$K$3 * 'Monthly Returns'!$K$4 * 'Monthly Returns'!$N$3) + (2 * A2817 * C2817 * 'Monthly Returns'!$K$3 * 'Monthly Returns'!$K$5 * 'Monthly Returns'!$N$4) + (2 * B2817 * C2817 * 'Monthly Returns'!$K$4 * 'Monthly Returns'!$K$5 * 'Monthly Returns'!$N$5))</f>
        <v>5.9311410098072379</v>
      </c>
      <c r="F2817" s="8">
        <f t="shared" si="47"/>
        <v>0.13591715944712179</v>
      </c>
    </row>
    <row r="2818" spans="1:6" x14ac:dyDescent="0.25">
      <c r="A2818">
        <v>0.33</v>
      </c>
      <c r="B2818">
        <v>0.44</v>
      </c>
      <c r="C2818">
        <v>0.23</v>
      </c>
      <c r="D2818">
        <f>A2818*'Monthly Returns'!$J$3 + B2818*'Monthly Returns'!$J$4 + C2818*'Monthly Returns'!$J$5</f>
        <v>0.80360946124999988</v>
      </c>
      <c r="E2818">
        <f>SQRT((A2818^2 * 'Monthly Returns'!$K$3^2) + (B2818^2 * 'Monthly Returns'!$K$4^2) + (C2818^2 * 'Monthly Returns'!$K$5^2) + (2 * A2818 * B2818 * 'Monthly Returns'!$K$3 * 'Monthly Returns'!$K$4 * 'Monthly Returns'!$N$3) + (2 * A2818 * C2818 * 'Monthly Returns'!$K$3 * 'Monthly Returns'!$K$5 * 'Monthly Returns'!$N$4) + (2 * B2818 * C2818 * 'Monthly Returns'!$K$4 * 'Monthly Returns'!$K$5 * 'Monthly Returns'!$N$5))</f>
        <v>5.9149477943257658</v>
      </c>
      <c r="F2818" s="8">
        <f t="shared" ref="F2818:F2881" si="48">D2818/E2818</f>
        <v>0.13586078680540609</v>
      </c>
    </row>
    <row r="2819" spans="1:6" x14ac:dyDescent="0.25">
      <c r="A2819">
        <v>0.33</v>
      </c>
      <c r="B2819">
        <v>0.45</v>
      </c>
      <c r="C2819">
        <v>0.22</v>
      </c>
      <c r="D2819">
        <f>A2819*'Monthly Returns'!$J$3 + B2819*'Monthly Returns'!$J$4 + C2819*'Monthly Returns'!$J$5</f>
        <v>0.80107508416666651</v>
      </c>
      <c r="E2819">
        <f>SQRT((A2819^2 * 'Monthly Returns'!$K$3^2) + (B2819^2 * 'Monthly Returns'!$K$4^2) + (C2819^2 * 'Monthly Returns'!$K$5^2) + (2 * A2819 * B2819 * 'Monthly Returns'!$K$3 * 'Monthly Returns'!$K$4 * 'Monthly Returns'!$N$3) + (2 * A2819 * C2819 * 'Monthly Returns'!$K$3 * 'Monthly Returns'!$K$5 * 'Monthly Returns'!$N$4) + (2 * B2819 * C2819 * 'Monthly Returns'!$K$4 * 'Monthly Returns'!$K$5 * 'Monthly Returns'!$N$5))</f>
        <v>5.9017341515938888</v>
      </c>
      <c r="F2819" s="8">
        <f t="shared" si="48"/>
        <v>0.13573554206102612</v>
      </c>
    </row>
    <row r="2820" spans="1:6" x14ac:dyDescent="0.25">
      <c r="A2820">
        <v>0.33</v>
      </c>
      <c r="B2820">
        <v>0.46</v>
      </c>
      <c r="C2820">
        <v>0.21</v>
      </c>
      <c r="D2820">
        <f>A2820*'Monthly Returns'!$J$3 + B2820*'Monthly Returns'!$J$4 + C2820*'Monthly Returns'!$J$5</f>
        <v>0.79854070708333313</v>
      </c>
      <c r="E2820">
        <f>SQRT((A2820^2 * 'Monthly Returns'!$K$3^2) + (B2820^2 * 'Monthly Returns'!$K$4^2) + (C2820^2 * 'Monthly Returns'!$K$5^2) + (2 * A2820 * B2820 * 'Monthly Returns'!$K$3 * 'Monthly Returns'!$K$4 * 'Monthly Returns'!$N$3) + (2 * A2820 * C2820 * 'Monthly Returns'!$K$3 * 'Monthly Returns'!$K$5 * 'Monthly Returns'!$N$4) + (2 * B2820 * C2820 * 'Monthly Returns'!$K$4 * 'Monthly Returns'!$K$5 * 'Monthly Returns'!$N$5))</f>
        <v>5.8915201296175184</v>
      </c>
      <c r="F2820" s="8">
        <f t="shared" si="48"/>
        <v>0.1355406906052912</v>
      </c>
    </row>
    <row r="2821" spans="1:6" x14ac:dyDescent="0.25">
      <c r="A2821">
        <v>0.33</v>
      </c>
      <c r="B2821">
        <v>0.47</v>
      </c>
      <c r="C2821">
        <v>0.2</v>
      </c>
      <c r="D2821">
        <f>A2821*'Monthly Returns'!$J$3 + B2821*'Monthly Returns'!$J$4 + C2821*'Monthly Returns'!$J$5</f>
        <v>0.79600632999999976</v>
      </c>
      <c r="E2821">
        <f>SQRT((A2821^2 * 'Monthly Returns'!$K$3^2) + (B2821^2 * 'Monthly Returns'!$K$4^2) + (C2821^2 * 'Monthly Returns'!$K$5^2) + (2 * A2821 * B2821 * 'Monthly Returns'!$K$3 * 'Monthly Returns'!$K$4 * 'Monthly Returns'!$N$3) + (2 * A2821 * C2821 * 'Monthly Returns'!$K$3 * 'Monthly Returns'!$K$5 * 'Monthly Returns'!$N$4) + (2 * B2821 * C2821 * 'Monthly Returns'!$K$4 * 'Monthly Returns'!$K$5 * 'Monthly Returns'!$N$5))</f>
        <v>5.8843213486684762</v>
      </c>
      <c r="F2821" s="8">
        <f t="shared" si="48"/>
        <v>0.13527580885434184</v>
      </c>
    </row>
    <row r="2822" spans="1:6" x14ac:dyDescent="0.25">
      <c r="A2822">
        <v>0.33</v>
      </c>
      <c r="B2822">
        <v>0.48</v>
      </c>
      <c r="C2822">
        <v>0.19</v>
      </c>
      <c r="D2822">
        <f>A2822*'Monthly Returns'!$J$3 + B2822*'Monthly Returns'!$J$4 + C2822*'Monthly Returns'!$J$5</f>
        <v>0.79347195291666639</v>
      </c>
      <c r="E2822">
        <f>SQRT((A2822^2 * 'Monthly Returns'!$K$3^2) + (B2822^2 * 'Monthly Returns'!$K$4^2) + (C2822^2 * 'Monthly Returns'!$K$5^2) + (2 * A2822 * B2822 * 'Monthly Returns'!$K$3 * 'Monthly Returns'!$K$4 * 'Monthly Returns'!$N$3) + (2 * A2822 * C2822 * 'Monthly Returns'!$K$3 * 'Monthly Returns'!$K$5 * 'Monthly Returns'!$N$4) + (2 * B2822 * C2822 * 'Monthly Returns'!$K$4 * 'Monthly Returns'!$K$5 * 'Monthly Returns'!$N$5))</f>
        <v>5.880148882997025</v>
      </c>
      <c r="F2822" s="8">
        <f t="shared" si="48"/>
        <v>0.13494079294676728</v>
      </c>
    </row>
    <row r="2823" spans="1:6" x14ac:dyDescent="0.25">
      <c r="A2823">
        <v>0.33</v>
      </c>
      <c r="B2823">
        <v>0.49</v>
      </c>
      <c r="C2823">
        <v>0.18</v>
      </c>
      <c r="D2823">
        <f>A2823*'Monthly Returns'!$J$3 + B2823*'Monthly Returns'!$J$4 + C2823*'Monthly Returns'!$J$5</f>
        <v>0.79093757583333302</v>
      </c>
      <c r="E2823">
        <f>SQRT((A2823^2 * 'Monthly Returns'!$K$3^2) + (B2823^2 * 'Monthly Returns'!$K$4^2) + (C2823^2 * 'Monthly Returns'!$K$5^2) + (2 * A2823 * B2823 * 'Monthly Returns'!$K$3 * 'Monthly Returns'!$K$4 * 'Monthly Returns'!$N$3) + (2 * A2823 * C2823 * 'Monthly Returns'!$K$3 * 'Monthly Returns'!$K$5 * 'Monthly Returns'!$N$4) + (2 * B2823 * C2823 * 'Monthly Returns'!$K$4 * 'Monthly Returns'!$K$5 * 'Monthly Returns'!$N$5))</f>
        <v>5.8790091761397276</v>
      </c>
      <c r="F2823" s="8">
        <f t="shared" si="48"/>
        <v>0.13453586346546206</v>
      </c>
    </row>
    <row r="2824" spans="1:6" x14ac:dyDescent="0.25">
      <c r="A2824">
        <v>0.33</v>
      </c>
      <c r="B2824">
        <v>0.5</v>
      </c>
      <c r="C2824">
        <v>0.17</v>
      </c>
      <c r="D2824">
        <f>A2824*'Monthly Returns'!$J$3 + B2824*'Monthly Returns'!$J$4 + C2824*'Monthly Returns'!$J$5</f>
        <v>0.78840319874999976</v>
      </c>
      <c r="E2824">
        <f>SQRT((A2824^2 * 'Monthly Returns'!$K$3^2) + (B2824^2 * 'Monthly Returns'!$K$4^2) + (C2824^2 * 'Monthly Returns'!$K$5^2) + (2 * A2824 * B2824 * 'Monthly Returns'!$K$3 * 'Monthly Returns'!$K$4 * 'Monthly Returns'!$N$3) + (2 * A2824 * C2824 * 'Monthly Returns'!$K$3 * 'Monthly Returns'!$K$5 * 'Monthly Returns'!$N$4) + (2 * B2824 * C2824 * 'Monthly Returns'!$K$4 * 'Monthly Returns'!$K$5 * 'Monthly Returns'!$N$5))</f>
        <v>5.8809039913237369</v>
      </c>
      <c r="F2824" s="8">
        <f t="shared" si="48"/>
        <v>0.1340615660301806</v>
      </c>
    </row>
    <row r="2825" spans="1:6" x14ac:dyDescent="0.25">
      <c r="A2825">
        <v>0.33</v>
      </c>
      <c r="B2825">
        <v>0.51</v>
      </c>
      <c r="C2825">
        <v>0.16</v>
      </c>
      <c r="D2825">
        <f>A2825*'Monthly Returns'!$J$3 + B2825*'Monthly Returns'!$J$4 + C2825*'Monthly Returns'!$J$5</f>
        <v>0.78586882166666649</v>
      </c>
      <c r="E2825">
        <f>SQRT((A2825^2 * 'Monthly Returns'!$K$3^2) + (B2825^2 * 'Monthly Returns'!$K$4^2) + (C2825^2 * 'Monthly Returns'!$K$5^2) + (2 * A2825 * B2825 * 'Monthly Returns'!$K$3 * 'Monthly Returns'!$K$4 * 'Monthly Returns'!$N$3) + (2 * A2825 * C2825 * 'Monthly Returns'!$K$3 * 'Monthly Returns'!$K$5 * 'Monthly Returns'!$N$4) + (2 * B2825 * C2825 * 'Monthly Returns'!$K$4 * 'Monthly Returns'!$K$5 * 'Monthly Returns'!$N$5))</f>
        <v>5.8858303978545106</v>
      </c>
      <c r="F2825" s="8">
        <f t="shared" si="48"/>
        <v>0.13351876770916293</v>
      </c>
    </row>
    <row r="2826" spans="1:6" x14ac:dyDescent="0.25">
      <c r="A2826">
        <v>0.33</v>
      </c>
      <c r="B2826">
        <v>0.52</v>
      </c>
      <c r="C2826">
        <v>0.15</v>
      </c>
      <c r="D2826">
        <f>A2826*'Monthly Returns'!$J$3 + B2826*'Monthly Returns'!$J$4 + C2826*'Monthly Returns'!$J$5</f>
        <v>0.78333444458333323</v>
      </c>
      <c r="E2826">
        <f>SQRT((A2826^2 * 'Monthly Returns'!$K$3^2) + (B2826^2 * 'Monthly Returns'!$K$4^2) + (C2826^2 * 'Monthly Returns'!$K$5^2) + (2 * A2826 * B2826 * 'Monthly Returns'!$K$3 * 'Monthly Returns'!$K$4 * 'Monthly Returns'!$N$3) + (2 * A2826 * C2826 * 'Monthly Returns'!$K$3 * 'Monthly Returns'!$K$5 * 'Monthly Returns'!$N$4) + (2 * B2826 * C2826 * 'Monthly Returns'!$K$4 * 'Monthly Returns'!$K$5 * 'Monthly Returns'!$N$5))</f>
        <v>5.8937807937314162</v>
      </c>
      <c r="F2826" s="8">
        <f t="shared" si="48"/>
        <v>0.13290864930308949</v>
      </c>
    </row>
    <row r="2827" spans="1:6" x14ac:dyDescent="0.25">
      <c r="A2827">
        <v>0.33</v>
      </c>
      <c r="B2827">
        <v>0.53</v>
      </c>
      <c r="C2827">
        <v>0.14000000000000001</v>
      </c>
      <c r="D2827">
        <f>A2827*'Monthly Returns'!$J$3 + B2827*'Monthly Returns'!$J$4 + C2827*'Monthly Returns'!$J$5</f>
        <v>0.78080006749999986</v>
      </c>
      <c r="E2827">
        <f>SQRT((A2827^2 * 'Monthly Returns'!$K$3^2) + (B2827^2 * 'Monthly Returns'!$K$4^2) + (C2827^2 * 'Monthly Returns'!$K$5^2) + (2 * A2827 * B2827 * 'Monthly Returns'!$K$3 * 'Monthly Returns'!$K$4 * 'Monthly Returns'!$N$3) + (2 * A2827 * C2827 * 'Monthly Returns'!$K$3 * 'Monthly Returns'!$K$5 * 'Monthly Returns'!$N$4) + (2 * B2827 * C2827 * 'Monthly Returns'!$K$4 * 'Monthly Returns'!$K$5 * 'Monthly Returns'!$N$5))</f>
        <v>5.9047429640852975</v>
      </c>
      <c r="F2827" s="8">
        <f t="shared" si="48"/>
        <v>0.13223269365814866</v>
      </c>
    </row>
    <row r="2828" spans="1:6" x14ac:dyDescent="0.25">
      <c r="A2828">
        <v>0.33</v>
      </c>
      <c r="B2828">
        <v>0.54</v>
      </c>
      <c r="C2828">
        <v>0.13</v>
      </c>
      <c r="D2828">
        <f>A2828*'Monthly Returns'!$J$3 + B2828*'Monthly Returns'!$J$4 + C2828*'Monthly Returns'!$J$5</f>
        <v>0.77826569041666649</v>
      </c>
      <c r="E2828">
        <f>SQRT((A2828^2 * 'Monthly Returns'!$K$3^2) + (B2828^2 * 'Monthly Returns'!$K$4^2) + (C2828^2 * 'Monthly Returns'!$K$5^2) + (2 * A2828 * B2828 * 'Monthly Returns'!$K$3 * 'Monthly Returns'!$K$4 * 'Monthly Returns'!$N$3) + (2 * A2828 * C2828 * 'Monthly Returns'!$K$3 * 'Monthly Returns'!$K$5 * 'Monthly Returns'!$N$4) + (2 * B2828 * C2828 * 'Monthly Returns'!$K$4 * 'Monthly Returns'!$K$5 * 'Monthly Returns'!$N$5))</f>
        <v>5.9187001743947745</v>
      </c>
      <c r="F2828" s="8">
        <f t="shared" si="48"/>
        <v>0.13149267026290096</v>
      </c>
    </row>
    <row r="2829" spans="1:6" x14ac:dyDescent="0.25">
      <c r="A2829">
        <v>0.33</v>
      </c>
      <c r="B2829">
        <v>0.55000000000000004</v>
      </c>
      <c r="C2829">
        <v>0.12</v>
      </c>
      <c r="D2829">
        <f>A2829*'Monthly Returns'!$J$3 + B2829*'Monthly Returns'!$J$4 + C2829*'Monthly Returns'!$J$5</f>
        <v>0.77573131333333312</v>
      </c>
      <c r="E2829">
        <f>SQRT((A2829^2 * 'Monthly Returns'!$K$3^2) + (B2829^2 * 'Monthly Returns'!$K$4^2) + (C2829^2 * 'Monthly Returns'!$K$5^2) + (2 * A2829 * B2829 * 'Monthly Returns'!$K$3 * 'Monthly Returns'!$K$4 * 'Monthly Returns'!$N$3) + (2 * A2829 * C2829 * 'Monthly Returns'!$K$3 * 'Monthly Returns'!$K$5 * 'Monthly Returns'!$N$4) + (2 * B2829 * C2829 * 'Monthly Returns'!$K$4 * 'Monthly Returns'!$K$5 * 'Monthly Returns'!$N$5))</f>
        <v>5.9356312968339795</v>
      </c>
      <c r="F2829" s="8">
        <f t="shared" si="48"/>
        <v>0.1306906164719332</v>
      </c>
    </row>
    <row r="2830" spans="1:6" x14ac:dyDescent="0.25">
      <c r="A2830">
        <v>0.33</v>
      </c>
      <c r="B2830">
        <v>0.56000000000000005</v>
      </c>
      <c r="C2830">
        <v>0.11</v>
      </c>
      <c r="D2830">
        <f>A2830*'Monthly Returns'!$J$3 + B2830*'Monthly Returns'!$J$4 + C2830*'Monthly Returns'!$J$5</f>
        <v>0.77319693624999986</v>
      </c>
      <c r="E2830">
        <f>SQRT((A2830^2 * 'Monthly Returns'!$K$3^2) + (B2830^2 * 'Monthly Returns'!$K$4^2) + (C2830^2 * 'Monthly Returns'!$K$5^2) + (2 * A2830 * B2830 * 'Monthly Returns'!$K$3 * 'Monthly Returns'!$K$4 * 'Monthly Returns'!$N$3) + (2 * A2830 * C2830 * 'Monthly Returns'!$K$3 * 'Monthly Returns'!$K$5 * 'Monthly Returns'!$N$4) + (2 * B2830 * C2830 * 'Monthly Returns'!$K$4 * 'Monthly Returns'!$K$5 * 'Monthly Returns'!$N$5))</f>
        <v>5.9555109675524651</v>
      </c>
      <c r="F2830" s="8">
        <f t="shared" si="48"/>
        <v>0.12982881577460353</v>
      </c>
    </row>
    <row r="2831" spans="1:6" x14ac:dyDescent="0.25">
      <c r="A2831">
        <v>0.33</v>
      </c>
      <c r="B2831">
        <v>0.56999999999999995</v>
      </c>
      <c r="C2831">
        <v>0.1</v>
      </c>
      <c r="D2831">
        <f>A2831*'Monthly Returns'!$J$3 + B2831*'Monthly Returns'!$J$4 + C2831*'Monthly Returns'!$J$5</f>
        <v>0.77066255916666637</v>
      </c>
      <c r="E2831">
        <f>SQRT((A2831^2 * 'Monthly Returns'!$K$3^2) + (B2831^2 * 'Monthly Returns'!$K$4^2) + (C2831^2 * 'Monthly Returns'!$K$5^2) + (2 * A2831 * B2831 * 'Monthly Returns'!$K$3 * 'Monthly Returns'!$K$4 * 'Monthly Returns'!$N$3) + (2 * A2831 * C2831 * 'Monthly Returns'!$K$3 * 'Monthly Returns'!$K$5 * 'Monthly Returns'!$N$4) + (2 * B2831 * C2831 * 'Monthly Returns'!$K$4 * 'Monthly Returns'!$K$5 * 'Monthly Returns'!$N$5))</f>
        <v>5.97830977220391</v>
      </c>
      <c r="F2831" s="8">
        <f t="shared" si="48"/>
        <v>0.12890977358681779</v>
      </c>
    </row>
    <row r="2832" spans="1:6" x14ac:dyDescent="0.25">
      <c r="A2832">
        <v>0.33</v>
      </c>
      <c r="B2832">
        <v>0.57999999999999996</v>
      </c>
      <c r="C2832">
        <v>0.09</v>
      </c>
      <c r="D2832">
        <f>A2832*'Monthly Returns'!$J$3 + B2832*'Monthly Returns'!$J$4 + C2832*'Monthly Returns'!$J$5</f>
        <v>0.768128182083333</v>
      </c>
      <c r="E2832">
        <f>SQRT((A2832^2 * 'Monthly Returns'!$K$3^2) + (B2832^2 * 'Monthly Returns'!$K$4^2) + (C2832^2 * 'Monthly Returns'!$K$5^2) + (2 * A2832 * B2832 * 'Monthly Returns'!$K$3 * 'Monthly Returns'!$K$4 * 'Monthly Returns'!$N$3) + (2 * A2832 * C2832 * 'Monthly Returns'!$K$3 * 'Monthly Returns'!$K$5 * 'Monthly Returns'!$N$4) + (2 * B2832 * C2832 * 'Monthly Returns'!$K$4 * 'Monthly Returns'!$K$5 * 'Monthly Returns'!$N$5))</f>
        <v>6.0039944566370336</v>
      </c>
      <c r="F2832" s="8">
        <f t="shared" si="48"/>
        <v>0.1279361910859555</v>
      </c>
    </row>
    <row r="2833" spans="1:6" x14ac:dyDescent="0.25">
      <c r="A2833">
        <v>0.33</v>
      </c>
      <c r="B2833">
        <v>0.59</v>
      </c>
      <c r="C2833">
        <v>0.08</v>
      </c>
      <c r="D2833">
        <f>A2833*'Monthly Returns'!$J$3 + B2833*'Monthly Returns'!$J$4 + C2833*'Monthly Returns'!$J$5</f>
        <v>0.76559380499999974</v>
      </c>
      <c r="E2833">
        <f>SQRT((A2833^2 * 'Monthly Returns'!$K$3^2) + (B2833^2 * 'Monthly Returns'!$K$4^2) + (C2833^2 * 'Monthly Returns'!$K$5^2) + (2 * A2833 * B2833 * 'Monthly Returns'!$K$3 * 'Monthly Returns'!$K$4 * 'Monthly Returns'!$N$3) + (2 * A2833 * C2833 * 'Monthly Returns'!$K$3 * 'Monthly Returns'!$K$5 * 'Monthly Returns'!$N$4) + (2 * B2833 * C2833 * 'Monthly Returns'!$K$4 * 'Monthly Returns'!$K$5 * 'Monthly Returns'!$N$5))</f>
        <v>6.0325281593487876</v>
      </c>
      <c r="F2833" s="8">
        <f t="shared" si="48"/>
        <v>0.12691093763292863</v>
      </c>
    </row>
    <row r="2834" spans="1:6" x14ac:dyDescent="0.25">
      <c r="A2834">
        <v>0.33</v>
      </c>
      <c r="B2834">
        <v>0.6</v>
      </c>
      <c r="C2834">
        <v>7.0000000000000007E-2</v>
      </c>
      <c r="D2834">
        <f>A2834*'Monthly Returns'!$J$3 + B2834*'Monthly Returns'!$J$4 + C2834*'Monthly Returns'!$J$5</f>
        <v>0.76305942791666637</v>
      </c>
      <c r="E2834">
        <f>SQRT((A2834^2 * 'Monthly Returns'!$K$3^2) + (B2834^2 * 'Monthly Returns'!$K$4^2) + (C2834^2 * 'Monthly Returns'!$K$5^2) + (2 * A2834 * B2834 * 'Monthly Returns'!$K$3 * 'Monthly Returns'!$K$4 * 'Monthly Returns'!$N$3) + (2 * A2834 * C2834 * 'Monthly Returns'!$K$3 * 'Monthly Returns'!$K$5 * 'Monthly Returns'!$N$4) + (2 * B2834 * C2834 * 'Monthly Returns'!$K$4 * 'Monthly Returns'!$K$5 * 'Monthly Returns'!$N$5))</f>
        <v>6.0638706620814657</v>
      </c>
      <c r="F2834" s="8">
        <f t="shared" si="48"/>
        <v>0.12583702233100416</v>
      </c>
    </row>
    <row r="2835" spans="1:6" x14ac:dyDescent="0.25">
      <c r="A2835">
        <v>0.33</v>
      </c>
      <c r="B2835">
        <v>0.61</v>
      </c>
      <c r="C2835">
        <v>0.06</v>
      </c>
      <c r="D2835">
        <f>A2835*'Monthly Returns'!$J$3 + B2835*'Monthly Returns'!$J$4 + C2835*'Monthly Returns'!$J$5</f>
        <v>0.7605250508333331</v>
      </c>
      <c r="E2835">
        <f>SQRT((A2835^2 * 'Monthly Returns'!$K$3^2) + (B2835^2 * 'Monthly Returns'!$K$4^2) + (C2835^2 * 'Monthly Returns'!$K$5^2) + (2 * A2835 * B2835 * 'Monthly Returns'!$K$3 * 'Monthly Returns'!$K$4 * 'Monthly Returns'!$N$3) + (2 * A2835 * C2835 * 'Monthly Returns'!$K$3 * 'Monthly Returns'!$K$5 * 'Monthly Returns'!$N$4) + (2 * B2835 * C2835 * 'Monthly Returns'!$K$4 * 'Monthly Returns'!$K$5 * 'Monthly Returns'!$N$5))</f>
        <v>6.0979786548230015</v>
      </c>
      <c r="F2835" s="8">
        <f t="shared" si="48"/>
        <v>0.12471756525940282</v>
      </c>
    </row>
    <row r="2836" spans="1:6" x14ac:dyDescent="0.25">
      <c r="A2836">
        <v>0.33</v>
      </c>
      <c r="B2836">
        <v>0.62</v>
      </c>
      <c r="C2836">
        <v>0.05</v>
      </c>
      <c r="D2836">
        <f>A2836*'Monthly Returns'!$J$3 + B2836*'Monthly Returns'!$J$4 + C2836*'Monthly Returns'!$J$5</f>
        <v>0.75799067374999973</v>
      </c>
      <c r="E2836">
        <f>SQRT((A2836^2 * 'Monthly Returns'!$K$3^2) + (B2836^2 * 'Monthly Returns'!$K$4^2) + (C2836^2 * 'Monthly Returns'!$K$5^2) + (2 * A2836 * B2836 * 'Monthly Returns'!$K$3 * 'Monthly Returns'!$K$4 * 'Monthly Returns'!$N$3) + (2 * A2836 * C2836 * 'Monthly Returns'!$K$3 * 'Monthly Returns'!$K$5 * 'Monthly Returns'!$N$4) + (2 * B2836 * C2836 * 'Monthly Returns'!$K$4 * 'Monthly Returns'!$K$5 * 'Monthly Returns'!$N$5))</f>
        <v>6.1348060114407827</v>
      </c>
      <c r="F2836" s="8">
        <f t="shared" si="48"/>
        <v>0.12355576889251674</v>
      </c>
    </row>
    <row r="2837" spans="1:6" x14ac:dyDescent="0.25">
      <c r="A2837">
        <v>0.33</v>
      </c>
      <c r="B2837">
        <v>0.63</v>
      </c>
      <c r="C2837">
        <v>0.04</v>
      </c>
      <c r="D2837">
        <f>A2837*'Monthly Returns'!$J$3 + B2837*'Monthly Returns'!$J$4 + C2837*'Monthly Returns'!$J$5</f>
        <v>0.75545629666666647</v>
      </c>
      <c r="E2837">
        <f>SQRT((A2837^2 * 'Monthly Returns'!$K$3^2) + (B2837^2 * 'Monthly Returns'!$K$4^2) + (C2837^2 * 'Monthly Returns'!$K$5^2) + (2 * A2837 * B2837 * 'Monthly Returns'!$K$3 * 'Monthly Returns'!$K$4 * 'Monthly Returns'!$N$3) + (2 * A2837 * C2837 * 'Monthly Returns'!$K$3 * 'Monthly Returns'!$K$5 * 'Monthly Returns'!$N$4) + (2 * B2837 * C2837 * 'Monthly Returns'!$K$4 * 'Monthly Returns'!$K$5 * 'Monthly Returns'!$N$5))</f>
        <v>6.1743040722377263</v>
      </c>
      <c r="F2837" s="8">
        <f t="shared" si="48"/>
        <v>0.12235489017515616</v>
      </c>
    </row>
    <row r="2838" spans="1:6" x14ac:dyDescent="0.25">
      <c r="A2838">
        <v>0.33</v>
      </c>
      <c r="B2838">
        <v>0.64</v>
      </c>
      <c r="C2838">
        <v>0.03</v>
      </c>
      <c r="D2838">
        <f>A2838*'Monthly Returns'!$J$3 + B2838*'Monthly Returns'!$J$4 + C2838*'Monthly Returns'!$J$5</f>
        <v>0.7529219195833331</v>
      </c>
      <c r="E2838">
        <f>SQRT((A2838^2 * 'Monthly Returns'!$K$3^2) + (B2838^2 * 'Monthly Returns'!$K$4^2) + (C2838^2 * 'Monthly Returns'!$K$5^2) + (2 * A2838 * B2838 * 'Monthly Returns'!$K$3 * 'Monthly Returns'!$K$4 * 'Monthly Returns'!$N$3) + (2 * A2838 * C2838 * 'Monthly Returns'!$K$3 * 'Monthly Returns'!$K$5 * 'Monthly Returns'!$N$4) + (2 * B2838 * C2838 * 'Monthly Returns'!$K$4 * 'Monthly Returns'!$K$5 * 'Monthly Returns'!$N$5))</f>
        <v>6.2164219298565282</v>
      </c>
      <c r="F2838" s="8">
        <f t="shared" si="48"/>
        <v>0.12111821367323279</v>
      </c>
    </row>
    <row r="2839" spans="1:6" x14ac:dyDescent="0.25">
      <c r="A2839">
        <v>0.33</v>
      </c>
      <c r="B2839">
        <v>0.65</v>
      </c>
      <c r="C2839">
        <v>0.02</v>
      </c>
      <c r="D2839">
        <f>A2839*'Monthly Returns'!$J$3 + B2839*'Monthly Returns'!$J$4 + C2839*'Monthly Returns'!$J$5</f>
        <v>0.75038754249999973</v>
      </c>
      <c r="E2839">
        <f>SQRT((A2839^2 * 'Monthly Returns'!$K$3^2) + (B2839^2 * 'Monthly Returns'!$K$4^2) + (C2839^2 * 'Monthly Returns'!$K$5^2) + (2 * A2839 * B2839 * 'Monthly Returns'!$K$3 * 'Monthly Returns'!$K$4 * 'Monthly Returns'!$N$3) + (2 * A2839 * C2839 * 'Monthly Returns'!$K$3 * 'Monthly Returns'!$K$5 * 'Monthly Returns'!$N$4) + (2 * B2839 * C2839 * 'Monthly Returns'!$K$4 * 'Monthly Returns'!$K$5 * 'Monthly Returns'!$N$5))</f>
        <v>6.2611067151630113</v>
      </c>
      <c r="F2839" s="8">
        <f t="shared" si="48"/>
        <v>0.11984902616061911</v>
      </c>
    </row>
    <row r="2840" spans="1:6" x14ac:dyDescent="0.25">
      <c r="A2840">
        <v>0.33</v>
      </c>
      <c r="B2840">
        <v>0.66</v>
      </c>
      <c r="C2840">
        <v>0.01</v>
      </c>
      <c r="D2840">
        <f>A2840*'Monthly Returns'!$J$3 + B2840*'Monthly Returns'!$J$4 + C2840*'Monthly Returns'!$J$5</f>
        <v>0.74785316541666635</v>
      </c>
      <c r="E2840">
        <f>SQRT((A2840^2 * 'Monthly Returns'!$K$3^2) + (B2840^2 * 'Monthly Returns'!$K$4^2) + (C2840^2 * 'Monthly Returns'!$K$5^2) + (2 * A2840 * B2840 * 'Monthly Returns'!$K$3 * 'Monthly Returns'!$K$4 * 'Monthly Returns'!$N$3) + (2 * A2840 * C2840 * 'Monthly Returns'!$K$3 * 'Monthly Returns'!$K$5 * 'Monthly Returns'!$N$4) + (2 * B2840 * C2840 * 'Monthly Returns'!$K$4 * 'Monthly Returns'!$K$5 * 'Monthly Returns'!$N$5))</f>
        <v>6.3083038800002269</v>
      </c>
      <c r="F2840" s="8">
        <f t="shared" si="48"/>
        <v>0.11855059293951442</v>
      </c>
    </row>
    <row r="2841" spans="1:6" x14ac:dyDescent="0.25">
      <c r="A2841">
        <v>0.34</v>
      </c>
      <c r="B2841">
        <v>0</v>
      </c>
      <c r="C2841">
        <v>0.66</v>
      </c>
      <c r="D2841">
        <f>A2841*'Monthly Returns'!$J$3 + B2841*'Monthly Returns'!$J$4 + C2841*'Monthly Returns'!$J$5</f>
        <v>0.91016281083333328</v>
      </c>
      <c r="E2841">
        <f>SQRT((A2841^2 * 'Monthly Returns'!$K$3^2) + (B2841^2 * 'Monthly Returns'!$K$4^2) + (C2841^2 * 'Monthly Returns'!$K$5^2) + (2 * A2841 * B2841 * 'Monthly Returns'!$K$3 * 'Monthly Returns'!$K$4 * 'Monthly Returns'!$N$3) + (2 * A2841 * C2841 * 'Monthly Returns'!$K$3 * 'Monthly Returns'!$K$5 * 'Monthly Returns'!$N$4) + (2 * B2841 * C2841 * 'Monthly Returns'!$K$4 * 'Monthly Returns'!$K$5 * 'Monthly Returns'!$N$5))</f>
        <v>8.6801611711257376</v>
      </c>
      <c r="F2841" s="8">
        <f t="shared" si="48"/>
        <v>0.10485551971787795</v>
      </c>
    </row>
    <row r="2842" spans="1:6" x14ac:dyDescent="0.25">
      <c r="A2842">
        <v>0.34</v>
      </c>
      <c r="B2842">
        <v>0.01</v>
      </c>
      <c r="C2842">
        <v>0.65</v>
      </c>
      <c r="D2842">
        <f>A2842*'Monthly Returns'!$J$3 + B2842*'Monthly Returns'!$J$4 + C2842*'Monthly Returns'!$J$5</f>
        <v>0.90762843375000002</v>
      </c>
      <c r="E2842">
        <f>SQRT((A2842^2 * 'Monthly Returns'!$K$3^2) + (B2842^2 * 'Monthly Returns'!$K$4^2) + (C2842^2 * 'Monthly Returns'!$K$5^2) + (2 * A2842 * B2842 * 'Monthly Returns'!$K$3 * 'Monthly Returns'!$K$4 * 'Monthly Returns'!$N$3) + (2 * A2842 * C2842 * 'Monthly Returns'!$K$3 * 'Monthly Returns'!$K$5 * 'Monthly Returns'!$N$4) + (2 * B2842 * C2842 * 'Monthly Returns'!$K$4 * 'Monthly Returns'!$K$5 * 'Monthly Returns'!$N$5))</f>
        <v>8.5818140115879213</v>
      </c>
      <c r="F2842" s="8">
        <f t="shared" si="48"/>
        <v>0.10576183922471871</v>
      </c>
    </row>
    <row r="2843" spans="1:6" x14ac:dyDescent="0.25">
      <c r="A2843">
        <v>0.34</v>
      </c>
      <c r="B2843">
        <v>0.02</v>
      </c>
      <c r="C2843">
        <v>0.64</v>
      </c>
      <c r="D2843">
        <f>A2843*'Monthly Returns'!$J$3 + B2843*'Monthly Returns'!$J$4 + C2843*'Monthly Returns'!$J$5</f>
        <v>0.90509405666666665</v>
      </c>
      <c r="E2843">
        <f>SQRT((A2843^2 * 'Monthly Returns'!$K$3^2) + (B2843^2 * 'Monthly Returns'!$K$4^2) + (C2843^2 * 'Monthly Returns'!$K$5^2) + (2 * A2843 * B2843 * 'Monthly Returns'!$K$3 * 'Monthly Returns'!$K$4 * 'Monthly Returns'!$N$3) + (2 * A2843 * C2843 * 'Monthly Returns'!$K$3 * 'Monthly Returns'!$K$5 * 'Monthly Returns'!$N$4) + (2 * B2843 * C2843 * 'Monthly Returns'!$K$4 * 'Monthly Returns'!$K$5 * 'Monthly Returns'!$N$5))</f>
        <v>8.4844298781569858</v>
      </c>
      <c r="F2843" s="8">
        <f t="shared" si="48"/>
        <v>0.10667706253272424</v>
      </c>
    </row>
    <row r="2844" spans="1:6" x14ac:dyDescent="0.25">
      <c r="A2844">
        <v>0.34</v>
      </c>
      <c r="B2844">
        <v>0.03</v>
      </c>
      <c r="C2844">
        <v>0.63</v>
      </c>
      <c r="D2844">
        <f>A2844*'Monthly Returns'!$J$3 + B2844*'Monthly Returns'!$J$4 + C2844*'Monthly Returns'!$J$5</f>
        <v>0.90255967958333327</v>
      </c>
      <c r="E2844">
        <f>SQRT((A2844^2 * 'Monthly Returns'!$K$3^2) + (B2844^2 * 'Monthly Returns'!$K$4^2) + (C2844^2 * 'Monthly Returns'!$K$5^2) + (2 * A2844 * B2844 * 'Monthly Returns'!$K$3 * 'Monthly Returns'!$K$4 * 'Monthly Returns'!$N$3) + (2 * A2844 * C2844 * 'Monthly Returns'!$K$3 * 'Monthly Returns'!$K$5 * 'Monthly Returns'!$N$4) + (2 * B2844 * C2844 * 'Monthly Returns'!$K$4 * 'Monthly Returns'!$K$5 * 'Monthly Returns'!$N$5))</f>
        <v>8.3880423127418435</v>
      </c>
      <c r="F2844" s="8">
        <f t="shared" si="48"/>
        <v>0.10760075425612736</v>
      </c>
    </row>
    <row r="2845" spans="1:6" x14ac:dyDescent="0.25">
      <c r="A2845">
        <v>0.34</v>
      </c>
      <c r="B2845">
        <v>0.04</v>
      </c>
      <c r="C2845">
        <v>0.62</v>
      </c>
      <c r="D2845">
        <f>A2845*'Monthly Returns'!$J$3 + B2845*'Monthly Returns'!$J$4 + C2845*'Monthly Returns'!$J$5</f>
        <v>0.9000253024999999</v>
      </c>
      <c r="E2845">
        <f>SQRT((A2845^2 * 'Monthly Returns'!$K$3^2) + (B2845^2 * 'Monthly Returns'!$K$4^2) + (C2845^2 * 'Monthly Returns'!$K$5^2) + (2 * A2845 * B2845 * 'Monthly Returns'!$K$3 * 'Monthly Returns'!$K$4 * 'Monthly Returns'!$N$3) + (2 * A2845 * C2845 * 'Monthly Returns'!$K$3 * 'Monthly Returns'!$K$5 * 'Monthly Returns'!$N$4) + (2 * B2845 * C2845 * 'Monthly Returns'!$K$4 * 'Monthly Returns'!$K$5 * 'Monthly Returns'!$N$5))</f>
        <v>8.2926860653494252</v>
      </c>
      <c r="F2845" s="8">
        <f t="shared" si="48"/>
        <v>0.10853242187241487</v>
      </c>
    </row>
    <row r="2846" spans="1:6" x14ac:dyDescent="0.25">
      <c r="A2846">
        <v>0.34</v>
      </c>
      <c r="B2846">
        <v>0.05</v>
      </c>
      <c r="C2846">
        <v>0.61</v>
      </c>
      <c r="D2846">
        <f>A2846*'Monthly Returns'!$J$3 + B2846*'Monthly Returns'!$J$4 + C2846*'Monthly Returns'!$J$5</f>
        <v>0.89749092541666653</v>
      </c>
      <c r="E2846">
        <f>SQRT((A2846^2 * 'Monthly Returns'!$K$3^2) + (B2846^2 * 'Monthly Returns'!$K$4^2) + (C2846^2 * 'Monthly Returns'!$K$5^2) + (2 * A2846 * B2846 * 'Monthly Returns'!$K$3 * 'Monthly Returns'!$K$4 * 'Monthly Returns'!$N$3) + (2 * A2846 * C2846 * 'Monthly Returns'!$K$3 * 'Monthly Returns'!$K$5 * 'Monthly Returns'!$N$4) + (2 * B2846 * C2846 * 'Monthly Returns'!$K$4 * 'Monthly Returns'!$K$5 * 'Monthly Returns'!$N$5))</f>
        <v>8.1983971220990455</v>
      </c>
      <c r="F2846" s="8">
        <f t="shared" si="48"/>
        <v>0.10947151157114</v>
      </c>
    </row>
    <row r="2847" spans="1:6" x14ac:dyDescent="0.25">
      <c r="A2847">
        <v>0.34</v>
      </c>
      <c r="B2847">
        <v>0.06</v>
      </c>
      <c r="C2847">
        <v>0.6</v>
      </c>
      <c r="D2847">
        <f>A2847*'Monthly Returns'!$J$3 + B2847*'Monthly Returns'!$J$4 + C2847*'Monthly Returns'!$J$5</f>
        <v>0.89495654833333327</v>
      </c>
      <c r="E2847">
        <f>SQRT((A2847^2 * 'Monthly Returns'!$K$3^2) + (B2847^2 * 'Monthly Returns'!$K$4^2) + (C2847^2 * 'Monthly Returns'!$K$5^2) + (2 * A2847 * B2847 * 'Monthly Returns'!$K$3 * 'Monthly Returns'!$K$4 * 'Monthly Returns'!$N$3) + (2 * A2847 * C2847 * 'Monthly Returns'!$K$3 * 'Monthly Returns'!$K$5 * 'Monthly Returns'!$N$4) + (2 * B2847 * C2847 * 'Monthly Returns'!$K$4 * 'Monthly Returns'!$K$5 * 'Monthly Returns'!$N$5))</f>
        <v>8.1052127313199911</v>
      </c>
      <c r="F2847" s="8">
        <f t="shared" si="48"/>
        <v>0.11041740395968401</v>
      </c>
    </row>
    <row r="2848" spans="1:6" x14ac:dyDescent="0.25">
      <c r="A2848">
        <v>0.34</v>
      </c>
      <c r="B2848">
        <v>7.0000000000000007E-2</v>
      </c>
      <c r="C2848">
        <v>0.59</v>
      </c>
      <c r="D2848">
        <f>A2848*'Monthly Returns'!$J$3 + B2848*'Monthly Returns'!$J$4 + C2848*'Monthly Returns'!$J$5</f>
        <v>0.8924221712499999</v>
      </c>
      <c r="E2848">
        <f>SQRT((A2848^2 * 'Monthly Returns'!$K$3^2) + (B2848^2 * 'Monthly Returns'!$K$4^2) + (C2848^2 * 'Monthly Returns'!$K$5^2) + (2 * A2848 * B2848 * 'Monthly Returns'!$K$3 * 'Monthly Returns'!$K$4 * 'Monthly Returns'!$N$3) + (2 * A2848 * C2848 * 'Monthly Returns'!$K$3 * 'Monthly Returns'!$K$5 * 'Monthly Returns'!$N$4) + (2 * B2848 * C2848 * 'Monthly Returns'!$K$4 * 'Monthly Returns'!$K$5 * 'Monthly Returns'!$N$5))</f>
        <v>8.0131714273045382</v>
      </c>
      <c r="F2848" s="8">
        <f t="shared" si="48"/>
        <v>0.1113694096458625</v>
      </c>
    </row>
    <row r="2849" spans="1:6" x14ac:dyDescent="0.25">
      <c r="A2849">
        <v>0.34</v>
      </c>
      <c r="B2849">
        <v>0.08</v>
      </c>
      <c r="C2849">
        <v>0.57999999999999996</v>
      </c>
      <c r="D2849">
        <f>A2849*'Monthly Returns'!$J$3 + B2849*'Monthly Returns'!$J$4 + C2849*'Monthly Returns'!$J$5</f>
        <v>0.88988779416666652</v>
      </c>
      <c r="E2849">
        <f>SQRT((A2849^2 * 'Monthly Returns'!$K$3^2) + (B2849^2 * 'Monthly Returns'!$K$4^2) + (C2849^2 * 'Monthly Returns'!$K$5^2) + (2 * A2849 * B2849 * 'Monthly Returns'!$K$3 * 'Monthly Returns'!$K$4 * 'Monthly Returns'!$N$3) + (2 * A2849 * C2849 * 'Monthly Returns'!$K$3 * 'Monthly Returns'!$K$5 * 'Monthly Returns'!$N$4) + (2 * B2849 * C2849 * 'Monthly Returns'!$K$4 * 'Monthly Returns'!$K$5 * 'Monthly Returns'!$N$5))</f>
        <v>7.9223130512430764</v>
      </c>
      <c r="F2849" s="8">
        <f t="shared" si="48"/>
        <v>0.11232676472271387</v>
      </c>
    </row>
    <row r="2850" spans="1:6" x14ac:dyDescent="0.25">
      <c r="A2850">
        <v>0.34</v>
      </c>
      <c r="B2850">
        <v>0.09</v>
      </c>
      <c r="C2850">
        <v>0.56999999999999995</v>
      </c>
      <c r="D2850">
        <f>A2850*'Monthly Returns'!$J$3 + B2850*'Monthly Returns'!$J$4 + C2850*'Monthly Returns'!$J$5</f>
        <v>0.88735341708333315</v>
      </c>
      <c r="E2850">
        <f>SQRT((A2850^2 * 'Monthly Returns'!$K$3^2) + (B2850^2 * 'Monthly Returns'!$K$4^2) + (C2850^2 * 'Monthly Returns'!$K$5^2) + (2 * A2850 * B2850 * 'Monthly Returns'!$K$3 * 'Monthly Returns'!$K$4 * 'Monthly Returns'!$N$3) + (2 * A2850 * C2850 * 'Monthly Returns'!$K$3 * 'Monthly Returns'!$K$5 * 'Monthly Returns'!$N$4) + (2 * B2850 * C2850 * 'Monthly Returns'!$K$4 * 'Monthly Returns'!$K$5 * 'Monthly Returns'!$N$5))</f>
        <v>7.832678768820494</v>
      </c>
      <c r="F2850" s="8">
        <f t="shared" si="48"/>
        <v>0.11328862618694598</v>
      </c>
    </row>
    <row r="2851" spans="1:6" x14ac:dyDescent="0.25">
      <c r="A2851">
        <v>0.34</v>
      </c>
      <c r="B2851">
        <v>0.1</v>
      </c>
      <c r="C2851">
        <v>0.56000000000000005</v>
      </c>
      <c r="D2851">
        <f>A2851*'Monthly Returns'!$J$3 + B2851*'Monthly Returns'!$J$4 + C2851*'Monthly Returns'!$J$5</f>
        <v>0.88481904</v>
      </c>
      <c r="E2851">
        <f>SQRT((A2851^2 * 'Monthly Returns'!$K$3^2) + (B2851^2 * 'Monthly Returns'!$K$4^2) + (C2851^2 * 'Monthly Returns'!$K$5^2) + (2 * A2851 * B2851 * 'Monthly Returns'!$K$3 * 'Monthly Returns'!$K$4 * 'Monthly Returns'!$N$3) + (2 * A2851 * C2851 * 'Monthly Returns'!$K$3 * 'Monthly Returns'!$K$5 * 'Monthly Returns'!$N$4) + (2 * B2851 * C2851 * 'Monthly Returns'!$K$4 * 'Monthly Returns'!$K$5 * 'Monthly Returns'!$N$5))</f>
        <v>7.7443110839037619</v>
      </c>
      <c r="F2851" s="8">
        <f t="shared" si="48"/>
        <v>0.11425406732937946</v>
      </c>
    </row>
    <row r="2852" spans="1:6" x14ac:dyDescent="0.25">
      <c r="A2852">
        <v>0.34</v>
      </c>
      <c r="B2852">
        <v>0.11</v>
      </c>
      <c r="C2852">
        <v>0.55000000000000004</v>
      </c>
      <c r="D2852">
        <f>A2852*'Monthly Returns'!$J$3 + B2852*'Monthly Returns'!$J$4 + C2852*'Monthly Returns'!$J$5</f>
        <v>0.88228466291666663</v>
      </c>
      <c r="E2852">
        <f>SQRT((A2852^2 * 'Monthly Returns'!$K$3^2) + (B2852^2 * 'Monthly Returns'!$K$4^2) + (C2852^2 * 'Monthly Returns'!$K$5^2) + (2 * A2852 * B2852 * 'Monthly Returns'!$K$3 * 'Monthly Returns'!$K$4 * 'Monthly Returns'!$N$3) + (2 * A2852 * C2852 * 'Monthly Returns'!$K$3 * 'Monthly Returns'!$K$5 * 'Monthly Returns'!$N$4) + (2 * B2852 * C2852 * 'Monthly Returns'!$K$4 * 'Monthly Returns'!$K$5 * 'Monthly Returns'!$N$5))</f>
        <v>7.6572538477006473</v>
      </c>
      <c r="F2852" s="8">
        <f t="shared" si="48"/>
        <v>0.1152220731433114</v>
      </c>
    </row>
    <row r="2853" spans="1:6" x14ac:dyDescent="0.25">
      <c r="A2853">
        <v>0.34</v>
      </c>
      <c r="B2853">
        <v>0.12</v>
      </c>
      <c r="C2853">
        <v>0.54</v>
      </c>
      <c r="D2853">
        <f>A2853*'Monthly Returns'!$J$3 + B2853*'Monthly Returns'!$J$4 + C2853*'Monthly Returns'!$J$5</f>
        <v>0.87975028583333326</v>
      </c>
      <c r="E2853">
        <f>SQRT((A2853^2 * 'Monthly Returns'!$K$3^2) + (B2853^2 * 'Monthly Returns'!$K$4^2) + (C2853^2 * 'Monthly Returns'!$K$5^2) + (2 * A2853 * B2853 * 'Monthly Returns'!$K$3 * 'Monthly Returns'!$K$4 * 'Monthly Returns'!$N$3) + (2 * A2853 * C2853 * 'Monthly Returns'!$K$3 * 'Monthly Returns'!$K$5 * 'Monthly Returns'!$N$4) + (2 * B2853 * C2853 * 'Monthly Returns'!$K$4 * 'Monthly Returns'!$K$5 * 'Monthly Returns'!$N$5))</f>
        <v>7.5715522627190843</v>
      </c>
      <c r="F2853" s="8">
        <f t="shared" si="48"/>
        <v>0.11619153580502377</v>
      </c>
    </row>
    <row r="2854" spans="1:6" x14ac:dyDescent="0.25">
      <c r="A2854">
        <v>0.34</v>
      </c>
      <c r="B2854">
        <v>0.13</v>
      </c>
      <c r="C2854">
        <v>0.53</v>
      </c>
      <c r="D2854">
        <f>A2854*'Monthly Returns'!$J$3 + B2854*'Monthly Returns'!$J$4 + C2854*'Monthly Returns'!$J$5</f>
        <v>0.87721590874999988</v>
      </c>
      <c r="E2854">
        <f>SQRT((A2854^2 * 'Monthly Returns'!$K$3^2) + (B2854^2 * 'Monthly Returns'!$K$4^2) + (C2854^2 * 'Monthly Returns'!$K$5^2) + (2 * A2854 * B2854 * 'Monthly Returns'!$K$3 * 'Monthly Returns'!$K$4 * 'Monthly Returns'!$N$3) + (2 * A2854 * C2854 * 'Monthly Returns'!$K$3 * 'Monthly Returns'!$K$5 * 'Monthly Returns'!$N$4) + (2 * B2854 * C2854 * 'Monthly Returns'!$K$4 * 'Monthly Returns'!$K$5 * 'Monthly Returns'!$N$5))</f>
        <v>7.4872528808071506</v>
      </c>
      <c r="F2854" s="8">
        <f t="shared" si="48"/>
        <v>0.11716125028963001</v>
      </c>
    </row>
    <row r="2855" spans="1:6" x14ac:dyDescent="0.25">
      <c r="A2855">
        <v>0.34</v>
      </c>
      <c r="B2855">
        <v>0.14000000000000001</v>
      </c>
      <c r="C2855">
        <v>0.52</v>
      </c>
      <c r="D2855">
        <f>A2855*'Monthly Returns'!$J$3 + B2855*'Monthly Returns'!$J$4 + C2855*'Monthly Returns'!$J$5</f>
        <v>0.87468153166666651</v>
      </c>
      <c r="E2855">
        <f>SQRT((A2855^2 * 'Monthly Returns'!$K$3^2) + (B2855^2 * 'Monthly Returns'!$K$4^2) + (C2855^2 * 'Monthly Returns'!$K$5^2) + (2 * A2855 * B2855 * 'Monthly Returns'!$K$3 * 'Monthly Returns'!$K$4 * 'Monthly Returns'!$N$3) + (2 * A2855 * C2855 * 'Monthly Returns'!$K$3 * 'Monthly Returns'!$K$5 * 'Monthly Returns'!$N$4) + (2 * B2855 * C2855 * 'Monthly Returns'!$K$4 * 'Monthly Returns'!$K$5 * 'Monthly Returns'!$N$5))</f>
        <v>7.4044035945058972</v>
      </c>
      <c r="F2855" s="8">
        <f t="shared" si="48"/>
        <v>0.11812991019502021</v>
      </c>
    </row>
    <row r="2856" spans="1:6" x14ac:dyDescent="0.25">
      <c r="A2856">
        <v>0.34</v>
      </c>
      <c r="B2856">
        <v>0.15</v>
      </c>
      <c r="C2856">
        <v>0.51</v>
      </c>
      <c r="D2856">
        <f>A2856*'Monthly Returns'!$J$3 + B2856*'Monthly Returns'!$J$4 + C2856*'Monthly Returns'!$J$5</f>
        <v>0.87214715458333325</v>
      </c>
      <c r="E2856">
        <f>SQRT((A2856^2 * 'Monthly Returns'!$K$3^2) + (B2856^2 * 'Monthly Returns'!$K$4^2) + (C2856^2 * 'Monthly Returns'!$K$5^2) + (2 * A2856 * B2856 * 'Monthly Returns'!$K$3 * 'Monthly Returns'!$K$4 * 'Monthly Returns'!$N$3) + (2 * A2856 * C2856 * 'Monthly Returns'!$K$3 * 'Monthly Returns'!$K$5 * 'Monthly Returns'!$N$4) + (2 * B2856 * C2856 * 'Monthly Returns'!$K$4 * 'Monthly Returns'!$K$5 * 'Monthly Returns'!$N$5))</f>
        <v>7.3230536209027672</v>
      </c>
      <c r="F2856" s="8">
        <f t="shared" si="48"/>
        <v>0.11909610385671561</v>
      </c>
    </row>
    <row r="2857" spans="1:6" x14ac:dyDescent="0.25">
      <c r="A2857">
        <v>0.34</v>
      </c>
      <c r="B2857">
        <v>0.16</v>
      </c>
      <c r="C2857">
        <v>0.5</v>
      </c>
      <c r="D2857">
        <f>A2857*'Monthly Returns'!$J$3 + B2857*'Monthly Returns'!$J$4 + C2857*'Monthly Returns'!$J$5</f>
        <v>0.86961277749999988</v>
      </c>
      <c r="E2857">
        <f>SQRT((A2857^2 * 'Monthly Returns'!$K$3^2) + (B2857^2 * 'Monthly Returns'!$K$4^2) + (C2857^2 * 'Monthly Returns'!$K$5^2) + (2 * A2857 * B2857 * 'Monthly Returns'!$K$3 * 'Monthly Returns'!$K$4 * 'Monthly Returns'!$N$3) + (2 * A2857 * C2857 * 'Monthly Returns'!$K$3 * 'Monthly Returns'!$K$5 * 'Monthly Returns'!$N$4) + (2 * B2857 * C2857 * 'Monthly Returns'!$K$4 * 'Monthly Returns'!$K$5 * 'Monthly Returns'!$N$5))</f>
        <v>7.243253477133794</v>
      </c>
      <c r="F2857" s="8">
        <f t="shared" si="48"/>
        <v>0.12005831084681462</v>
      </c>
    </row>
    <row r="2858" spans="1:6" x14ac:dyDescent="0.25">
      <c r="A2858">
        <v>0.34</v>
      </c>
      <c r="B2858">
        <v>0.17</v>
      </c>
      <c r="C2858">
        <v>0.49</v>
      </c>
      <c r="D2858">
        <f>A2858*'Monthly Returns'!$J$3 + B2858*'Monthly Returns'!$J$4 + C2858*'Monthly Returns'!$J$5</f>
        <v>0.86707840041666651</v>
      </c>
      <c r="E2858">
        <f>SQRT((A2858^2 * 'Monthly Returns'!$K$3^2) + (B2858^2 * 'Monthly Returns'!$K$4^2) + (C2858^2 * 'Monthly Returns'!$K$5^2) + (2 * A2858 * B2858 * 'Monthly Returns'!$K$3 * 'Monthly Returns'!$K$4 * 'Monthly Returns'!$N$3) + (2 * A2858 * C2858 * 'Monthly Returns'!$K$3 * 'Monthly Returns'!$K$5 * 'Monthly Returns'!$N$4) + (2 * B2858 * C2858 * 'Monthly Returns'!$K$4 * 'Monthly Returns'!$K$5 * 'Monthly Returns'!$N$5))</f>
        <v>7.1650549466499447</v>
      </c>
      <c r="F2858" s="8">
        <f t="shared" si="48"/>
        <v>0.12101489896069438</v>
      </c>
    </row>
    <row r="2859" spans="1:6" x14ac:dyDescent="0.25">
      <c r="A2859">
        <v>0.34</v>
      </c>
      <c r="B2859">
        <v>0.18</v>
      </c>
      <c r="C2859">
        <v>0.48</v>
      </c>
      <c r="D2859">
        <f>A2859*'Monthly Returns'!$J$3 + B2859*'Monthly Returns'!$J$4 + C2859*'Monthly Returns'!$J$5</f>
        <v>0.86454402333333313</v>
      </c>
      <c r="E2859">
        <f>SQRT((A2859^2 * 'Monthly Returns'!$K$3^2) + (B2859^2 * 'Monthly Returns'!$K$4^2) + (C2859^2 * 'Monthly Returns'!$K$5^2) + (2 * A2859 * B2859 * 'Monthly Returns'!$K$3 * 'Monthly Returns'!$K$4 * 'Monthly Returns'!$N$3) + (2 * A2859 * C2859 * 'Monthly Returns'!$K$3 * 'Monthly Returns'!$K$5 * 'Monthly Returns'!$N$4) + (2 * B2859 * C2859 * 'Monthly Returns'!$K$4 * 'Monthly Returns'!$K$5 * 'Monthly Returns'!$N$5))</f>
        <v>7.0885110353390344</v>
      </c>
      <c r="F2859" s="8">
        <f t="shared" si="48"/>
        <v>0.1219641218054453</v>
      </c>
    </row>
    <row r="2860" spans="1:6" x14ac:dyDescent="0.25">
      <c r="A2860">
        <v>0.34</v>
      </c>
      <c r="B2860">
        <v>0.19</v>
      </c>
      <c r="C2860">
        <v>0.47</v>
      </c>
      <c r="D2860">
        <f>A2860*'Monthly Returns'!$J$3 + B2860*'Monthly Returns'!$J$4 + C2860*'Monthly Returns'!$J$5</f>
        <v>0.86200964624999987</v>
      </c>
      <c r="E2860">
        <f>SQRT((A2860^2 * 'Monthly Returns'!$K$3^2) + (B2860^2 * 'Monthly Returns'!$K$4^2) + (C2860^2 * 'Monthly Returns'!$K$5^2) + (2 * A2860 * B2860 * 'Monthly Returns'!$K$3 * 'Monthly Returns'!$K$4 * 'Monthly Returns'!$N$3) + (2 * A2860 * C2860 * 'Monthly Returns'!$K$3 * 'Monthly Returns'!$K$5 * 'Monthly Returns'!$N$4) + (2 * B2860 * C2860 * 'Monthly Returns'!$K$4 * 'Monthly Returns'!$K$5 * 'Monthly Returns'!$N$5))</f>
        <v>7.0136759165819829</v>
      </c>
      <c r="F2860" s="8">
        <f t="shared" si="48"/>
        <v>0.12290411711382414</v>
      </c>
    </row>
    <row r="2861" spans="1:6" x14ac:dyDescent="0.25">
      <c r="A2861">
        <v>0.34</v>
      </c>
      <c r="B2861">
        <v>0.2</v>
      </c>
      <c r="C2861">
        <v>0.46</v>
      </c>
      <c r="D2861">
        <f>A2861*'Monthly Returns'!$J$3 + B2861*'Monthly Returns'!$J$4 + C2861*'Monthly Returns'!$J$5</f>
        <v>0.8594752691666665</v>
      </c>
      <c r="E2861">
        <f>SQRT((A2861^2 * 'Monthly Returns'!$K$3^2) + (B2861^2 * 'Monthly Returns'!$K$4^2) + (C2861^2 * 'Monthly Returns'!$K$5^2) + (2 * A2861 * B2861 * 'Monthly Returns'!$K$3 * 'Monthly Returns'!$K$4 * 'Monthly Returns'!$N$3) + (2 * A2861 * C2861 * 'Monthly Returns'!$K$3 * 'Monthly Returns'!$K$5 * 'Monthly Returns'!$N$4) + (2 * B2861 * C2861 * 'Monthly Returns'!$K$4 * 'Monthly Returns'!$K$5 * 'Monthly Returns'!$N$5))</f>
        <v>6.9406048643233778</v>
      </c>
      <c r="F2861" s="8">
        <f t="shared" si="48"/>
        <v>0.12383290591640021</v>
      </c>
    </row>
    <row r="2862" spans="1:6" x14ac:dyDescent="0.25">
      <c r="A2862">
        <v>0.34</v>
      </c>
      <c r="B2862">
        <v>0.21</v>
      </c>
      <c r="C2862">
        <v>0.45</v>
      </c>
      <c r="D2862">
        <f>A2862*'Monthly Returns'!$J$3 + B2862*'Monthly Returns'!$J$4 + C2862*'Monthly Returns'!$J$5</f>
        <v>0.85694089208333324</v>
      </c>
      <c r="E2862">
        <f>SQRT((A2862^2 * 'Monthly Returns'!$K$3^2) + (B2862^2 * 'Monthly Returns'!$K$4^2) + (C2862^2 * 'Monthly Returns'!$K$5^2) + (2 * A2862 * B2862 * 'Monthly Returns'!$K$3 * 'Monthly Returns'!$K$4 * 'Monthly Returns'!$N$3) + (2 * A2862 * C2862 * 'Monthly Returns'!$K$3 * 'Monthly Returns'!$K$5 * 'Monthly Returns'!$N$4) + (2 * B2862 * C2862 * 'Monthly Returns'!$K$4 * 'Monthly Returns'!$K$5 * 'Monthly Returns'!$N$5))</f>
        <v>6.8693541732542034</v>
      </c>
      <c r="F2862" s="8">
        <f t="shared" si="48"/>
        <v>0.1247483927120585</v>
      </c>
    </row>
    <row r="2863" spans="1:6" x14ac:dyDescent="0.25">
      <c r="A2863">
        <v>0.34</v>
      </c>
      <c r="B2863">
        <v>0.22</v>
      </c>
      <c r="C2863">
        <v>0.44</v>
      </c>
      <c r="D2863">
        <f>A2863*'Monthly Returns'!$J$3 + B2863*'Monthly Returns'!$J$4 + C2863*'Monthly Returns'!$J$5</f>
        <v>0.85440651499999976</v>
      </c>
      <c r="E2863">
        <f>SQRT((A2863^2 * 'Monthly Returns'!$K$3^2) + (B2863^2 * 'Monthly Returns'!$K$4^2) + (C2863^2 * 'Monthly Returns'!$K$5^2) + (2 * A2863 * B2863 * 'Monthly Returns'!$K$3 * 'Monthly Returns'!$K$4 * 'Monthly Returns'!$N$3) + (2 * A2863 * C2863 * 'Monthly Returns'!$K$3 * 'Monthly Returns'!$K$5 * 'Monthly Returns'!$N$4) + (2 * B2863 * C2863 * 'Monthly Returns'!$K$4 * 'Monthly Returns'!$K$5 * 'Monthly Returns'!$N$5))</f>
        <v>6.7999810652419423</v>
      </c>
      <c r="F2863" s="8">
        <f t="shared" si="48"/>
        <v>0.12564836678256253</v>
      </c>
    </row>
    <row r="2864" spans="1:6" x14ac:dyDescent="0.25">
      <c r="A2864">
        <v>0.34</v>
      </c>
      <c r="B2864">
        <v>0.23</v>
      </c>
      <c r="C2864">
        <v>0.43</v>
      </c>
      <c r="D2864">
        <f>A2864*'Monthly Returns'!$J$3 + B2864*'Monthly Returns'!$J$4 + C2864*'Monthly Returns'!$J$5</f>
        <v>0.85187213791666649</v>
      </c>
      <c r="E2864">
        <f>SQRT((A2864^2 * 'Monthly Returns'!$K$3^2) + (B2864^2 * 'Monthly Returns'!$K$4^2) + (C2864^2 * 'Monthly Returns'!$K$5^2) + (2 * A2864 * B2864 * 'Monthly Returns'!$K$3 * 'Monthly Returns'!$K$4 * 'Monthly Returns'!$N$3) + (2 * A2864 * C2864 * 'Monthly Returns'!$K$3 * 'Monthly Returns'!$K$5 * 'Monthly Returns'!$N$4) + (2 * B2864 * C2864 * 'Monthly Returns'!$K$4 * 'Monthly Returns'!$K$5 * 'Monthly Returns'!$N$5))</f>
        <v>6.7325435812032675</v>
      </c>
      <c r="F2864" s="8">
        <f t="shared" si="48"/>
        <v>0.12653050479985403</v>
      </c>
    </row>
    <row r="2865" spans="1:6" x14ac:dyDescent="0.25">
      <c r="A2865">
        <v>0.34</v>
      </c>
      <c r="B2865">
        <v>0.24</v>
      </c>
      <c r="C2865">
        <v>0.42</v>
      </c>
      <c r="D2865">
        <f>A2865*'Monthly Returns'!$J$3 + B2865*'Monthly Returns'!$J$4 + C2865*'Monthly Returns'!$J$5</f>
        <v>0.84933776083333323</v>
      </c>
      <c r="E2865">
        <f>SQRT((A2865^2 * 'Monthly Returns'!$K$3^2) + (B2865^2 * 'Monthly Returns'!$K$4^2) + (C2865^2 * 'Monthly Returns'!$K$5^2) + (2 * A2865 * B2865 * 'Monthly Returns'!$K$3 * 'Monthly Returns'!$K$4 * 'Monthly Returns'!$N$3) + (2 * A2865 * C2865 * 'Monthly Returns'!$K$3 * 'Monthly Returns'!$K$5 * 'Monthly Returns'!$N$4) + (2 * B2865 * C2865 * 'Monthly Returns'!$K$4 * 'Monthly Returns'!$K$5 * 'Monthly Returns'!$N$5))</f>
        <v>6.6671004576998909</v>
      </c>
      <c r="F2865" s="8">
        <f t="shared" si="48"/>
        <v>0.12739237487451172</v>
      </c>
    </row>
    <row r="2866" spans="1:6" x14ac:dyDescent="0.25">
      <c r="A2866">
        <v>0.34</v>
      </c>
      <c r="B2866">
        <v>0.25</v>
      </c>
      <c r="C2866">
        <v>0.41</v>
      </c>
      <c r="D2866">
        <f>A2866*'Monthly Returns'!$J$3 + B2866*'Monthly Returns'!$J$4 + C2866*'Monthly Returns'!$J$5</f>
        <v>0.84680338374999975</v>
      </c>
      <c r="E2866">
        <f>SQRT((A2866^2 * 'Monthly Returns'!$K$3^2) + (B2866^2 * 'Monthly Returns'!$K$4^2) + (C2866^2 * 'Monthly Returns'!$K$5^2) + (2 * A2866 * B2866 * 'Monthly Returns'!$K$3 * 'Monthly Returns'!$K$4 * 'Monthly Returns'!$N$3) + (2 * A2866 * C2866 * 'Monthly Returns'!$K$3 * 'Monthly Returns'!$K$5 * 'Monthly Returns'!$N$4) + (2 * B2866 * C2866 * 'Monthly Returns'!$K$4 * 'Monthly Returns'!$K$5 * 'Monthly Returns'!$N$5))</f>
        <v>6.6037109876516595</v>
      </c>
      <c r="F2866" s="8">
        <f t="shared" si="48"/>
        <v>0.12823144218961813</v>
      </c>
    </row>
    <row r="2867" spans="1:6" x14ac:dyDescent="0.25">
      <c r="A2867">
        <v>0.34</v>
      </c>
      <c r="B2867">
        <v>0.26</v>
      </c>
      <c r="C2867">
        <v>0.4</v>
      </c>
      <c r="D2867">
        <f>A2867*'Monthly Returns'!$J$3 + B2867*'Monthly Returns'!$J$4 + C2867*'Monthly Returns'!$J$5</f>
        <v>0.84426900666666649</v>
      </c>
      <c r="E2867">
        <f>SQRT((A2867^2 * 'Monthly Returns'!$K$3^2) + (B2867^2 * 'Monthly Returns'!$K$4^2) + (C2867^2 * 'Monthly Returns'!$K$5^2) + (2 * A2867 * B2867 * 'Monthly Returns'!$K$3 * 'Monthly Returns'!$K$4 * 'Monthly Returns'!$N$3) + (2 * A2867 * C2867 * 'Monthly Returns'!$K$3 * 'Monthly Returns'!$K$5 * 'Monthly Returns'!$N$4) + (2 * B2867 * C2867 * 'Monthly Returns'!$K$4 * 'Monthly Returns'!$K$5 * 'Monthly Returns'!$N$5))</f>
        <v>6.5424348647050996</v>
      </c>
      <c r="F2867" s="8">
        <f t="shared" si="48"/>
        <v>0.12904507635548648</v>
      </c>
    </row>
    <row r="2868" spans="1:6" x14ac:dyDescent="0.25">
      <c r="A2868">
        <v>0.34</v>
      </c>
      <c r="B2868">
        <v>0.27</v>
      </c>
      <c r="C2868">
        <v>0.39</v>
      </c>
      <c r="D2868">
        <f>A2868*'Monthly Returns'!$J$3 + B2868*'Monthly Returns'!$J$4 + C2868*'Monthly Returns'!$J$5</f>
        <v>0.84173462958333323</v>
      </c>
      <c r="E2868">
        <f>SQRT((A2868^2 * 'Monthly Returns'!$K$3^2) + (B2868^2 * 'Monthly Returns'!$K$4^2) + (C2868^2 * 'Monthly Returns'!$K$5^2) + (2 * A2868 * B2868 * 'Monthly Returns'!$K$3 * 'Monthly Returns'!$K$4 * 'Monthly Returns'!$N$3) + (2 * A2868 * C2868 * 'Monthly Returns'!$K$3 * 'Monthly Returns'!$K$5 * 'Monthly Returns'!$N$4) + (2 * B2868 * C2868 * 'Monthly Returns'!$K$4 * 'Monthly Returns'!$K$5 * 'Monthly Returns'!$N$5))</f>
        <v>6.4833320109720409</v>
      </c>
      <c r="F2868" s="8">
        <f t="shared" si="48"/>
        <v>0.12983056060661818</v>
      </c>
    </row>
    <row r="2869" spans="1:6" x14ac:dyDescent="0.25">
      <c r="A2869">
        <v>0.34</v>
      </c>
      <c r="B2869">
        <v>0.28000000000000003</v>
      </c>
      <c r="C2869">
        <v>0.38</v>
      </c>
      <c r="D2869">
        <f>A2869*'Monthly Returns'!$J$3 + B2869*'Monthly Returns'!$J$4 + C2869*'Monthly Returns'!$J$5</f>
        <v>0.83920025249999985</v>
      </c>
      <c r="E2869">
        <f>SQRT((A2869^2 * 'Monthly Returns'!$K$3^2) + (B2869^2 * 'Monthly Returns'!$K$4^2) + (C2869^2 * 'Monthly Returns'!$K$5^2) + (2 * A2869 * B2869 * 'Monthly Returns'!$K$3 * 'Monthly Returns'!$K$4 * 'Monthly Returns'!$N$3) + (2 * A2869 * C2869 * 'Monthly Returns'!$K$3 * 'Monthly Returns'!$K$5 * 'Monthly Returns'!$N$4) + (2 * B2869 * C2869 * 'Monthly Returns'!$K$4 * 'Monthly Returns'!$K$5 * 'Monthly Returns'!$N$5))</f>
        <v>6.4264623880630545</v>
      </c>
      <c r="F2869" s="8">
        <f t="shared" si="48"/>
        <v>0.13058510294229483</v>
      </c>
    </row>
    <row r="2870" spans="1:6" x14ac:dyDescent="0.25">
      <c r="A2870">
        <v>0.34</v>
      </c>
      <c r="B2870">
        <v>0.28999999999999998</v>
      </c>
      <c r="C2870">
        <v>0.37</v>
      </c>
      <c r="D2870">
        <f>A2870*'Monthly Returns'!$J$3 + B2870*'Monthly Returns'!$J$4 + C2870*'Monthly Returns'!$J$5</f>
        <v>0.83666587541666648</v>
      </c>
      <c r="E2870">
        <f>SQRT((A2870^2 * 'Monthly Returns'!$K$3^2) + (B2870^2 * 'Monthly Returns'!$K$4^2) + (C2870^2 * 'Monthly Returns'!$K$5^2) + (2 * A2870 * B2870 * 'Monthly Returns'!$K$3 * 'Monthly Returns'!$K$4 * 'Monthly Returns'!$N$3) + (2 * A2870 * C2870 * 'Monthly Returns'!$K$3 * 'Monthly Returns'!$K$5 * 'Monthly Returns'!$N$4) + (2 * B2870 * C2870 * 'Monthly Returns'!$K$4 * 'Monthly Returns'!$K$5 * 'Monthly Returns'!$N$5))</f>
        <v>6.3718857915841385</v>
      </c>
      <c r="F2870" s="8">
        <f t="shared" si="48"/>
        <v>0.13130584928589245</v>
      </c>
    </row>
    <row r="2871" spans="1:6" x14ac:dyDescent="0.25">
      <c r="A2871">
        <v>0.34</v>
      </c>
      <c r="B2871">
        <v>0.3</v>
      </c>
      <c r="C2871">
        <v>0.36</v>
      </c>
      <c r="D2871">
        <f>A2871*'Monthly Returns'!$J$3 + B2871*'Monthly Returns'!$J$4 + C2871*'Monthly Returns'!$J$5</f>
        <v>0.83413149833333322</v>
      </c>
      <c r="E2871">
        <f>SQRT((A2871^2 * 'Monthly Returns'!$K$3^2) + (B2871^2 * 'Monthly Returns'!$K$4^2) + (C2871^2 * 'Monthly Returns'!$K$5^2) + (2 * A2871 * B2871 * 'Monthly Returns'!$K$3 * 'Monthly Returns'!$K$4 * 'Monthly Returns'!$N$3) + (2 * A2871 * C2871 * 'Monthly Returns'!$K$3 * 'Monthly Returns'!$K$5 * 'Monthly Returns'!$N$4) + (2 * B2871 * C2871 * 'Monthly Returns'!$K$4 * 'Monthly Returns'!$K$5 * 'Monthly Returns'!$N$5))</f>
        <v>6.3196616295418018</v>
      </c>
      <c r="F2871" s="8">
        <f t="shared" si="48"/>
        <v>0.13198989870503727</v>
      </c>
    </row>
    <row r="2872" spans="1:6" x14ac:dyDescent="0.25">
      <c r="A2872">
        <v>0.34</v>
      </c>
      <c r="B2872">
        <v>0.31</v>
      </c>
      <c r="C2872">
        <v>0.35</v>
      </c>
      <c r="D2872">
        <f>A2872*'Monthly Returns'!$J$3 + B2872*'Monthly Returns'!$J$4 + C2872*'Monthly Returns'!$J$5</f>
        <v>0.83159712124999974</v>
      </c>
      <c r="E2872">
        <f>SQRT((A2872^2 * 'Monthly Returns'!$K$3^2) + (B2872^2 * 'Monthly Returns'!$K$4^2) + (C2872^2 * 'Monthly Returns'!$K$5^2) + (2 * A2872 * B2872 * 'Monthly Returns'!$K$3 * 'Monthly Returns'!$K$4 * 'Monthly Returns'!$N$3) + (2 * A2872 * C2872 * 'Monthly Returns'!$K$3 * 'Monthly Returns'!$K$5 * 'Monthly Returns'!$N$4) + (2 * B2872 * C2872 * 'Monthly Returns'!$K$4 * 'Monthly Returns'!$K$5 * 'Monthly Returns'!$N$5))</f>
        <v>6.2698486854087978</v>
      </c>
      <c r="F2872" s="8">
        <f t="shared" si="48"/>
        <v>0.13263432069505823</v>
      </c>
    </row>
    <row r="2873" spans="1:6" x14ac:dyDescent="0.25">
      <c r="A2873">
        <v>0.34</v>
      </c>
      <c r="B2873">
        <v>0.32</v>
      </c>
      <c r="C2873">
        <v>0.34</v>
      </c>
      <c r="D2873">
        <f>A2873*'Monthly Returns'!$J$3 + B2873*'Monthly Returns'!$J$4 + C2873*'Monthly Returns'!$J$5</f>
        <v>0.82906274416666659</v>
      </c>
      <c r="E2873">
        <f>SQRT((A2873^2 * 'Monthly Returns'!$K$3^2) + (B2873^2 * 'Monthly Returns'!$K$4^2) + (C2873^2 * 'Monthly Returns'!$K$5^2) + (2 * A2873 * B2873 * 'Monthly Returns'!$K$3 * 'Monthly Returns'!$K$4 * 'Monthly Returns'!$N$3) + (2 * A2873 * C2873 * 'Monthly Returns'!$K$3 * 'Monthly Returns'!$K$5 * 'Monthly Returns'!$N$4) + (2 * B2873 * C2873 * 'Monthly Returns'!$K$4 * 'Monthly Returns'!$K$5 * 'Monthly Returns'!$N$5))</f>
        <v>6.2225048669366529</v>
      </c>
      <c r="F2873" s="8">
        <f t="shared" si="48"/>
        <v>0.13323617448206437</v>
      </c>
    </row>
    <row r="2874" spans="1:6" x14ac:dyDescent="0.25">
      <c r="A2874">
        <v>0.34</v>
      </c>
      <c r="B2874">
        <v>0.33</v>
      </c>
      <c r="C2874">
        <v>0.33</v>
      </c>
      <c r="D2874">
        <f>A2874*'Monthly Returns'!$J$3 + B2874*'Monthly Returns'!$J$4 + C2874*'Monthly Returns'!$J$5</f>
        <v>0.82652836708333322</v>
      </c>
      <c r="E2874">
        <f>SQRT((A2874^2 * 'Monthly Returns'!$K$3^2) + (B2874^2 * 'Monthly Returns'!$K$4^2) + (C2874^2 * 'Monthly Returns'!$K$5^2) + (2 * A2874 * B2874 * 'Monthly Returns'!$K$3 * 'Monthly Returns'!$K$4 * 'Monthly Returns'!$N$3) + (2 * A2874 * C2874 * 'Monthly Returns'!$K$3 * 'Monthly Returns'!$K$5 * 'Monthly Returns'!$N$4) + (2 * B2874 * C2874 * 'Monthly Returns'!$K$4 * 'Monthly Returns'!$K$5 * 'Monthly Returns'!$N$5))</f>
        <v>6.1776869421561509</v>
      </c>
      <c r="F2874" s="8">
        <f t="shared" si="48"/>
        <v>0.13379253024998</v>
      </c>
    </row>
    <row r="2875" spans="1:6" x14ac:dyDescent="0.25">
      <c r="A2875">
        <v>0.34</v>
      </c>
      <c r="B2875">
        <v>0.34</v>
      </c>
      <c r="C2875">
        <v>0.32</v>
      </c>
      <c r="D2875">
        <f>A2875*'Monthly Returns'!$J$3 + B2875*'Monthly Returns'!$J$4 + C2875*'Monthly Returns'!$J$5</f>
        <v>0.82399398999999984</v>
      </c>
      <c r="E2875">
        <f>SQRT((A2875^2 * 'Monthly Returns'!$K$3^2) + (B2875^2 * 'Monthly Returns'!$K$4^2) + (C2875^2 * 'Monthly Returns'!$K$5^2) + (2 * A2875 * B2875 * 'Monthly Returns'!$K$3 * 'Monthly Returns'!$K$4 * 'Monthly Returns'!$N$3) + (2 * A2875 * C2875 * 'Monthly Returns'!$K$3 * 'Monthly Returns'!$K$5 * 'Monthly Returns'!$N$4) + (2 * B2875 * C2875 * 'Monthly Returns'!$K$4 * 'Monthly Returns'!$K$5 * 'Monthly Returns'!$N$5))</f>
        <v>6.1354502643759803</v>
      </c>
      <c r="F2875" s="8">
        <f t="shared" si="48"/>
        <v>0.13430049213899153</v>
      </c>
    </row>
    <row r="2876" spans="1:6" x14ac:dyDescent="0.25">
      <c r="A2876">
        <v>0.34</v>
      </c>
      <c r="B2876">
        <v>0.35</v>
      </c>
      <c r="C2876">
        <v>0.31</v>
      </c>
      <c r="D2876">
        <f>A2876*'Monthly Returns'!$J$3 + B2876*'Monthly Returns'!$J$4 + C2876*'Monthly Returns'!$J$5</f>
        <v>0.82145961291666647</v>
      </c>
      <c r="E2876">
        <f>SQRT((A2876^2 * 'Monthly Returns'!$K$3^2) + (B2876^2 * 'Monthly Returns'!$K$4^2) + (C2876^2 * 'Monthly Returns'!$K$5^2) + (2 * A2876 * B2876 * 'Monthly Returns'!$K$3 * 'Monthly Returns'!$K$4 * 'Monthly Returns'!$N$3) + (2 * A2876 * C2876 * 'Monthly Returns'!$K$3 * 'Monthly Returns'!$K$5 * 'Monthly Returns'!$N$4) + (2 * B2876 * C2876 * 'Monthly Returns'!$K$4 * 'Monthly Returns'!$K$5 * 'Monthly Returns'!$N$5))</f>
        <v>6.0958484883635631</v>
      </c>
      <c r="F2876" s="8">
        <f t="shared" si="48"/>
        <v>0.13475722280249589</v>
      </c>
    </row>
    <row r="2877" spans="1:6" x14ac:dyDescent="0.25">
      <c r="A2877">
        <v>0.34</v>
      </c>
      <c r="B2877">
        <v>0.36</v>
      </c>
      <c r="C2877">
        <v>0.3</v>
      </c>
      <c r="D2877">
        <f>A2877*'Monthly Returns'!$J$3 + B2877*'Monthly Returns'!$J$4 + C2877*'Monthly Returns'!$J$5</f>
        <v>0.8189252358333331</v>
      </c>
      <c r="E2877">
        <f>SQRT((A2877^2 * 'Monthly Returns'!$K$3^2) + (B2877^2 * 'Monthly Returns'!$K$4^2) + (C2877^2 * 'Monthly Returns'!$K$5^2) + (2 * A2877 * B2877 * 'Monthly Returns'!$K$3 * 'Monthly Returns'!$K$4 * 'Monthly Returns'!$N$3) + (2 * A2877 * C2877 * 'Monthly Returns'!$K$3 * 'Monthly Returns'!$K$5 * 'Monthly Returns'!$N$4) + (2 * B2877 * C2877 * 'Monthly Returns'!$K$4 * 'Monthly Returns'!$K$5 * 'Monthly Returns'!$N$5))</f>
        <v>6.0589332802602955</v>
      </c>
      <c r="F2877" s="8">
        <f t="shared" si="48"/>
        <v>0.13515996924761509</v>
      </c>
    </row>
    <row r="2878" spans="1:6" x14ac:dyDescent="0.25">
      <c r="A2878">
        <v>0.34</v>
      </c>
      <c r="B2878">
        <v>0.37</v>
      </c>
      <c r="C2878">
        <v>0.28999999999999998</v>
      </c>
      <c r="D2878">
        <f>A2878*'Monthly Returns'!$J$3 + B2878*'Monthly Returns'!$J$4 + C2878*'Monthly Returns'!$J$5</f>
        <v>0.81639085874999984</v>
      </c>
      <c r="E2878">
        <f>SQRT((A2878^2 * 'Monthly Returns'!$K$3^2) + (B2878^2 * 'Monthly Returns'!$K$4^2) + (C2878^2 * 'Monthly Returns'!$K$5^2) + (2 * A2878 * B2878 * 'Monthly Returns'!$K$3 * 'Monthly Returns'!$K$4 * 'Monthly Returns'!$N$3) + (2 * A2878 * C2878 * 'Monthly Returns'!$K$3 * 'Monthly Returns'!$K$5 * 'Monthly Returns'!$N$4) + (2 * B2878 * C2878 * 'Monthly Returns'!$K$4 * 'Monthly Returns'!$K$5 * 'Monthly Returns'!$N$5))</f>
        <v>6.0247540241337347</v>
      </c>
      <c r="F2878" s="8">
        <f t="shared" si="48"/>
        <v>0.13550608962286789</v>
      </c>
    </row>
    <row r="2879" spans="1:6" x14ac:dyDescent="0.25">
      <c r="A2879">
        <v>0.34</v>
      </c>
      <c r="B2879">
        <v>0.38</v>
      </c>
      <c r="C2879">
        <v>0.28000000000000003</v>
      </c>
      <c r="D2879">
        <f>A2879*'Monthly Returns'!$J$3 + B2879*'Monthly Returns'!$J$4 + C2879*'Monthly Returns'!$J$5</f>
        <v>0.81385648166666646</v>
      </c>
      <c r="E2879">
        <f>SQRT((A2879^2 * 'Monthly Returns'!$K$3^2) + (B2879^2 * 'Monthly Returns'!$K$4^2) + (C2879^2 * 'Monthly Returns'!$K$5^2) + (2 * A2879 * B2879 * 'Monthly Returns'!$K$3 * 'Monthly Returns'!$K$4 * 'Monthly Returns'!$N$3) + (2 * A2879 * C2879 * 'Monthly Returns'!$K$3 * 'Monthly Returns'!$K$5 * 'Monthly Returns'!$N$4) + (2 * B2879 * C2879 * 'Monthly Returns'!$K$4 * 'Monthly Returns'!$K$5 * 'Monthly Returns'!$N$5))</f>
        <v>5.9933575283887297</v>
      </c>
      <c r="F2879" s="8">
        <f t="shared" si="48"/>
        <v>0.13579308055821357</v>
      </c>
    </row>
    <row r="2880" spans="1:6" x14ac:dyDescent="0.25">
      <c r="A2880">
        <v>0.34</v>
      </c>
      <c r="B2880">
        <v>0.39</v>
      </c>
      <c r="C2880">
        <v>0.27</v>
      </c>
      <c r="D2880">
        <f>A2880*'Monthly Returns'!$J$3 + B2880*'Monthly Returns'!$J$4 + C2880*'Monthly Returns'!$J$5</f>
        <v>0.8113221045833332</v>
      </c>
      <c r="E2880">
        <f>SQRT((A2880^2 * 'Monthly Returns'!$K$3^2) + (B2880^2 * 'Monthly Returns'!$K$4^2) + (C2880^2 * 'Monthly Returns'!$K$5^2) + (2 * A2880 * B2880 * 'Monthly Returns'!$K$3 * 'Monthly Returns'!$K$4 * 'Monthly Returns'!$N$3) + (2 * A2880 * C2880 * 'Monthly Returns'!$K$3 * 'Monthly Returns'!$K$5 * 'Monthly Returns'!$N$4) + (2 * B2880 * C2880 * 'Monthly Returns'!$K$4 * 'Monthly Returns'!$K$5 * 'Monthly Returns'!$N$5))</f>
        <v>5.9647877355343066</v>
      </c>
      <c r="F2880" s="8">
        <f t="shared" si="48"/>
        <v>0.13601860461018694</v>
      </c>
    </row>
    <row r="2881" spans="1:6" x14ac:dyDescent="0.25">
      <c r="A2881">
        <v>0.34</v>
      </c>
      <c r="B2881">
        <v>0.4</v>
      </c>
      <c r="C2881">
        <v>0.26</v>
      </c>
      <c r="D2881">
        <f>A2881*'Monthly Returns'!$J$3 + B2881*'Monthly Returns'!$J$4 + C2881*'Monthly Returns'!$J$5</f>
        <v>0.80878772749999994</v>
      </c>
      <c r="E2881">
        <f>SQRT((A2881^2 * 'Monthly Returns'!$K$3^2) + (B2881^2 * 'Monthly Returns'!$K$4^2) + (C2881^2 * 'Monthly Returns'!$K$5^2) + (2 * A2881 * B2881 * 'Monthly Returns'!$K$3 * 'Monthly Returns'!$K$4 * 'Monthly Returns'!$N$3) + (2 * A2881 * C2881 * 'Monthly Returns'!$K$3 * 'Monthly Returns'!$K$5 * 'Monthly Returns'!$N$4) + (2 * B2881 * C2881 * 'Monthly Returns'!$K$4 * 'Monthly Returns'!$K$5 * 'Monthly Returns'!$N$5))</f>
        <v>5.9390854390196717</v>
      </c>
      <c r="F2881" s="8">
        <f t="shared" si="48"/>
        <v>0.13618051732111494</v>
      </c>
    </row>
    <row r="2882" spans="1:6" x14ac:dyDescent="0.25">
      <c r="A2882">
        <v>0.34</v>
      </c>
      <c r="B2882">
        <v>0.41</v>
      </c>
      <c r="C2882">
        <v>0.25</v>
      </c>
      <c r="D2882">
        <f>A2882*'Monthly Returns'!$J$3 + B2882*'Monthly Returns'!$J$4 + C2882*'Monthly Returns'!$J$5</f>
        <v>0.80625335041666646</v>
      </c>
      <c r="E2882">
        <f>SQRT((A2882^2 * 'Monthly Returns'!$K$3^2) + (B2882^2 * 'Monthly Returns'!$K$4^2) + (C2882^2 * 'Monthly Returns'!$K$5^2) + (2 * A2882 * B2882 * 'Monthly Returns'!$K$3 * 'Monthly Returns'!$K$4 * 'Monthly Returns'!$N$3) + (2 * A2882 * C2882 * 'Monthly Returns'!$K$3 * 'Monthly Returns'!$K$5 * 'Monthly Returns'!$N$4) + (2 * B2882 * C2882 * 'Monthly Returns'!$K$4 * 'Monthly Returns'!$K$5 * 'Monthly Returns'!$N$5))</f>
        <v>5.9162880109980174</v>
      </c>
      <c r="F2882" s="8">
        <f t="shared" ref="F2882:F2945" si="49">D2882/E2882</f>
        <v>0.13627689336926985</v>
      </c>
    </row>
    <row r="2883" spans="1:6" x14ac:dyDescent="0.25">
      <c r="A2883">
        <v>0.34</v>
      </c>
      <c r="B2883">
        <v>0.42</v>
      </c>
      <c r="C2883">
        <v>0.24</v>
      </c>
      <c r="D2883">
        <f>A2883*'Monthly Returns'!$J$3 + B2883*'Monthly Returns'!$J$4 + C2883*'Monthly Returns'!$J$5</f>
        <v>0.8037189733333332</v>
      </c>
      <c r="E2883">
        <f>SQRT((A2883^2 * 'Monthly Returns'!$K$3^2) + (B2883^2 * 'Monthly Returns'!$K$4^2) + (C2883^2 * 'Monthly Returns'!$K$5^2) + (2 * A2883 * B2883 * 'Monthly Returns'!$K$3 * 'Monthly Returns'!$K$4 * 'Monthly Returns'!$N$3) + (2 * A2883 * C2883 * 'Monthly Returns'!$K$3 * 'Monthly Returns'!$K$5 * 'Monthly Returns'!$N$4) + (2 * B2883 * C2883 * 'Monthly Returns'!$K$4 * 'Monthly Returns'!$K$5 * 'Monthly Returns'!$N$5))</f>
        <v>5.8964291449393897</v>
      </c>
      <c r="F2883" s="8">
        <f t="shared" si="49"/>
        <v>0.13630605126886414</v>
      </c>
    </row>
    <row r="2884" spans="1:6" x14ac:dyDescent="0.25">
      <c r="A2884">
        <v>0.34</v>
      </c>
      <c r="B2884">
        <v>0.43</v>
      </c>
      <c r="C2884">
        <v>0.23</v>
      </c>
      <c r="D2884">
        <f>A2884*'Monthly Returns'!$J$3 + B2884*'Monthly Returns'!$J$4 + C2884*'Monthly Returns'!$J$5</f>
        <v>0.80118459624999983</v>
      </c>
      <c r="E2884">
        <f>SQRT((A2884^2 * 'Monthly Returns'!$K$3^2) + (B2884^2 * 'Monthly Returns'!$K$4^2) + (C2884^2 * 'Monthly Returns'!$K$5^2) + (2 * A2884 * B2884 * 'Monthly Returns'!$K$3 * 'Monthly Returns'!$K$4 * 'Monthly Returns'!$N$3) + (2 * A2884 * C2884 * 'Monthly Returns'!$K$3 * 'Monthly Returns'!$K$5 * 'Monthly Returns'!$N$4) + (2 * B2884 * C2884 * 'Monthly Returns'!$K$4 * 'Monthly Returns'!$K$5 * 'Monthly Returns'!$N$5))</f>
        <v>5.8795386169844006</v>
      </c>
      <c r="F2884" s="8">
        <f t="shared" si="49"/>
        <v>0.13626657607717615</v>
      </c>
    </row>
    <row r="2885" spans="1:6" x14ac:dyDescent="0.25">
      <c r="A2885">
        <v>0.34</v>
      </c>
      <c r="B2885">
        <v>0.44</v>
      </c>
      <c r="C2885">
        <v>0.22</v>
      </c>
      <c r="D2885">
        <f>A2885*'Monthly Returns'!$J$3 + B2885*'Monthly Returns'!$J$4 + C2885*'Monthly Returns'!$J$5</f>
        <v>0.79865021916666645</v>
      </c>
      <c r="E2885">
        <f>SQRT((A2885^2 * 'Monthly Returns'!$K$3^2) + (B2885^2 * 'Monthly Returns'!$K$4^2) + (C2885^2 * 'Monthly Returns'!$K$5^2) + (2 * A2885 * B2885 * 'Monthly Returns'!$K$3 * 'Monthly Returns'!$K$4 * 'Monthly Returns'!$N$3) + (2 * A2885 * C2885 * 'Monthly Returns'!$K$3 * 'Monthly Returns'!$K$5 * 'Monthly Returns'!$N$4) + (2 * B2885 * C2885 * 'Monthly Returns'!$K$4 * 'Monthly Returns'!$K$5 * 'Monthly Returns'!$N$5))</f>
        <v>5.8656420698027087</v>
      </c>
      <c r="F2885" s="8">
        <f t="shared" si="49"/>
        <v>0.13615733958235354</v>
      </c>
    </row>
    <row r="2886" spans="1:6" x14ac:dyDescent="0.25">
      <c r="A2886">
        <v>0.34</v>
      </c>
      <c r="B2886">
        <v>0.45</v>
      </c>
      <c r="C2886">
        <v>0.21</v>
      </c>
      <c r="D2886">
        <f>A2886*'Monthly Returns'!$J$3 + B2886*'Monthly Returns'!$J$4 + C2886*'Monthly Returns'!$J$5</f>
        <v>0.79611584208333319</v>
      </c>
      <c r="E2886">
        <f>SQRT((A2886^2 * 'Monthly Returns'!$K$3^2) + (B2886^2 * 'Monthly Returns'!$K$4^2) + (C2886^2 * 'Monthly Returns'!$K$5^2) + (2 * A2886 * B2886 * 'Monthly Returns'!$K$3 * 'Monthly Returns'!$K$4 * 'Monthly Returns'!$N$3) + (2 * A2886 * C2886 * 'Monthly Returns'!$K$3 * 'Monthly Returns'!$K$5 * 'Monthly Returns'!$N$4) + (2 * B2886 * C2886 * 'Monthly Returns'!$K$4 * 'Monthly Returns'!$K$5 * 'Monthly Returns'!$N$5))</f>
        <v>5.8547608224910741</v>
      </c>
      <c r="F2886" s="8">
        <f t="shared" si="49"/>
        <v>0.13597751748031325</v>
      </c>
    </row>
    <row r="2887" spans="1:6" x14ac:dyDescent="0.25">
      <c r="A2887">
        <v>0.34</v>
      </c>
      <c r="B2887">
        <v>0.46</v>
      </c>
      <c r="C2887">
        <v>0.2</v>
      </c>
      <c r="D2887">
        <f>A2887*'Monthly Returns'!$J$3 + B2887*'Monthly Returns'!$J$4 + C2887*'Monthly Returns'!$J$5</f>
        <v>0.79358146499999982</v>
      </c>
      <c r="E2887">
        <f>SQRT((A2887^2 * 'Monthly Returns'!$K$3^2) + (B2887^2 * 'Monthly Returns'!$K$4^2) + (C2887^2 * 'Monthly Returns'!$K$5^2) + (2 * A2887 * B2887 * 'Monthly Returns'!$K$3 * 'Monthly Returns'!$K$4 * 'Monthly Returns'!$N$3) + (2 * A2887 * C2887 * 'Monthly Returns'!$K$3 * 'Monthly Returns'!$K$5 * 'Monthly Returns'!$N$4) + (2 * B2887 * C2887 * 'Monthly Returns'!$K$4 * 'Monthly Returns'!$K$5 * 'Monthly Returns'!$N$5))</f>
        <v>5.8469117097166521</v>
      </c>
      <c r="F2887" s="8">
        <f t="shared" si="49"/>
        <v>0.13572660310248771</v>
      </c>
    </row>
    <row r="2888" spans="1:6" x14ac:dyDescent="0.25">
      <c r="A2888">
        <v>0.34</v>
      </c>
      <c r="B2888">
        <v>0.47</v>
      </c>
      <c r="C2888">
        <v>0.19</v>
      </c>
      <c r="D2888">
        <f>A2888*'Monthly Returns'!$J$3 + B2888*'Monthly Returns'!$J$4 + C2888*'Monthly Returns'!$J$5</f>
        <v>0.79104708791666645</v>
      </c>
      <c r="E2888">
        <f>SQRT((A2888^2 * 'Monthly Returns'!$K$3^2) + (B2888^2 * 'Monthly Returns'!$K$4^2) + (C2888^2 * 'Monthly Returns'!$K$5^2) + (2 * A2888 * B2888 * 'Monthly Returns'!$K$3 * 'Monthly Returns'!$K$4 * 'Monthly Returns'!$N$3) + (2 * A2888 * C2888 * 'Monthly Returns'!$K$3 * 'Monthly Returns'!$K$5 * 'Monthly Returns'!$N$4) + (2 * B2888 * C2888 * 'Monthly Returns'!$K$4 * 'Monthly Returns'!$K$5 * 'Monthly Returns'!$N$5))</f>
        <v>5.842106952887411</v>
      </c>
      <c r="F2888" s="8">
        <f t="shared" si="49"/>
        <v>0.13540441732681704</v>
      </c>
    </row>
    <row r="2889" spans="1:6" x14ac:dyDescent="0.25">
      <c r="A2889">
        <v>0.34</v>
      </c>
      <c r="B2889">
        <v>0.48</v>
      </c>
      <c r="C2889">
        <v>0.18</v>
      </c>
      <c r="D2889">
        <f>A2889*'Monthly Returns'!$J$3 + B2889*'Monthly Returns'!$J$4 + C2889*'Monthly Returns'!$J$5</f>
        <v>0.78851271083333307</v>
      </c>
      <c r="E2889">
        <f>SQRT((A2889^2 * 'Monthly Returns'!$K$3^2) + (B2889^2 * 'Monthly Returns'!$K$4^2) + (C2889^2 * 'Monthly Returns'!$K$5^2) + (2 * A2889 * B2889 * 'Monthly Returns'!$K$3 * 'Monthly Returns'!$K$4 * 'Monthly Returns'!$N$3) + (2 * A2889 * C2889 * 'Monthly Returns'!$K$3 * 'Monthly Returns'!$K$5 * 'Monthly Returns'!$N$4) + (2 * B2889 * C2889 * 'Monthly Returns'!$K$4 * 'Monthly Returns'!$K$5 * 'Monthly Returns'!$N$5))</f>
        <v>5.8403540656228667</v>
      </c>
      <c r="F2889" s="8">
        <f t="shared" si="49"/>
        <v>0.1350111143902436</v>
      </c>
    </row>
    <row r="2890" spans="1:6" x14ac:dyDescent="0.25">
      <c r="A2890">
        <v>0.34</v>
      </c>
      <c r="B2890">
        <v>0.49</v>
      </c>
      <c r="C2890">
        <v>0.17</v>
      </c>
      <c r="D2890">
        <f>A2890*'Monthly Returns'!$J$3 + B2890*'Monthly Returns'!$J$4 + C2890*'Monthly Returns'!$J$5</f>
        <v>0.7859783337499997</v>
      </c>
      <c r="E2890">
        <f>SQRT((A2890^2 * 'Monthly Returns'!$K$3^2) + (B2890^2 * 'Monthly Returns'!$K$4^2) + (C2890^2 * 'Monthly Returns'!$K$5^2) + (2 * A2890 * B2890 * 'Monthly Returns'!$K$3 * 'Monthly Returns'!$K$4 * 'Monthly Returns'!$N$3) + (2 * A2890 * C2890 * 'Monthly Returns'!$K$3 * 'Monthly Returns'!$K$5 * 'Monthly Returns'!$N$4) + (2 * B2890 * C2890 * 'Monthly Returns'!$K$4 * 'Monthly Returns'!$K$5 * 'Monthly Returns'!$N$5))</f>
        <v>5.8416557952183439</v>
      </c>
      <c r="F2890" s="8">
        <f t="shared" si="49"/>
        <v>0.13454718341901589</v>
      </c>
    </row>
    <row r="2891" spans="1:6" x14ac:dyDescent="0.25">
      <c r="A2891">
        <v>0.34</v>
      </c>
      <c r="B2891">
        <v>0.5</v>
      </c>
      <c r="C2891">
        <v>0.16</v>
      </c>
      <c r="D2891">
        <f>A2891*'Monthly Returns'!$J$3 + B2891*'Monthly Returns'!$J$4 + C2891*'Monthly Returns'!$J$5</f>
        <v>0.78344395666666644</v>
      </c>
      <c r="E2891">
        <f>SQRT((A2891^2 * 'Monthly Returns'!$K$3^2) + (B2891^2 * 'Monthly Returns'!$K$4^2) + (C2891^2 * 'Monthly Returns'!$K$5^2) + (2 * A2891 * B2891 * 'Monthly Returns'!$K$3 * 'Monthly Returns'!$K$4 * 'Monthly Returns'!$N$3) + (2 * A2891 * C2891 * 'Monthly Returns'!$K$3 * 'Monthly Returns'!$K$5 * 'Monthly Returns'!$N$4) + (2 * B2891 * C2891 * 'Monthly Returns'!$K$4 * 'Monthly Returns'!$K$5 * 'Monthly Returns'!$N$5))</f>
        <v>5.8460101011618999</v>
      </c>
      <c r="F2891" s="8">
        <f t="shared" si="49"/>
        <v>0.13401344559958189</v>
      </c>
    </row>
    <row r="2892" spans="1:6" x14ac:dyDescent="0.25">
      <c r="A2892">
        <v>0.34</v>
      </c>
      <c r="B2892">
        <v>0.51</v>
      </c>
      <c r="C2892">
        <v>0.15</v>
      </c>
      <c r="D2892">
        <f>A2892*'Monthly Returns'!$J$3 + B2892*'Monthly Returns'!$J$4 + C2892*'Monthly Returns'!$J$5</f>
        <v>0.78090957958333318</v>
      </c>
      <c r="E2892">
        <f>SQRT((A2892^2 * 'Monthly Returns'!$K$3^2) + (B2892^2 * 'Monthly Returns'!$K$4^2) + (C2892^2 * 'Monthly Returns'!$K$5^2) + (2 * A2892 * B2892 * 'Monthly Returns'!$K$3 * 'Monthly Returns'!$K$4 * 'Monthly Returns'!$N$3) + (2 * A2892 * C2892 * 'Monthly Returns'!$K$3 * 'Monthly Returns'!$K$5 * 'Monthly Returns'!$N$4) + (2 * B2892 * C2892 * 'Monthly Returns'!$K$4 * 'Monthly Returns'!$K$5 * 'Monthly Returns'!$N$5))</f>
        <v>5.8534101710946462</v>
      </c>
      <c r="F2892" s="8">
        <f t="shared" si="49"/>
        <v>0.13341104702343032</v>
      </c>
    </row>
    <row r="2893" spans="1:6" x14ac:dyDescent="0.25">
      <c r="A2893">
        <v>0.34</v>
      </c>
      <c r="B2893">
        <v>0.52</v>
      </c>
      <c r="C2893">
        <v>0.14000000000000001</v>
      </c>
      <c r="D2893">
        <f>A2893*'Monthly Returns'!$J$3 + B2893*'Monthly Returns'!$J$4 + C2893*'Monthly Returns'!$J$5</f>
        <v>0.77837520249999981</v>
      </c>
      <c r="E2893">
        <f>SQRT((A2893^2 * 'Monthly Returns'!$K$3^2) + (B2893^2 * 'Monthly Returns'!$K$4^2) + (C2893^2 * 'Monthly Returns'!$K$5^2) + (2 * A2893 * B2893 * 'Monthly Returns'!$K$3 * 'Monthly Returns'!$K$4 * 'Monthly Returns'!$N$3) + (2 * A2893 * C2893 * 'Monthly Returns'!$K$3 * 'Monthly Returns'!$K$5 * 'Monthly Returns'!$N$4) + (2 * B2893 * C2893 * 'Monthly Returns'!$K$4 * 'Monthly Returns'!$K$5 * 'Monthly Returns'!$N$5))</f>
        <v>5.8638444739240771</v>
      </c>
      <c r="F2893" s="8">
        <f t="shared" si="49"/>
        <v>0.132741447349321</v>
      </c>
    </row>
    <row r="2894" spans="1:6" x14ac:dyDescent="0.25">
      <c r="A2894">
        <v>0.34</v>
      </c>
      <c r="B2894">
        <v>0.53</v>
      </c>
      <c r="C2894">
        <v>0.13</v>
      </c>
      <c r="D2894">
        <f>A2894*'Monthly Returns'!$J$3 + B2894*'Monthly Returns'!$J$4 + C2894*'Monthly Returns'!$J$5</f>
        <v>0.77584082541666655</v>
      </c>
      <c r="E2894">
        <f>SQRT((A2894^2 * 'Monthly Returns'!$K$3^2) + (B2894^2 * 'Monthly Returns'!$K$4^2) + (C2894^2 * 'Monthly Returns'!$K$5^2) + (2 * A2894 * B2894 * 'Monthly Returns'!$K$3 * 'Monthly Returns'!$K$4 * 'Monthly Returns'!$N$3) + (2 * A2894 * C2894 * 'Monthly Returns'!$K$3 * 'Monthly Returns'!$K$5 * 'Monthly Returns'!$N$4) + (2 * B2894 * C2894 * 'Monthly Returns'!$K$4 * 'Monthly Returns'!$K$5 * 'Monthly Returns'!$N$5))</f>
        <v>5.8772968491283475</v>
      </c>
      <c r="F2894" s="8">
        <f t="shared" si="49"/>
        <v>0.13200640453131618</v>
      </c>
    </row>
    <row r="2895" spans="1:6" x14ac:dyDescent="0.25">
      <c r="A2895">
        <v>0.34</v>
      </c>
      <c r="B2895">
        <v>0.54</v>
      </c>
      <c r="C2895">
        <v>0.12</v>
      </c>
      <c r="D2895">
        <f>A2895*'Monthly Returns'!$J$3 + B2895*'Monthly Returns'!$J$4 + C2895*'Monthly Returns'!$J$5</f>
        <v>0.77330644833333317</v>
      </c>
      <c r="E2895">
        <f>SQRT((A2895^2 * 'Monthly Returns'!$K$3^2) + (B2895^2 * 'Monthly Returns'!$K$4^2) + (C2895^2 * 'Monthly Returns'!$K$5^2) + (2 * A2895 * B2895 * 'Monthly Returns'!$K$3 * 'Monthly Returns'!$K$4 * 'Monthly Returns'!$N$3) + (2 * A2895 * C2895 * 'Monthly Returns'!$K$3 * 'Monthly Returns'!$K$5 * 'Monthly Returns'!$N$4) + (2 * B2895 * C2895 * 'Monthly Returns'!$K$4 * 'Monthly Returns'!$K$5 * 'Monthly Returns'!$N$5))</f>
        <v>5.8937466306490016</v>
      </c>
      <c r="F2895" s="8">
        <f t="shared" si="49"/>
        <v>0.13120795595656257</v>
      </c>
    </row>
    <row r="2896" spans="1:6" x14ac:dyDescent="0.25">
      <c r="A2896">
        <v>0.34</v>
      </c>
      <c r="B2896">
        <v>0.55000000000000004</v>
      </c>
      <c r="C2896">
        <v>0.11</v>
      </c>
      <c r="D2896">
        <f>A2896*'Monthly Returns'!$J$3 + B2896*'Monthly Returns'!$J$4 + C2896*'Monthly Returns'!$J$5</f>
        <v>0.7707720712499998</v>
      </c>
      <c r="E2896">
        <f>SQRT((A2896^2 * 'Monthly Returns'!$K$3^2) + (B2896^2 * 'Monthly Returns'!$K$4^2) + (C2896^2 * 'Monthly Returns'!$K$5^2) + (2 * A2896 * B2896 * 'Monthly Returns'!$K$3 * 'Monthly Returns'!$K$4 * 'Monthly Returns'!$N$3) + (2 * A2896 * C2896 * 'Monthly Returns'!$K$3 * 'Monthly Returns'!$K$5 * 'Monthly Returns'!$N$4) + (2 * B2896 * C2896 * 'Monthly Returns'!$K$4 * 'Monthly Returns'!$K$5 * 'Monthly Returns'!$N$5))</f>
        <v>5.9131688031805165</v>
      </c>
      <c r="F2896" s="8">
        <f t="shared" si="49"/>
        <v>0.13034839641909504</v>
      </c>
    </row>
    <row r="2897" spans="1:6" x14ac:dyDescent="0.25">
      <c r="A2897">
        <v>0.34</v>
      </c>
      <c r="B2897">
        <v>0.56000000000000005</v>
      </c>
      <c r="C2897">
        <v>0.1</v>
      </c>
      <c r="D2897">
        <f>A2897*'Monthly Returns'!$J$3 + B2897*'Monthly Returns'!$J$4 + C2897*'Monthly Returns'!$J$5</f>
        <v>0.76823769416666654</v>
      </c>
      <c r="E2897">
        <f>SQRT((A2897^2 * 'Monthly Returns'!$K$3^2) + (B2897^2 * 'Monthly Returns'!$K$4^2) + (C2897^2 * 'Monthly Returns'!$K$5^2) + (2 * A2897 * B2897 * 'Monthly Returns'!$K$3 * 'Monthly Returns'!$K$4 * 'Monthly Returns'!$N$3) + (2 * A2897 * C2897 * 'Monthly Returns'!$K$3 * 'Monthly Returns'!$K$5 * 'Monthly Returns'!$N$4) + (2 * B2897 * C2897 * 'Monthly Returns'!$K$4 * 'Monthly Returns'!$K$5 * 'Monthly Returns'!$N$5))</f>
        <v>5.9355341881448673</v>
      </c>
      <c r="F2897" s="8">
        <f t="shared" si="49"/>
        <v>0.12943025342202213</v>
      </c>
    </row>
    <row r="2898" spans="1:6" x14ac:dyDescent="0.25">
      <c r="A2898">
        <v>0.34</v>
      </c>
      <c r="B2898">
        <v>0.56999999999999995</v>
      </c>
      <c r="C2898">
        <v>0.09</v>
      </c>
      <c r="D2898">
        <f>A2898*'Monthly Returns'!$J$3 + B2898*'Monthly Returns'!$J$4 + C2898*'Monthly Returns'!$J$5</f>
        <v>0.76570331708333306</v>
      </c>
      <c r="E2898">
        <f>SQRT((A2898^2 * 'Monthly Returns'!$K$3^2) + (B2898^2 * 'Monthly Returns'!$K$4^2) + (C2898^2 * 'Monthly Returns'!$K$5^2) + (2 * A2898 * B2898 * 'Monthly Returns'!$K$3 * 'Monthly Returns'!$K$4 * 'Monthly Returns'!$N$3) + (2 * A2898 * C2898 * 'Monthly Returns'!$K$3 * 'Monthly Returns'!$K$5 * 'Monthly Returns'!$N$4) + (2 * B2898 * C2898 * 'Monthly Returns'!$K$4 * 'Monthly Returns'!$K$5 * 'Monthly Returns'!$N$5))</f>
        <v>5.9608096562022652</v>
      </c>
      <c r="F2898" s="8">
        <f t="shared" si="49"/>
        <v>0.12845626034822522</v>
      </c>
    </row>
    <row r="2899" spans="1:6" x14ac:dyDescent="0.25">
      <c r="A2899">
        <v>0.34</v>
      </c>
      <c r="B2899">
        <v>0.57999999999999996</v>
      </c>
      <c r="C2899">
        <v>0.08</v>
      </c>
      <c r="D2899">
        <f>A2899*'Monthly Returns'!$J$3 + B2899*'Monthly Returns'!$J$4 + C2899*'Monthly Returns'!$J$5</f>
        <v>0.76316893999999968</v>
      </c>
      <c r="E2899">
        <f>SQRT((A2899^2 * 'Monthly Returns'!$K$3^2) + (B2899^2 * 'Monthly Returns'!$K$4^2) + (C2899^2 * 'Monthly Returns'!$K$5^2) + (2 * A2899 * B2899 * 'Monthly Returns'!$K$3 * 'Monthly Returns'!$K$4 * 'Monthly Returns'!$N$3) + (2 * A2899 * C2899 * 'Monthly Returns'!$K$3 * 'Monthly Returns'!$K$5 * 'Monthly Returns'!$N$4) + (2 * B2899 * C2899 * 'Monthly Returns'!$K$4 * 'Monthly Returns'!$K$5 * 'Monthly Returns'!$N$5))</f>
        <v>5.9889583628056879</v>
      </c>
      <c r="F2899" s="8">
        <f t="shared" si="49"/>
        <v>0.12742932806807372</v>
      </c>
    </row>
    <row r="2900" spans="1:6" x14ac:dyDescent="0.25">
      <c r="A2900">
        <v>0.34</v>
      </c>
      <c r="B2900">
        <v>0.59</v>
      </c>
      <c r="C2900">
        <v>7.0000000000000007E-2</v>
      </c>
      <c r="D2900">
        <f>A2900*'Monthly Returns'!$J$3 + B2900*'Monthly Returns'!$J$4 + C2900*'Monthly Returns'!$J$5</f>
        <v>0.76063456291666642</v>
      </c>
      <c r="E2900">
        <f>SQRT((A2900^2 * 'Monthly Returns'!$K$3^2) + (B2900^2 * 'Monthly Returns'!$K$4^2) + (C2900^2 * 'Monthly Returns'!$K$5^2) + (2 * A2900 * B2900 * 'Monthly Returns'!$K$3 * 'Monthly Returns'!$K$4 * 'Monthly Returns'!$N$3) + (2 * A2900 * C2900 * 'Monthly Returns'!$K$3 * 'Monthly Returns'!$K$5 * 'Monthly Returns'!$N$4) + (2 * B2900 * C2900 * 'Monthly Returns'!$K$4 * 'Monthly Returns'!$K$5 * 'Monthly Returns'!$N$5))</f>
        <v>6.0199400030627039</v>
      </c>
      <c r="F2900" s="8">
        <f t="shared" si="49"/>
        <v>0.12635251556156474</v>
      </c>
    </row>
    <row r="2901" spans="1:6" x14ac:dyDescent="0.25">
      <c r="A2901">
        <v>0.34</v>
      </c>
      <c r="B2901">
        <v>0.6</v>
      </c>
      <c r="C2901">
        <v>0.06</v>
      </c>
      <c r="D2901">
        <f>A2901*'Monthly Returns'!$J$3 + B2901*'Monthly Returns'!$J$4 + C2901*'Monthly Returns'!$J$5</f>
        <v>0.75810018583333305</v>
      </c>
      <c r="E2901">
        <f>SQRT((A2901^2 * 'Monthly Returns'!$K$3^2) + (B2901^2 * 'Monthly Returns'!$K$4^2) + (C2901^2 * 'Monthly Returns'!$K$5^2) + (2 * A2901 * B2901 * 'Monthly Returns'!$K$3 * 'Monthly Returns'!$K$4 * 'Monthly Returns'!$N$3) + (2 * A2901 * C2901 * 'Monthly Returns'!$K$3 * 'Monthly Returns'!$K$5 * 'Monthly Returns'!$N$4) + (2 * B2901 * C2901 * 'Monthly Returns'!$K$4 * 'Monthly Returns'!$K$5 * 'Monthly Returns'!$N$5))</f>
        <v>6.053711082025421</v>
      </c>
      <c r="F2901" s="8">
        <f t="shared" si="49"/>
        <v>0.12522900012263083</v>
      </c>
    </row>
    <row r="2902" spans="1:6" x14ac:dyDescent="0.25">
      <c r="A2902">
        <v>0.34</v>
      </c>
      <c r="B2902">
        <v>0.61</v>
      </c>
      <c r="C2902">
        <v>0.05</v>
      </c>
      <c r="D2902">
        <f>A2902*'Monthly Returns'!$J$3 + B2902*'Monthly Returns'!$J$4 + C2902*'Monthly Returns'!$J$5</f>
        <v>0.75556580874999968</v>
      </c>
      <c r="E2902">
        <f>SQRT((A2902^2 * 'Monthly Returns'!$K$3^2) + (B2902^2 * 'Monthly Returns'!$K$4^2) + (C2902^2 * 'Monthly Returns'!$K$5^2) + (2 * A2902 * B2902 * 'Monthly Returns'!$K$3 * 'Monthly Returns'!$K$4 * 'Monthly Returns'!$N$3) + (2 * A2902 * C2902 * 'Monthly Returns'!$K$3 * 'Monthly Returns'!$K$5 * 'Monthly Returns'!$N$4) + (2 * B2902 * C2902 * 'Monthly Returns'!$K$4 * 'Monthly Returns'!$K$5 * 'Monthly Returns'!$N$5))</f>
        <v>6.0902251964856413</v>
      </c>
      <c r="F2902" s="8">
        <f t="shared" si="49"/>
        <v>0.12406204768684058</v>
      </c>
    </row>
    <row r="2903" spans="1:6" x14ac:dyDescent="0.25">
      <c r="A2903">
        <v>0.34</v>
      </c>
      <c r="B2903">
        <v>0.62</v>
      </c>
      <c r="C2903">
        <v>0.04</v>
      </c>
      <c r="D2903">
        <f>A2903*'Monthly Returns'!$J$3 + B2903*'Monthly Returns'!$J$4 + C2903*'Monthly Returns'!$J$5</f>
        <v>0.75303143166666642</v>
      </c>
      <c r="E2903">
        <f>SQRT((A2903^2 * 'Monthly Returns'!$K$3^2) + (B2903^2 * 'Monthly Returns'!$K$4^2) + (C2903^2 * 'Monthly Returns'!$K$5^2) + (2 * A2903 * B2903 * 'Monthly Returns'!$K$3 * 'Monthly Returns'!$K$4 * 'Monthly Returns'!$N$3) + (2 * A2903 * C2903 * 'Monthly Returns'!$K$3 * 'Monthly Returns'!$K$5 * 'Monthly Returns'!$N$4) + (2 * B2903 * C2903 * 'Monthly Returns'!$K$4 * 'Monthly Returns'!$K$5 * 'Monthly Returns'!$N$5))</f>
        <v>6.1294333244018686</v>
      </c>
      <c r="F2903" s="8">
        <f t="shared" si="49"/>
        <v>0.12285498378272185</v>
      </c>
    </row>
    <row r="2904" spans="1:6" x14ac:dyDescent="0.25">
      <c r="A2904">
        <v>0.34</v>
      </c>
      <c r="B2904">
        <v>0.63</v>
      </c>
      <c r="C2904">
        <v>0.03</v>
      </c>
      <c r="D2904">
        <f>A2904*'Monthly Returns'!$J$3 + B2904*'Monthly Returns'!$J$4 + C2904*'Monthly Returns'!$J$5</f>
        <v>0.75049705458333316</v>
      </c>
      <c r="E2904">
        <f>SQRT((A2904^2 * 'Monthly Returns'!$K$3^2) + (B2904^2 * 'Monthly Returns'!$K$4^2) + (C2904^2 * 'Monthly Returns'!$K$5^2) + (2 * A2904 * B2904 * 'Monthly Returns'!$K$3 * 'Monthly Returns'!$K$4 * 'Monthly Returns'!$N$3) + (2 * A2904 * C2904 * 'Monthly Returns'!$K$3 * 'Monthly Returns'!$K$5 * 'Monthly Returns'!$N$4) + (2 * B2904 * C2904 * 'Monthly Returns'!$K$4 * 'Monthly Returns'!$K$5 * 'Monthly Returns'!$N$5))</f>
        <v>6.1712841182185185</v>
      </c>
      <c r="F2904" s="8">
        <f t="shared" si="49"/>
        <v>0.12161116555430626</v>
      </c>
    </row>
    <row r="2905" spans="1:6" x14ac:dyDescent="0.25">
      <c r="A2905">
        <v>0.34</v>
      </c>
      <c r="B2905">
        <v>0.64</v>
      </c>
      <c r="C2905">
        <v>0.02</v>
      </c>
      <c r="D2905">
        <f>A2905*'Monthly Returns'!$J$3 + B2905*'Monthly Returns'!$J$4 + C2905*'Monthly Returns'!$J$5</f>
        <v>0.74796267749999978</v>
      </c>
      <c r="E2905">
        <f>SQRT((A2905^2 * 'Monthly Returns'!$K$3^2) + (B2905^2 * 'Monthly Returns'!$K$4^2) + (C2905^2 * 'Monthly Returns'!$K$5^2) + (2 * A2905 * B2905 * 'Monthly Returns'!$K$3 * 'Monthly Returns'!$K$4 * 'Monthly Returns'!$N$3) + (2 * A2905 * C2905 * 'Monthly Returns'!$K$3 * 'Monthly Returns'!$K$5 * 'Monthly Returns'!$N$4) + (2 * B2905 * C2905 * 'Monthly Returns'!$K$4 * 'Monthly Returns'!$K$5 * 'Monthly Returns'!$N$5))</f>
        <v>6.2157241985445637</v>
      </c>
      <c r="F2905" s="8">
        <f t="shared" si="49"/>
        <v>0.12033395524131174</v>
      </c>
    </row>
    <row r="2906" spans="1:6" x14ac:dyDescent="0.25">
      <c r="A2906">
        <v>0.34</v>
      </c>
      <c r="B2906">
        <v>0.65</v>
      </c>
      <c r="C2906">
        <v>0.01</v>
      </c>
      <c r="D2906">
        <f>A2906*'Monthly Returns'!$J$3 + B2906*'Monthly Returns'!$J$4 + C2906*'Monthly Returns'!$J$5</f>
        <v>0.74542830041666641</v>
      </c>
      <c r="E2906">
        <f>SQRT((A2906^2 * 'Monthly Returns'!$K$3^2) + (B2906^2 * 'Monthly Returns'!$K$4^2) + (C2906^2 * 'Monthly Returns'!$K$5^2) + (2 * A2906 * B2906 * 'Monthly Returns'!$K$3 * 'Monthly Returns'!$K$4 * 'Monthly Returns'!$N$3) + (2 * A2906 * C2906 * 'Monthly Returns'!$K$3 * 'Monthly Returns'!$K$5 * 'Monthly Returns'!$N$4) + (2 * B2906 * C2906 * 'Monthly Returns'!$K$4 * 'Monthly Returns'!$K$5 * 'Monthly Returns'!$N$5))</f>
        <v>6.2626984449258938</v>
      </c>
      <c r="F2906" s="8">
        <f t="shared" si="49"/>
        <v>0.11902669543679219</v>
      </c>
    </row>
    <row r="2907" spans="1:6" x14ac:dyDescent="0.25">
      <c r="A2907">
        <v>0.35</v>
      </c>
      <c r="B2907">
        <v>0</v>
      </c>
      <c r="C2907">
        <v>0.65</v>
      </c>
      <c r="D2907">
        <f>A2907*'Monthly Returns'!$J$3 + B2907*'Monthly Returns'!$J$4 + C2907*'Monthly Returns'!$J$5</f>
        <v>0.90520356874999996</v>
      </c>
      <c r="E2907">
        <f>SQRT((A2907^2 * 'Monthly Returns'!$K$3^2) + (B2907^2 * 'Monthly Returns'!$K$4^2) + (C2907^2 * 'Monthly Returns'!$K$5^2) + (2 * A2907 * B2907 * 'Monthly Returns'!$K$3 * 'Monthly Returns'!$K$4 * 'Monthly Returns'!$N$3) + (2 * A2907 * C2907 * 'Monthly Returns'!$K$3 * 'Monthly Returns'!$K$5 * 'Monthly Returns'!$N$4) + (2 * B2907 * C2907 * 'Monthly Returns'!$K$4 * 'Monthly Returns'!$K$5 * 'Monthly Returns'!$N$5))</f>
        <v>8.5756364396479992</v>
      </c>
      <c r="F2907" s="8">
        <f t="shared" si="49"/>
        <v>0.10555526404605318</v>
      </c>
    </row>
    <row r="2908" spans="1:6" x14ac:dyDescent="0.25">
      <c r="A2908">
        <v>0.35</v>
      </c>
      <c r="B2908">
        <v>0.01</v>
      </c>
      <c r="C2908">
        <v>0.64</v>
      </c>
      <c r="D2908">
        <f>A2908*'Monthly Returns'!$J$3 + B2908*'Monthly Returns'!$J$4 + C2908*'Monthly Returns'!$J$5</f>
        <v>0.90266919166666659</v>
      </c>
      <c r="E2908">
        <f>SQRT((A2908^2 * 'Monthly Returns'!$K$3^2) + (B2908^2 * 'Monthly Returns'!$K$4^2) + (C2908^2 * 'Monthly Returns'!$K$5^2) + (2 * A2908 * B2908 * 'Monthly Returns'!$K$3 * 'Monthly Returns'!$K$4 * 'Monthly Returns'!$N$3) + (2 * A2908 * C2908 * 'Monthly Returns'!$K$3 * 'Monthly Returns'!$K$5 * 'Monthly Returns'!$N$4) + (2 * B2908 * C2908 * 'Monthly Returns'!$K$4 * 'Monthly Returns'!$K$5 * 'Monthly Returns'!$N$5))</f>
        <v>8.4777640288482292</v>
      </c>
      <c r="F2908" s="8">
        <f t="shared" si="49"/>
        <v>0.10647491350255255</v>
      </c>
    </row>
    <row r="2909" spans="1:6" x14ac:dyDescent="0.25">
      <c r="A2909">
        <v>0.35</v>
      </c>
      <c r="B2909">
        <v>0.02</v>
      </c>
      <c r="C2909">
        <v>0.63</v>
      </c>
      <c r="D2909">
        <f>A2909*'Monthly Returns'!$J$3 + B2909*'Monthly Returns'!$J$4 + C2909*'Monthly Returns'!$J$5</f>
        <v>0.90013481458333322</v>
      </c>
      <c r="E2909">
        <f>SQRT((A2909^2 * 'Monthly Returns'!$K$3^2) + (B2909^2 * 'Monthly Returns'!$K$4^2) + (C2909^2 * 'Monthly Returns'!$K$5^2) + (2 * A2909 * B2909 * 'Monthly Returns'!$K$3 * 'Monthly Returns'!$K$4 * 'Monthly Returns'!$N$3) + (2 * A2909 * C2909 * 'Monthly Returns'!$K$3 * 'Monthly Returns'!$K$5 * 'Monthly Returns'!$N$4) + (2 * B2909 * C2909 * 'Monthly Returns'!$K$4 * 'Monthly Returns'!$K$5 * 'Monthly Returns'!$N$5))</f>
        <v>8.3808776609467177</v>
      </c>
      <c r="F2909" s="8">
        <f t="shared" si="49"/>
        <v>0.1074034070175954</v>
      </c>
    </row>
    <row r="2910" spans="1:6" x14ac:dyDescent="0.25">
      <c r="A2910">
        <v>0.35</v>
      </c>
      <c r="B2910">
        <v>0.03</v>
      </c>
      <c r="C2910">
        <v>0.62</v>
      </c>
      <c r="D2910">
        <f>A2910*'Monthly Returns'!$J$3 + B2910*'Monthly Returns'!$J$4 + C2910*'Monthly Returns'!$J$5</f>
        <v>0.89760043749999996</v>
      </c>
      <c r="E2910">
        <f>SQRT((A2910^2 * 'Monthly Returns'!$K$3^2) + (B2910^2 * 'Monthly Returns'!$K$4^2) + (C2910^2 * 'Monthly Returns'!$K$5^2) + (2 * A2910 * B2910 * 'Monthly Returns'!$K$3 * 'Monthly Returns'!$K$4 * 'Monthly Returns'!$N$3) + (2 * A2910 * C2910 * 'Monthly Returns'!$K$3 * 'Monthly Returns'!$K$5 * 'Monthly Returns'!$N$4) + (2 * B2910 * C2910 * 'Monthly Returns'!$K$4 * 'Monthly Returns'!$K$5 * 'Monthly Returns'!$N$5))</f>
        <v>8.285011928886215</v>
      </c>
      <c r="F2910" s="8">
        <f t="shared" si="49"/>
        <v>0.10834027098626854</v>
      </c>
    </row>
    <row r="2911" spans="1:6" x14ac:dyDescent="0.25">
      <c r="A2911">
        <v>0.35</v>
      </c>
      <c r="B2911">
        <v>0.04</v>
      </c>
      <c r="C2911">
        <v>0.61</v>
      </c>
      <c r="D2911">
        <f>A2911*'Monthly Returns'!$J$3 + B2911*'Monthly Returns'!$J$4 + C2911*'Monthly Returns'!$J$5</f>
        <v>0.89506606041666659</v>
      </c>
      <c r="E2911">
        <f>SQRT((A2911^2 * 'Monthly Returns'!$K$3^2) + (B2911^2 * 'Monthly Returns'!$K$4^2) + (C2911^2 * 'Monthly Returns'!$K$5^2) + (2 * A2911 * B2911 * 'Monthly Returns'!$K$3 * 'Monthly Returns'!$K$4 * 'Monthly Returns'!$N$3) + (2 * A2911 * C2911 * 'Monthly Returns'!$K$3 * 'Monthly Returns'!$K$5 * 'Monthly Returns'!$N$4) + (2 * B2911 * C2911 * 'Monthly Returns'!$K$4 * 'Monthly Returns'!$K$5 * 'Monthly Returns'!$N$5))</f>
        <v>8.19020267215204</v>
      </c>
      <c r="F2911" s="8">
        <f t="shared" si="49"/>
        <v>0.10928497086647564</v>
      </c>
    </row>
    <row r="2912" spans="1:6" x14ac:dyDescent="0.25">
      <c r="A2912">
        <v>0.35</v>
      </c>
      <c r="B2912">
        <v>0.05</v>
      </c>
      <c r="C2912">
        <v>0.6</v>
      </c>
      <c r="D2912">
        <f>A2912*'Monthly Returns'!$J$3 + B2912*'Monthly Returns'!$J$4 + C2912*'Monthly Returns'!$J$5</f>
        <v>0.89253168333333321</v>
      </c>
      <c r="E2912">
        <f>SQRT((A2912^2 * 'Monthly Returns'!$K$3^2) + (B2912^2 * 'Monthly Returns'!$K$4^2) + (C2912^2 * 'Monthly Returns'!$K$5^2) + (2 * A2912 * B2912 * 'Monthly Returns'!$K$3 * 'Monthly Returns'!$K$4 * 'Monthly Returns'!$N$3) + (2 * A2912 * C2912 * 'Monthly Returns'!$K$3 * 'Monthly Returns'!$K$5 * 'Monthly Returns'!$N$4) + (2 * B2912 * C2912 * 'Monthly Returns'!$K$4 * 'Monthly Returns'!$K$5 * 'Monthly Returns'!$N$5))</f>
        <v>8.0964870045702142</v>
      </c>
      <c r="F2912" s="8">
        <f t="shared" si="49"/>
        <v>0.11023690680038478</v>
      </c>
    </row>
    <row r="2913" spans="1:6" x14ac:dyDescent="0.25">
      <c r="A2913">
        <v>0.35</v>
      </c>
      <c r="B2913">
        <v>0.06</v>
      </c>
      <c r="C2913">
        <v>0.59</v>
      </c>
      <c r="D2913">
        <f>A2913*'Monthly Returns'!$J$3 + B2913*'Monthly Returns'!$J$4 + C2913*'Monthly Returns'!$J$5</f>
        <v>0.88999730624999984</v>
      </c>
      <c r="E2913">
        <f>SQRT((A2913^2 * 'Monthly Returns'!$K$3^2) + (B2913^2 * 'Monthly Returns'!$K$4^2) + (C2913^2 * 'Monthly Returns'!$K$5^2) + (2 * A2913 * B2913 * 'Monthly Returns'!$K$3 * 'Monthly Returns'!$K$4 * 'Monthly Returns'!$N$3) + (2 * A2913 * C2913 * 'Monthly Returns'!$K$3 * 'Monthly Returns'!$K$5 * 'Monthly Returns'!$N$4) + (2 * B2913 * C2913 * 'Monthly Returns'!$K$4 * 'Monthly Returns'!$K$5 * 'Monthly Returns'!$N$5))</f>
        <v>8.0039033399042676</v>
      </c>
      <c r="F2913" s="8">
        <f t="shared" si="49"/>
        <v>0.11119540909656274</v>
      </c>
    </row>
    <row r="2914" spans="1:6" x14ac:dyDescent="0.25">
      <c r="A2914">
        <v>0.35</v>
      </c>
      <c r="B2914">
        <v>7.0000000000000007E-2</v>
      </c>
      <c r="C2914">
        <v>0.57999999999999996</v>
      </c>
      <c r="D2914">
        <f>A2914*'Monthly Returns'!$J$3 + B2914*'Monthly Returns'!$J$4 + C2914*'Monthly Returns'!$J$5</f>
        <v>0.88746292916666647</v>
      </c>
      <c r="E2914">
        <f>SQRT((A2914^2 * 'Monthly Returns'!$K$3^2) + (B2914^2 * 'Monthly Returns'!$K$4^2) + (C2914^2 * 'Monthly Returns'!$K$5^2) + (2 * A2914 * B2914 * 'Monthly Returns'!$K$3 * 'Monthly Returns'!$K$4 * 'Monthly Returns'!$N$3) + (2 * A2914 * C2914 * 'Monthly Returns'!$K$3 * 'Monthly Returns'!$K$5 * 'Monthly Returns'!$N$4) + (2 * B2914 * C2914 * 'Monthly Returns'!$K$4 * 'Monthly Returns'!$K$5 * 'Monthly Returns'!$N$5))</f>
        <v>7.9124914147817815</v>
      </c>
      <c r="F2914" s="8">
        <f t="shared" si="49"/>
        <v>0.11215973359651876</v>
      </c>
    </row>
    <row r="2915" spans="1:6" x14ac:dyDescent="0.25">
      <c r="A2915">
        <v>0.35</v>
      </c>
      <c r="B2915">
        <v>0.08</v>
      </c>
      <c r="C2915">
        <v>0.56999999999999995</v>
      </c>
      <c r="D2915">
        <f>A2915*'Monthly Returns'!$J$3 + B2915*'Monthly Returns'!$J$4 + C2915*'Monthly Returns'!$J$5</f>
        <v>0.88492855208333321</v>
      </c>
      <c r="E2915">
        <f>SQRT((A2915^2 * 'Monthly Returns'!$K$3^2) + (B2915^2 * 'Monthly Returns'!$K$4^2) + (C2915^2 * 'Monthly Returns'!$K$5^2) + (2 * A2915 * B2915 * 'Monthly Returns'!$K$3 * 'Monthly Returns'!$K$4 * 'Monthly Returns'!$N$3) + (2 * A2915 * C2915 * 'Monthly Returns'!$K$3 * 'Monthly Returns'!$K$5 * 'Monthly Returns'!$N$4) + (2 * B2915 * C2915 * 'Monthly Returns'!$K$4 * 'Monthly Returns'!$K$5 * 'Monthly Returns'!$N$5))</f>
        <v>7.8222923084328997</v>
      </c>
      <c r="F2915" s="8">
        <f t="shared" si="49"/>
        <v>0.11312905695550743</v>
      </c>
    </row>
    <row r="2916" spans="1:6" x14ac:dyDescent="0.25">
      <c r="A2916">
        <v>0.35</v>
      </c>
      <c r="B2916">
        <v>0.09</v>
      </c>
      <c r="C2916">
        <v>0.56000000000000005</v>
      </c>
      <c r="D2916">
        <f>A2916*'Monthly Returns'!$J$3 + B2916*'Monthly Returns'!$J$4 + C2916*'Monthly Returns'!$J$5</f>
        <v>0.88239417499999995</v>
      </c>
      <c r="E2916">
        <f>SQRT((A2916^2 * 'Monthly Returns'!$K$3^2) + (B2916^2 * 'Monthly Returns'!$K$4^2) + (C2916^2 * 'Monthly Returns'!$K$5^2) + (2 * A2916 * B2916 * 'Monthly Returns'!$K$3 * 'Monthly Returns'!$K$4 * 'Monthly Returns'!$N$3) + (2 * A2916 * C2916 * 'Monthly Returns'!$K$3 * 'Monthly Returns'!$K$5 * 'Monthly Returns'!$N$4) + (2 * B2916 * C2916 * 'Monthly Returns'!$K$4 * 'Monthly Returns'!$K$5 * 'Monthly Returns'!$N$5))</f>
        <v>7.7333484586723502</v>
      </c>
      <c r="F2916" s="8">
        <f t="shared" si="49"/>
        <v>0.11410247187432287</v>
      </c>
    </row>
    <row r="2917" spans="1:6" x14ac:dyDescent="0.25">
      <c r="A2917">
        <v>0.35</v>
      </c>
      <c r="B2917">
        <v>0.1</v>
      </c>
      <c r="C2917">
        <v>0.55000000000000004</v>
      </c>
      <c r="D2917">
        <f>A2917*'Monthly Returns'!$J$3 + B2917*'Monthly Returns'!$J$4 + C2917*'Monthly Returns'!$J$5</f>
        <v>0.87985979791666658</v>
      </c>
      <c r="E2917">
        <f>SQRT((A2917^2 * 'Monthly Returns'!$K$3^2) + (B2917^2 * 'Monthly Returns'!$K$4^2) + (C2917^2 * 'Monthly Returns'!$K$5^2) + (2 * A2917 * B2917 * 'Monthly Returns'!$K$3 * 'Monthly Returns'!$K$4 * 'Monthly Returns'!$N$3) + (2 * A2917 * C2917 * 'Monthly Returns'!$K$3 * 'Monthly Returns'!$K$5 * 'Monthly Returns'!$N$4) + (2 * B2917 * C2917 * 'Monthly Returns'!$K$4 * 'Monthly Returns'!$K$5 * 'Monthly Returns'!$N$5))</f>
        <v>7.645703673504479</v>
      </c>
      <c r="F2917" s="8">
        <f t="shared" si="49"/>
        <v>0.11507898232647235</v>
      </c>
    </row>
    <row r="2918" spans="1:6" x14ac:dyDescent="0.25">
      <c r="A2918">
        <v>0.35</v>
      </c>
      <c r="B2918">
        <v>0.11</v>
      </c>
      <c r="C2918">
        <v>0.54</v>
      </c>
      <c r="D2918">
        <f>A2918*'Monthly Returns'!$J$3 + B2918*'Monthly Returns'!$J$4 + C2918*'Monthly Returns'!$J$5</f>
        <v>0.8773254208333332</v>
      </c>
      <c r="E2918">
        <f>SQRT((A2918^2 * 'Monthly Returns'!$K$3^2) + (B2918^2 * 'Monthly Returns'!$K$4^2) + (C2918^2 * 'Monthly Returns'!$K$5^2) + (2 * A2918 * B2918 * 'Monthly Returns'!$K$3 * 'Monthly Returns'!$K$4 * 'Monthly Returns'!$N$3) + (2 * A2918 * C2918 * 'Monthly Returns'!$K$3 * 'Monthly Returns'!$K$5 * 'Monthly Returns'!$N$4) + (2 * B2918 * C2918 * 'Monthly Returns'!$K$4 * 'Monthly Returns'!$K$5 * 'Monthly Returns'!$N$5))</f>
        <v>7.5594031376781432</v>
      </c>
      <c r="F2918" s="8">
        <f t="shared" si="49"/>
        <v>0.11605749883353914</v>
      </c>
    </row>
    <row r="2919" spans="1:6" x14ac:dyDescent="0.25">
      <c r="A2919">
        <v>0.35</v>
      </c>
      <c r="B2919">
        <v>0.12</v>
      </c>
      <c r="C2919">
        <v>0.53</v>
      </c>
      <c r="D2919">
        <f>A2919*'Monthly Returns'!$J$3 + B2919*'Monthly Returns'!$J$4 + C2919*'Monthly Returns'!$J$5</f>
        <v>0.87479104374999994</v>
      </c>
      <c r="E2919">
        <f>SQRT((A2919^2 * 'Monthly Returns'!$K$3^2) + (B2919^2 * 'Monthly Returns'!$K$4^2) + (C2919^2 * 'Monthly Returns'!$K$5^2) + (2 * A2919 * B2919 * 'Monthly Returns'!$K$3 * 'Monthly Returns'!$K$4 * 'Monthly Returns'!$N$3) + (2 * A2919 * C2919 * 'Monthly Returns'!$K$3 * 'Monthly Returns'!$K$5 * 'Monthly Returns'!$N$4) + (2 * B2919 * C2919 * 'Monthly Returns'!$K$4 * 'Monthly Returns'!$K$5 * 'Monthly Returns'!$N$5))</f>
        <v>7.47449341346588</v>
      </c>
      <c r="F2919" s="8">
        <f t="shared" si="49"/>
        <v>0.11703683385070565</v>
      </c>
    </row>
    <row r="2920" spans="1:6" x14ac:dyDescent="0.25">
      <c r="A2920">
        <v>0.35</v>
      </c>
      <c r="B2920">
        <v>0.13</v>
      </c>
      <c r="C2920">
        <v>0.52</v>
      </c>
      <c r="D2920">
        <f>A2920*'Monthly Returns'!$J$3 + B2920*'Monthly Returns'!$J$4 + C2920*'Monthly Returns'!$J$5</f>
        <v>0.87225666666666657</v>
      </c>
      <c r="E2920">
        <f>SQRT((A2920^2 * 'Monthly Returns'!$K$3^2) + (B2920^2 * 'Monthly Returns'!$K$4^2) + (C2920^2 * 'Monthly Returns'!$K$5^2) + (2 * A2920 * B2920 * 'Monthly Returns'!$K$3 * 'Monthly Returns'!$K$4 * 'Monthly Returns'!$N$3) + (2 * A2920 * C2920 * 'Monthly Returns'!$K$3 * 'Monthly Returns'!$K$5 * 'Monthly Returns'!$N$4) + (2 * B2920 * C2920 * 'Monthly Returns'!$K$4 * 'Monthly Returns'!$K$5 * 'Monthly Returns'!$N$5))</f>
        <v>7.39102243489085</v>
      </c>
      <c r="F2920" s="8">
        <f t="shared" si="49"/>
        <v>0.11801569733424142</v>
      </c>
    </row>
    <row r="2921" spans="1:6" x14ac:dyDescent="0.25">
      <c r="A2921">
        <v>0.35</v>
      </c>
      <c r="B2921">
        <v>0.14000000000000001</v>
      </c>
      <c r="C2921">
        <v>0.51</v>
      </c>
      <c r="D2921">
        <f>A2921*'Monthly Returns'!$J$3 + B2921*'Monthly Returns'!$J$4 + C2921*'Monthly Returns'!$J$5</f>
        <v>0.8697222895833332</v>
      </c>
      <c r="E2921">
        <f>SQRT((A2921^2 * 'Monthly Returns'!$K$3^2) + (B2921^2 * 'Monthly Returns'!$K$4^2) + (C2921^2 * 'Monthly Returns'!$K$5^2) + (2 * A2921 * B2921 * 'Monthly Returns'!$K$3 * 'Monthly Returns'!$K$4 * 'Monthly Returns'!$N$3) + (2 * A2921 * C2921 * 'Monthly Returns'!$K$3 * 'Monthly Returns'!$K$5 * 'Monthly Returns'!$N$4) + (2 * B2921 * C2921 * 'Monthly Returns'!$K$4 * 'Monthly Returns'!$K$5 * 'Monthly Returns'!$N$5))</f>
        <v>7.3090394945767878</v>
      </c>
      <c r="F2921" s="8">
        <f t="shared" si="49"/>
        <v>0.11899269257316995</v>
      </c>
    </row>
    <row r="2922" spans="1:6" x14ac:dyDescent="0.25">
      <c r="A2922">
        <v>0.35</v>
      </c>
      <c r="B2922">
        <v>0.15</v>
      </c>
      <c r="C2922">
        <v>0.5</v>
      </c>
      <c r="D2922">
        <f>A2922*'Monthly Returns'!$J$3 + B2922*'Monthly Returns'!$J$4 + C2922*'Monthly Returns'!$J$5</f>
        <v>0.86718791249999982</v>
      </c>
      <c r="E2922">
        <f>SQRT((A2922^2 * 'Monthly Returns'!$K$3^2) + (B2922^2 * 'Monthly Returns'!$K$4^2) + (C2922^2 * 'Monthly Returns'!$K$5^2) + (2 * A2922 * B2922 * 'Monthly Returns'!$K$3 * 'Monthly Returns'!$K$4 * 'Monthly Returns'!$N$3) + (2 * A2922 * C2922 * 'Monthly Returns'!$K$3 * 'Monthly Returns'!$K$5 * 'Monthly Returns'!$N$4) + (2 * B2922 * C2922 * 'Monthly Returns'!$K$4 * 'Monthly Returns'!$K$5 * 'Monthly Returns'!$N$5))</f>
        <v>7.228595222352344</v>
      </c>
      <c r="F2922" s="8">
        <f t="shared" si="49"/>
        <v>0.11996631237816049</v>
      </c>
    </row>
    <row r="2923" spans="1:6" x14ac:dyDescent="0.25">
      <c r="A2923">
        <v>0.35</v>
      </c>
      <c r="B2923">
        <v>0.16</v>
      </c>
      <c r="C2923">
        <v>0.49</v>
      </c>
      <c r="D2923">
        <f>A2923*'Monthly Returns'!$J$3 + B2923*'Monthly Returns'!$J$4 + C2923*'Monthly Returns'!$J$5</f>
        <v>0.86465353541666645</v>
      </c>
      <c r="E2923">
        <f>SQRT((A2923^2 * 'Monthly Returns'!$K$3^2) + (B2923^2 * 'Monthly Returns'!$K$4^2) + (C2923^2 * 'Monthly Returns'!$K$5^2) + (2 * A2923 * B2923 * 'Monthly Returns'!$K$3 * 'Monthly Returns'!$K$4 * 'Monthly Returns'!$N$3) + (2 * A2923 * C2923 * 'Monthly Returns'!$K$3 * 'Monthly Returns'!$K$5 * 'Monthly Returns'!$N$4) + (2 * B2923 * C2923 * 'Monthly Returns'!$K$4 * 'Monthly Returns'!$K$5 * 'Monthly Returns'!$N$5))</f>
        <v>7.149741554703593</v>
      </c>
      <c r="F2923" s="8">
        <f t="shared" si="49"/>
        <v>0.12093493573174512</v>
      </c>
    </row>
    <row r="2924" spans="1:6" x14ac:dyDescent="0.25">
      <c r="A2924">
        <v>0.35</v>
      </c>
      <c r="B2924">
        <v>0.17</v>
      </c>
      <c r="C2924">
        <v>0.48</v>
      </c>
      <c r="D2924">
        <f>A2924*'Monthly Returns'!$J$3 + B2924*'Monthly Returns'!$J$4 + C2924*'Monthly Returns'!$J$5</f>
        <v>0.86211915833333319</v>
      </c>
      <c r="E2924">
        <f>SQRT((A2924^2 * 'Monthly Returns'!$K$3^2) + (B2924^2 * 'Monthly Returns'!$K$4^2) + (C2924^2 * 'Monthly Returns'!$K$5^2) + (2 * A2924 * B2924 * 'Monthly Returns'!$K$3 * 'Monthly Returns'!$K$4 * 'Monthly Returns'!$N$3) + (2 * A2924 * C2924 * 'Monthly Returns'!$K$3 * 'Monthly Returns'!$K$5 * 'Monthly Returns'!$N$4) + (2 * B2924 * C2924 * 'Monthly Returns'!$K$4 * 'Monthly Returns'!$K$5 * 'Monthly Returns'!$N$5))</f>
        <v>7.072531694139232</v>
      </c>
      <c r="F2924" s="8">
        <f t="shared" si="49"/>
        <v>0.12189682501497197</v>
      </c>
    </row>
    <row r="2925" spans="1:6" x14ac:dyDescent="0.25">
      <c r="A2925">
        <v>0.35</v>
      </c>
      <c r="B2925">
        <v>0.18</v>
      </c>
      <c r="C2925">
        <v>0.47</v>
      </c>
      <c r="D2925">
        <f>A2925*'Monthly Returns'!$J$3 + B2925*'Monthly Returns'!$J$4 + C2925*'Monthly Returns'!$J$5</f>
        <v>0.85958478124999982</v>
      </c>
      <c r="E2925">
        <f>SQRT((A2925^2 * 'Monthly Returns'!$K$3^2) + (B2925^2 * 'Monthly Returns'!$K$4^2) + (C2925^2 * 'Monthly Returns'!$K$5^2) + (2 * A2925 * B2925 * 'Monthly Returns'!$K$3 * 'Monthly Returns'!$K$4 * 'Monthly Returns'!$N$3) + (2 * A2925 * C2925 * 'Monthly Returns'!$K$3 * 'Monthly Returns'!$K$5 * 'Monthly Returns'!$N$4) + (2 * B2925 * C2925 * 'Monthly Returns'!$K$4 * 'Monthly Returns'!$K$5 * 'Monthly Returns'!$N$5))</f>
        <v>6.9970200575145531</v>
      </c>
      <c r="F2925" s="8">
        <f t="shared" si="49"/>
        <v>0.12285012393623712</v>
      </c>
    </row>
    <row r="2926" spans="1:6" x14ac:dyDescent="0.25">
      <c r="A2926">
        <v>0.35</v>
      </c>
      <c r="B2926">
        <v>0.19</v>
      </c>
      <c r="C2926">
        <v>0.46</v>
      </c>
      <c r="D2926">
        <f>A2926*'Monthly Returns'!$J$3 + B2926*'Monthly Returns'!$J$4 + C2926*'Monthly Returns'!$J$5</f>
        <v>0.85705040416666645</v>
      </c>
      <c r="E2926">
        <f>SQRT((A2926^2 * 'Monthly Returns'!$K$3^2) + (B2926^2 * 'Monthly Returns'!$K$4^2) + (C2926^2 * 'Monthly Returns'!$K$5^2) + (2 * A2926 * B2926 * 'Monthly Returns'!$K$3 * 'Monthly Returns'!$K$4 * 'Monthly Returns'!$N$3) + (2 * A2926 * C2926 * 'Monthly Returns'!$K$3 * 'Monthly Returns'!$K$5 * 'Monthly Returns'!$N$4) + (2 * B2926 * C2926 * 'Monthly Returns'!$K$4 * 'Monthly Returns'!$K$5 * 'Monthly Returns'!$N$5))</f>
        <v>6.923262212355267</v>
      </c>
      <c r="F2926" s="8">
        <f t="shared" si="49"/>
        <v>0.12379285629788406</v>
      </c>
    </row>
    <row r="2927" spans="1:6" x14ac:dyDescent="0.25">
      <c r="A2927">
        <v>0.35</v>
      </c>
      <c r="B2927">
        <v>0.2</v>
      </c>
      <c r="C2927">
        <v>0.45</v>
      </c>
      <c r="D2927">
        <f>A2927*'Monthly Returns'!$J$3 + B2927*'Monthly Returns'!$J$4 + C2927*'Monthly Returns'!$J$5</f>
        <v>0.85451602708333319</v>
      </c>
      <c r="E2927">
        <f>SQRT((A2927^2 * 'Monthly Returns'!$K$3^2) + (B2927^2 * 'Monthly Returns'!$K$4^2) + (C2927^2 * 'Monthly Returns'!$K$5^2) + (2 * A2927 * B2927 * 'Monthly Returns'!$K$3 * 'Monthly Returns'!$K$4 * 'Monthly Returns'!$N$3) + (2 * A2927 * C2927 * 'Monthly Returns'!$K$3 * 'Monthly Returns'!$K$5 * 'Monthly Returns'!$N$4) + (2 * B2927 * C2927 * 'Monthly Returns'!$K$4 * 'Monthly Returns'!$K$5 * 'Monthly Returns'!$N$5))</f>
        <v>6.8513148002336113</v>
      </c>
      <c r="F2927" s="8">
        <f t="shared" si="49"/>
        <v>0.12472292574473391</v>
      </c>
    </row>
    <row r="2928" spans="1:6" x14ac:dyDescent="0.25">
      <c r="A2928">
        <v>0.35</v>
      </c>
      <c r="B2928">
        <v>0.21</v>
      </c>
      <c r="C2928">
        <v>0.44</v>
      </c>
      <c r="D2928">
        <f>A2928*'Monthly Returns'!$J$3 + B2928*'Monthly Returns'!$J$4 + C2928*'Monthly Returns'!$J$5</f>
        <v>0.85198164999999981</v>
      </c>
      <c r="E2928">
        <f>SQRT((A2928^2 * 'Monthly Returns'!$K$3^2) + (B2928^2 * 'Monthly Returns'!$K$4^2) + (C2928^2 * 'Monthly Returns'!$K$5^2) + (2 * A2928 * B2928 * 'Monthly Returns'!$K$3 * 'Monthly Returns'!$K$4 * 'Monthly Returns'!$N$3) + (2 * A2928 * C2928 * 'Monthly Returns'!$K$3 * 'Monthly Returns'!$K$5 * 'Monthly Returns'!$N$4) + (2 * B2928 * C2928 * 'Monthly Returns'!$K$4 * 'Monthly Returns'!$K$5 * 'Monthly Returns'!$N$5))</f>
        <v>6.781235446279851</v>
      </c>
      <c r="F2928" s="8">
        <f t="shared" si="49"/>
        <v>0.12563811664545468</v>
      </c>
    </row>
    <row r="2929" spans="1:6" x14ac:dyDescent="0.25">
      <c r="A2929">
        <v>0.35</v>
      </c>
      <c r="B2929">
        <v>0.22</v>
      </c>
      <c r="C2929">
        <v>0.43</v>
      </c>
      <c r="D2929">
        <f>A2929*'Monthly Returns'!$J$3 + B2929*'Monthly Returns'!$J$4 + C2929*'Monthly Returns'!$J$5</f>
        <v>0.84944727291666644</v>
      </c>
      <c r="E2929">
        <f>SQRT((A2929^2 * 'Monthly Returns'!$K$3^2) + (B2929^2 * 'Monthly Returns'!$K$4^2) + (C2929^2 * 'Monthly Returns'!$K$5^2) + (2 * A2929 * B2929 * 'Monthly Returns'!$K$3 * 'Monthly Returns'!$K$4 * 'Monthly Returns'!$N$3) + (2 * A2929 * C2929 * 'Monthly Returns'!$K$3 * 'Monthly Returns'!$K$5 * 'Monthly Returns'!$N$4) + (2 * B2929 * C2929 * 'Monthly Returns'!$K$4 * 'Monthly Returns'!$K$5 * 'Monthly Returns'!$N$5))</f>
        <v>6.7130826539655262</v>
      </c>
      <c r="F2929" s="8">
        <f t="shared" si="49"/>
        <v>0.12653609626195861</v>
      </c>
    </row>
    <row r="2930" spans="1:6" x14ac:dyDescent="0.25">
      <c r="A2930">
        <v>0.35</v>
      </c>
      <c r="B2930">
        <v>0.23</v>
      </c>
      <c r="C2930">
        <v>0.42</v>
      </c>
      <c r="D2930">
        <f>A2930*'Monthly Returns'!$J$3 + B2930*'Monthly Returns'!$J$4 + C2930*'Monthly Returns'!$J$5</f>
        <v>0.84691289583333318</v>
      </c>
      <c r="E2930">
        <f>SQRT((A2930^2 * 'Monthly Returns'!$K$3^2) + (B2930^2 * 'Monthly Returns'!$K$4^2) + (C2930^2 * 'Monthly Returns'!$K$5^2) + (2 * A2930 * B2930 * 'Monthly Returns'!$K$3 * 'Monthly Returns'!$K$4 * 'Monthly Returns'!$N$3) + (2 * A2930 * C2930 * 'Monthly Returns'!$K$3 * 'Monthly Returns'!$K$5 * 'Monthly Returns'!$N$4) + (2 * B2930 * C2930 * 'Monthly Returns'!$K$4 * 'Monthly Returns'!$K$5 * 'Monthly Returns'!$N$5))</f>
        <v>6.6469156843736021</v>
      </c>
      <c r="F2930" s="8">
        <f t="shared" si="49"/>
        <v>0.12741441836314571</v>
      </c>
    </row>
    <row r="2931" spans="1:6" x14ac:dyDescent="0.25">
      <c r="A2931">
        <v>0.35</v>
      </c>
      <c r="B2931">
        <v>0.24</v>
      </c>
      <c r="C2931">
        <v>0.41</v>
      </c>
      <c r="D2931">
        <f>A2931*'Monthly Returns'!$J$3 + B2931*'Monthly Returns'!$J$4 + C2931*'Monthly Returns'!$J$5</f>
        <v>0.8443785187499997</v>
      </c>
      <c r="E2931">
        <f>SQRT((A2931^2 * 'Monthly Returns'!$K$3^2) + (B2931^2 * 'Monthly Returns'!$K$4^2) + (C2931^2 * 'Monthly Returns'!$K$5^2) + (2 * A2931 * B2931 * 'Monthly Returns'!$K$3 * 'Monthly Returns'!$K$4 * 'Monthly Returns'!$N$3) + (2 * A2931 * C2931 * 'Monthly Returns'!$K$3 * 'Monthly Returns'!$K$5 * 'Monthly Returns'!$N$4) + (2 * B2931 * C2931 * 'Monthly Returns'!$K$4 * 'Monthly Returns'!$K$5 * 'Monthly Returns'!$N$5))</f>
        <v>6.5827944192781169</v>
      </c>
      <c r="F2931" s="8">
        <f t="shared" si="49"/>
        <v>0.12827052843655354</v>
      </c>
    </row>
    <row r="2932" spans="1:6" x14ac:dyDescent="0.25">
      <c r="A2932">
        <v>0.35</v>
      </c>
      <c r="B2932">
        <v>0.25</v>
      </c>
      <c r="C2932">
        <v>0.4</v>
      </c>
      <c r="D2932">
        <f>A2932*'Monthly Returns'!$J$3 + B2932*'Monthly Returns'!$J$4 + C2932*'Monthly Returns'!$J$5</f>
        <v>0.84184414166666643</v>
      </c>
      <c r="E2932">
        <f>SQRT((A2932^2 * 'Monthly Returns'!$K$3^2) + (B2932^2 * 'Monthly Returns'!$K$4^2) + (C2932^2 * 'Monthly Returns'!$K$5^2) + (2 * A2932 * B2932 * 'Monthly Returns'!$K$3 * 'Monthly Returns'!$K$4 * 'Monthly Returns'!$N$3) + (2 * A2932 * C2932 * 'Monthly Returns'!$K$3 * 'Monthly Returns'!$K$5 * 'Monthly Returns'!$N$4) + (2 * B2932 * C2932 * 'Monthly Returns'!$K$4 * 'Monthly Returns'!$K$5 * 'Monthly Returns'!$N$5))</f>
        <v>6.5207792074946722</v>
      </c>
      <c r="F2932" s="8">
        <f t="shared" si="49"/>
        <v>0.12910177064408054</v>
      </c>
    </row>
    <row r="2933" spans="1:6" x14ac:dyDescent="0.25">
      <c r="A2933">
        <v>0.35</v>
      </c>
      <c r="B2933">
        <v>0.26</v>
      </c>
      <c r="C2933">
        <v>0.39</v>
      </c>
      <c r="D2933">
        <f>A2933*'Monthly Returns'!$J$3 + B2933*'Monthly Returns'!$J$4 + C2933*'Monthly Returns'!$J$5</f>
        <v>0.83930976458333317</v>
      </c>
      <c r="E2933">
        <f>SQRT((A2933^2 * 'Monthly Returns'!$K$3^2) + (B2933^2 * 'Monthly Returns'!$K$4^2) + (C2933^2 * 'Monthly Returns'!$K$5^2) + (2 * A2933 * B2933 * 'Monthly Returns'!$K$3 * 'Monthly Returns'!$K$4 * 'Monthly Returns'!$N$3) + (2 * A2933 * C2933 * 'Monthly Returns'!$K$3 * 'Monthly Returns'!$K$5 * 'Monthly Returns'!$N$4) + (2 * B2933 * C2933 * 'Monthly Returns'!$K$4 * 'Monthly Returns'!$K$5 * 'Monthly Returns'!$N$5))</f>
        <v>6.4609306941352465</v>
      </c>
      <c r="F2933" s="8">
        <f t="shared" si="49"/>
        <v>0.1299053966551903</v>
      </c>
    </row>
    <row r="2934" spans="1:6" x14ac:dyDescent="0.25">
      <c r="A2934">
        <v>0.35</v>
      </c>
      <c r="B2934">
        <v>0.27</v>
      </c>
      <c r="C2934">
        <v>0.38</v>
      </c>
      <c r="D2934">
        <f>A2934*'Monthly Returns'!$J$3 + B2934*'Monthly Returns'!$J$4 + C2934*'Monthly Returns'!$J$5</f>
        <v>0.8367753874999998</v>
      </c>
      <c r="E2934">
        <f>SQRT((A2934^2 * 'Monthly Returns'!$K$3^2) + (B2934^2 * 'Monthly Returns'!$K$4^2) + (C2934^2 * 'Monthly Returns'!$K$5^2) + (2 * A2934 * B2934 * 'Monthly Returns'!$K$3 * 'Monthly Returns'!$K$4 * 'Monthly Returns'!$N$3) + (2 * A2934 * C2934 * 'Monthly Returns'!$K$3 * 'Monthly Returns'!$K$5 * 'Monthly Returns'!$N$4) + (2 * B2934 * C2934 * 'Monthly Returns'!$K$4 * 'Monthly Returns'!$K$5 * 'Monthly Returns'!$N$5))</f>
        <v>6.4033096326080816</v>
      </c>
      <c r="F2934" s="8">
        <f t="shared" si="49"/>
        <v>0.13067857647220776</v>
      </c>
    </row>
    <row r="2935" spans="1:6" x14ac:dyDescent="0.25">
      <c r="A2935">
        <v>0.35</v>
      </c>
      <c r="B2935">
        <v>0.28000000000000003</v>
      </c>
      <c r="C2935">
        <v>0.37</v>
      </c>
      <c r="D2935">
        <f>A2935*'Monthly Returns'!$J$3 + B2935*'Monthly Returns'!$J$4 + C2935*'Monthly Returns'!$J$5</f>
        <v>0.83424101041666654</v>
      </c>
      <c r="E2935">
        <f>SQRT((A2935^2 * 'Monthly Returns'!$K$3^2) + (B2935^2 * 'Monthly Returns'!$K$4^2) + (C2935^2 * 'Monthly Returns'!$K$5^2) + (2 * A2935 * B2935 * 'Monthly Returns'!$K$3 * 'Monthly Returns'!$K$4 * 'Monthly Returns'!$N$3) + (2 * A2935 * C2935 * 'Monthly Returns'!$K$3 * 'Monthly Returns'!$K$5 * 'Monthly Returns'!$N$4) + (2 * B2935 * C2935 * 'Monthly Returns'!$K$4 * 'Monthly Returns'!$K$5 * 'Monthly Returns'!$N$5))</f>
        <v>6.3479766794461634</v>
      </c>
      <c r="F2935" s="8">
        <f t="shared" si="49"/>
        <v>0.13141841133692553</v>
      </c>
    </row>
    <row r="2936" spans="1:6" x14ac:dyDescent="0.25">
      <c r="A2936">
        <v>0.35</v>
      </c>
      <c r="B2936">
        <v>0.28999999999999998</v>
      </c>
      <c r="C2936">
        <v>0.36</v>
      </c>
      <c r="D2936">
        <f>A2936*'Monthly Returns'!$J$3 + B2936*'Monthly Returns'!$J$4 + C2936*'Monthly Returns'!$J$5</f>
        <v>0.83170663333333317</v>
      </c>
      <c r="E2936">
        <f>SQRT((A2936^2 * 'Monthly Returns'!$K$3^2) + (B2936^2 * 'Monthly Returns'!$K$4^2) + (C2936^2 * 'Monthly Returns'!$K$5^2) + (2 * A2936 * B2936 * 'Monthly Returns'!$K$3 * 'Monthly Returns'!$K$4 * 'Monthly Returns'!$N$3) + (2 * A2936 * C2936 * 'Monthly Returns'!$K$3 * 'Monthly Returns'!$K$5 * 'Monthly Returns'!$N$4) + (2 * B2936 * C2936 * 'Monthly Returns'!$K$4 * 'Monthly Returns'!$K$5 * 'Monthly Returns'!$N$5))</f>
        <v>6.2949921723256832</v>
      </c>
      <c r="F2936" s="8">
        <f t="shared" si="49"/>
        <v>0.13212194877536429</v>
      </c>
    </row>
    <row r="2937" spans="1:6" x14ac:dyDescent="0.25">
      <c r="A2937">
        <v>0.35</v>
      </c>
      <c r="B2937">
        <v>0.3</v>
      </c>
      <c r="C2937">
        <v>0.35</v>
      </c>
      <c r="D2937">
        <f>A2937*'Monthly Returns'!$J$3 + B2937*'Monthly Returns'!$J$4 + C2937*'Monthly Returns'!$J$5</f>
        <v>0.8291722562499998</v>
      </c>
      <c r="E2937">
        <f>SQRT((A2937^2 * 'Monthly Returns'!$K$3^2) + (B2937^2 * 'Monthly Returns'!$K$4^2) + (C2937^2 * 'Monthly Returns'!$K$5^2) + (2 * A2937 * B2937 * 'Monthly Returns'!$K$3 * 'Monthly Returns'!$K$4 * 'Monthly Returns'!$N$3) + (2 * A2937 * C2937 * 'Monthly Returns'!$K$3 * 'Monthly Returns'!$K$5 * 'Monthly Returns'!$N$4) + (2 * B2937 * C2937 * 'Monthly Returns'!$K$4 * 'Monthly Returns'!$K$5 * 'Monthly Returns'!$N$5))</f>
        <v>6.2444158919469235</v>
      </c>
      <c r="F2937" s="8">
        <f t="shared" si="49"/>
        <v>0.1327861997980207</v>
      </c>
    </row>
    <row r="2938" spans="1:6" x14ac:dyDescent="0.25">
      <c r="A2938">
        <v>0.35</v>
      </c>
      <c r="B2938">
        <v>0.31</v>
      </c>
      <c r="C2938">
        <v>0.34</v>
      </c>
      <c r="D2938">
        <f>A2938*'Monthly Returns'!$J$3 + B2938*'Monthly Returns'!$J$4 + C2938*'Monthly Returns'!$J$5</f>
        <v>0.82663787916666653</v>
      </c>
      <c r="E2938">
        <f>SQRT((A2938^2 * 'Monthly Returns'!$K$3^2) + (B2938^2 * 'Monthly Returns'!$K$4^2) + (C2938^2 * 'Monthly Returns'!$K$5^2) + (2 * A2938 * B2938 * 'Monthly Returns'!$K$3 * 'Monthly Returns'!$K$4 * 'Monthly Returns'!$N$3) + (2 * A2938 * C2938 * 'Monthly Returns'!$K$3 * 'Monthly Returns'!$K$5 * 'Monthly Returns'!$N$4) + (2 * B2938 * C2938 * 'Monthly Returns'!$K$4 * 'Monthly Returns'!$K$5 * 'Monthly Returns'!$N$5))</f>
        <v>6.1963068087906485</v>
      </c>
      <c r="F2938" s="8">
        <f t="shared" si="49"/>
        <v>0.13340815822643293</v>
      </c>
    </row>
    <row r="2939" spans="1:6" x14ac:dyDescent="0.25">
      <c r="A2939">
        <v>0.35</v>
      </c>
      <c r="B2939">
        <v>0.32</v>
      </c>
      <c r="C2939">
        <v>0.33</v>
      </c>
      <c r="D2939">
        <f>A2939*'Monthly Returns'!$J$3 + B2939*'Monthly Returns'!$J$4 + C2939*'Monthly Returns'!$J$5</f>
        <v>0.82410350208333316</v>
      </c>
      <c r="E2939">
        <f>SQRT((A2939^2 * 'Monthly Returns'!$K$3^2) + (B2939^2 * 'Monthly Returns'!$K$4^2) + (C2939^2 * 'Monthly Returns'!$K$5^2) + (2 * A2939 * B2939 * 'Monthly Returns'!$K$3 * 'Monthly Returns'!$K$4 * 'Monthly Returns'!$N$3) + (2 * A2939 * C2939 * 'Monthly Returns'!$K$3 * 'Monthly Returns'!$K$5 * 'Monthly Returns'!$N$4) + (2 * B2939 * C2939 * 'Monthly Returns'!$K$4 * 'Monthly Returns'!$K$5 * 'Monthly Returns'!$N$5))</f>
        <v>6.1507228161281828</v>
      </c>
      <c r="F2939" s="8">
        <f t="shared" si="49"/>
        <v>0.13398482206390466</v>
      </c>
    </row>
    <row r="2940" spans="1:6" x14ac:dyDescent="0.25">
      <c r="A2940">
        <v>0.35</v>
      </c>
      <c r="B2940">
        <v>0.33</v>
      </c>
      <c r="C2940">
        <v>0.32</v>
      </c>
      <c r="D2940">
        <f>A2940*'Monthly Returns'!$J$3 + B2940*'Monthly Returns'!$J$4 + C2940*'Monthly Returns'!$J$5</f>
        <v>0.82156912499999979</v>
      </c>
      <c r="E2940">
        <f>SQRT((A2940^2 * 'Monthly Returns'!$K$3^2) + (B2940^2 * 'Monthly Returns'!$K$4^2) + (C2940^2 * 'Monthly Returns'!$K$5^2) + (2 * A2940 * B2940 * 'Monthly Returns'!$K$3 * 'Monthly Returns'!$K$4 * 'Monthly Returns'!$N$3) + (2 * A2940 * C2940 * 'Monthly Returns'!$K$3 * 'Monthly Returns'!$K$5 * 'Monthly Returns'!$N$4) + (2 * B2940 * C2940 * 'Monthly Returns'!$K$4 * 'Monthly Returns'!$K$5 * 'Monthly Returns'!$N$5))</f>
        <v>6.1077204510457612</v>
      </c>
      <c r="F2940" s="8">
        <f t="shared" si="49"/>
        <v>0.1345132167696593</v>
      </c>
    </row>
    <row r="2941" spans="1:6" x14ac:dyDescent="0.25">
      <c r="A2941">
        <v>0.35</v>
      </c>
      <c r="B2941">
        <v>0.34</v>
      </c>
      <c r="C2941">
        <v>0.31</v>
      </c>
      <c r="D2941">
        <f>A2941*'Monthly Returns'!$J$3 + B2941*'Monthly Returns'!$J$4 + C2941*'Monthly Returns'!$J$5</f>
        <v>0.81903474791666653</v>
      </c>
      <c r="E2941">
        <f>SQRT((A2941^2 * 'Monthly Returns'!$K$3^2) + (B2941^2 * 'Monthly Returns'!$K$4^2) + (C2941^2 * 'Monthly Returns'!$K$5^2) + (2 * A2941 * B2941 * 'Monthly Returns'!$K$3 * 'Monthly Returns'!$K$4 * 'Monthly Returns'!$N$3) + (2 * A2941 * C2941 * 'Monthly Returns'!$K$3 * 'Monthly Returns'!$K$5 * 'Monthly Returns'!$N$4) + (2 * B2941 * C2941 * 'Monthly Returns'!$K$4 * 'Monthly Returns'!$K$5 * 'Monthly Returns'!$N$5))</f>
        <v>6.0673546056344749</v>
      </c>
      <c r="F2941" s="8">
        <f t="shared" si="49"/>
        <v>0.13499042023290783</v>
      </c>
    </row>
    <row r="2942" spans="1:6" x14ac:dyDescent="0.25">
      <c r="A2942">
        <v>0.35</v>
      </c>
      <c r="B2942">
        <v>0.35</v>
      </c>
      <c r="C2942">
        <v>0.3</v>
      </c>
      <c r="D2942">
        <f>A2942*'Monthly Returns'!$J$3 + B2942*'Monthly Returns'!$J$4 + C2942*'Monthly Returns'!$J$5</f>
        <v>0.81650037083333316</v>
      </c>
      <c r="E2942">
        <f>SQRT((A2942^2 * 'Monthly Returns'!$K$3^2) + (B2942^2 * 'Monthly Returns'!$K$4^2) + (C2942^2 * 'Monthly Returns'!$K$5^2) + (2 * A2942 * B2942 * 'Monthly Returns'!$K$3 * 'Monthly Returns'!$K$4 * 'Monthly Returns'!$N$3) + (2 * A2942 * C2942 * 'Monthly Returns'!$K$3 * 'Monthly Returns'!$K$5 * 'Monthly Returns'!$N$4) + (2 * B2942 * C2942 * 'Monthly Returns'!$K$4 * 'Monthly Returns'!$K$5 * 'Monthly Returns'!$N$5))</f>
        <v>6.0296782308854162</v>
      </c>
      <c r="F2942" s="8">
        <f t="shared" si="49"/>
        <v>0.13541358917811369</v>
      </c>
    </row>
    <row r="2943" spans="1:6" x14ac:dyDescent="0.25">
      <c r="A2943">
        <v>0.35</v>
      </c>
      <c r="B2943">
        <v>0.36</v>
      </c>
      <c r="C2943">
        <v>0.28999999999999998</v>
      </c>
      <c r="D2943">
        <f>A2943*'Monthly Returns'!$J$3 + B2943*'Monthly Returns'!$J$4 + C2943*'Monthly Returns'!$J$5</f>
        <v>0.81396599374999978</v>
      </c>
      <c r="E2943">
        <f>SQRT((A2943^2 * 'Monthly Returns'!$K$3^2) + (B2943^2 * 'Monthly Returns'!$K$4^2) + (C2943^2 * 'Monthly Returns'!$K$5^2) + (2 * A2943 * B2943 * 'Monthly Returns'!$K$3 * 'Monthly Returns'!$K$4 * 'Monthly Returns'!$N$3) + (2 * A2943 * C2943 * 'Monthly Returns'!$K$3 * 'Monthly Returns'!$K$5 * 'Monthly Returns'!$N$4) + (2 * B2943 * C2943 * 'Monthly Returns'!$K$4 * 'Monthly Returns'!$K$5 * 'Monthly Returns'!$N$5))</f>
        <v>5.9947420362031831</v>
      </c>
      <c r="F2943" s="8">
        <f t="shared" si="49"/>
        <v>0.13577998666737151</v>
      </c>
    </row>
    <row r="2944" spans="1:6" x14ac:dyDescent="0.25">
      <c r="A2944">
        <v>0.35</v>
      </c>
      <c r="B2944">
        <v>0.37</v>
      </c>
      <c r="C2944">
        <v>0.28000000000000003</v>
      </c>
      <c r="D2944">
        <f>A2944*'Monthly Returns'!$J$3 + B2944*'Monthly Returns'!$J$4 + C2944*'Monthly Returns'!$J$5</f>
        <v>0.81143161666666641</v>
      </c>
      <c r="E2944">
        <f>SQRT((A2944^2 * 'Monthly Returns'!$K$3^2) + (B2944^2 * 'Monthly Returns'!$K$4^2) + (C2944^2 * 'Monthly Returns'!$K$5^2) + (2 * A2944 * B2944 * 'Monthly Returns'!$K$3 * 'Monthly Returns'!$K$4 * 'Monthly Returns'!$N$3) + (2 * A2944 * C2944 * 'Monthly Returns'!$K$3 * 'Monthly Returns'!$K$5 * 'Monthly Returns'!$N$4) + (2 * B2944 * C2944 * 'Monthly Returns'!$K$4 * 'Monthly Returns'!$K$5 * 'Monthly Returns'!$N$5))</f>
        <v>5.9625941877959372</v>
      </c>
      <c r="F2944" s="8">
        <f t="shared" si="49"/>
        <v>0.13608701030291159</v>
      </c>
    </row>
    <row r="2945" spans="1:6" x14ac:dyDescent="0.25">
      <c r="A2945">
        <v>0.35</v>
      </c>
      <c r="B2945">
        <v>0.38</v>
      </c>
      <c r="C2945">
        <v>0.27</v>
      </c>
      <c r="D2945">
        <f>A2945*'Monthly Returns'!$J$3 + B2945*'Monthly Returns'!$J$4 + C2945*'Monthly Returns'!$J$5</f>
        <v>0.80889723958333315</v>
      </c>
      <c r="E2945">
        <f>SQRT((A2945^2 * 'Monthly Returns'!$K$3^2) + (B2945^2 * 'Monthly Returns'!$K$4^2) + (C2945^2 * 'Monthly Returns'!$K$5^2) + (2 * A2945 * B2945 * 'Monthly Returns'!$K$3 * 'Monthly Returns'!$K$4 * 'Monthly Returns'!$N$3) + (2 * A2945 * C2945 * 'Monthly Returns'!$K$3 * 'Monthly Returns'!$K$5 * 'Monthly Returns'!$N$4) + (2 * B2945 * C2945 * 'Monthly Returns'!$K$4 * 'Monthly Returns'!$K$5 * 'Monthly Returns'!$N$5))</f>
        <v>5.9332800095025577</v>
      </c>
      <c r="F2945" s="8">
        <f t="shared" si="49"/>
        <v>0.13633222067521308</v>
      </c>
    </row>
    <row r="2946" spans="1:6" x14ac:dyDescent="0.25">
      <c r="A2946">
        <v>0.35</v>
      </c>
      <c r="B2946">
        <v>0.39</v>
      </c>
      <c r="C2946">
        <v>0.26</v>
      </c>
      <c r="D2946">
        <f>A2946*'Monthly Returns'!$J$3 + B2946*'Monthly Returns'!$J$4 + C2946*'Monthly Returns'!$J$5</f>
        <v>0.80636286249999989</v>
      </c>
      <c r="E2946">
        <f>SQRT((A2946^2 * 'Monthly Returns'!$K$3^2) + (B2946^2 * 'Monthly Returns'!$K$4^2) + (C2946^2 * 'Monthly Returns'!$K$5^2) + (2 * A2946 * B2946 * 'Monthly Returns'!$K$3 * 'Monthly Returns'!$K$4 * 'Monthly Returns'!$N$3) + (2 * A2946 * C2946 * 'Monthly Returns'!$K$3 * 'Monthly Returns'!$K$5 * 'Monthly Returns'!$N$4) + (2 * B2946 * C2946 * 'Monthly Returns'!$K$4 * 'Monthly Returns'!$K$5 * 'Monthly Returns'!$N$5))</f>
        <v>5.906841689862345</v>
      </c>
      <c r="F2946" s="8">
        <f t="shared" ref="F2946:F3009" si="50">D2946/E2946</f>
        <v>0.13651336955312773</v>
      </c>
    </row>
    <row r="2947" spans="1:6" x14ac:dyDescent="0.25">
      <c r="A2947">
        <v>0.35</v>
      </c>
      <c r="B2947">
        <v>0.4</v>
      </c>
      <c r="C2947">
        <v>0.25</v>
      </c>
      <c r="D2947">
        <f>A2947*'Monthly Returns'!$J$3 + B2947*'Monthly Returns'!$J$4 + C2947*'Monthly Returns'!$J$5</f>
        <v>0.80382848541666641</v>
      </c>
      <c r="E2947">
        <f>SQRT((A2947^2 * 'Monthly Returns'!$K$3^2) + (B2947^2 * 'Monthly Returns'!$K$4^2) + (C2947^2 * 'Monthly Returns'!$K$5^2) + (2 * A2947 * B2947 * 'Monthly Returns'!$K$3 * 'Monthly Returns'!$K$4 * 'Monthly Returns'!$N$3) + (2 * A2947 * C2947 * 'Monthly Returns'!$K$3 * 'Monthly Returns'!$K$5 * 'Monthly Returns'!$N$4) + (2 * B2947 * C2947 * 'Monthly Returns'!$K$4 * 'Monthly Returns'!$K$5 * 'Monthly Returns'!$N$5))</f>
        <v>5.8833179994062368</v>
      </c>
      <c r="F2947" s="8">
        <f t="shared" si="50"/>
        <v>0.13662842727484581</v>
      </c>
    </row>
    <row r="2948" spans="1:6" x14ac:dyDescent="0.25">
      <c r="A2948">
        <v>0.35</v>
      </c>
      <c r="B2948">
        <v>0.41</v>
      </c>
      <c r="C2948">
        <v>0.24</v>
      </c>
      <c r="D2948">
        <f>A2948*'Monthly Returns'!$J$3 + B2948*'Monthly Returns'!$J$4 + C2948*'Monthly Returns'!$J$5</f>
        <v>0.80129410833333314</v>
      </c>
      <c r="E2948">
        <f>SQRT((A2948^2 * 'Monthly Returns'!$K$3^2) + (B2948^2 * 'Monthly Returns'!$K$4^2) + (C2948^2 * 'Monthly Returns'!$K$5^2) + (2 * A2948 * B2948 * 'Monthly Returns'!$K$3 * 'Monthly Returns'!$K$4 * 'Monthly Returns'!$N$3) + (2 * A2948 * C2948 * 'Monthly Returns'!$K$3 * 'Monthly Returns'!$K$5 * 'Monthly Returns'!$N$4) + (2 * B2948 * C2948 * 'Monthly Returns'!$K$4 * 'Monthly Returns'!$K$5 * 'Monthly Returns'!$N$5))</f>
        <v>5.8627440222379965</v>
      </c>
      <c r="F2948" s="8">
        <f t="shared" si="50"/>
        <v>0.1366756087753348</v>
      </c>
    </row>
    <row r="2949" spans="1:6" x14ac:dyDescent="0.25">
      <c r="A2949">
        <v>0.35</v>
      </c>
      <c r="B2949">
        <v>0.42</v>
      </c>
      <c r="C2949">
        <v>0.23</v>
      </c>
      <c r="D2949">
        <f>A2949*'Monthly Returns'!$J$3 + B2949*'Monthly Returns'!$J$4 + C2949*'Monthly Returns'!$J$5</f>
        <v>0.79875973124999977</v>
      </c>
      <c r="E2949">
        <f>SQRT((A2949^2 * 'Monthly Returns'!$K$3^2) + (B2949^2 * 'Monthly Returns'!$K$4^2) + (C2949^2 * 'Monthly Returns'!$K$5^2) + (2 * A2949 * B2949 * 'Monthly Returns'!$K$3 * 'Monthly Returns'!$K$4 * 'Monthly Returns'!$N$3) + (2 * A2949 * C2949 * 'Monthly Returns'!$K$3 * 'Monthly Returns'!$K$5 * 'Monthly Returns'!$N$4) + (2 * B2949 * C2949 * 'Monthly Returns'!$K$4 * 'Monthly Returns'!$K$5 * 'Monthly Returns'!$N$5))</f>
        <v>5.8451509059686133</v>
      </c>
      <c r="F2949" s="8">
        <f t="shared" si="50"/>
        <v>0.13665339767949677</v>
      </c>
    </row>
    <row r="2950" spans="1:6" x14ac:dyDescent="0.25">
      <c r="A2950">
        <v>0.35</v>
      </c>
      <c r="B2950">
        <v>0.43</v>
      </c>
      <c r="C2950">
        <v>0.22</v>
      </c>
      <c r="D2950">
        <f>A2950*'Monthly Returns'!$J$3 + B2950*'Monthly Returns'!$J$4 + C2950*'Monthly Returns'!$J$5</f>
        <v>0.79622535416666651</v>
      </c>
      <c r="E2950">
        <f>SQRT((A2950^2 * 'Monthly Returns'!$K$3^2) + (B2950^2 * 'Monthly Returns'!$K$4^2) + (C2950^2 * 'Monthly Returns'!$K$5^2) + (2 * A2950 * B2950 * 'Monthly Returns'!$K$3 * 'Monthly Returns'!$K$4 * 'Monthly Returns'!$N$3) + (2 * A2950 * C2950 * 'Monthly Returns'!$K$3 * 'Monthly Returns'!$K$5 * 'Monthly Returns'!$N$4) + (2 * B2950 * C2950 * 'Monthly Returns'!$K$4 * 'Monthly Returns'!$K$5 * 'Monthly Returns'!$N$5))</f>
        <v>5.8305656339597478</v>
      </c>
      <c r="F2950" s="8">
        <f t="shared" si="50"/>
        <v>0.13656056790255547</v>
      </c>
    </row>
    <row r="2951" spans="1:6" x14ac:dyDescent="0.25">
      <c r="A2951">
        <v>0.35</v>
      </c>
      <c r="B2951">
        <v>0.44</v>
      </c>
      <c r="C2951">
        <v>0.21</v>
      </c>
      <c r="D2951">
        <f>A2951*'Monthly Returns'!$J$3 + B2951*'Monthly Returns'!$J$4 + C2951*'Monthly Returns'!$J$5</f>
        <v>0.79369097708333314</v>
      </c>
      <c r="E2951">
        <f>SQRT((A2951^2 * 'Monthly Returns'!$K$3^2) + (B2951^2 * 'Monthly Returns'!$K$4^2) + (C2951^2 * 'Monthly Returns'!$K$5^2) + (2 * A2951 * B2951 * 'Monthly Returns'!$K$3 * 'Monthly Returns'!$K$4 * 'Monthly Returns'!$N$3) + (2 * A2951 * C2951 * 'Monthly Returns'!$K$3 * 'Monthly Returns'!$K$5 * 'Monthly Returns'!$N$4) + (2 * B2951 * C2951 * 'Monthly Returns'!$K$4 * 'Monthly Returns'!$K$5 * 'Monthly Returns'!$N$5))</f>
        <v>5.8190108236183535</v>
      </c>
      <c r="F2951" s="8">
        <f t="shared" si="50"/>
        <v>0.13639620223112139</v>
      </c>
    </row>
    <row r="2952" spans="1:6" x14ac:dyDescent="0.25">
      <c r="A2952">
        <v>0.35</v>
      </c>
      <c r="B2952">
        <v>0.45</v>
      </c>
      <c r="C2952">
        <v>0.2</v>
      </c>
      <c r="D2952">
        <f>A2952*'Monthly Returns'!$J$3 + B2952*'Monthly Returns'!$J$4 + C2952*'Monthly Returns'!$J$5</f>
        <v>0.79115659999999977</v>
      </c>
      <c r="E2952">
        <f>SQRT((A2952^2 * 'Monthly Returns'!$K$3^2) + (B2952^2 * 'Monthly Returns'!$K$4^2) + (C2952^2 * 'Monthly Returns'!$K$5^2) + (2 * A2952 * B2952 * 'Monthly Returns'!$K$3 * 'Monthly Returns'!$K$4 * 'Monthly Returns'!$N$3) + (2 * A2952 * C2952 * 'Monthly Returns'!$K$3 * 'Monthly Returns'!$K$5 * 'Monthly Returns'!$N$4) + (2 * B2952 * C2952 * 'Monthly Returns'!$K$4 * 'Monthly Returns'!$K$5 * 'Monthly Returns'!$N$5))</f>
        <v>5.8105045541649023</v>
      </c>
      <c r="F2952" s="8">
        <f t="shared" si="50"/>
        <v>0.13615970741007472</v>
      </c>
    </row>
    <row r="2953" spans="1:6" x14ac:dyDescent="0.25">
      <c r="A2953">
        <v>0.35</v>
      </c>
      <c r="B2953">
        <v>0.46</v>
      </c>
      <c r="C2953">
        <v>0.19</v>
      </c>
      <c r="D2953">
        <f>A2953*'Monthly Returns'!$J$3 + B2953*'Monthly Returns'!$J$4 + C2953*'Monthly Returns'!$J$5</f>
        <v>0.78862222291666639</v>
      </c>
      <c r="E2953">
        <f>SQRT((A2953^2 * 'Monthly Returns'!$K$3^2) + (B2953^2 * 'Monthly Returns'!$K$4^2) + (C2953^2 * 'Monthly Returns'!$K$5^2) + (2 * A2953 * B2953 * 'Monthly Returns'!$K$3 * 'Monthly Returns'!$K$4 * 'Monthly Returns'!$N$3) + (2 * A2953 * C2953 * 'Monthly Returns'!$K$3 * 'Monthly Returns'!$K$5 * 'Monthly Returns'!$N$4) + (2 * B2953 * C2953 * 'Monthly Returns'!$K$4 * 'Monthly Returns'!$K$5 * 'Monthly Returns'!$N$5))</f>
        <v>5.8050602268764591</v>
      </c>
      <c r="F2953" s="8">
        <f t="shared" si="50"/>
        <v>0.13585082533088585</v>
      </c>
    </row>
    <row r="2954" spans="1:6" x14ac:dyDescent="0.25">
      <c r="A2954">
        <v>0.35</v>
      </c>
      <c r="B2954">
        <v>0.47</v>
      </c>
      <c r="C2954">
        <v>0.18</v>
      </c>
      <c r="D2954">
        <f>A2954*'Monthly Returns'!$J$3 + B2954*'Monthly Returns'!$J$4 + C2954*'Monthly Returns'!$J$5</f>
        <v>0.78608784583333302</v>
      </c>
      <c r="E2954">
        <f>SQRT((A2954^2 * 'Monthly Returns'!$K$3^2) + (B2954^2 * 'Monthly Returns'!$K$4^2) + (C2954^2 * 'Monthly Returns'!$K$5^2) + (2 * A2954 * B2954 * 'Monthly Returns'!$K$3 * 'Monthly Returns'!$K$4 * 'Monthly Returns'!$N$3) + (2 * A2954 * C2954 * 'Monthly Returns'!$K$3 * 'Monthly Returns'!$K$5 * 'Monthly Returns'!$N$4) + (2 * B2954 * C2954 * 'Monthly Returns'!$K$4 * 'Monthly Returns'!$K$5 * 'Monthly Returns'!$N$5))</f>
        <v>5.802686460292616</v>
      </c>
      <c r="F2954" s="8">
        <f t="shared" si="50"/>
        <v>0.13546964000424253</v>
      </c>
    </row>
    <row r="2955" spans="1:6" x14ac:dyDescent="0.25">
      <c r="A2955">
        <v>0.35</v>
      </c>
      <c r="B2955">
        <v>0.48</v>
      </c>
      <c r="C2955">
        <v>0.17</v>
      </c>
      <c r="D2955">
        <f>A2955*'Monthly Returns'!$J$3 + B2955*'Monthly Returns'!$J$4 + C2955*'Monthly Returns'!$J$5</f>
        <v>0.78355346874999987</v>
      </c>
      <c r="E2955">
        <f>SQRT((A2955^2 * 'Monthly Returns'!$K$3^2) + (B2955^2 * 'Monthly Returns'!$K$4^2) + (C2955^2 * 'Monthly Returns'!$K$5^2) + (2 * A2955 * B2955 * 'Monthly Returns'!$K$3 * 'Monthly Returns'!$K$4 * 'Monthly Returns'!$N$3) + (2 * A2955 * C2955 * 'Monthly Returns'!$K$3 * 'Monthly Returns'!$K$5 * 'Monthly Returns'!$N$4) + (2 * B2955 * C2955 * 'Monthly Returns'!$K$4 * 'Monthly Returns'!$K$5 * 'Monthly Returns'!$N$5))</f>
        <v>5.8033870222803454</v>
      </c>
      <c r="F2955" s="8">
        <f t="shared" si="50"/>
        <v>0.13501658010085901</v>
      </c>
    </row>
    <row r="2956" spans="1:6" x14ac:dyDescent="0.25">
      <c r="A2956">
        <v>0.35</v>
      </c>
      <c r="B2956">
        <v>0.49</v>
      </c>
      <c r="C2956">
        <v>0.16</v>
      </c>
      <c r="D2956">
        <f>A2956*'Monthly Returns'!$J$3 + B2956*'Monthly Returns'!$J$4 + C2956*'Monthly Returns'!$J$5</f>
        <v>0.78101909166666639</v>
      </c>
      <c r="E2956">
        <f>SQRT((A2956^2 * 'Monthly Returns'!$K$3^2) + (B2956^2 * 'Monthly Returns'!$K$4^2) + (C2956^2 * 'Monthly Returns'!$K$5^2) + (2 * A2956 * B2956 * 'Monthly Returns'!$K$3 * 'Monthly Returns'!$K$4 * 'Monthly Returns'!$N$3) + (2 * A2956 * C2956 * 'Monthly Returns'!$K$3 * 'Monthly Returns'!$K$5 * 'Monthly Returns'!$N$4) + (2 * B2956 * C2956 * 'Monthly Returns'!$K$4 * 'Monthly Returns'!$K$5 * 'Monthly Returns'!$N$5))</f>
        <v>5.8071608002008173</v>
      </c>
      <c r="F2956" s="8">
        <f t="shared" si="50"/>
        <v>0.13449241695522846</v>
      </c>
    </row>
    <row r="2957" spans="1:6" x14ac:dyDescent="0.25">
      <c r="A2957">
        <v>0.35</v>
      </c>
      <c r="B2957">
        <v>0.5</v>
      </c>
      <c r="C2957">
        <v>0.15</v>
      </c>
      <c r="D2957">
        <f>A2957*'Monthly Returns'!$J$3 + B2957*'Monthly Returns'!$J$4 + C2957*'Monthly Returns'!$J$5</f>
        <v>0.77848471458333313</v>
      </c>
      <c r="E2957">
        <f>SQRT((A2957^2 * 'Monthly Returns'!$K$3^2) + (B2957^2 * 'Monthly Returns'!$K$4^2) + (C2957^2 * 'Monthly Returns'!$K$5^2) + (2 * A2957 * B2957 * 'Monthly Returns'!$K$3 * 'Monthly Returns'!$K$4 * 'Monthly Returns'!$N$3) + (2 * A2957 * C2957 * 'Monthly Returns'!$K$3 * 'Monthly Returns'!$K$5 * 'Monthly Returns'!$N$4) + (2 * B2957 * C2957 * 'Monthly Returns'!$K$4 * 'Monthly Returns'!$K$5 * 'Monthly Returns'!$N$5))</f>
        <v>5.8140018097274844</v>
      </c>
      <c r="F2957" s="8">
        <f t="shared" si="50"/>
        <v>0.13389825804333944</v>
      </c>
    </row>
    <row r="2958" spans="1:6" x14ac:dyDescent="0.25">
      <c r="A2958">
        <v>0.35</v>
      </c>
      <c r="B2958">
        <v>0.51</v>
      </c>
      <c r="C2958">
        <v>0.14000000000000001</v>
      </c>
      <c r="D2958">
        <f>A2958*'Monthly Returns'!$J$3 + B2958*'Monthly Returns'!$J$4 + C2958*'Monthly Returns'!$J$5</f>
        <v>0.77595033749999986</v>
      </c>
      <c r="E2958">
        <f>SQRT((A2958^2 * 'Monthly Returns'!$K$3^2) + (B2958^2 * 'Monthly Returns'!$K$4^2) + (C2958^2 * 'Monthly Returns'!$K$5^2) + (2 * A2958 * B2958 * 'Monthly Returns'!$K$3 * 'Monthly Returns'!$K$4 * 'Monthly Returns'!$N$3) + (2 * A2958 * C2958 * 'Monthly Returns'!$K$3 * 'Monthly Returns'!$K$5 * 'Monthly Returns'!$N$4) + (2 * B2958 * C2958 * 'Monthly Returns'!$K$4 * 'Monthly Returns'!$K$5 * 'Monthly Returns'!$N$5))</f>
        <v>5.8238992421528302</v>
      </c>
      <c r="F2958" s="8">
        <f t="shared" si="50"/>
        <v>0.13323553606211883</v>
      </c>
    </row>
    <row r="2959" spans="1:6" x14ac:dyDescent="0.25">
      <c r="A2959">
        <v>0.35</v>
      </c>
      <c r="B2959">
        <v>0.52</v>
      </c>
      <c r="C2959">
        <v>0.13</v>
      </c>
      <c r="D2959">
        <f>A2959*'Monthly Returns'!$J$3 + B2959*'Monthly Returns'!$J$4 + C2959*'Monthly Returns'!$J$5</f>
        <v>0.77341596041666649</v>
      </c>
      <c r="E2959">
        <f>SQRT((A2959^2 * 'Monthly Returns'!$K$3^2) + (B2959^2 * 'Monthly Returns'!$K$4^2) + (C2959^2 * 'Monthly Returns'!$K$5^2) + (2 * A2959 * B2959 * 'Monthly Returns'!$K$3 * 'Monthly Returns'!$K$4 * 'Monthly Returns'!$N$3) + (2 * A2959 * C2959 * 'Monthly Returns'!$K$3 * 'Monthly Returns'!$K$5 * 'Monthly Returns'!$N$4) + (2 * B2959 * C2959 * 'Monthly Returns'!$K$4 * 'Monthly Returns'!$K$5 * 'Monthly Returns'!$N$5))</f>
        <v>5.8368375493147431</v>
      </c>
      <c r="F2959" s="8">
        <f t="shared" si="50"/>
        <v>0.13250599385063699</v>
      </c>
    </row>
    <row r="2960" spans="1:6" x14ac:dyDescent="0.25">
      <c r="A2960">
        <v>0.35</v>
      </c>
      <c r="B2960">
        <v>0.53</v>
      </c>
      <c r="C2960">
        <v>0.12</v>
      </c>
      <c r="D2960">
        <f>A2960*'Monthly Returns'!$J$3 + B2960*'Monthly Returns'!$J$4 + C2960*'Monthly Returns'!$J$5</f>
        <v>0.77088158333333312</v>
      </c>
      <c r="E2960">
        <f>SQRT((A2960^2 * 'Monthly Returns'!$K$3^2) + (B2960^2 * 'Monthly Returns'!$K$4^2) + (C2960^2 * 'Monthly Returns'!$K$5^2) + (2 * A2960 * B2960 * 'Monthly Returns'!$K$3 * 'Monthly Returns'!$K$4 * 'Monthly Returns'!$N$3) + (2 * A2960 * C2960 * 'Monthly Returns'!$K$3 * 'Monthly Returns'!$K$5 * 'Monthly Returns'!$N$4) + (2 * B2960 * C2960 * 'Monthly Returns'!$K$4 * 'Monthly Returns'!$K$5 * 'Monthly Returns'!$N$5))</f>
        <v>5.8527965645955247</v>
      </c>
      <c r="F2960" s="8">
        <f t="shared" si="50"/>
        <v>0.13171166549620322</v>
      </c>
    </row>
    <row r="2961" spans="1:6" x14ac:dyDescent="0.25">
      <c r="A2961">
        <v>0.35</v>
      </c>
      <c r="B2961">
        <v>0.54</v>
      </c>
      <c r="C2961">
        <v>0.11</v>
      </c>
      <c r="D2961">
        <f>A2961*'Monthly Returns'!$J$3 + B2961*'Monthly Returns'!$J$4 + C2961*'Monthly Returns'!$J$5</f>
        <v>0.76834720624999975</v>
      </c>
      <c r="E2961">
        <f>SQRT((A2961^2 * 'Monthly Returns'!$K$3^2) + (B2961^2 * 'Monthly Returns'!$K$4^2) + (C2961^2 * 'Monthly Returns'!$K$5^2) + (2 * A2961 * B2961 * 'Monthly Returns'!$K$3 * 'Monthly Returns'!$K$4 * 'Monthly Returns'!$N$3) + (2 * A2961 * C2961 * 'Monthly Returns'!$K$3 * 'Monthly Returns'!$K$5 * 'Monthly Returns'!$N$4) + (2 * B2961 * C2961 * 'Monthly Returns'!$K$4 * 'Monthly Returns'!$K$5 * 'Monthly Returns'!$N$5))</f>
        <v>5.8717516578190008</v>
      </c>
      <c r="F2961" s="8">
        <f t="shared" si="50"/>
        <v>0.13085485405821712</v>
      </c>
    </row>
    <row r="2962" spans="1:6" x14ac:dyDescent="0.25">
      <c r="A2962">
        <v>0.35</v>
      </c>
      <c r="B2962">
        <v>0.55000000000000004</v>
      </c>
      <c r="C2962">
        <v>0.1</v>
      </c>
      <c r="D2962">
        <f>A2962*'Monthly Returns'!$J$3 + B2962*'Monthly Returns'!$J$4 + C2962*'Monthly Returns'!$J$5</f>
        <v>0.76581282916666649</v>
      </c>
      <c r="E2962">
        <f>SQRT((A2962^2 * 'Monthly Returns'!$K$3^2) + (B2962^2 * 'Monthly Returns'!$K$4^2) + (C2962^2 * 'Monthly Returns'!$K$5^2) + (2 * A2962 * B2962 * 'Monthly Returns'!$K$3 * 'Monthly Returns'!$K$4 * 'Monthly Returns'!$N$3) + (2 * A2962 * C2962 * 'Monthly Returns'!$K$3 * 'Monthly Returns'!$K$5 * 'Monthly Returns'!$N$4) + (2 * B2962 * C2962 * 'Monthly Returns'!$K$4 * 'Monthly Returns'!$K$5 * 'Monthly Returns'!$N$5))</f>
        <v>5.8936739213132237</v>
      </c>
      <c r="F2962" s="8">
        <f t="shared" si="50"/>
        <v>0.12993810641563772</v>
      </c>
    </row>
    <row r="2963" spans="1:6" x14ac:dyDescent="0.25">
      <c r="A2963">
        <v>0.35</v>
      </c>
      <c r="B2963">
        <v>0.56000000000000005</v>
      </c>
      <c r="C2963">
        <v>0.09</v>
      </c>
      <c r="D2963">
        <f>A2963*'Monthly Returns'!$J$3 + B2963*'Monthly Returns'!$J$4 + C2963*'Monthly Returns'!$J$5</f>
        <v>0.76327845208333311</v>
      </c>
      <c r="E2963">
        <f>SQRT((A2963^2 * 'Monthly Returns'!$K$3^2) + (B2963^2 * 'Monthly Returns'!$K$4^2) + (C2963^2 * 'Monthly Returns'!$K$5^2) + (2 * A2963 * B2963 * 'Monthly Returns'!$K$3 * 'Monthly Returns'!$K$4 * 'Monthly Returns'!$N$3) + (2 * A2963 * C2963 * 'Monthly Returns'!$K$3 * 'Monthly Returns'!$K$5 * 'Monthly Returns'!$N$4) + (2 * B2963 * C2963 * 'Monthly Returns'!$K$4 * 'Monthly Returns'!$K$5 * 'Monthly Returns'!$N$5))</f>
        <v>5.9185303839334455</v>
      </c>
      <c r="F2963" s="8">
        <f t="shared" si="50"/>
        <v>0.12896418579776886</v>
      </c>
    </row>
    <row r="2964" spans="1:6" x14ac:dyDescent="0.25">
      <c r="A2964">
        <v>0.35</v>
      </c>
      <c r="B2964">
        <v>0.56999999999999995</v>
      </c>
      <c r="C2964">
        <v>0.08</v>
      </c>
      <c r="D2964">
        <f>A2964*'Monthly Returns'!$J$3 + B2964*'Monthly Returns'!$J$4 + C2964*'Monthly Returns'!$J$5</f>
        <v>0.76074407499999963</v>
      </c>
      <c r="E2964">
        <f>SQRT((A2964^2 * 'Monthly Returns'!$K$3^2) + (B2964^2 * 'Monthly Returns'!$K$4^2) + (C2964^2 * 'Monthly Returns'!$K$5^2) + (2 * A2964 * B2964 * 'Monthly Returns'!$K$3 * 'Monthly Returns'!$K$4 * 'Monthly Returns'!$N$3) + (2 * A2964 * C2964 * 'Monthly Returns'!$K$3 * 'Monthly Returns'!$K$5 * 'Monthly Returns'!$N$4) + (2 * B2964 * C2964 * 'Monthly Returns'!$K$4 * 'Monthly Returns'!$K$5 * 'Monthly Returns'!$N$5))</f>
        <v>5.9462842494643287</v>
      </c>
      <c r="F2964" s="8">
        <f t="shared" si="50"/>
        <v>0.12793604259139332</v>
      </c>
    </row>
    <row r="2965" spans="1:6" x14ac:dyDescent="0.25">
      <c r="A2965">
        <v>0.35</v>
      </c>
      <c r="B2965">
        <v>0.57999999999999996</v>
      </c>
      <c r="C2965">
        <v>7.0000000000000007E-2</v>
      </c>
      <c r="D2965">
        <f>A2965*'Monthly Returns'!$J$3 + B2965*'Monthly Returns'!$J$4 + C2965*'Monthly Returns'!$J$5</f>
        <v>0.75820969791666637</v>
      </c>
      <c r="E2965">
        <f>SQRT((A2965^2 * 'Monthly Returns'!$K$3^2) + (B2965^2 * 'Monthly Returns'!$K$4^2) + (C2965^2 * 'Monthly Returns'!$K$5^2) + (2 * A2965 * B2965 * 'Monthly Returns'!$K$3 * 'Monthly Returns'!$K$4 * 'Monthly Returns'!$N$3) + (2 * A2965 * C2965 * 'Monthly Returns'!$K$3 * 'Monthly Returns'!$K$5 * 'Monthly Returns'!$N$4) + (2 * B2965 * C2965 * 'Monthly Returns'!$K$4 * 'Monthly Returns'!$K$5 * 'Monthly Returns'!$N$5))</f>
        <v>5.9768951555485836</v>
      </c>
      <c r="F2965" s="8">
        <f t="shared" si="50"/>
        <v>0.12685678402988063</v>
      </c>
    </row>
    <row r="2966" spans="1:6" x14ac:dyDescent="0.25">
      <c r="A2966">
        <v>0.35</v>
      </c>
      <c r="B2966">
        <v>0.59</v>
      </c>
      <c r="C2966">
        <v>0.06</v>
      </c>
      <c r="D2966">
        <f>A2966*'Monthly Returns'!$J$3 + B2966*'Monthly Returns'!$J$4 + C2966*'Monthly Returns'!$J$5</f>
        <v>0.755675320833333</v>
      </c>
      <c r="E2966">
        <f>SQRT((A2966^2 * 'Monthly Returns'!$K$3^2) + (B2966^2 * 'Monthly Returns'!$K$4^2) + (C2966^2 * 'Monthly Returns'!$K$5^2) + (2 * A2966 * B2966 * 'Monthly Returns'!$K$3 * 'Monthly Returns'!$K$4 * 'Monthly Returns'!$N$3) + (2 * A2966 * C2966 * 'Monthly Returns'!$K$3 * 'Monthly Returns'!$K$5 * 'Monthly Returns'!$N$4) + (2 * B2966 * C2966 * 'Monthly Returns'!$K$4 * 'Monthly Returns'!$K$5 * 'Monthly Returns'!$N$5))</f>
        <v>6.0103194491242391</v>
      </c>
      <c r="F2966" s="8">
        <f t="shared" si="50"/>
        <v>0.12572964336254075</v>
      </c>
    </row>
    <row r="2967" spans="1:6" x14ac:dyDescent="0.25">
      <c r="A2967">
        <v>0.35</v>
      </c>
      <c r="B2967">
        <v>0.6</v>
      </c>
      <c r="C2967">
        <v>0.05</v>
      </c>
      <c r="D2967">
        <f>A2967*'Monthly Returns'!$J$3 + B2967*'Monthly Returns'!$J$4 + C2967*'Monthly Returns'!$J$5</f>
        <v>0.75314094374999963</v>
      </c>
      <c r="E2967">
        <f>SQRT((A2967^2 * 'Monthly Returns'!$K$3^2) + (B2967^2 * 'Monthly Returns'!$K$4^2) + (C2967^2 * 'Monthly Returns'!$K$5^2) + (2 * A2967 * B2967 * 'Monthly Returns'!$K$3 * 'Monthly Returns'!$K$4 * 'Monthly Returns'!$N$3) + (2 * A2967 * C2967 * 'Monthly Returns'!$K$3 * 'Monthly Returns'!$K$5 * 'Monthly Returns'!$N$4) + (2 * B2967 * C2967 * 'Monthly Returns'!$K$4 * 'Monthly Returns'!$K$5 * 'Monthly Returns'!$N$5))</f>
        <v>6.046510474292627</v>
      </c>
      <c r="F2967" s="8">
        <f t="shared" si="50"/>
        <v>0.12455794907691921</v>
      </c>
    </row>
    <row r="2968" spans="1:6" x14ac:dyDescent="0.25">
      <c r="A2968">
        <v>0.35</v>
      </c>
      <c r="B2968">
        <v>0.61</v>
      </c>
      <c r="C2968">
        <v>0.04</v>
      </c>
      <c r="D2968">
        <f>A2968*'Monthly Returns'!$J$3 + B2968*'Monthly Returns'!$J$4 + C2968*'Monthly Returns'!$J$5</f>
        <v>0.75060656666666647</v>
      </c>
      <c r="E2968">
        <f>SQRT((A2968^2 * 'Monthly Returns'!$K$3^2) + (B2968^2 * 'Monthly Returns'!$K$4^2) + (C2968^2 * 'Monthly Returns'!$K$5^2) + (2 * A2968 * B2968 * 'Monthly Returns'!$K$3 * 'Monthly Returns'!$K$4 * 'Monthly Returns'!$N$3) + (2 * A2968 * C2968 * 'Monthly Returns'!$K$3 * 'Monthly Returns'!$K$5 * 'Monthly Returns'!$N$4) + (2 * B2968 * C2968 * 'Monthly Returns'!$K$4 * 'Monthly Returns'!$K$5 * 'Monthly Returns'!$N$5))</f>
        <v>6.0854188685782491</v>
      </c>
      <c r="F2968" s="8">
        <f t="shared" si="50"/>
        <v>0.12334509470537605</v>
      </c>
    </row>
    <row r="2969" spans="1:6" x14ac:dyDescent="0.25">
      <c r="A2969">
        <v>0.35</v>
      </c>
      <c r="B2969">
        <v>0.62</v>
      </c>
      <c r="C2969">
        <v>0.03</v>
      </c>
      <c r="D2969">
        <f>A2969*'Monthly Returns'!$J$3 + B2969*'Monthly Returns'!$J$4 + C2969*'Monthly Returns'!$J$5</f>
        <v>0.7480721895833331</v>
      </c>
      <c r="E2969">
        <f>SQRT((A2969^2 * 'Monthly Returns'!$K$3^2) + (B2969^2 * 'Monthly Returns'!$K$4^2) + (C2969^2 * 'Monthly Returns'!$K$5^2) + (2 * A2969 * B2969 * 'Monthly Returns'!$K$3 * 'Monthly Returns'!$K$4 * 'Monthly Returns'!$N$3) + (2 * A2969 * C2969 * 'Monthly Returns'!$K$3 * 'Monthly Returns'!$K$5 * 'Monthly Returns'!$N$4) + (2 * B2969 * C2969 * 'Monthly Returns'!$K$4 * 'Monthly Returns'!$K$5 * 'Monthly Returns'!$N$5))</f>
        <v>6.1269928636709148</v>
      </c>
      <c r="F2969" s="8">
        <f t="shared" si="50"/>
        <v>0.12209450969315061</v>
      </c>
    </row>
    <row r="2970" spans="1:6" x14ac:dyDescent="0.25">
      <c r="A2970">
        <v>0.35</v>
      </c>
      <c r="B2970">
        <v>0.63</v>
      </c>
      <c r="C2970">
        <v>0.02</v>
      </c>
      <c r="D2970">
        <f>A2970*'Monthly Returns'!$J$3 + B2970*'Monthly Returns'!$J$4 + C2970*'Monthly Returns'!$J$5</f>
        <v>0.74553781249999984</v>
      </c>
      <c r="E2970">
        <f>SQRT((A2970^2 * 'Monthly Returns'!$K$3^2) + (B2970^2 * 'Monthly Returns'!$K$4^2) + (C2970^2 * 'Monthly Returns'!$K$5^2) + (2 * A2970 * B2970 * 'Monthly Returns'!$K$3 * 'Monthly Returns'!$K$4 * 'Monthly Returns'!$N$3) + (2 * A2970 * C2970 * 'Monthly Returns'!$K$3 * 'Monthly Returns'!$K$5 * 'Monthly Returns'!$N$4) + (2 * B2970 * C2970 * 'Monthly Returns'!$K$4 * 'Monthly Returns'!$K$5 * 'Monthly Returns'!$N$5))</f>
        <v>6.1711785869482689</v>
      </c>
      <c r="F2970" s="8">
        <f t="shared" si="50"/>
        <v>0.12080963174145935</v>
      </c>
    </row>
    <row r="2971" spans="1:6" x14ac:dyDescent="0.25">
      <c r="A2971">
        <v>0.35</v>
      </c>
      <c r="B2971">
        <v>0.64</v>
      </c>
      <c r="C2971">
        <v>0.01</v>
      </c>
      <c r="D2971">
        <f>A2971*'Monthly Returns'!$J$3 + B2971*'Monthly Returns'!$J$4 + C2971*'Monthly Returns'!$J$5</f>
        <v>0.74300343541666647</v>
      </c>
      <c r="E2971">
        <f>SQRT((A2971^2 * 'Monthly Returns'!$K$3^2) + (B2971^2 * 'Monthly Returns'!$K$4^2) + (C2971^2 * 'Monthly Returns'!$K$5^2) + (2 * A2971 * B2971 * 'Monthly Returns'!$K$3 * 'Monthly Returns'!$K$4 * 'Monthly Returns'!$N$3) + (2 * A2971 * C2971 * 'Monthly Returns'!$K$3 * 'Monthly Returns'!$K$5 * 'Monthly Returns'!$N$4) + (2 * B2971 * C2971 * 'Monthly Returns'!$K$4 * 'Monthly Returns'!$K$5 * 'Monthly Returns'!$N$5))</f>
        <v>6.2179203603497326</v>
      </c>
      <c r="F2971" s="8">
        <f t="shared" si="50"/>
        <v>0.11949388096937213</v>
      </c>
    </row>
    <row r="2972" spans="1:6" x14ac:dyDescent="0.25">
      <c r="A2972">
        <v>0.36</v>
      </c>
      <c r="B2972">
        <v>0</v>
      </c>
      <c r="C2972">
        <v>0.64</v>
      </c>
      <c r="D2972">
        <f>A2972*'Monthly Returns'!$J$3 + B2972*'Monthly Returns'!$J$4 + C2972*'Monthly Returns'!$J$5</f>
        <v>0.90024432666666665</v>
      </c>
      <c r="E2972">
        <f>SQRT((A2972^2 * 'Monthly Returns'!$K$3^2) + (B2972^2 * 'Monthly Returns'!$K$4^2) + (C2972^2 * 'Monthly Returns'!$K$5^2) + (2 * A2972 * B2972 * 'Monthly Returns'!$K$3 * 'Monthly Returns'!$K$4 * 'Monthly Returns'!$N$3) + (2 * A2972 * C2972 * 'Monthly Returns'!$K$3 * 'Monthly Returns'!$K$5 * 'Monthly Returns'!$N$4) + (2 * B2972 * C2972 * 'Monthly Returns'!$K$4 * 'Monthly Returns'!$K$5 * 'Monthly Returns'!$N$5))</f>
        <v>8.4719456635548749</v>
      </c>
      <c r="F2972" s="8">
        <f t="shared" si="50"/>
        <v>0.10626181545750368</v>
      </c>
    </row>
    <row r="2973" spans="1:6" x14ac:dyDescent="0.25">
      <c r="A2973">
        <v>0.36</v>
      </c>
      <c r="B2973">
        <v>0.01</v>
      </c>
      <c r="C2973">
        <v>0.63</v>
      </c>
      <c r="D2973">
        <f>A2973*'Monthly Returns'!$J$3 + B2973*'Monthly Returns'!$J$4 + C2973*'Monthly Returns'!$J$5</f>
        <v>0.89770994958333328</v>
      </c>
      <c r="E2973">
        <f>SQRT((A2973^2 * 'Monthly Returns'!$K$3^2) + (B2973^2 * 'Monthly Returns'!$K$4^2) + (C2973^2 * 'Monthly Returns'!$K$5^2) + (2 * A2973 * B2973 * 'Monthly Returns'!$K$3 * 'Monthly Returns'!$K$4 * 'Monthly Returns'!$N$3) + (2 * A2973 * C2973 * 'Monthly Returns'!$K$3 * 'Monthly Returns'!$K$5 * 'Monthly Returns'!$N$4) + (2 * B2973 * C2973 * 'Monthly Returns'!$K$4 * 'Monthly Returns'!$K$5 * 'Monthly Returns'!$N$5))</f>
        <v>8.3745695245240626</v>
      </c>
      <c r="F2973" s="8">
        <f t="shared" si="50"/>
        <v>0.10719475752807142</v>
      </c>
    </row>
    <row r="2974" spans="1:6" x14ac:dyDescent="0.25">
      <c r="A2974">
        <v>0.36</v>
      </c>
      <c r="B2974">
        <v>0.02</v>
      </c>
      <c r="C2974">
        <v>0.62</v>
      </c>
      <c r="D2974">
        <f>A2974*'Monthly Returns'!$J$3 + B2974*'Monthly Returns'!$J$4 + C2974*'Monthly Returns'!$J$5</f>
        <v>0.89517557249999991</v>
      </c>
      <c r="E2974">
        <f>SQRT((A2974^2 * 'Monthly Returns'!$K$3^2) + (B2974^2 * 'Monthly Returns'!$K$4^2) + (C2974^2 * 'Monthly Returns'!$K$5^2) + (2 * A2974 * B2974 * 'Monthly Returns'!$K$3 * 'Monthly Returns'!$K$4 * 'Monthly Returns'!$N$3) + (2 * A2974 * C2974 * 'Monthly Returns'!$K$3 * 'Monthly Returns'!$K$5 * 'Monthly Returns'!$N$4) + (2 * B2974 * C2974 * 'Monthly Returns'!$K$4 * 'Monthly Returns'!$K$5 * 'Monthly Returns'!$N$5))</f>
        <v>8.278203366133047</v>
      </c>
      <c r="F2974" s="8">
        <f t="shared" si="50"/>
        <v>0.10813645581144481</v>
      </c>
    </row>
    <row r="2975" spans="1:6" x14ac:dyDescent="0.25">
      <c r="A2975">
        <v>0.36</v>
      </c>
      <c r="B2975">
        <v>0.03</v>
      </c>
      <c r="C2975">
        <v>0.61</v>
      </c>
      <c r="D2975">
        <f>A2975*'Monthly Returns'!$J$3 + B2975*'Monthly Returns'!$J$4 + C2975*'Monthly Returns'!$J$5</f>
        <v>0.89264119541666664</v>
      </c>
      <c r="E2975">
        <f>SQRT((A2975^2 * 'Monthly Returns'!$K$3^2) + (B2975^2 * 'Monthly Returns'!$K$4^2) + (C2975^2 * 'Monthly Returns'!$K$5^2) + (2 * A2975 * B2975 * 'Monthly Returns'!$K$3 * 'Monthly Returns'!$K$4 * 'Monthly Returns'!$N$3) + (2 * A2975 * C2975 * 'Monthly Returns'!$K$3 * 'Monthly Returns'!$K$5 * 'Monthly Returns'!$N$4) + (2 * B2975 * C2975 * 'Monthly Returns'!$K$4 * 'Monthly Returns'!$K$5 * 'Monthly Returns'!$N$5))</f>
        <v>8.182882870732918</v>
      </c>
      <c r="F2975" s="8">
        <f t="shared" si="50"/>
        <v>0.10908639528610474</v>
      </c>
    </row>
    <row r="2976" spans="1:6" x14ac:dyDescent="0.25">
      <c r="A2976">
        <v>0.36</v>
      </c>
      <c r="B2976">
        <v>0.04</v>
      </c>
      <c r="C2976">
        <v>0.6</v>
      </c>
      <c r="D2976">
        <f>A2976*'Monthly Returns'!$J$3 + B2976*'Monthly Returns'!$J$4 + C2976*'Monthly Returns'!$J$5</f>
        <v>0.89010681833333327</v>
      </c>
      <c r="E2976">
        <f>SQRT((A2976^2 * 'Monthly Returns'!$K$3^2) + (B2976^2 * 'Monthly Returns'!$K$4^2) + (C2976^2 * 'Monthly Returns'!$K$5^2) + (2 * A2976 * B2976 * 'Monthly Returns'!$K$3 * 'Monthly Returns'!$K$4 * 'Monthly Returns'!$N$3) + (2 * A2976 * C2976 * 'Monthly Returns'!$K$3 * 'Monthly Returns'!$K$5 * 'Monthly Returns'!$N$4) + (2 * B2976 * C2976 * 'Monthly Returns'!$K$4 * 'Monthly Returns'!$K$5 * 'Monthly Returns'!$N$5))</f>
        <v>8.0886450061997603</v>
      </c>
      <c r="F2976" s="8">
        <f t="shared" si="50"/>
        <v>0.11004399595372116</v>
      </c>
    </row>
    <row r="2977" spans="1:6" x14ac:dyDescent="0.25">
      <c r="A2977">
        <v>0.36</v>
      </c>
      <c r="B2977">
        <v>0.05</v>
      </c>
      <c r="C2977">
        <v>0.59</v>
      </c>
      <c r="D2977">
        <f>A2977*'Monthly Returns'!$J$3 + B2977*'Monthly Returns'!$J$4 + C2977*'Monthly Returns'!$J$5</f>
        <v>0.8875724412499999</v>
      </c>
      <c r="E2977">
        <f>SQRT((A2977^2 * 'Monthly Returns'!$K$3^2) + (B2977^2 * 'Monthly Returns'!$K$4^2) + (C2977^2 * 'Monthly Returns'!$K$5^2) + (2 * A2977 * B2977 * 'Monthly Returns'!$K$3 * 'Monthly Returns'!$K$4 * 'Monthly Returns'!$N$3) + (2 * A2977 * C2977 * 'Monthly Returns'!$K$3 * 'Monthly Returns'!$K$5 * 'Monthly Returns'!$N$4) + (2 * B2977 * C2977 * 'Monthly Returns'!$K$4 * 'Monthly Returns'!$K$5 * 'Monthly Returns'!$N$5))</f>
        <v>7.9955280533317366</v>
      </c>
      <c r="F2977" s="8">
        <f t="shared" si="50"/>
        <v>0.11100860822821433</v>
      </c>
    </row>
    <row r="2978" spans="1:6" x14ac:dyDescent="0.25">
      <c r="A2978">
        <v>0.36</v>
      </c>
      <c r="B2978">
        <v>0.06</v>
      </c>
      <c r="C2978">
        <v>0.57999999999999996</v>
      </c>
      <c r="D2978">
        <f>A2978*'Monthly Returns'!$J$3 + B2978*'Monthly Returns'!$J$4 + C2978*'Monthly Returns'!$J$5</f>
        <v>0.88503806416666653</v>
      </c>
      <c r="E2978">
        <f>SQRT((A2978^2 * 'Monthly Returns'!$K$3^2) + (B2978^2 * 'Monthly Returns'!$K$4^2) + (C2978^2 * 'Monthly Returns'!$K$5^2) + (2 * A2978 * B2978 * 'Monthly Returns'!$K$3 * 'Monthly Returns'!$K$4 * 'Monthly Returns'!$N$3) + (2 * A2978 * C2978 * 'Monthly Returns'!$K$3 * 'Monthly Returns'!$K$5 * 'Monthly Returns'!$N$4) + (2 * B2978 * C2978 * 'Monthly Returns'!$K$4 * 'Monthly Returns'!$K$5 * 'Monthly Returns'!$N$5))</f>
        <v>7.9035716307260531</v>
      </c>
      <c r="F2978" s="8">
        <f t="shared" si="50"/>
        <v>0.11197950819171149</v>
      </c>
    </row>
    <row r="2979" spans="1:6" x14ac:dyDescent="0.25">
      <c r="A2979">
        <v>0.36</v>
      </c>
      <c r="B2979">
        <v>7.0000000000000007E-2</v>
      </c>
      <c r="C2979">
        <v>0.56999999999999995</v>
      </c>
      <c r="D2979">
        <f>A2979*'Monthly Returns'!$J$3 + B2979*'Monthly Returns'!$J$4 + C2979*'Monthly Returns'!$J$5</f>
        <v>0.88250368708333315</v>
      </c>
      <c r="E2979">
        <f>SQRT((A2979^2 * 'Monthly Returns'!$K$3^2) + (B2979^2 * 'Monthly Returns'!$K$4^2) + (C2979^2 * 'Monthly Returns'!$K$5^2) + (2 * A2979 * B2979 * 'Monthly Returns'!$K$3 * 'Monthly Returns'!$K$4 * 'Monthly Returns'!$N$3) + (2 * A2979 * C2979 * 'Monthly Returns'!$K$3 * 'Monthly Returns'!$K$5 * 'Monthly Returns'!$N$4) + (2 * B2979 * C2979 * 'Monthly Returns'!$K$4 * 'Monthly Returns'!$K$5 * 'Monthly Returns'!$N$5))</f>
        <v>7.8128167166220495</v>
      </c>
      <c r="F2979" s="8">
        <f t="shared" si="50"/>
        <v>0.11295589274554141</v>
      </c>
    </row>
    <row r="2980" spans="1:6" x14ac:dyDescent="0.25">
      <c r="A2980">
        <v>0.36</v>
      </c>
      <c r="B2980">
        <v>0.08</v>
      </c>
      <c r="C2980">
        <v>0.56000000000000005</v>
      </c>
      <c r="D2980">
        <f>A2980*'Monthly Returns'!$J$3 + B2980*'Monthly Returns'!$J$4 + C2980*'Monthly Returns'!$J$5</f>
        <v>0.87996930999999989</v>
      </c>
      <c r="E2980">
        <f>SQRT((A2980^2 * 'Monthly Returns'!$K$3^2) + (B2980^2 * 'Monthly Returns'!$K$4^2) + (C2980^2 * 'Monthly Returns'!$K$5^2) + (2 * A2980 * B2980 * 'Monthly Returns'!$K$3 * 'Monthly Returns'!$K$4 * 'Monthly Returns'!$N$3) + (2 * A2980 * C2980 * 'Monthly Returns'!$K$3 * 'Monthly Returns'!$K$5 * 'Monthly Returns'!$N$4) + (2 * B2980 * C2980 * 'Monthly Returns'!$K$4 * 'Monthly Returns'!$K$5 * 'Monthly Returns'!$N$5))</f>
        <v>7.7233056671446469</v>
      </c>
      <c r="F2980" s="8">
        <f t="shared" si="50"/>
        <v>0.11393687469129134</v>
      </c>
    </row>
    <row r="2981" spans="1:6" x14ac:dyDescent="0.25">
      <c r="A2981">
        <v>0.36</v>
      </c>
      <c r="B2981">
        <v>0.09</v>
      </c>
      <c r="C2981">
        <v>0.55000000000000004</v>
      </c>
      <c r="D2981">
        <f>A2981*'Monthly Returns'!$J$3 + B2981*'Monthly Returns'!$J$4 + C2981*'Monthly Returns'!$J$5</f>
        <v>0.87743493291666663</v>
      </c>
      <c r="E2981">
        <f>SQRT((A2981^2 * 'Monthly Returns'!$K$3^2) + (B2981^2 * 'Monthly Returns'!$K$4^2) + (C2981^2 * 'Monthly Returns'!$K$5^2) + (2 * A2981 * B2981 * 'Monthly Returns'!$K$3 * 'Monthly Returns'!$K$4 * 'Monthly Returns'!$N$3) + (2 * A2981 * C2981 * 'Monthly Returns'!$K$3 * 'Monthly Returns'!$K$5 * 'Monthly Returns'!$N$4) + (2 * B2981 * C2981 * 'Monthly Returns'!$K$4 * 'Monthly Returns'!$K$5 * 'Monthly Returns'!$N$5))</f>
        <v>7.6350822303284112</v>
      </c>
      <c r="F2981" s="8">
        <f t="shared" si="50"/>
        <v>0.11492147778465055</v>
      </c>
    </row>
    <row r="2982" spans="1:6" x14ac:dyDescent="0.25">
      <c r="A2982">
        <v>0.36</v>
      </c>
      <c r="B2982">
        <v>0.1</v>
      </c>
      <c r="C2982">
        <v>0.54</v>
      </c>
      <c r="D2982">
        <f>A2982*'Monthly Returns'!$J$3 + B2982*'Monthly Returns'!$J$4 + C2982*'Monthly Returns'!$J$5</f>
        <v>0.87490055583333326</v>
      </c>
      <c r="E2982">
        <f>SQRT((A2982^2 * 'Monthly Returns'!$K$3^2) + (B2982^2 * 'Monthly Returns'!$K$4^2) + (C2982^2 * 'Monthly Returns'!$K$5^2) + (2 * A2982 * B2982 * 'Monthly Returns'!$K$3 * 'Monthly Returns'!$K$4 * 'Monthly Returns'!$N$3) + (2 * A2982 * C2982 * 'Monthly Returns'!$K$3 * 'Monthly Returns'!$K$5 * 'Monthly Returns'!$N$4) + (2 * B2982 * C2982 * 'Monthly Returns'!$K$4 * 'Monthly Returns'!$K$5 * 'Monthly Returns'!$N$5))</f>
        <v>7.5481915552477279</v>
      </c>
      <c r="F2982" s="8">
        <f t="shared" si="50"/>
        <v>0.115908631813282</v>
      </c>
    </row>
    <row r="2983" spans="1:6" x14ac:dyDescent="0.25">
      <c r="A2983">
        <v>0.36</v>
      </c>
      <c r="B2983">
        <v>0.11</v>
      </c>
      <c r="C2983">
        <v>0.53</v>
      </c>
      <c r="D2983">
        <f>A2983*'Monthly Returns'!$J$3 + B2983*'Monthly Returns'!$J$4 + C2983*'Monthly Returns'!$J$5</f>
        <v>0.87236617874999989</v>
      </c>
      <c r="E2983">
        <f>SQRT((A2983^2 * 'Monthly Returns'!$K$3^2) + (B2983^2 * 'Monthly Returns'!$K$4^2) + (C2983^2 * 'Monthly Returns'!$K$5^2) + (2 * A2983 * B2983 * 'Monthly Returns'!$K$3 * 'Monthly Returns'!$K$4 * 'Monthly Returns'!$N$3) + (2 * A2983 * C2983 * 'Monthly Returns'!$K$3 * 'Monthly Returns'!$K$5 * 'Monthly Returns'!$N$4) + (2 * B2983 * C2983 * 'Monthly Returns'!$K$4 * 'Monthly Returns'!$K$5 * 'Monthly Returns'!$N$5))</f>
        <v>7.4626801955234514</v>
      </c>
      <c r="F2983" s="8">
        <f t="shared" si="50"/>
        <v>0.11689716775928516</v>
      </c>
    </row>
    <row r="2984" spans="1:6" x14ac:dyDescent="0.25">
      <c r="A2984">
        <v>0.36</v>
      </c>
      <c r="B2984">
        <v>0.12</v>
      </c>
      <c r="C2984">
        <v>0.52</v>
      </c>
      <c r="D2984">
        <f>A2984*'Monthly Returns'!$J$3 + B2984*'Monthly Returns'!$J$4 + C2984*'Monthly Returns'!$J$5</f>
        <v>0.86983180166666663</v>
      </c>
      <c r="E2984">
        <f>SQRT((A2984^2 * 'Monthly Returns'!$K$3^2) + (B2984^2 * 'Monthly Returns'!$K$4^2) + (C2984^2 * 'Monthly Returns'!$K$5^2) + (2 * A2984 * B2984 * 'Monthly Returns'!$K$3 * 'Monthly Returns'!$K$4 * 'Monthly Returns'!$N$3) + (2 * A2984 * C2984 * 'Monthly Returns'!$K$3 * 'Monthly Returns'!$K$5 * 'Monthly Returns'!$N$4) + (2 * B2984 * C2984 * 'Monthly Returns'!$K$4 * 'Monthly Returns'!$K$5 * 'Monthly Returns'!$N$5))</f>
        <v>7.3785961064223562</v>
      </c>
      <c r="F2984" s="8">
        <f t="shared" si="50"/>
        <v>0.11788581311688302</v>
      </c>
    </row>
    <row r="2985" spans="1:6" x14ac:dyDescent="0.25">
      <c r="A2985">
        <v>0.36</v>
      </c>
      <c r="B2985">
        <v>0.13</v>
      </c>
      <c r="C2985">
        <v>0.51</v>
      </c>
      <c r="D2985">
        <f>A2985*'Monthly Returns'!$J$3 + B2985*'Monthly Returns'!$J$4 + C2985*'Monthly Returns'!$J$5</f>
        <v>0.86729742458333325</v>
      </c>
      <c r="E2985">
        <f>SQRT((A2985^2 * 'Monthly Returns'!$K$3^2) + (B2985^2 * 'Monthly Returns'!$K$4^2) + (C2985^2 * 'Monthly Returns'!$K$5^2) + (2 * A2985 * B2985 * 'Monthly Returns'!$K$3 * 'Monthly Returns'!$K$4 * 'Monthly Returns'!$N$3) + (2 * A2985 * C2985 * 'Monthly Returns'!$K$3 * 'Monthly Returns'!$K$5 * 'Monthly Returns'!$N$4) + (2 * B2985 * C2985 * 'Monthly Returns'!$K$4 * 'Monthly Returns'!$K$5 * 'Monthly Returns'!$N$5))</f>
        <v>7.2959886347137868</v>
      </c>
      <c r="F2985" s="8">
        <f t="shared" si="50"/>
        <v>0.11887318744670115</v>
      </c>
    </row>
    <row r="2986" spans="1:6" x14ac:dyDescent="0.25">
      <c r="A2986">
        <v>0.36</v>
      </c>
      <c r="B2986">
        <v>0.14000000000000001</v>
      </c>
      <c r="C2986">
        <v>0.5</v>
      </c>
      <c r="D2986">
        <f>A2986*'Monthly Returns'!$J$3 + B2986*'Monthly Returns'!$J$4 + C2986*'Monthly Returns'!$J$5</f>
        <v>0.86476304749999988</v>
      </c>
      <c r="E2986">
        <f>SQRT((A2986^2 * 'Monthly Returns'!$K$3^2) + (B2986^2 * 'Monthly Returns'!$K$4^2) + (C2986^2 * 'Monthly Returns'!$K$5^2) + (2 * A2986 * B2986 * 'Monthly Returns'!$K$3 * 'Monthly Returns'!$K$4 * 'Monthly Returns'!$N$3) + (2 * A2986 * C2986 * 'Monthly Returns'!$K$3 * 'Monthly Returns'!$K$5 * 'Monthly Returns'!$N$4) + (2 * B2986 * C2986 * 'Monthly Returns'!$K$4 * 'Monthly Returns'!$K$5 * 'Monthly Returns'!$N$5))</f>
        <v>7.2149085003999014</v>
      </c>
      <c r="F2986" s="8">
        <f t="shared" si="50"/>
        <v>0.11985779825926671</v>
      </c>
    </row>
    <row r="2987" spans="1:6" x14ac:dyDescent="0.25">
      <c r="A2987">
        <v>0.36</v>
      </c>
      <c r="B2987">
        <v>0.15</v>
      </c>
      <c r="C2987">
        <v>0.49</v>
      </c>
      <c r="D2987">
        <f>A2987*'Monthly Returns'!$J$3 + B2987*'Monthly Returns'!$J$4 + C2987*'Monthly Returns'!$J$5</f>
        <v>0.86222867041666651</v>
      </c>
      <c r="E2987">
        <f>SQRT((A2987^2 * 'Monthly Returns'!$K$3^2) + (B2987^2 * 'Monthly Returns'!$K$4^2) + (C2987^2 * 'Monthly Returns'!$K$5^2) + (2 * A2987 * B2987 * 'Monthly Returns'!$K$3 * 'Monthly Returns'!$K$4 * 'Monthly Returns'!$N$3) + (2 * A2987 * C2987 * 'Monthly Returns'!$K$3 * 'Monthly Returns'!$K$5 * 'Monthly Returns'!$N$4) + (2 * B2987 * C2987 * 'Monthly Returns'!$K$4 * 'Monthly Returns'!$K$5 * 'Monthly Returns'!$N$5))</f>
        <v>7.1354077693935007</v>
      </c>
      <c r="F2987" s="8">
        <f t="shared" si="50"/>
        <v>0.1208380373319512</v>
      </c>
    </row>
    <row r="2988" spans="1:6" x14ac:dyDescent="0.25">
      <c r="A2988">
        <v>0.36</v>
      </c>
      <c r="B2988">
        <v>0.16</v>
      </c>
      <c r="C2988">
        <v>0.48</v>
      </c>
      <c r="D2988">
        <f>A2988*'Monthly Returns'!$J$3 + B2988*'Monthly Returns'!$J$4 + C2988*'Monthly Returns'!$J$5</f>
        <v>0.85969429333333314</v>
      </c>
      <c r="E2988">
        <f>SQRT((A2988^2 * 'Monthly Returns'!$K$3^2) + (B2988^2 * 'Monthly Returns'!$K$4^2) + (C2988^2 * 'Monthly Returns'!$K$5^2) + (2 * A2988 * B2988 * 'Monthly Returns'!$K$3 * 'Monthly Returns'!$K$4 * 'Monthly Returns'!$N$3) + (2 * A2988 * C2988 * 'Monthly Returns'!$K$3 * 'Monthly Returns'!$K$5 * 'Monthly Returns'!$N$4) + (2 * B2988 * C2988 * 'Monthly Returns'!$K$4 * 'Monthly Returns'!$K$5 * 'Monthly Returns'!$N$5))</f>
        <v>7.0575398161829668</v>
      </c>
      <c r="F2988" s="8">
        <f t="shared" si="50"/>
        <v>0.12181217757525799</v>
      </c>
    </row>
    <row r="2989" spans="1:6" x14ac:dyDescent="0.25">
      <c r="A2989">
        <v>0.36</v>
      </c>
      <c r="B2989">
        <v>0.17</v>
      </c>
      <c r="C2989">
        <v>0.47</v>
      </c>
      <c r="D2989">
        <f>A2989*'Monthly Returns'!$J$3 + B2989*'Monthly Returns'!$J$4 + C2989*'Monthly Returns'!$J$5</f>
        <v>0.85715991624999988</v>
      </c>
      <c r="E2989">
        <f>SQRT((A2989^2 * 'Monthly Returns'!$K$3^2) + (B2989^2 * 'Monthly Returns'!$K$4^2) + (C2989^2 * 'Monthly Returns'!$K$5^2) + (2 * A2989 * B2989 * 'Monthly Returns'!$K$3 * 'Monthly Returns'!$K$4 * 'Monthly Returns'!$N$3) + (2 * A2989 * C2989 * 'Monthly Returns'!$K$3 * 'Monthly Returns'!$K$5 * 'Monthly Returns'!$N$4) + (2 * B2989 * C2989 * 'Monthly Returns'!$K$4 * 'Monthly Returns'!$K$5 * 'Monthly Returns'!$N$5))</f>
        <v>6.9813592754995115</v>
      </c>
      <c r="F2989" s="8">
        <f t="shared" si="50"/>
        <v>0.12277837057578886</v>
      </c>
    </row>
    <row r="2990" spans="1:6" x14ac:dyDescent="0.25">
      <c r="A2990">
        <v>0.36</v>
      </c>
      <c r="B2990">
        <v>0.18</v>
      </c>
      <c r="C2990">
        <v>0.46</v>
      </c>
      <c r="D2990">
        <f>A2990*'Monthly Returns'!$J$3 + B2990*'Monthly Returns'!$J$4 + C2990*'Monthly Returns'!$J$5</f>
        <v>0.85462553916666661</v>
      </c>
      <c r="E2990">
        <f>SQRT((A2990^2 * 'Monthly Returns'!$K$3^2) + (B2990^2 * 'Monthly Returns'!$K$4^2) + (C2990^2 * 'Monthly Returns'!$K$5^2) + (2 * A2990 * B2990 * 'Monthly Returns'!$K$3 * 'Monthly Returns'!$K$4 * 'Monthly Returns'!$N$3) + (2 * A2990 * C2990 * 'Monthly Returns'!$K$3 * 'Monthly Returns'!$K$5 * 'Monthly Returns'!$N$4) + (2 * B2990 * C2990 * 'Monthly Returns'!$K$4 * 'Monthly Returns'!$K$5 * 'Monthly Returns'!$N$5))</f>
        <v>6.9069219819907213</v>
      </c>
      <c r="F2990" s="8">
        <f t="shared" si="50"/>
        <v>0.12373464495400967</v>
      </c>
    </row>
    <row r="2991" spans="1:6" x14ac:dyDescent="0.25">
      <c r="A2991">
        <v>0.36</v>
      </c>
      <c r="B2991">
        <v>0.19</v>
      </c>
      <c r="C2991">
        <v>0.45</v>
      </c>
      <c r="D2991">
        <f>A2991*'Monthly Returns'!$J$3 + B2991*'Monthly Returns'!$J$4 + C2991*'Monthly Returns'!$J$5</f>
        <v>0.85209116208333313</v>
      </c>
      <c r="E2991">
        <f>SQRT((A2991^2 * 'Monthly Returns'!$K$3^2) + (B2991^2 * 'Monthly Returns'!$K$4^2) + (C2991^2 * 'Monthly Returns'!$K$5^2) + (2 * A2991 * B2991 * 'Monthly Returns'!$K$3 * 'Monthly Returns'!$K$4 * 'Monthly Returns'!$N$3) + (2 * A2991 * C2991 * 'Monthly Returns'!$K$3 * 'Monthly Returns'!$K$5 * 'Monthly Returns'!$N$4) + (2 * B2991 * C2991 * 'Monthly Returns'!$K$4 * 'Monthly Returns'!$K$5 * 'Monthly Returns'!$N$5))</f>
        <v>6.8342848969090086</v>
      </c>
      <c r="F2991" s="8">
        <f t="shared" si="50"/>
        <v>0.12467890568458956</v>
      </c>
    </row>
    <row r="2992" spans="1:6" x14ac:dyDescent="0.25">
      <c r="A2992">
        <v>0.36</v>
      </c>
      <c r="B2992">
        <v>0.2</v>
      </c>
      <c r="C2992">
        <v>0.44</v>
      </c>
      <c r="D2992">
        <f>A2992*'Monthly Returns'!$J$3 + B2992*'Monthly Returns'!$J$4 + C2992*'Monthly Returns'!$J$5</f>
        <v>0.84955678499999987</v>
      </c>
      <c r="E2992">
        <f>SQRT((A2992^2 * 'Monthly Returns'!$K$3^2) + (B2992^2 * 'Monthly Returns'!$K$4^2) + (C2992^2 * 'Monthly Returns'!$K$5^2) + (2 * A2992 * B2992 * 'Monthly Returns'!$K$3 * 'Monthly Returns'!$K$4 * 'Monthly Returns'!$N$3) + (2 * A2992 * C2992 * 'Monthly Returns'!$K$3 * 'Monthly Returns'!$K$5 * 'Monthly Returns'!$N$4) + (2 * B2992 * C2992 * 'Monthly Returns'!$K$4 * 'Monthly Returns'!$K$5 * 'Monthly Returns'!$N$5))</f>
        <v>6.7635060208473909</v>
      </c>
      <c r="F2992" s="8">
        <f t="shared" si="50"/>
        <v>0.1256089345350446</v>
      </c>
    </row>
    <row r="2993" spans="1:6" x14ac:dyDescent="0.25">
      <c r="A2993">
        <v>0.36</v>
      </c>
      <c r="B2993">
        <v>0.21</v>
      </c>
      <c r="C2993">
        <v>0.43</v>
      </c>
      <c r="D2993">
        <f>A2993*'Monthly Returns'!$J$3 + B2993*'Monthly Returns'!$J$4 + C2993*'Monthly Returns'!$J$5</f>
        <v>0.8470224079166665</v>
      </c>
      <c r="E2993">
        <f>SQRT((A2993^2 * 'Monthly Returns'!$K$3^2) + (B2993^2 * 'Monthly Returns'!$K$4^2) + (C2993^2 * 'Monthly Returns'!$K$5^2) + (2 * A2993 * B2993 * 'Monthly Returns'!$K$3 * 'Monthly Returns'!$K$4 * 'Monthly Returns'!$N$3) + (2 * A2993 * C2993 * 'Monthly Returns'!$K$3 * 'Monthly Returns'!$K$5 * 'Monthly Returns'!$N$4) + (2 * B2993 * C2993 * 'Monthly Returns'!$K$4 * 'Monthly Returns'!$K$5 * 'Monthly Returns'!$N$5))</f>
        <v>6.6946442916011319</v>
      </c>
      <c r="F2993" s="8">
        <f t="shared" si="50"/>
        <v>0.12652239178402822</v>
      </c>
    </row>
    <row r="2994" spans="1:6" x14ac:dyDescent="0.25">
      <c r="A2994">
        <v>0.36</v>
      </c>
      <c r="B2994">
        <v>0.22</v>
      </c>
      <c r="C2994">
        <v>0.42</v>
      </c>
      <c r="D2994">
        <f>A2994*'Monthly Returns'!$J$3 + B2994*'Monthly Returns'!$J$4 + C2994*'Monthly Returns'!$J$5</f>
        <v>0.84448803083333313</v>
      </c>
      <c r="E2994">
        <f>SQRT((A2994^2 * 'Monthly Returns'!$K$3^2) + (B2994^2 * 'Monthly Returns'!$K$4^2) + (C2994^2 * 'Monthly Returns'!$K$5^2) + (2 * A2994 * B2994 * 'Monthly Returns'!$K$3 * 'Monthly Returns'!$K$4 * 'Monthly Returns'!$N$3) + (2 * A2994 * C2994 * 'Monthly Returns'!$K$3 * 'Monthly Returns'!$K$5 * 'Monthly Returns'!$N$4) + (2 * B2994 * C2994 * 'Monthly Returns'!$K$4 * 'Monthly Returns'!$K$5 * 'Monthly Returns'!$N$5))</f>
        <v>6.6277594663056938</v>
      </c>
      <c r="F2994" s="8">
        <f t="shared" si="50"/>
        <v>0.12741681938316476</v>
      </c>
    </row>
    <row r="2995" spans="1:6" x14ac:dyDescent="0.25">
      <c r="A2995">
        <v>0.36</v>
      </c>
      <c r="B2995">
        <v>0.23</v>
      </c>
      <c r="C2995">
        <v>0.41</v>
      </c>
      <c r="D2995">
        <f>A2995*'Monthly Returns'!$J$3 + B2995*'Monthly Returns'!$J$4 + C2995*'Monthly Returns'!$J$5</f>
        <v>0.84195365374999986</v>
      </c>
      <c r="E2995">
        <f>SQRT((A2995^2 * 'Monthly Returns'!$K$3^2) + (B2995^2 * 'Monthly Returns'!$K$4^2) + (C2995^2 * 'Monthly Returns'!$K$5^2) + (2 * A2995 * B2995 * 'Monthly Returns'!$K$3 * 'Monthly Returns'!$K$4 * 'Monthly Returns'!$N$3) + (2 * A2995 * C2995 * 'Monthly Returns'!$K$3 * 'Monthly Returns'!$K$5 * 'Monthly Returns'!$N$4) + (2 * B2995 * C2995 * 'Monthly Returns'!$K$4 * 'Monthly Returns'!$K$5 * 'Monthly Returns'!$N$5))</f>
        <v>6.562911987102237</v>
      </c>
      <c r="F2995" s="8">
        <f t="shared" si="50"/>
        <v>0.12828964572504542</v>
      </c>
    </row>
    <row r="2996" spans="1:6" x14ac:dyDescent="0.25">
      <c r="A2996">
        <v>0.36</v>
      </c>
      <c r="B2996">
        <v>0.24</v>
      </c>
      <c r="C2996">
        <v>0.4</v>
      </c>
      <c r="D2996">
        <f>A2996*'Monthly Returns'!$J$3 + B2996*'Monthly Returns'!$J$4 + C2996*'Monthly Returns'!$J$5</f>
        <v>0.83941927666666649</v>
      </c>
      <c r="E2996">
        <f>SQRT((A2996^2 * 'Monthly Returns'!$K$3^2) + (B2996^2 * 'Monthly Returns'!$K$4^2) + (C2996^2 * 'Monthly Returns'!$K$5^2) + (2 * A2996 * B2996 * 'Monthly Returns'!$K$3 * 'Monthly Returns'!$K$4 * 'Monthly Returns'!$N$3) + (2 * A2996 * C2996 * 'Monthly Returns'!$K$3 * 'Monthly Returns'!$K$5 * 'Monthly Returns'!$N$4) + (2 * B2996 * C2996 * 'Monthly Returns'!$K$4 * 'Monthly Returns'!$K$5 * 'Monthly Returns'!$N$5))</f>
        <v>6.5001628297146627</v>
      </c>
      <c r="F2996" s="8">
        <f t="shared" si="50"/>
        <v>0.12913819217410502</v>
      </c>
    </row>
    <row r="2997" spans="1:6" x14ac:dyDescent="0.25">
      <c r="A2997">
        <v>0.36</v>
      </c>
      <c r="B2997">
        <v>0.25</v>
      </c>
      <c r="C2997">
        <v>0.39</v>
      </c>
      <c r="D2997">
        <f>A2997*'Monthly Returns'!$J$3 + B2997*'Monthly Returns'!$J$4 + C2997*'Monthly Returns'!$J$5</f>
        <v>0.83688489958333312</v>
      </c>
      <c r="E2997">
        <f>SQRT((A2997^2 * 'Monthly Returns'!$K$3^2) + (B2997^2 * 'Monthly Returns'!$K$4^2) + (C2997^2 * 'Monthly Returns'!$K$5^2) + (2 * A2997 * B2997 * 'Monthly Returns'!$K$3 * 'Monthly Returns'!$K$4 * 'Monthly Returns'!$N$3) + (2 * A2997 * C2997 * 'Monthly Returns'!$K$3 * 'Monthly Returns'!$K$5 * 'Monthly Returns'!$N$4) + (2 * B2997 * C2997 * 'Monthly Returns'!$K$4 * 'Monthly Returns'!$K$5 * 'Monthly Returns'!$N$5))</f>
        <v>6.43957333448936</v>
      </c>
      <c r="F2997" s="8">
        <f t="shared" si="50"/>
        <v>0.12995968150577725</v>
      </c>
    </row>
    <row r="2998" spans="1:6" x14ac:dyDescent="0.25">
      <c r="A2998">
        <v>0.36</v>
      </c>
      <c r="B2998">
        <v>0.26</v>
      </c>
      <c r="C2998">
        <v>0.38</v>
      </c>
      <c r="D2998">
        <f>A2998*'Monthly Returns'!$J$3 + B2998*'Monthly Returns'!$J$4 + C2998*'Monthly Returns'!$J$5</f>
        <v>0.83435052249999986</v>
      </c>
      <c r="E2998">
        <f>SQRT((A2998^2 * 'Monthly Returns'!$K$3^2) + (B2998^2 * 'Monthly Returns'!$K$4^2) + (C2998^2 * 'Monthly Returns'!$K$5^2) + (2 * A2998 * B2998 * 'Monthly Returns'!$K$3 * 'Monthly Returns'!$K$4 * 'Monthly Returns'!$N$3) + (2 * A2998 * C2998 * 'Monthly Returns'!$K$3 * 'Monthly Returns'!$K$5 * 'Monthly Returns'!$N$4) + (2 * B2998 * C2998 * 'Monthly Returns'!$K$4 * 'Monthly Returns'!$K$5 * 'Monthly Returns'!$N$5))</f>
        <v>6.3812050196524073</v>
      </c>
      <c r="F2998" s="8">
        <f t="shared" si="50"/>
        <v>0.13075124838183746</v>
      </c>
    </row>
    <row r="2999" spans="1:6" x14ac:dyDescent="0.25">
      <c r="A2999">
        <v>0.36</v>
      </c>
      <c r="B2999">
        <v>0.27</v>
      </c>
      <c r="C2999">
        <v>0.37</v>
      </c>
      <c r="D2999">
        <f>A2999*'Monthly Returns'!$J$3 + B2999*'Monthly Returns'!$J$4 + C2999*'Monthly Returns'!$J$5</f>
        <v>0.8318161454166666</v>
      </c>
      <c r="E2999">
        <f>SQRT((A2999^2 * 'Monthly Returns'!$K$3^2) + (B2999^2 * 'Monthly Returns'!$K$4^2) + (C2999^2 * 'Monthly Returns'!$K$5^2) + (2 * A2999 * B2999 * 'Monthly Returns'!$K$3 * 'Monthly Returns'!$K$4 * 'Monthly Returns'!$N$3) + (2 * A2999 * C2999 * 'Monthly Returns'!$K$3 * 'Monthly Returns'!$K$5 * 'Monthly Returns'!$N$4) + (2 * B2999 * C2999 * 'Monthly Returns'!$K$4 * 'Monthly Returns'!$K$5 * 'Monthly Returns'!$N$5))</f>
        <v>6.3251193767798668</v>
      </c>
      <c r="F2999" s="8">
        <f t="shared" si="50"/>
        <v>0.13150995196554632</v>
      </c>
    </row>
    <row r="3000" spans="1:6" x14ac:dyDescent="0.25">
      <c r="A3000">
        <v>0.36</v>
      </c>
      <c r="B3000">
        <v>0.28000000000000003</v>
      </c>
      <c r="C3000">
        <v>0.36</v>
      </c>
      <c r="D3000">
        <f>A3000*'Monthly Returns'!$J$3 + B3000*'Monthly Returns'!$J$4 + C3000*'Monthly Returns'!$J$5</f>
        <v>0.82928176833333322</v>
      </c>
      <c r="E3000">
        <f>SQRT((A3000^2 * 'Monthly Returns'!$K$3^2) + (B3000^2 * 'Monthly Returns'!$K$4^2) + (C3000^2 * 'Monthly Returns'!$K$5^2) + (2 * A3000 * B3000 * 'Monthly Returns'!$K$3 * 'Monthly Returns'!$K$4 * 'Monthly Returns'!$N$3) + (2 * A3000 * C3000 * 'Monthly Returns'!$K$3 * 'Monthly Returns'!$K$5 * 'Monthly Returns'!$N$4) + (2 * B3000 * C3000 * 'Monthly Returns'!$K$4 * 'Monthly Returns'!$K$5 * 'Monthly Returns'!$N$5))</f>
        <v>6.2713776487549833</v>
      </c>
      <c r="F3000" s="8">
        <f t="shared" si="50"/>
        <v>0.13223279074861091</v>
      </c>
    </row>
    <row r="3001" spans="1:6" x14ac:dyDescent="0.25">
      <c r="A3001">
        <v>0.36</v>
      </c>
      <c r="B3001">
        <v>0.28999999999999998</v>
      </c>
      <c r="C3001">
        <v>0.35</v>
      </c>
      <c r="D3001">
        <f>A3001*'Monthly Returns'!$J$3 + B3001*'Monthly Returns'!$J$4 + C3001*'Monthly Returns'!$J$5</f>
        <v>0.82674739124999985</v>
      </c>
      <c r="E3001">
        <f>SQRT((A3001^2 * 'Monthly Returns'!$K$3^2) + (B3001^2 * 'Monthly Returns'!$K$4^2) + (C3001^2 * 'Monthly Returns'!$K$5^2) + (2 * A3001 * B3001 * 'Monthly Returns'!$K$3 * 'Monthly Returns'!$K$4 * 'Monthly Returns'!$N$3) + (2 * A3001 * C3001 * 'Monthly Returns'!$K$3 * 'Monthly Returns'!$K$5 * 'Monthly Returns'!$N$4) + (2 * B3001 * C3001 * 'Monthly Returns'!$K$4 * 'Monthly Returns'!$K$5 * 'Monthly Returns'!$N$5))</f>
        <v>6.2200405907999832</v>
      </c>
      <c r="F3001" s="8">
        <f t="shared" si="50"/>
        <v>0.13291671962283266</v>
      </c>
    </row>
    <row r="3002" spans="1:6" x14ac:dyDescent="0.25">
      <c r="A3002">
        <v>0.36</v>
      </c>
      <c r="B3002">
        <v>0.3</v>
      </c>
      <c r="C3002">
        <v>0.34</v>
      </c>
      <c r="D3002">
        <f>A3002*'Monthly Returns'!$J$3 + B3002*'Monthly Returns'!$J$4 + C3002*'Monthly Returns'!$J$5</f>
        <v>0.82421301416666659</v>
      </c>
      <c r="E3002">
        <f>SQRT((A3002^2 * 'Monthly Returns'!$K$3^2) + (B3002^2 * 'Monthly Returns'!$K$4^2) + (C3002^2 * 'Monthly Returns'!$K$5^2) + (2 * A3002 * B3002 * 'Monthly Returns'!$K$3 * 'Monthly Returns'!$K$4 * 'Monthly Returns'!$N$3) + (2 * A3002 * C3002 * 'Monthly Returns'!$K$3 * 'Monthly Returns'!$K$5 * 'Monthly Returns'!$N$4) + (2 * B3002 * C3002 * 'Monthly Returns'!$K$4 * 'Monthly Returns'!$K$5 * 'Monthly Returns'!$N$5))</f>
        <v>6.1711682155167065</v>
      </c>
      <c r="F3002" s="8">
        <f t="shared" si="50"/>
        <v>0.13355866918264778</v>
      </c>
    </row>
    <row r="3003" spans="1:6" x14ac:dyDescent="0.25">
      <c r="A3003">
        <v>0.36</v>
      </c>
      <c r="B3003">
        <v>0.31</v>
      </c>
      <c r="C3003">
        <v>0.33</v>
      </c>
      <c r="D3003">
        <f>A3003*'Monthly Returns'!$J$3 + B3003*'Monthly Returns'!$J$4 + C3003*'Monthly Returns'!$J$5</f>
        <v>0.82167863708333322</v>
      </c>
      <c r="E3003">
        <f>SQRT((A3003^2 * 'Monthly Returns'!$K$3^2) + (B3003^2 * 'Monthly Returns'!$K$4^2) + (C3003^2 * 'Monthly Returns'!$K$5^2) + (2 * A3003 * B3003 * 'Monthly Returns'!$K$3 * 'Monthly Returns'!$K$4 * 'Monthly Returns'!$N$3) + (2 * A3003 * C3003 * 'Monthly Returns'!$K$3 * 'Monthly Returns'!$K$5 * 'Monthly Returns'!$N$4) + (2 * B3003 * C3003 * 'Monthly Returns'!$K$4 * 'Monthly Returns'!$K$5 * 'Monthly Returns'!$N$5))</f>
        <v>6.1248195232444411</v>
      </c>
      <c r="F3003" s="8">
        <f t="shared" si="50"/>
        <v>0.13415556719099428</v>
      </c>
    </row>
    <row r="3004" spans="1:6" x14ac:dyDescent="0.25">
      <c r="A3004">
        <v>0.36</v>
      </c>
      <c r="B3004">
        <v>0.32</v>
      </c>
      <c r="C3004">
        <v>0.32</v>
      </c>
      <c r="D3004">
        <f>A3004*'Monthly Returns'!$J$3 + B3004*'Monthly Returns'!$J$4 + C3004*'Monthly Returns'!$J$5</f>
        <v>0.81914425999999985</v>
      </c>
      <c r="E3004">
        <f>SQRT((A3004^2 * 'Monthly Returns'!$K$3^2) + (B3004^2 * 'Monthly Returns'!$K$4^2) + (C3004^2 * 'Monthly Returns'!$K$5^2) + (2 * A3004 * B3004 * 'Monthly Returns'!$K$3 * 'Monthly Returns'!$K$4 * 'Monthly Returns'!$N$3) + (2 * A3004 * C3004 * 'Monthly Returns'!$K$3 * 'Monthly Returns'!$K$5 * 'Monthly Returns'!$N$4) + (2 * B3004 * C3004 * 'Monthly Returns'!$K$4 * 'Monthly Returns'!$K$5 * 'Monthly Returns'!$N$5))</f>
        <v>6.0810522194384466</v>
      </c>
      <c r="F3004" s="8">
        <f t="shared" si="50"/>
        <v>0.13470436208088402</v>
      </c>
    </row>
    <row r="3005" spans="1:6" x14ac:dyDescent="0.25">
      <c r="A3005">
        <v>0.36</v>
      </c>
      <c r="B3005">
        <v>0.33</v>
      </c>
      <c r="C3005">
        <v>0.31</v>
      </c>
      <c r="D3005">
        <f>A3005*'Monthly Returns'!$J$3 + B3005*'Monthly Returns'!$J$4 + C3005*'Monthly Returns'!$J$5</f>
        <v>0.81660988291666647</v>
      </c>
      <c r="E3005">
        <f>SQRT((A3005^2 * 'Monthly Returns'!$K$3^2) + (B3005^2 * 'Monthly Returns'!$K$4^2) + (C3005^2 * 'Monthly Returns'!$K$5^2) + (2 * A3005 * B3005 * 'Monthly Returns'!$K$3 * 'Monthly Returns'!$K$4 * 'Monthly Returns'!$N$3) + (2 * A3005 * C3005 * 'Monthly Returns'!$K$3 * 'Monthly Returns'!$K$5 * 'Monthly Returns'!$N$4) + (2 * B3005 * C3005 * 'Monthly Returns'!$K$4 * 'Monthly Returns'!$K$5 * 'Monthly Returns'!$N$5))</f>
        <v>6.0399224211794857</v>
      </c>
      <c r="F3005" s="8">
        <f t="shared" si="50"/>
        <v>0.13520204830001734</v>
      </c>
    </row>
    <row r="3006" spans="1:6" x14ac:dyDescent="0.25">
      <c r="A3006">
        <v>0.36</v>
      </c>
      <c r="B3006">
        <v>0.34</v>
      </c>
      <c r="C3006">
        <v>0.3</v>
      </c>
      <c r="D3006">
        <f>A3006*'Monthly Returns'!$J$3 + B3006*'Monthly Returns'!$J$4 + C3006*'Monthly Returns'!$J$5</f>
        <v>0.81407550583333321</v>
      </c>
      <c r="E3006">
        <f>SQRT((A3006^2 * 'Monthly Returns'!$K$3^2) + (B3006^2 * 'Monthly Returns'!$K$4^2) + (C3006^2 * 'Monthly Returns'!$K$5^2) + (2 * A3006 * B3006 * 'Monthly Returns'!$K$3 * 'Monthly Returns'!$K$4 * 'Monthly Returns'!$N$3) + (2 * A3006 * C3006 * 'Monthly Returns'!$K$3 * 'Monthly Returns'!$K$5 * 'Monthly Returns'!$N$4) + (2 * B3006 * C3006 * 'Monthly Returns'!$K$4 * 'Monthly Returns'!$K$5 * 'Monthly Returns'!$N$5))</f>
        <v>6.0014843553328081</v>
      </c>
      <c r="F3006" s="8">
        <f t="shared" si="50"/>
        <v>0.13564569323753395</v>
      </c>
    </row>
    <row r="3007" spans="1:6" x14ac:dyDescent="0.25">
      <c r="A3007">
        <v>0.36</v>
      </c>
      <c r="B3007">
        <v>0.35</v>
      </c>
      <c r="C3007">
        <v>0.28999999999999998</v>
      </c>
      <c r="D3007">
        <f>A3007*'Monthly Returns'!$J$3 + B3007*'Monthly Returns'!$J$4 + C3007*'Monthly Returns'!$J$5</f>
        <v>0.81154112874999984</v>
      </c>
      <c r="E3007">
        <f>SQRT((A3007^2 * 'Monthly Returns'!$K$3^2) + (B3007^2 * 'Monthly Returns'!$K$4^2) + (C3007^2 * 'Monthly Returns'!$K$5^2) + (2 * A3007 * B3007 * 'Monthly Returns'!$K$3 * 'Monthly Returns'!$K$4 * 'Monthly Returns'!$N$3) + (2 * A3007 * C3007 * 'Monthly Returns'!$K$3 * 'Monthly Returns'!$K$5 * 'Monthly Returns'!$N$4) + (2 * B3007 * C3007 * 'Monthly Returns'!$K$4 * 'Monthly Returns'!$K$5 * 'Monthly Returns'!$N$5))</f>
        <v>5.9657900512715516</v>
      </c>
      <c r="F3007" s="8">
        <f t="shared" si="50"/>
        <v>0.1360324654028057</v>
      </c>
    </row>
    <row r="3008" spans="1:6" x14ac:dyDescent="0.25">
      <c r="A3008">
        <v>0.36</v>
      </c>
      <c r="B3008">
        <v>0.36</v>
      </c>
      <c r="C3008">
        <v>0.28000000000000003</v>
      </c>
      <c r="D3008">
        <f>A3008*'Monthly Returns'!$J$3 + B3008*'Monthly Returns'!$J$4 + C3008*'Monthly Returns'!$J$5</f>
        <v>0.80900675166666658</v>
      </c>
      <c r="E3008">
        <f>SQRT((A3008^2 * 'Monthly Returns'!$K$3^2) + (B3008^2 * 'Monthly Returns'!$K$4^2) + (C3008^2 * 'Monthly Returns'!$K$5^2) + (2 * A3008 * B3008 * 'Monthly Returns'!$K$3 * 'Monthly Returns'!$K$4 * 'Monthly Returns'!$N$3) + (2 * A3008 * C3008 * 'Monthly Returns'!$K$3 * 'Monthly Returns'!$K$5 * 'Monthly Returns'!$N$4) + (2 * B3008 * C3008 * 'Monthly Returns'!$K$4 * 'Monthly Returns'!$K$5 * 'Monthly Returns'!$N$5))</f>
        <v>5.9328890314504594</v>
      </c>
      <c r="F3008" s="8">
        <f t="shared" si="50"/>
        <v>0.13635966345874539</v>
      </c>
    </row>
    <row r="3009" spans="1:6" x14ac:dyDescent="0.25">
      <c r="A3009">
        <v>0.36</v>
      </c>
      <c r="B3009">
        <v>0.37</v>
      </c>
      <c r="C3009">
        <v>0.27</v>
      </c>
      <c r="D3009">
        <f>A3009*'Monthly Returns'!$J$3 + B3009*'Monthly Returns'!$J$4 + C3009*'Monthly Returns'!$J$5</f>
        <v>0.8064723745833331</v>
      </c>
      <c r="E3009">
        <f>SQRT((A3009^2 * 'Monthly Returns'!$K$3^2) + (B3009^2 * 'Monthly Returns'!$K$4^2) + (C3009^2 * 'Monthly Returns'!$K$5^2) + (2 * A3009 * B3009 * 'Monthly Returns'!$K$3 * 'Monthly Returns'!$K$4 * 'Monthly Returns'!$N$3) + (2 * A3009 * C3009 * 'Monthly Returns'!$K$3 * 'Monthly Returns'!$K$5 * 'Monthly Returns'!$N$4) + (2 * B3009 * C3009 * 'Monthly Returns'!$K$4 * 'Monthly Returns'!$K$5 * 'Monthly Returns'!$N$5))</f>
        <v>5.9028280034461558</v>
      </c>
      <c r="F3009" s="8">
        <f t="shared" si="50"/>
        <v>0.1366247456494587</v>
      </c>
    </row>
    <row r="3010" spans="1:6" x14ac:dyDescent="0.25">
      <c r="A3010">
        <v>0.36</v>
      </c>
      <c r="B3010">
        <v>0.38</v>
      </c>
      <c r="C3010">
        <v>0.26</v>
      </c>
      <c r="D3010">
        <f>A3010*'Monthly Returns'!$J$3 + B3010*'Monthly Returns'!$J$4 + C3010*'Monthly Returns'!$J$5</f>
        <v>0.80393799749999983</v>
      </c>
      <c r="E3010">
        <f>SQRT((A3010^2 * 'Monthly Returns'!$K$3^2) + (B3010^2 * 'Monthly Returns'!$K$4^2) + (C3010^2 * 'Monthly Returns'!$K$5^2) + (2 * A3010 * B3010 * 'Monthly Returns'!$K$3 * 'Monthly Returns'!$K$4 * 'Monthly Returns'!$N$3) + (2 * A3010 * C3010 * 'Monthly Returns'!$K$3 * 'Monthly Returns'!$K$5 * 'Monthly Returns'!$N$4) + (2 * B3010 * C3010 * 'Monthly Returns'!$K$4 * 'Monthly Returns'!$K$5 * 'Monthly Returns'!$N$5))</f>
        <v>5.875650557354434</v>
      </c>
      <c r="F3010" s="8">
        <f t="shared" ref="F3010:F3073" si="51">D3010/E3010</f>
        <v>0.13682535910746543</v>
      </c>
    </row>
    <row r="3011" spans="1:6" x14ac:dyDescent="0.25">
      <c r="A3011">
        <v>0.36</v>
      </c>
      <c r="B3011">
        <v>0.39</v>
      </c>
      <c r="C3011">
        <v>0.25</v>
      </c>
      <c r="D3011">
        <f>A3011*'Monthly Returns'!$J$3 + B3011*'Monthly Returns'!$J$4 + C3011*'Monthly Returns'!$J$5</f>
        <v>0.80140362041666657</v>
      </c>
      <c r="E3011">
        <f>SQRT((A3011^2 * 'Monthly Returns'!$K$3^2) + (B3011^2 * 'Monthly Returns'!$K$4^2) + (C3011^2 * 'Monthly Returns'!$K$5^2) + (2 * A3011 * B3011 * 'Monthly Returns'!$K$3 * 'Monthly Returns'!$K$4 * 'Monthly Returns'!$N$3) + (2 * A3011 * C3011 * 'Monthly Returns'!$K$3 * 'Monthly Returns'!$K$5 * 'Monthly Returns'!$N$4) + (2 * B3011 * C3011 * 'Monthly Returns'!$K$4 * 'Monthly Returns'!$K$5 * 'Monthly Returns'!$N$5))</f>
        <v>5.8513968726381229</v>
      </c>
      <c r="F3011" s="8">
        <f t="shared" si="51"/>
        <v>0.13695936848244425</v>
      </c>
    </row>
    <row r="3012" spans="1:6" x14ac:dyDescent="0.25">
      <c r="A3012">
        <v>0.36</v>
      </c>
      <c r="B3012">
        <v>0.4</v>
      </c>
      <c r="C3012">
        <v>0.24</v>
      </c>
      <c r="D3012">
        <f>A3012*'Monthly Returns'!$J$3 + B3012*'Monthly Returns'!$J$4 + C3012*'Monthly Returns'!$J$5</f>
        <v>0.79886924333333309</v>
      </c>
      <c r="E3012">
        <f>SQRT((A3012^2 * 'Monthly Returns'!$K$3^2) + (B3012^2 * 'Monthly Returns'!$K$4^2) + (C3012^2 * 'Monthly Returns'!$K$5^2) + (2 * A3012 * B3012 * 'Monthly Returns'!$K$3 * 'Monthly Returns'!$K$4 * 'Monthly Returns'!$N$3) + (2 * A3012 * C3012 * 'Monthly Returns'!$K$3 * 'Monthly Returns'!$K$5 * 'Monthly Returns'!$N$4) + (2 * B3012 * C3012 * 'Monthly Returns'!$K$4 * 'Monthly Returns'!$K$5 * 'Monthly Returns'!$N$5))</f>
        <v>5.8301034386370301</v>
      </c>
      <c r="F3012" s="8">
        <f t="shared" si="51"/>
        <v>0.13702488330465951</v>
      </c>
    </row>
    <row r="3013" spans="1:6" x14ac:dyDescent="0.25">
      <c r="A3013">
        <v>0.36</v>
      </c>
      <c r="B3013">
        <v>0.41</v>
      </c>
      <c r="C3013">
        <v>0.23</v>
      </c>
      <c r="D3013">
        <f>A3013*'Monthly Returns'!$J$3 + B3013*'Monthly Returns'!$J$4 + C3013*'Monthly Returns'!$J$5</f>
        <v>0.79633486624999983</v>
      </c>
      <c r="E3013">
        <f>SQRT((A3013^2 * 'Monthly Returns'!$K$3^2) + (B3013^2 * 'Monthly Returns'!$K$4^2) + (C3013^2 * 'Monthly Returns'!$K$5^2) + (2 * A3013 * B3013 * 'Monthly Returns'!$K$3 * 'Monthly Returns'!$K$4 * 'Monthly Returns'!$N$3) + (2 * A3013 * C3013 * 'Monthly Returns'!$K$3 * 'Monthly Returns'!$K$5 * 'Monthly Returns'!$N$4) + (2 * B3013 * C3013 * 'Monthly Returns'!$K$4 * 'Monthly Returns'!$K$5 * 'Monthly Returns'!$N$5))</f>
        <v>5.8118027929725757</v>
      </c>
      <c r="F3013" s="8">
        <f t="shared" si="51"/>
        <v>0.13702028348465289</v>
      </c>
    </row>
    <row r="3014" spans="1:6" x14ac:dyDescent="0.25">
      <c r="A3014">
        <v>0.36</v>
      </c>
      <c r="B3014">
        <v>0.42</v>
      </c>
      <c r="C3014">
        <v>0.22</v>
      </c>
      <c r="D3014">
        <f>A3014*'Monthly Returns'!$J$3 + B3014*'Monthly Returns'!$J$4 + C3014*'Monthly Returns'!$J$5</f>
        <v>0.79380048916666646</v>
      </c>
      <c r="E3014">
        <f>SQRT((A3014^2 * 'Monthly Returns'!$K$3^2) + (B3014^2 * 'Monthly Returns'!$K$4^2) + (C3014^2 * 'Monthly Returns'!$K$5^2) + (2 * A3014 * B3014 * 'Monthly Returns'!$K$3 * 'Monthly Returns'!$K$4 * 'Monthly Returns'!$N$3) + (2 * A3014 * C3014 * 'Monthly Returns'!$K$3 * 'Monthly Returns'!$K$5 * 'Monthly Returns'!$N$4) + (2 * B3014 * C3014 * 'Monthly Returns'!$K$4 * 'Monthly Returns'!$K$5 * 'Monthly Returns'!$N$5))</f>
        <v>5.7965232819948831</v>
      </c>
      <c r="F3014" s="8">
        <f t="shared" si="51"/>
        <v>0.13694424235858133</v>
      </c>
    </row>
    <row r="3015" spans="1:6" x14ac:dyDescent="0.25">
      <c r="A3015">
        <v>0.36</v>
      </c>
      <c r="B3015">
        <v>0.43</v>
      </c>
      <c r="C3015">
        <v>0.21</v>
      </c>
      <c r="D3015">
        <f>A3015*'Monthly Returns'!$J$3 + B3015*'Monthly Returns'!$J$4 + C3015*'Monthly Returns'!$J$5</f>
        <v>0.7912661120833332</v>
      </c>
      <c r="E3015">
        <f>SQRT((A3015^2 * 'Monthly Returns'!$K$3^2) + (B3015^2 * 'Monthly Returns'!$K$4^2) + (C3015^2 * 'Monthly Returns'!$K$5^2) + (2 * A3015 * B3015 * 'Monthly Returns'!$K$3 * 'Monthly Returns'!$K$4 * 'Monthly Returns'!$N$3) + (2 * A3015 * C3015 * 'Monthly Returns'!$K$3 * 'Monthly Returns'!$K$5 * 'Monthly Returns'!$N$4) + (2 * B3015 * C3015 * 'Monthly Returns'!$K$4 * 'Monthly Returns'!$K$5 * 'Monthly Returns'!$N$5))</f>
        <v>5.7842888472241789</v>
      </c>
      <c r="F3015" s="8">
        <f t="shared" si="51"/>
        <v>0.13679574671708411</v>
      </c>
    </row>
    <row r="3016" spans="1:6" x14ac:dyDescent="0.25">
      <c r="A3016">
        <v>0.36</v>
      </c>
      <c r="B3016">
        <v>0.44</v>
      </c>
      <c r="C3016">
        <v>0.2</v>
      </c>
      <c r="D3016">
        <f>A3016*'Monthly Returns'!$J$3 + B3016*'Monthly Returns'!$J$4 + C3016*'Monthly Returns'!$J$5</f>
        <v>0.78873173499999982</v>
      </c>
      <c r="E3016">
        <f>SQRT((A3016^2 * 'Monthly Returns'!$K$3^2) + (B3016^2 * 'Monthly Returns'!$K$4^2) + (C3016^2 * 'Monthly Returns'!$K$5^2) + (2 * A3016 * B3016 * 'Monthly Returns'!$K$3 * 'Monthly Returns'!$K$4 * 'Monthly Returns'!$N$3) + (2 * A3016 * C3016 * 'Monthly Returns'!$K$3 * 'Monthly Returns'!$K$5 * 'Monthly Returns'!$N$4) + (2 * B3016 * C3016 * 'Monthly Returns'!$K$4 * 'Monthly Returns'!$K$5 * 'Monthly Returns'!$N$5))</f>
        <v>5.7751188414303378</v>
      </c>
      <c r="F3016" s="8">
        <f t="shared" si="51"/>
        <v>0.13657411330511299</v>
      </c>
    </row>
    <row r="3017" spans="1:6" x14ac:dyDescent="0.25">
      <c r="A3017">
        <v>0.36</v>
      </c>
      <c r="B3017">
        <v>0.45</v>
      </c>
      <c r="C3017">
        <v>0.19</v>
      </c>
      <c r="D3017">
        <f>A3017*'Monthly Returns'!$J$3 + B3017*'Monthly Returns'!$J$4 + C3017*'Monthly Returns'!$J$5</f>
        <v>0.78619735791666645</v>
      </c>
      <c r="E3017">
        <f>SQRT((A3017^2 * 'Monthly Returns'!$K$3^2) + (B3017^2 * 'Monthly Returns'!$K$4^2) + (C3017^2 * 'Monthly Returns'!$K$5^2) + (2 * A3017 * B3017 * 'Monthly Returns'!$K$3 * 'Monthly Returns'!$K$4 * 'Monthly Returns'!$N$3) + (2 * A3017 * C3017 * 'Monthly Returns'!$K$3 * 'Monthly Returns'!$K$5 * 'Monthly Returns'!$N$4) + (2 * B3017 * C3017 * 'Monthly Returns'!$K$4 * 'Monthly Returns'!$K$5 * 'Monthly Returns'!$N$5))</f>
        <v>5.7690278775781421</v>
      </c>
      <c r="F3017" s="8">
        <f t="shared" si="51"/>
        <v>0.13627900135000123</v>
      </c>
    </row>
    <row r="3018" spans="1:6" x14ac:dyDescent="0.25">
      <c r="A3018">
        <v>0.36</v>
      </c>
      <c r="B3018">
        <v>0.46</v>
      </c>
      <c r="C3018">
        <v>0.18</v>
      </c>
      <c r="D3018">
        <f>A3018*'Monthly Returns'!$J$3 + B3018*'Monthly Returns'!$J$4 + C3018*'Monthly Returns'!$J$5</f>
        <v>0.78366298083333308</v>
      </c>
      <c r="E3018">
        <f>SQRT((A3018^2 * 'Monthly Returns'!$K$3^2) + (B3018^2 * 'Monthly Returns'!$K$4^2) + (C3018^2 * 'Monthly Returns'!$K$5^2) + (2 * A3018 * B3018 * 'Monthly Returns'!$K$3 * 'Monthly Returns'!$K$4 * 'Monthly Returns'!$N$3) + (2 * A3018 * C3018 * 'Monthly Returns'!$K$3 * 'Monthly Returns'!$K$5 * 'Monthly Returns'!$N$4) + (2 * B3018 * C3018 * 'Monthly Returns'!$K$4 * 'Monthly Returns'!$K$5 * 'Monthly Returns'!$N$5))</f>
        <v>5.7660257133498991</v>
      </c>
      <c r="F3018" s="8">
        <f t="shared" si="51"/>
        <v>0.13591042076328982</v>
      </c>
    </row>
    <row r="3019" spans="1:6" x14ac:dyDescent="0.25">
      <c r="A3019">
        <v>0.36</v>
      </c>
      <c r="B3019">
        <v>0.47</v>
      </c>
      <c r="C3019">
        <v>0.17</v>
      </c>
      <c r="D3019">
        <f>A3019*'Monthly Returns'!$J$3 + B3019*'Monthly Returns'!$J$4 + C3019*'Monthly Returns'!$J$5</f>
        <v>0.78112860374999982</v>
      </c>
      <c r="E3019">
        <f>SQRT((A3019^2 * 'Monthly Returns'!$K$3^2) + (B3019^2 * 'Monthly Returns'!$K$4^2) + (C3019^2 * 'Monthly Returns'!$K$5^2) + (2 * A3019 * B3019 * 'Monthly Returns'!$K$3 * 'Monthly Returns'!$K$4 * 'Monthly Returns'!$N$3) + (2 * A3019 * C3019 * 'Monthly Returns'!$K$3 * 'Monthly Returns'!$K$5 * 'Monthly Returns'!$N$4) + (2 * B3019 * C3019 * 'Monthly Returns'!$K$4 * 'Monthly Returns'!$K$5 * 'Monthly Returns'!$N$5))</f>
        <v>5.7661171733549663</v>
      </c>
      <c r="F3019" s="8">
        <f t="shared" si="51"/>
        <v>0.13546873576547644</v>
      </c>
    </row>
    <row r="3020" spans="1:6" x14ac:dyDescent="0.25">
      <c r="A3020">
        <v>0.36</v>
      </c>
      <c r="B3020">
        <v>0.48</v>
      </c>
      <c r="C3020">
        <v>0.16</v>
      </c>
      <c r="D3020">
        <f>A3020*'Monthly Returns'!$J$3 + B3020*'Monthly Returns'!$J$4 + C3020*'Monthly Returns'!$J$5</f>
        <v>0.77859422666666656</v>
      </c>
      <c r="E3020">
        <f>SQRT((A3020^2 * 'Monthly Returns'!$K$3^2) + (B3020^2 * 'Monthly Returns'!$K$4^2) + (C3020^2 * 'Monthly Returns'!$K$5^2) + (2 * A3020 * B3020 * 'Monthly Returns'!$K$3 * 'Monthly Returns'!$K$4 * 'Monthly Returns'!$N$3) + (2 * A3020 * C3020 * 'Monthly Returns'!$K$3 * 'Monthly Returns'!$K$5 * 'Monthly Returns'!$N$4) + (2 * B3020 * C3020 * 'Monthly Returns'!$K$4 * 'Monthly Returns'!$K$5 * 'Monthly Returns'!$N$5))</f>
        <v>5.769302110464861</v>
      </c>
      <c r="F3020" s="8">
        <f t="shared" si="51"/>
        <v>0.1349546637979635</v>
      </c>
    </row>
    <row r="3021" spans="1:6" x14ac:dyDescent="0.25">
      <c r="A3021">
        <v>0.36</v>
      </c>
      <c r="B3021">
        <v>0.49</v>
      </c>
      <c r="C3021">
        <v>0.15</v>
      </c>
      <c r="D3021">
        <f>A3021*'Monthly Returns'!$J$3 + B3021*'Monthly Returns'!$J$4 + C3021*'Monthly Returns'!$J$5</f>
        <v>0.77605984958333307</v>
      </c>
      <c r="E3021">
        <f>SQRT((A3021^2 * 'Monthly Returns'!$K$3^2) + (B3021^2 * 'Monthly Returns'!$K$4^2) + (C3021^2 * 'Monthly Returns'!$K$5^2) + (2 * A3021 * B3021 * 'Monthly Returns'!$K$3 * 'Monthly Returns'!$K$4 * 'Monthly Returns'!$N$3) + (2 * A3021 * C3021 * 'Monthly Returns'!$K$3 * 'Monthly Returns'!$K$5 * 'Monthly Returns'!$N$4) + (2 * B3021 * C3021 * 'Monthly Returns'!$K$4 * 'Monthly Returns'!$K$5 * 'Monthly Returns'!$N$5))</f>
        <v>5.7755754069943475</v>
      </c>
      <c r="F3021" s="8">
        <f t="shared" si="51"/>
        <v>0.13436926970834936</v>
      </c>
    </row>
    <row r="3022" spans="1:6" x14ac:dyDescent="0.25">
      <c r="A3022">
        <v>0.36</v>
      </c>
      <c r="B3022">
        <v>0.5</v>
      </c>
      <c r="C3022">
        <v>0.14000000000000001</v>
      </c>
      <c r="D3022">
        <f>A3022*'Monthly Returns'!$J$3 + B3022*'Monthly Returns'!$J$4 + C3022*'Monthly Returns'!$J$5</f>
        <v>0.77352547249999981</v>
      </c>
      <c r="E3022">
        <f>SQRT((A3022^2 * 'Monthly Returns'!$K$3^2) + (B3022^2 * 'Monthly Returns'!$K$4^2) + (C3022^2 * 'Monthly Returns'!$K$5^2) + (2 * A3022 * B3022 * 'Monthly Returns'!$K$3 * 'Monthly Returns'!$K$4 * 'Monthly Returns'!$N$3) + (2 * A3022 * C3022 * 'Monthly Returns'!$K$3 * 'Monthly Returns'!$K$5 * 'Monthly Returns'!$N$4) + (2 * B3022 * C3022 * 'Monthly Returns'!$K$4 * 'Monthly Returns'!$K$5 * 'Monthly Returns'!$N$5))</f>
        <v>5.7849270157064163</v>
      </c>
      <c r="F3022" s="8">
        <f t="shared" si="51"/>
        <v>0.13371395531868124</v>
      </c>
    </row>
    <row r="3023" spans="1:6" x14ac:dyDescent="0.25">
      <c r="A3023">
        <v>0.36</v>
      </c>
      <c r="B3023">
        <v>0.51</v>
      </c>
      <c r="C3023">
        <v>0.13</v>
      </c>
      <c r="D3023">
        <f>A3023*'Monthly Returns'!$J$3 + B3023*'Monthly Returns'!$J$4 + C3023*'Monthly Returns'!$J$5</f>
        <v>0.77099109541666655</v>
      </c>
      <c r="E3023">
        <f>SQRT((A3023^2 * 'Monthly Returns'!$K$3^2) + (B3023^2 * 'Monthly Returns'!$K$4^2) + (C3023^2 * 'Monthly Returns'!$K$5^2) + (2 * A3023 * B3023 * 'Monthly Returns'!$K$3 * 'Monthly Returns'!$K$4 * 'Monthly Returns'!$N$3) + (2 * A3023 * C3023 * 'Monthly Returns'!$K$3 * 'Monthly Returns'!$K$5 * 'Monthly Returns'!$N$4) + (2 * B3023 * C3023 * 'Monthly Returns'!$K$4 * 'Monthly Returns'!$K$5 * 'Monthly Returns'!$N$5))</f>
        <v>5.7973420398774422</v>
      </c>
      <c r="F3023" s="8">
        <f t="shared" si="51"/>
        <v>0.13299044460605355</v>
      </c>
    </row>
    <row r="3024" spans="1:6" x14ac:dyDescent="0.25">
      <c r="A3024">
        <v>0.36</v>
      </c>
      <c r="B3024">
        <v>0.52</v>
      </c>
      <c r="C3024">
        <v>0.12</v>
      </c>
      <c r="D3024">
        <f>A3024*'Monthly Returns'!$J$3 + B3024*'Monthly Returns'!$J$4 + C3024*'Monthly Returns'!$J$5</f>
        <v>0.76845671833333318</v>
      </c>
      <c r="E3024">
        <f>SQRT((A3024^2 * 'Monthly Returns'!$K$3^2) + (B3024^2 * 'Monthly Returns'!$K$4^2) + (C3024^2 * 'Monthly Returns'!$K$5^2) + (2 * A3024 * B3024 * 'Monthly Returns'!$K$3 * 'Monthly Returns'!$K$4 * 'Monthly Returns'!$N$3) + (2 * A3024 * C3024 * 'Monthly Returns'!$K$3 * 'Monthly Returns'!$K$5 * 'Monthly Returns'!$N$4) + (2 * B3024 * C3024 * 'Monthly Returns'!$K$4 * 'Monthly Returns'!$K$5 * 'Monthly Returns'!$N$5))</f>
        <v>5.8128008509426099</v>
      </c>
      <c r="F3024" s="8">
        <f t="shared" si="51"/>
        <v>0.13220076483589135</v>
      </c>
    </row>
    <row r="3025" spans="1:6" x14ac:dyDescent="0.25">
      <c r="A3025">
        <v>0.36</v>
      </c>
      <c r="B3025">
        <v>0.53</v>
      </c>
      <c r="C3025">
        <v>0.11</v>
      </c>
      <c r="D3025">
        <f>A3025*'Monthly Returns'!$J$3 + B3025*'Monthly Returns'!$J$4 + C3025*'Monthly Returns'!$J$5</f>
        <v>0.76592234124999981</v>
      </c>
      <c r="E3025">
        <f>SQRT((A3025^2 * 'Monthly Returns'!$K$3^2) + (B3025^2 * 'Monthly Returns'!$K$4^2) + (C3025^2 * 'Monthly Returns'!$K$5^2) + (2 * A3025 * B3025 * 'Monthly Returns'!$K$3 * 'Monthly Returns'!$K$4 * 'Monthly Returns'!$N$3) + (2 * A3025 * C3025 * 'Monthly Returns'!$K$3 * 'Monthly Returns'!$K$5 * 'Monthly Returns'!$N$4) + (2 * B3025 * C3025 * 'Monthly Returns'!$K$4 * 'Monthly Returns'!$K$5 * 'Monthly Returns'!$N$5))</f>
        <v>5.8312792415743839</v>
      </c>
      <c r="F3025" s="8">
        <f t="shared" si="51"/>
        <v>0.13134722408580948</v>
      </c>
    </row>
    <row r="3026" spans="1:6" x14ac:dyDescent="0.25">
      <c r="A3026">
        <v>0.36</v>
      </c>
      <c r="B3026">
        <v>0.54</v>
      </c>
      <c r="C3026">
        <v>0.1</v>
      </c>
      <c r="D3026">
        <f>A3026*'Monthly Returns'!$J$3 + B3026*'Monthly Returns'!$J$4 + C3026*'Monthly Returns'!$J$5</f>
        <v>0.76338796416666643</v>
      </c>
      <c r="E3026">
        <f>SQRT((A3026^2 * 'Monthly Returns'!$K$3^2) + (B3026^2 * 'Monthly Returns'!$K$4^2) + (C3026^2 * 'Monthly Returns'!$K$5^2) + (2 * A3026 * B3026 * 'Monthly Returns'!$K$3 * 'Monthly Returns'!$K$4 * 'Monthly Returns'!$N$3) + (2 * A3026 * C3026 * 'Monthly Returns'!$K$3 * 'Monthly Returns'!$K$5 * 'Monthly Returns'!$N$4) + (2 * B3026 * C3026 * 'Monthly Returns'!$K$4 * 'Monthly Returns'!$K$5 * 'Monthly Returns'!$N$5))</f>
        <v>5.8527486114493152</v>
      </c>
      <c r="F3026" s="8">
        <f t="shared" si="51"/>
        <v>0.13043238567829565</v>
      </c>
    </row>
    <row r="3027" spans="1:6" x14ac:dyDescent="0.25">
      <c r="A3027">
        <v>0.36</v>
      </c>
      <c r="B3027">
        <v>0.55000000000000004</v>
      </c>
      <c r="C3027">
        <v>0.09</v>
      </c>
      <c r="D3027">
        <f>A3027*'Monthly Returns'!$J$3 + B3027*'Monthly Returns'!$J$4 + C3027*'Monthly Returns'!$J$5</f>
        <v>0.76085358708333317</v>
      </c>
      <c r="E3027">
        <f>SQRT((A3027^2 * 'Monthly Returns'!$K$3^2) + (B3027^2 * 'Monthly Returns'!$K$4^2) + (C3027^2 * 'Monthly Returns'!$K$5^2) + (2 * A3027 * B3027 * 'Monthly Returns'!$K$3 * 'Monthly Returns'!$K$4 * 'Monthly Returns'!$N$3) + (2 * A3027 * C3027 * 'Monthly Returns'!$K$3 * 'Monthly Returns'!$K$5 * 'Monthly Returns'!$N$4) + (2 * B3027 * C3027 * 'Monthly Returns'!$K$4 * 'Monthly Returns'!$K$5 * 'Monthly Returns'!$N$5))</f>
        <v>5.877176182448153</v>
      </c>
      <c r="F3027" s="8">
        <f t="shared" si="51"/>
        <v>0.12945904010085293</v>
      </c>
    </row>
    <row r="3028" spans="1:6" x14ac:dyDescent="0.25">
      <c r="A3028">
        <v>0.36</v>
      </c>
      <c r="B3028">
        <v>0.56000000000000005</v>
      </c>
      <c r="C3028">
        <v>0.08</v>
      </c>
      <c r="D3028">
        <f>A3028*'Monthly Returns'!$J$3 + B3028*'Monthly Returns'!$J$4 + C3028*'Monthly Returns'!$J$5</f>
        <v>0.7583192099999998</v>
      </c>
      <c r="E3028">
        <f>SQRT((A3028^2 * 'Monthly Returns'!$K$3^2) + (B3028^2 * 'Monthly Returns'!$K$4^2) + (C3028^2 * 'Monthly Returns'!$K$5^2) + (2 * A3028 * B3028 * 'Monthly Returns'!$K$3 * 'Monthly Returns'!$K$4 * 'Monthly Returns'!$N$3) + (2 * A3028 * C3028 * 'Monthly Returns'!$K$3 * 'Monthly Returns'!$K$5 * 'Monthly Returns'!$N$4) + (2 * B3028 * C3028 * 'Monthly Returns'!$K$4 * 'Monthly Returns'!$K$5 * 'Monthly Returns'!$N$5))</f>
        <v>5.9045252396241139</v>
      </c>
      <c r="F3028" s="8">
        <f t="shared" si="51"/>
        <v>0.12843017503101992</v>
      </c>
    </row>
    <row r="3029" spans="1:6" x14ac:dyDescent="0.25">
      <c r="A3029">
        <v>0.36</v>
      </c>
      <c r="B3029">
        <v>0.56999999999999995</v>
      </c>
      <c r="C3029">
        <v>7.0000000000000007E-2</v>
      </c>
      <c r="D3029">
        <f>A3029*'Monthly Returns'!$J$3 + B3029*'Monthly Returns'!$J$4 + C3029*'Monthly Returns'!$J$5</f>
        <v>0.75578483291666632</v>
      </c>
      <c r="E3029">
        <f>SQRT((A3029^2 * 'Monthly Returns'!$K$3^2) + (B3029^2 * 'Monthly Returns'!$K$4^2) + (C3029^2 * 'Monthly Returns'!$K$5^2) + (2 * A3029 * B3029 * 'Monthly Returns'!$K$3 * 'Monthly Returns'!$K$4 * 'Monthly Returns'!$N$3) + (2 * A3029 * C3029 * 'Monthly Returns'!$K$3 * 'Monthly Returns'!$K$5 * 'Monthly Returns'!$N$4) + (2 * B3029 * C3029 * 'Monthly Returns'!$K$4 * 'Monthly Returns'!$K$5 * 'Monthly Returns'!$N$5))</f>
        <v>5.9347553939727735</v>
      </c>
      <c r="F3029" s="8">
        <f t="shared" si="51"/>
        <v>0.1273489441004135</v>
      </c>
    </row>
    <row r="3030" spans="1:6" x14ac:dyDescent="0.25">
      <c r="A3030">
        <v>0.36</v>
      </c>
      <c r="B3030">
        <v>0.57999999999999996</v>
      </c>
      <c r="C3030">
        <v>0.06</v>
      </c>
      <c r="D3030">
        <f>A3030*'Monthly Returns'!$J$3 + B3030*'Monthly Returns'!$J$4 + C3030*'Monthly Returns'!$J$5</f>
        <v>0.75325045583333305</v>
      </c>
      <c r="E3030">
        <f>SQRT((A3030^2 * 'Monthly Returns'!$K$3^2) + (B3030^2 * 'Monthly Returns'!$K$4^2) + (C3030^2 * 'Monthly Returns'!$K$5^2) + (2 * A3030 * B3030 * 'Monthly Returns'!$K$3 * 'Monthly Returns'!$K$4 * 'Monthly Returns'!$N$3) + (2 * A3030 * C3030 * 'Monthly Returns'!$K$3 * 'Monthly Returns'!$K$5 * 'Monthly Returns'!$N$4) + (2 * B3030 * C3030 * 'Monthly Returns'!$K$4 * 'Monthly Returns'!$K$5 * 'Monthly Returns'!$N$5))</f>
        <v>5.9678228628477283</v>
      </c>
      <c r="F3030" s="8">
        <f t="shared" si="51"/>
        <v>0.12621863502729649</v>
      </c>
    </row>
    <row r="3031" spans="1:6" x14ac:dyDescent="0.25">
      <c r="A3031">
        <v>0.36</v>
      </c>
      <c r="B3031">
        <v>0.59</v>
      </c>
      <c r="C3031">
        <v>0.05</v>
      </c>
      <c r="D3031">
        <f>A3031*'Monthly Returns'!$J$3 + B3031*'Monthly Returns'!$J$4 + C3031*'Monthly Returns'!$J$5</f>
        <v>0.75071607874999979</v>
      </c>
      <c r="E3031">
        <f>SQRT((A3031^2 * 'Monthly Returns'!$K$3^2) + (B3031^2 * 'Monthly Returns'!$K$4^2) + (C3031^2 * 'Monthly Returns'!$K$5^2) + (2 * A3031 * B3031 * 'Monthly Returns'!$K$3 * 'Monthly Returns'!$K$4 * 'Monthly Returns'!$N$3) + (2 * A3031 * C3031 * 'Monthly Returns'!$K$3 * 'Monthly Returns'!$K$5 * 'Monthly Returns'!$N$4) + (2 * B3031 * C3031 * 'Monthly Returns'!$K$4 * 'Monthly Returns'!$K$5 * 'Monthly Returns'!$N$5))</f>
        <v>6.0036807637877931</v>
      </c>
      <c r="F3031" s="8">
        <f t="shared" si="51"/>
        <v>0.12504263772285656</v>
      </c>
    </row>
    <row r="3032" spans="1:6" x14ac:dyDescent="0.25">
      <c r="A3032">
        <v>0.36</v>
      </c>
      <c r="B3032">
        <v>0.6</v>
      </c>
      <c r="C3032">
        <v>0.04</v>
      </c>
      <c r="D3032">
        <f>A3032*'Monthly Returns'!$J$3 + B3032*'Monthly Returns'!$J$4 + C3032*'Monthly Returns'!$J$5</f>
        <v>0.74818170166666642</v>
      </c>
      <c r="E3032">
        <f>SQRT((A3032^2 * 'Monthly Returns'!$K$3^2) + (B3032^2 * 'Monthly Returns'!$K$4^2) + (C3032^2 * 'Monthly Returns'!$K$5^2) + (2 * A3032 * B3032 * 'Monthly Returns'!$K$3 * 'Monthly Returns'!$K$4 * 'Monthly Returns'!$N$3) + (2 * A3032 * C3032 * 'Monthly Returns'!$K$3 * 'Monthly Returns'!$K$5 * 'Monthly Returns'!$N$4) + (2 * B3032 * C3032 * 'Monthly Returns'!$K$4 * 'Monthly Returns'!$K$5 * 'Monthly Returns'!$N$5))</f>
        <v>6.0422794175486034</v>
      </c>
      <c r="F3032" s="8">
        <f t="shared" si="51"/>
        <v>0.12382441293491342</v>
      </c>
    </row>
    <row r="3033" spans="1:6" x14ac:dyDescent="0.25">
      <c r="A3033">
        <v>0.36</v>
      </c>
      <c r="B3033">
        <v>0.61</v>
      </c>
      <c r="C3033">
        <v>0.03</v>
      </c>
      <c r="D3033">
        <f>A3033*'Monthly Returns'!$J$3 + B3033*'Monthly Returns'!$J$4 + C3033*'Monthly Returns'!$J$5</f>
        <v>0.74564732458333316</v>
      </c>
      <c r="E3033">
        <f>SQRT((A3033^2 * 'Monthly Returns'!$K$3^2) + (B3033^2 * 'Monthly Returns'!$K$4^2) + (C3033^2 * 'Monthly Returns'!$K$5^2) + (2 * A3033 * B3033 * 'Monthly Returns'!$K$3 * 'Monthly Returns'!$K$4 * 'Monthly Returns'!$N$3) + (2 * A3033 * C3033 * 'Monthly Returns'!$K$3 * 'Monthly Returns'!$K$5 * 'Monthly Returns'!$N$4) + (2 * B3033 * C3033 * 'Monthly Returns'!$K$4 * 'Monthly Returns'!$K$5 * 'Monthly Returns'!$N$5))</f>
        <v>6.0835666562548472</v>
      </c>
      <c r="F3033" s="8">
        <f t="shared" si="51"/>
        <v>0.12256746193726543</v>
      </c>
    </row>
    <row r="3034" spans="1:6" x14ac:dyDescent="0.25">
      <c r="A3034">
        <v>0.36</v>
      </c>
      <c r="B3034">
        <v>0.62</v>
      </c>
      <c r="C3034">
        <v>0.02</v>
      </c>
      <c r="D3034">
        <f>A3034*'Monthly Returns'!$J$3 + B3034*'Monthly Returns'!$J$4 + C3034*'Monthly Returns'!$J$5</f>
        <v>0.74311294749999979</v>
      </c>
      <c r="E3034">
        <f>SQRT((A3034^2 * 'Monthly Returns'!$K$3^2) + (B3034^2 * 'Monthly Returns'!$K$4^2) + (C3034^2 * 'Monthly Returns'!$K$5^2) + (2 * A3034 * B3034 * 'Monthly Returns'!$K$3 * 'Monthly Returns'!$K$4 * 'Monthly Returns'!$N$3) + (2 * A3034 * C3034 * 'Monthly Returns'!$K$3 * 'Monthly Returns'!$K$5 * 'Monthly Returns'!$N$4) + (2 * B3034 * C3034 * 'Monthly Returns'!$K$4 * 'Monthly Returns'!$K$5 * 'Monthly Returns'!$N$5))</f>
        <v>6.1274881327970334</v>
      </c>
      <c r="F3034" s="8">
        <f t="shared" si="51"/>
        <v>0.12127529770682538</v>
      </c>
    </row>
    <row r="3035" spans="1:6" x14ac:dyDescent="0.25">
      <c r="A3035">
        <v>0.36</v>
      </c>
      <c r="B3035">
        <v>0.63</v>
      </c>
      <c r="C3035">
        <v>0.01</v>
      </c>
      <c r="D3035">
        <f>A3035*'Monthly Returns'!$J$3 + B3035*'Monthly Returns'!$J$4 + C3035*'Monthly Returns'!$J$5</f>
        <v>0.74057857041666653</v>
      </c>
      <c r="E3035">
        <f>SQRT((A3035^2 * 'Monthly Returns'!$K$3^2) + (B3035^2 * 'Monthly Returns'!$K$4^2) + (C3035^2 * 'Monthly Returns'!$K$5^2) + (2 * A3035 * B3035 * 'Monthly Returns'!$K$3 * 'Monthly Returns'!$K$4 * 'Monthly Returns'!$N$3) + (2 * A3035 * C3035 * 'Monthly Returns'!$K$3 * 'Monthly Returns'!$K$5 * 'Monthly Returns'!$N$4) + (2 * B3035 * C3035 * 'Monthly Returns'!$K$4 * 'Monthly Returns'!$K$5 * 'Monthly Returns'!$N$5))</f>
        <v>6.1739876278746744</v>
      </c>
      <c r="F3035" s="8">
        <f t="shared" si="51"/>
        <v>0.11995141795766805</v>
      </c>
    </row>
    <row r="3036" spans="1:6" x14ac:dyDescent="0.25">
      <c r="A3036">
        <v>0.37</v>
      </c>
      <c r="B3036">
        <v>0</v>
      </c>
      <c r="C3036">
        <v>0.63</v>
      </c>
      <c r="D3036">
        <f>A3036*'Monthly Returns'!$J$3 + B3036*'Monthly Returns'!$J$4 + C3036*'Monthly Returns'!$J$5</f>
        <v>0.89528508458333333</v>
      </c>
      <c r="E3036">
        <f>SQRT((A3036^2 * 'Monthly Returns'!$K$3^2) + (B3036^2 * 'Monthly Returns'!$K$4^2) + (C3036^2 * 'Monthly Returns'!$K$5^2) + (2 * A3036 * B3036 * 'Monthly Returns'!$K$3 * 'Monthly Returns'!$K$4 * 'Monthly Returns'!$N$3) + (2 * A3036 * C3036 * 'Monthly Returns'!$K$3 * 'Monthly Returns'!$K$5 * 'Monthly Returns'!$N$4) + (2 * B3036 * C3036 * 'Monthly Returns'!$K$4 * 'Monthly Returns'!$K$5 * 'Monthly Returns'!$N$5))</f>
        <v>8.3691198402425737</v>
      </c>
      <c r="F3036" s="8">
        <f t="shared" si="51"/>
        <v>0.10697481953578813</v>
      </c>
    </row>
    <row r="3037" spans="1:6" x14ac:dyDescent="0.25">
      <c r="A3037">
        <v>0.37</v>
      </c>
      <c r="B3037">
        <v>0.01</v>
      </c>
      <c r="C3037">
        <v>0.62</v>
      </c>
      <c r="D3037">
        <f>A3037*'Monthly Returns'!$J$3 + B3037*'Monthly Returns'!$J$4 + C3037*'Monthly Returns'!$J$5</f>
        <v>0.89275070749999996</v>
      </c>
      <c r="E3037">
        <f>SQRT((A3037^2 * 'Monthly Returns'!$K$3^2) + (B3037^2 * 'Monthly Returns'!$K$4^2) + (C3037^2 * 'Monthly Returns'!$K$5^2) + (2 * A3037 * B3037 * 'Monthly Returns'!$K$3 * 'Monthly Returns'!$K$4 * 'Monthly Returns'!$N$3) + (2 * A3037 * C3037 * 'Monthly Returns'!$K$3 * 'Monthly Returns'!$K$5 * 'Monthly Returns'!$N$4) + (2 * B3037 * C3037 * 'Monthly Returns'!$K$4 * 'Monthly Returns'!$K$5 * 'Monthly Returns'!$N$5))</f>
        <v>8.2722625143457194</v>
      </c>
      <c r="F3037" s="8">
        <f t="shared" si="51"/>
        <v>0.10792098364284207</v>
      </c>
    </row>
    <row r="3038" spans="1:6" x14ac:dyDescent="0.25">
      <c r="A3038">
        <v>0.37</v>
      </c>
      <c r="B3038">
        <v>0.02</v>
      </c>
      <c r="C3038">
        <v>0.61</v>
      </c>
      <c r="D3038">
        <f>A3038*'Monthly Returns'!$J$3 + B3038*'Monthly Returns'!$J$4 + C3038*'Monthly Returns'!$J$5</f>
        <v>0.89021633041666659</v>
      </c>
      <c r="E3038">
        <f>SQRT((A3038^2 * 'Monthly Returns'!$K$3^2) + (B3038^2 * 'Monthly Returns'!$K$4^2) + (C3038^2 * 'Monthly Returns'!$K$5^2) + (2 * A3038 * B3038 * 'Monthly Returns'!$K$3 * 'Monthly Returns'!$K$4 * 'Monthly Returns'!$N$3) + (2 * A3038 * C3038 * 'Monthly Returns'!$K$3 * 'Monthly Returns'!$K$5 * 'Monthly Returns'!$N$4) + (2 * B3038 * C3038 * 'Monthly Returns'!$K$4 * 'Monthly Returns'!$K$5 * 'Monthly Returns'!$N$5))</f>
        <v>8.17644006687906</v>
      </c>
      <c r="F3038" s="8">
        <f t="shared" si="51"/>
        <v>0.10887578495471824</v>
      </c>
    </row>
    <row r="3039" spans="1:6" x14ac:dyDescent="0.25">
      <c r="A3039">
        <v>0.37</v>
      </c>
      <c r="B3039">
        <v>0.03</v>
      </c>
      <c r="C3039">
        <v>0.6</v>
      </c>
      <c r="D3039">
        <f>A3039*'Monthly Returns'!$J$3 + B3039*'Monthly Returns'!$J$4 + C3039*'Monthly Returns'!$J$5</f>
        <v>0.88768195333333322</v>
      </c>
      <c r="E3039">
        <f>SQRT((A3039^2 * 'Monthly Returns'!$K$3^2) + (B3039^2 * 'Monthly Returns'!$K$4^2) + (C3039^2 * 'Monthly Returns'!$K$5^2) + (2 * A3039 * B3039 * 'Monthly Returns'!$K$3 * 'Monthly Returns'!$K$4 * 'Monthly Returns'!$N$3) + (2 * A3039 * C3039 * 'Monthly Returns'!$K$3 * 'Monthly Returns'!$K$5 * 'Monthly Returns'!$N$4) + (2 * B3039 * C3039 * 'Monthly Returns'!$K$4 * 'Monthly Returns'!$K$5 * 'Monthly Returns'!$N$5))</f>
        <v>8.0816893087639485</v>
      </c>
      <c r="F3039" s="8">
        <f t="shared" si="51"/>
        <v>0.10983866360350092</v>
      </c>
    </row>
    <row r="3040" spans="1:6" x14ac:dyDescent="0.25">
      <c r="A3040">
        <v>0.37</v>
      </c>
      <c r="B3040">
        <v>0.04</v>
      </c>
      <c r="C3040">
        <v>0.59</v>
      </c>
      <c r="D3040">
        <f>A3040*'Monthly Returns'!$J$3 + B3040*'Monthly Returns'!$J$4 + C3040*'Monthly Returns'!$J$5</f>
        <v>0.88514757624999985</v>
      </c>
      <c r="E3040">
        <f>SQRT((A3040^2 * 'Monthly Returns'!$K$3^2) + (B3040^2 * 'Monthly Returns'!$K$4^2) + (C3040^2 * 'Monthly Returns'!$K$5^2) + (2 * A3040 * B3040 * 'Monthly Returns'!$K$3 * 'Monthly Returns'!$K$4 * 'Monthly Returns'!$N$3) + (2 * A3040 * C3040 * 'Monthly Returns'!$K$3 * 'Monthly Returns'!$K$5 * 'Monthly Returns'!$N$4) + (2 * B3040 * C3040 * 'Monthly Returns'!$K$4 * 'Monthly Returns'!$K$5 * 'Monthly Returns'!$N$5))</f>
        <v>7.9880483758313687</v>
      </c>
      <c r="F3040" s="8">
        <f t="shared" si="51"/>
        <v>0.11080899045730638</v>
      </c>
    </row>
    <row r="3041" spans="1:6" x14ac:dyDescent="0.25">
      <c r="A3041">
        <v>0.37</v>
      </c>
      <c r="B3041">
        <v>0.05</v>
      </c>
      <c r="C3041">
        <v>0.57999999999999996</v>
      </c>
      <c r="D3041">
        <f>A3041*'Monthly Returns'!$J$3 + B3041*'Monthly Returns'!$J$4 + C3041*'Monthly Returns'!$J$5</f>
        <v>0.88261319916666658</v>
      </c>
      <c r="E3041">
        <f>SQRT((A3041^2 * 'Monthly Returns'!$K$3^2) + (B3041^2 * 'Monthly Returns'!$K$4^2) + (C3041^2 * 'Monthly Returns'!$K$5^2) + (2 * A3041 * B3041 * 'Monthly Returns'!$K$3 * 'Monthly Returns'!$K$4 * 'Monthly Returns'!$N$3) + (2 * A3041 * C3041 * 'Monthly Returns'!$K$3 * 'Monthly Returns'!$K$5 * 'Monthly Returns'!$N$4) + (2 * B3041 * C3041 * 'Monthly Returns'!$K$4 * 'Monthly Returns'!$K$5 * 'Monthly Returns'!$N$5))</f>
        <v>7.8955567556039528</v>
      </c>
      <c r="F3041" s="8">
        <f t="shared" si="51"/>
        <v>0.11178606227359746</v>
      </c>
    </row>
    <row r="3042" spans="1:6" x14ac:dyDescent="0.25">
      <c r="A3042">
        <v>0.37</v>
      </c>
      <c r="B3042">
        <v>0.06</v>
      </c>
      <c r="C3042">
        <v>0.56999999999999995</v>
      </c>
      <c r="D3042">
        <f>A3042*'Monthly Returns'!$J$3 + B3042*'Monthly Returns'!$J$4 + C3042*'Monthly Returns'!$J$5</f>
        <v>0.88007882208333321</v>
      </c>
      <c r="E3042">
        <f>SQRT((A3042^2 * 'Monthly Returns'!$K$3^2) + (B3042^2 * 'Monthly Returns'!$K$4^2) + (C3042^2 * 'Monthly Returns'!$K$5^2) + (2 * A3042 * B3042 * 'Monthly Returns'!$K$3 * 'Monthly Returns'!$K$4 * 'Monthly Returns'!$N$3) + (2 * A3042 * C3042 * 'Monthly Returns'!$K$3 * 'Monthly Returns'!$K$5 * 'Monthly Returns'!$N$4) + (2 * B3042 * C3042 * 'Monthly Returns'!$K$4 * 'Monthly Returns'!$K$5 * 'Monthly Returns'!$N$5))</f>
        <v>7.8042553112012323</v>
      </c>
      <c r="F3042" s="8">
        <f t="shared" si="51"/>
        <v>0.11276909672857324</v>
      </c>
    </row>
    <row r="3043" spans="1:6" x14ac:dyDescent="0.25">
      <c r="A3043">
        <v>0.37</v>
      </c>
      <c r="B3043">
        <v>7.0000000000000007E-2</v>
      </c>
      <c r="C3043">
        <v>0.56000000000000005</v>
      </c>
      <c r="D3043">
        <f>A3043*'Monthly Returns'!$J$3 + B3043*'Monthly Returns'!$J$4 + C3043*'Monthly Returns'!$J$5</f>
        <v>0.87754444499999995</v>
      </c>
      <c r="E3043">
        <f>SQRT((A3043^2 * 'Monthly Returns'!$K$3^2) + (B3043^2 * 'Monthly Returns'!$K$4^2) + (C3043^2 * 'Monthly Returns'!$K$5^2) + (2 * A3043 * B3043 * 'Monthly Returns'!$K$3 * 'Monthly Returns'!$K$4 * 'Monthly Returns'!$N$3) + (2 * A3043 * C3043 * 'Monthly Returns'!$K$3 * 'Monthly Returns'!$K$5 * 'Monthly Returns'!$N$4) + (2 * B3043 * C3043 * 'Monthly Returns'!$K$4 * 'Monthly Returns'!$K$5 * 'Monthly Returns'!$N$5))</f>
        <v>7.7141863018059453</v>
      </c>
      <c r="F3043" s="8">
        <f t="shared" si="51"/>
        <v>0.11375722735586002</v>
      </c>
    </row>
    <row r="3044" spans="1:6" x14ac:dyDescent="0.25">
      <c r="A3044">
        <v>0.37</v>
      </c>
      <c r="B3044">
        <v>0.08</v>
      </c>
      <c r="C3044">
        <v>0.55000000000000004</v>
      </c>
      <c r="D3044">
        <f>A3044*'Monthly Returns'!$J$3 + B3044*'Monthly Returns'!$J$4 + C3044*'Monthly Returns'!$J$5</f>
        <v>0.87501006791666658</v>
      </c>
      <c r="E3044">
        <f>SQRT((A3044^2 * 'Monthly Returns'!$K$3^2) + (B3044^2 * 'Monthly Returns'!$K$4^2) + (C3044^2 * 'Monthly Returns'!$K$5^2) + (2 * A3044 * B3044 * 'Monthly Returns'!$K$3 * 'Monthly Returns'!$K$4 * 'Monthly Returns'!$N$3) + (2 * A3044 * C3044 * 'Monthly Returns'!$K$3 * 'Monthly Returns'!$K$5 * 'Monthly Returns'!$N$4) + (2 * B3044 * C3044 * 'Monthly Returns'!$K$4 * 'Monthly Returns'!$K$5 * 'Monthly Returns'!$N$5))</f>
        <v>7.6253933990736957</v>
      </c>
      <c r="F3044" s="8">
        <f t="shared" si="51"/>
        <v>0.11474949843544591</v>
      </c>
    </row>
    <row r="3045" spans="1:6" x14ac:dyDescent="0.25">
      <c r="A3045">
        <v>0.37</v>
      </c>
      <c r="B3045">
        <v>0.09</v>
      </c>
      <c r="C3045">
        <v>0.54</v>
      </c>
      <c r="D3045">
        <f>A3045*'Monthly Returns'!$J$3 + B3045*'Monthly Returns'!$J$4 + C3045*'Monthly Returns'!$J$5</f>
        <v>0.87247569083333332</v>
      </c>
      <c r="E3045">
        <f>SQRT((A3045^2 * 'Monthly Returns'!$K$3^2) + (B3045^2 * 'Monthly Returns'!$K$4^2) + (C3045^2 * 'Monthly Returns'!$K$5^2) + (2 * A3045 * B3045 * 'Monthly Returns'!$K$3 * 'Monthly Returns'!$K$4 * 'Monthly Returns'!$N$3) + (2 * A3045 * C3045 * 'Monthly Returns'!$K$3 * 'Monthly Returns'!$K$5 * 'Monthly Returns'!$N$4) + (2 * B3045 * C3045 * 'Monthly Returns'!$K$4 * 'Monthly Returns'!$K$5 * 'Monthly Returns'!$N$5))</f>
        <v>7.5379216988113713</v>
      </c>
      <c r="F3045" s="8">
        <f t="shared" si="51"/>
        <v>0.11574485988238788</v>
      </c>
    </row>
    <row r="3046" spans="1:6" x14ac:dyDescent="0.25">
      <c r="A3046">
        <v>0.37</v>
      </c>
      <c r="B3046">
        <v>0.1</v>
      </c>
      <c r="C3046">
        <v>0.53</v>
      </c>
      <c r="D3046">
        <f>A3046*'Monthly Returns'!$J$3 + B3046*'Monthly Returns'!$J$4 + C3046*'Monthly Returns'!$J$5</f>
        <v>0.86994131374999994</v>
      </c>
      <c r="E3046">
        <f>SQRT((A3046^2 * 'Monthly Returns'!$K$3^2) + (B3046^2 * 'Monthly Returns'!$K$4^2) + (C3046^2 * 'Monthly Returns'!$K$5^2) + (2 * A3046 * B3046 * 'Monthly Returns'!$K$3 * 'Monthly Returns'!$K$4 * 'Monthly Returns'!$N$3) + (2 * A3046 * C3046 * 'Monthly Returns'!$K$3 * 'Monthly Returns'!$K$5 * 'Monthly Returns'!$N$4) + (2 * B3046 * C3046 * 'Monthly Returns'!$K$4 * 'Monthly Returns'!$K$5 * 'Monthly Returns'!$N$5))</f>
        <v>7.4518177271920916</v>
      </c>
      <c r="F3046" s="8">
        <f t="shared" si="51"/>
        <v>0.11674216219427058</v>
      </c>
    </row>
    <row r="3047" spans="1:6" x14ac:dyDescent="0.25">
      <c r="A3047">
        <v>0.37</v>
      </c>
      <c r="B3047">
        <v>0.11</v>
      </c>
      <c r="C3047">
        <v>0.52</v>
      </c>
      <c r="D3047">
        <f>A3047*'Monthly Returns'!$J$3 + B3047*'Monthly Returns'!$J$4 + C3047*'Monthly Returns'!$J$5</f>
        <v>0.86740693666666657</v>
      </c>
      <c r="E3047">
        <f>SQRT((A3047^2 * 'Monthly Returns'!$K$3^2) + (B3047^2 * 'Monthly Returns'!$K$4^2) + (C3047^2 * 'Monthly Returns'!$K$5^2) + (2 * A3047 * B3047 * 'Monthly Returns'!$K$3 * 'Monthly Returns'!$K$4 * 'Monthly Returns'!$N$3) + (2 * A3047 * C3047 * 'Monthly Returns'!$K$3 * 'Monthly Returns'!$K$5 * 'Monthly Returns'!$N$4) + (2 * B3047 * C3047 * 'Monthly Returns'!$K$4 * 'Monthly Returns'!$K$5 * 'Monthly Returns'!$N$5))</f>
        <v>7.3671294407174415</v>
      </c>
      <c r="F3047" s="8">
        <f t="shared" si="51"/>
        <v>0.11774015152667046</v>
      </c>
    </row>
    <row r="3048" spans="1:6" x14ac:dyDescent="0.25">
      <c r="A3048">
        <v>0.37</v>
      </c>
      <c r="B3048">
        <v>0.12</v>
      </c>
      <c r="C3048">
        <v>0.51</v>
      </c>
      <c r="D3048">
        <f>A3048*'Monthly Returns'!$J$3 + B3048*'Monthly Returns'!$J$4 + C3048*'Monthly Returns'!$J$5</f>
        <v>0.8648725595833332</v>
      </c>
      <c r="E3048">
        <f>SQRT((A3048^2 * 'Monthly Returns'!$K$3^2) + (B3048^2 * 'Monthly Returns'!$K$4^2) + (C3048^2 * 'Monthly Returns'!$K$5^2) + (2 * A3048 * B3048 * 'Monthly Returns'!$K$3 * 'Monthly Returns'!$K$4 * 'Monthly Returns'!$N$3) + (2 * A3048 * C3048 * 'Monthly Returns'!$K$3 * 'Monthly Returns'!$K$5 * 'Monthly Returns'!$N$4) + (2 * B3048 * C3048 * 'Monthly Returns'!$K$4 * 'Monthly Returns'!$K$5 * 'Monthly Returns'!$N$5))</f>
        <v>7.2839062190822759</v>
      </c>
      <c r="F3048" s="8">
        <f t="shared" si="51"/>
        <v>0.11873746497690375</v>
      </c>
    </row>
    <row r="3049" spans="1:6" x14ac:dyDescent="0.25">
      <c r="A3049">
        <v>0.37</v>
      </c>
      <c r="B3049">
        <v>0.13</v>
      </c>
      <c r="C3049">
        <v>0.5</v>
      </c>
      <c r="D3049">
        <f>A3049*'Monthly Returns'!$J$3 + B3049*'Monthly Returns'!$J$4 + C3049*'Monthly Returns'!$J$5</f>
        <v>0.86233818249999983</v>
      </c>
      <c r="E3049">
        <f>SQRT((A3049^2 * 'Monthly Returns'!$K$3^2) + (B3049^2 * 'Monthly Returns'!$K$4^2) + (C3049^2 * 'Monthly Returns'!$K$5^2) + (2 * A3049 * B3049 * 'Monthly Returns'!$K$3 * 'Monthly Returns'!$K$4 * 'Monthly Returns'!$N$3) + (2 * A3049 * C3049 * 'Monthly Returns'!$K$3 * 'Monthly Returns'!$K$5 * 'Monthly Returns'!$N$4) + (2 * B3049 * C3049 * 'Monthly Returns'!$K$4 * 'Monthly Returns'!$K$5 * 'Monthly Returns'!$N$5))</f>
        <v>7.2021988500452849</v>
      </c>
      <c r="F3049" s="8">
        <f t="shared" si="51"/>
        <v>0.11973262616799003</v>
      </c>
    </row>
    <row r="3050" spans="1:6" x14ac:dyDescent="0.25">
      <c r="A3050">
        <v>0.37</v>
      </c>
      <c r="B3050">
        <v>0.14000000000000001</v>
      </c>
      <c r="C3050">
        <v>0.49</v>
      </c>
      <c r="D3050">
        <f>A3050*'Monthly Returns'!$J$3 + B3050*'Monthly Returns'!$J$4 + C3050*'Monthly Returns'!$J$5</f>
        <v>0.85980380541666657</v>
      </c>
      <c r="E3050">
        <f>SQRT((A3050^2 * 'Monthly Returns'!$K$3^2) + (B3050^2 * 'Monthly Returns'!$K$4^2) + (C3050^2 * 'Monthly Returns'!$K$5^2) + (2 * A3050 * B3050 * 'Monthly Returns'!$K$3 * 'Monthly Returns'!$K$4 * 'Monthly Returns'!$N$3) + (2 * A3050 * C3050 * 'Monthly Returns'!$K$3 * 'Monthly Returns'!$K$5 * 'Monthly Returns'!$N$4) + (2 * B3050 * C3050 * 'Monthly Returns'!$K$4 * 'Monthly Returns'!$K$5 * 'Monthly Returns'!$N$5))</f>
        <v>7.1220595053615057</v>
      </c>
      <c r="F3050" s="8">
        <f t="shared" si="51"/>
        <v>0.1207240412368647</v>
      </c>
    </row>
    <row r="3051" spans="1:6" x14ac:dyDescent="0.25">
      <c r="A3051">
        <v>0.37</v>
      </c>
      <c r="B3051">
        <v>0.15</v>
      </c>
      <c r="C3051">
        <v>0.48</v>
      </c>
      <c r="D3051">
        <f>A3051*'Monthly Returns'!$J$3 + B3051*'Monthly Returns'!$J$4 + C3051*'Monthly Returns'!$J$5</f>
        <v>0.85726942833333319</v>
      </c>
      <c r="E3051">
        <f>SQRT((A3051^2 * 'Monthly Returns'!$K$3^2) + (B3051^2 * 'Monthly Returns'!$K$4^2) + (C3051^2 * 'Monthly Returns'!$K$5^2) + (2 * A3051 * B3051 * 'Monthly Returns'!$K$3 * 'Monthly Returns'!$K$4 * 'Monthly Returns'!$N$3) + (2 * A3051 * C3051 * 'Monthly Returns'!$K$3 * 'Monthly Returns'!$K$5 * 'Monthly Returns'!$N$4) + (2 * B3051 * C3051 * 'Monthly Returns'!$K$4 * 'Monthly Returns'!$K$5 * 'Monthly Returns'!$N$5))</f>
        <v>7.0435417067931896</v>
      </c>
      <c r="F3051" s="8">
        <f t="shared" si="51"/>
        <v>0.12170999534318568</v>
      </c>
    </row>
    <row r="3052" spans="1:6" x14ac:dyDescent="0.25">
      <c r="A3052">
        <v>0.37</v>
      </c>
      <c r="B3052">
        <v>0.16</v>
      </c>
      <c r="C3052">
        <v>0.47</v>
      </c>
      <c r="D3052">
        <f>A3052*'Monthly Returns'!$J$3 + B3052*'Monthly Returns'!$J$4 + C3052*'Monthly Returns'!$J$5</f>
        <v>0.85473505124999982</v>
      </c>
      <c r="E3052">
        <f>SQRT((A3052^2 * 'Monthly Returns'!$K$3^2) + (B3052^2 * 'Monthly Returns'!$K$4^2) + (C3052^2 * 'Monthly Returns'!$K$5^2) + (2 * A3052 * B3052 * 'Monthly Returns'!$K$3 * 'Monthly Returns'!$K$4 * 'Monthly Returns'!$N$3) + (2 * A3052 * C3052 * 'Monthly Returns'!$K$3 * 'Monthly Returns'!$K$5 * 'Monthly Returns'!$N$4) + (2 * B3052 * C3052 * 'Monthly Returns'!$K$4 * 'Monthly Returns'!$K$5 * 'Monthly Returns'!$N$5))</f>
        <v>6.9667002811853793</v>
      </c>
      <c r="F3052" s="8">
        <f t="shared" si="51"/>
        <v>0.12268864982728483</v>
      </c>
    </row>
    <row r="3053" spans="1:6" x14ac:dyDescent="0.25">
      <c r="A3053">
        <v>0.37</v>
      </c>
      <c r="B3053">
        <v>0.17</v>
      </c>
      <c r="C3053">
        <v>0.46</v>
      </c>
      <c r="D3053">
        <f>A3053*'Monthly Returns'!$J$3 + B3053*'Monthly Returns'!$J$4 + C3053*'Monthly Returns'!$J$5</f>
        <v>0.85220067416666656</v>
      </c>
      <c r="E3053">
        <f>SQRT((A3053^2 * 'Monthly Returns'!$K$3^2) + (B3053^2 * 'Monthly Returns'!$K$4^2) + (C3053^2 * 'Monthly Returns'!$K$5^2) + (2 * A3053 * B3053 * 'Monthly Returns'!$K$3 * 'Monthly Returns'!$K$4 * 'Monthly Returns'!$N$3) + (2 * A3053 * C3053 * 'Monthly Returns'!$K$3 * 'Monthly Returns'!$K$5 * 'Monthly Returns'!$N$4) + (2 * B3053 * C3053 * 'Monthly Returns'!$K$4 * 'Monthly Returns'!$K$5 * 'Monthly Returns'!$N$5))</f>
        <v>6.8915913035749714</v>
      </c>
      <c r="F3053" s="8">
        <f t="shared" si="51"/>
        <v>0.12365804015751668</v>
      </c>
    </row>
    <row r="3054" spans="1:6" x14ac:dyDescent="0.25">
      <c r="A3054">
        <v>0.37</v>
      </c>
      <c r="B3054">
        <v>0.18</v>
      </c>
      <c r="C3054">
        <v>0.45</v>
      </c>
      <c r="D3054">
        <f>A3054*'Monthly Returns'!$J$3 + B3054*'Monthly Returns'!$J$4 + C3054*'Monthly Returns'!$J$5</f>
        <v>0.84966629708333319</v>
      </c>
      <c r="E3054">
        <f>SQRT((A3054^2 * 'Monthly Returns'!$K$3^2) + (B3054^2 * 'Monthly Returns'!$K$4^2) + (C3054^2 * 'Monthly Returns'!$K$5^2) + (2 * A3054 * B3054 * 'Monthly Returns'!$K$3 * 'Monthly Returns'!$K$4 * 'Monthly Returns'!$N$3) + (2 * A3054 * C3054 * 'Monthly Returns'!$K$3 * 'Monthly Returns'!$K$5 * 'Monthly Returns'!$N$4) + (2 * B3054 * C3054 * 'Monthly Returns'!$K$4 * 'Monthly Returns'!$K$5 * 'Monthly Returns'!$N$5))</f>
        <v>6.8182720272998996</v>
      </c>
      <c r="F3054" s="8">
        <f t="shared" si="51"/>
        <v>0.12461607481797835</v>
      </c>
    </row>
    <row r="3055" spans="1:6" x14ac:dyDescent="0.25">
      <c r="A3055">
        <v>0.37</v>
      </c>
      <c r="B3055">
        <v>0.19</v>
      </c>
      <c r="C3055">
        <v>0.44</v>
      </c>
      <c r="D3055">
        <f>A3055*'Monthly Returns'!$J$3 + B3055*'Monthly Returns'!$J$4 + C3055*'Monthly Returns'!$J$5</f>
        <v>0.84713191999999982</v>
      </c>
      <c r="E3055">
        <f>SQRT((A3055^2 * 'Monthly Returns'!$K$3^2) + (B3055^2 * 'Monthly Returns'!$K$4^2) + (C3055^2 * 'Monthly Returns'!$K$5^2) + (2 * A3055 * B3055 * 'Monthly Returns'!$K$3 * 'Monthly Returns'!$K$4 * 'Monthly Returns'!$N$3) + (2 * A3055 * C3055 * 'Monthly Returns'!$K$3 * 'Monthly Returns'!$K$5 * 'Monthly Returns'!$N$4) + (2 * B3055 * C3055 * 'Monthly Returns'!$K$4 * 'Monthly Returns'!$K$5 * 'Monthly Returns'!$N$5))</f>
        <v>6.7468008000917576</v>
      </c>
      <c r="F3055" s="8">
        <f t="shared" si="51"/>
        <v>0.12556053529674074</v>
      </c>
    </row>
    <row r="3056" spans="1:6" x14ac:dyDescent="0.25">
      <c r="A3056">
        <v>0.37</v>
      </c>
      <c r="B3056">
        <v>0.2</v>
      </c>
      <c r="C3056">
        <v>0.43</v>
      </c>
      <c r="D3056">
        <f>A3056*'Monthly Returns'!$J$3 + B3056*'Monthly Returns'!$J$4 + C3056*'Monthly Returns'!$J$5</f>
        <v>0.84459754291666655</v>
      </c>
      <c r="E3056">
        <f>SQRT((A3056^2 * 'Monthly Returns'!$K$3^2) + (B3056^2 * 'Monthly Returns'!$K$4^2) + (C3056^2 * 'Monthly Returns'!$K$5^2) + (2 * A3056 * B3056 * 'Monthly Returns'!$K$3 * 'Monthly Returns'!$K$4 * 'Monthly Returns'!$N$3) + (2 * A3056 * C3056 * 'Monthly Returns'!$K$3 * 'Monthly Returns'!$K$5 * 'Monthly Returns'!$N$4) + (2 * B3056 * C3056 * 'Monthly Returns'!$K$4 * 'Monthly Returns'!$K$5 * 'Monthly Returns'!$N$5))</f>
        <v>6.677236965173968</v>
      </c>
      <c r="F3056" s="8">
        <f t="shared" si="51"/>
        <v>0.12648907734168777</v>
      </c>
    </row>
    <row r="3057" spans="1:6" x14ac:dyDescent="0.25">
      <c r="A3057">
        <v>0.37</v>
      </c>
      <c r="B3057">
        <v>0.21</v>
      </c>
      <c r="C3057">
        <v>0.42</v>
      </c>
      <c r="D3057">
        <f>A3057*'Monthly Returns'!$J$3 + B3057*'Monthly Returns'!$J$4 + C3057*'Monthly Returns'!$J$5</f>
        <v>0.84206316583333307</v>
      </c>
      <c r="E3057">
        <f>SQRT((A3057^2 * 'Monthly Returns'!$K$3^2) + (B3057^2 * 'Monthly Returns'!$K$4^2) + (C3057^2 * 'Monthly Returns'!$K$5^2) + (2 * A3057 * B3057 * 'Monthly Returns'!$K$3 * 'Monthly Returns'!$K$4 * 'Monthly Returns'!$N$3) + (2 * A3057 * C3057 * 'Monthly Returns'!$K$3 * 'Monthly Returns'!$K$5 * 'Monthly Returns'!$N$4) + (2 * B3057 * C3057 * 'Monthly Returns'!$K$4 * 'Monthly Returns'!$K$5 * 'Monthly Returns'!$N$5))</f>
        <v>6.6096407464521807</v>
      </c>
      <c r="F3057" s="8">
        <f t="shared" si="51"/>
        <v>0.12739923365507005</v>
      </c>
    </row>
    <row r="3058" spans="1:6" x14ac:dyDescent="0.25">
      <c r="A3058">
        <v>0.37</v>
      </c>
      <c r="B3058">
        <v>0.22</v>
      </c>
      <c r="C3058">
        <v>0.41</v>
      </c>
      <c r="D3058">
        <f>A3058*'Monthly Returns'!$J$3 + B3058*'Monthly Returns'!$J$4 + C3058*'Monthly Returns'!$J$5</f>
        <v>0.83952878874999981</v>
      </c>
      <c r="E3058">
        <f>SQRT((A3058^2 * 'Monthly Returns'!$K$3^2) + (B3058^2 * 'Monthly Returns'!$K$4^2) + (C3058^2 * 'Monthly Returns'!$K$5^2) + (2 * A3058 * B3058 * 'Monthly Returns'!$K$3 * 'Monthly Returns'!$K$4 * 'Monthly Returns'!$N$3) + (2 * A3058 * C3058 * 'Monthly Returns'!$K$3 * 'Monthly Returns'!$K$5 * 'Monthly Returns'!$N$4) + (2 * B3058 * C3058 * 'Monthly Returns'!$K$4 * 'Monthly Returns'!$K$5 * 'Monthly Returns'!$N$5))</f>
        <v>6.5440731169772706</v>
      </c>
      <c r="F3058" s="8">
        <f t="shared" si="51"/>
        <v>0.12828841819814216</v>
      </c>
    </row>
    <row r="3059" spans="1:6" x14ac:dyDescent="0.25">
      <c r="A3059">
        <v>0.37</v>
      </c>
      <c r="B3059">
        <v>0.23</v>
      </c>
      <c r="C3059">
        <v>0.4</v>
      </c>
      <c r="D3059">
        <f>A3059*'Monthly Returns'!$J$3 + B3059*'Monthly Returns'!$J$4 + C3059*'Monthly Returns'!$J$5</f>
        <v>0.83699441166666655</v>
      </c>
      <c r="E3059">
        <f>SQRT((A3059^2 * 'Monthly Returns'!$K$3^2) + (B3059^2 * 'Monthly Returns'!$K$4^2) + (C3059^2 * 'Monthly Returns'!$K$5^2) + (2 * A3059 * B3059 * 'Monthly Returns'!$K$3 * 'Monthly Returns'!$K$4 * 'Monthly Returns'!$N$3) + (2 * A3059 * C3059 * 'Monthly Returns'!$K$3 * 'Monthly Returns'!$K$5 * 'Monthly Returns'!$N$4) + (2 * B3059 * C3059 * 'Monthly Returns'!$K$4 * 'Monthly Returns'!$K$5 * 'Monthly Returns'!$N$5))</f>
        <v>6.4805956499874817</v>
      </c>
      <c r="F3059" s="8">
        <f t="shared" si="51"/>
        <v>0.12915393227292052</v>
      </c>
    </row>
    <row r="3060" spans="1:6" x14ac:dyDescent="0.25">
      <c r="A3060">
        <v>0.37</v>
      </c>
      <c r="B3060">
        <v>0.24</v>
      </c>
      <c r="C3060">
        <v>0.39</v>
      </c>
      <c r="D3060">
        <f>A3060*'Monthly Returns'!$J$3 + B3060*'Monthly Returns'!$J$4 + C3060*'Monthly Returns'!$J$5</f>
        <v>0.83446003458333318</v>
      </c>
      <c r="E3060">
        <f>SQRT((A3060^2 * 'Monthly Returns'!$K$3^2) + (B3060^2 * 'Monthly Returns'!$K$4^2) + (C3060^2 * 'Monthly Returns'!$K$5^2) + (2 * A3060 * B3060 * 'Monthly Returns'!$K$3 * 'Monthly Returns'!$K$4 * 'Monthly Returns'!$N$3) + (2 * A3060 * C3060 * 'Monthly Returns'!$K$3 * 'Monthly Returns'!$K$5 * 'Monthly Returns'!$N$4) + (2 * B3060 * C3060 * 'Monthly Returns'!$K$4 * 'Monthly Returns'!$K$5 * 'Monthly Returns'!$N$5))</f>
        <v>6.419270351997735</v>
      </c>
      <c r="F3060" s="8">
        <f t="shared" si="51"/>
        <v>0.1299929725383262</v>
      </c>
    </row>
    <row r="3061" spans="1:6" x14ac:dyDescent="0.25">
      <c r="A3061">
        <v>0.37</v>
      </c>
      <c r="B3061">
        <v>0.25</v>
      </c>
      <c r="C3061">
        <v>0.38</v>
      </c>
      <c r="D3061">
        <f>A3061*'Monthly Returns'!$J$3 + B3061*'Monthly Returns'!$J$4 + C3061*'Monthly Returns'!$J$5</f>
        <v>0.8319256574999998</v>
      </c>
      <c r="E3061">
        <f>SQRT((A3061^2 * 'Monthly Returns'!$K$3^2) + (B3061^2 * 'Monthly Returns'!$K$4^2) + (C3061^2 * 'Monthly Returns'!$K$5^2) + (2 * A3061 * B3061 * 'Monthly Returns'!$K$3 * 'Monthly Returns'!$K$4 * 'Monthly Returns'!$N$3) + (2 * A3061 * C3061 * 'Monthly Returns'!$K$3 * 'Monthly Returns'!$K$5 * 'Monthly Returns'!$N$4) + (2 * B3061 * C3061 * 'Monthly Returns'!$K$4 * 'Monthly Returns'!$K$5 * 'Monthly Returns'!$N$5))</f>
        <v>6.3601594776032115</v>
      </c>
      <c r="F3061" s="8">
        <f t="shared" si="51"/>
        <v>0.13080264110193446</v>
      </c>
    </row>
    <row r="3062" spans="1:6" x14ac:dyDescent="0.25">
      <c r="A3062">
        <v>0.37</v>
      </c>
      <c r="B3062">
        <v>0.26</v>
      </c>
      <c r="C3062">
        <v>0.37</v>
      </c>
      <c r="D3062">
        <f>A3062*'Monthly Returns'!$J$3 + B3062*'Monthly Returns'!$J$4 + C3062*'Monthly Returns'!$J$5</f>
        <v>0.82939128041666654</v>
      </c>
      <c r="E3062">
        <f>SQRT((A3062^2 * 'Monthly Returns'!$K$3^2) + (B3062^2 * 'Monthly Returns'!$K$4^2) + (C3062^2 * 'Monthly Returns'!$K$5^2) + (2 * A3062 * B3062 * 'Monthly Returns'!$K$3 * 'Monthly Returns'!$K$4 * 'Monthly Returns'!$N$3) + (2 * A3062 * C3062 * 'Monthly Returns'!$K$3 * 'Monthly Returns'!$K$5 * 'Monthly Returns'!$N$4) + (2 * B3062 * C3062 * 'Monthly Returns'!$K$4 * 'Monthly Returns'!$K$5 * 'Monthly Returns'!$N$5))</f>
        <v>6.3033253259024464</v>
      </c>
      <c r="F3062" s="8">
        <f t="shared" si="51"/>
        <v>0.13157995780551318</v>
      </c>
    </row>
    <row r="3063" spans="1:6" x14ac:dyDescent="0.25">
      <c r="A3063">
        <v>0.37</v>
      </c>
      <c r="B3063">
        <v>0.27</v>
      </c>
      <c r="C3063">
        <v>0.36</v>
      </c>
      <c r="D3063">
        <f>A3063*'Monthly Returns'!$J$3 + B3063*'Monthly Returns'!$J$4 + C3063*'Monthly Returns'!$J$5</f>
        <v>0.82685690333333328</v>
      </c>
      <c r="E3063">
        <f>SQRT((A3063^2 * 'Monthly Returns'!$K$3^2) + (B3063^2 * 'Monthly Returns'!$K$4^2) + (C3063^2 * 'Monthly Returns'!$K$5^2) + (2 * A3063 * B3063 * 'Monthly Returns'!$K$3 * 'Monthly Returns'!$K$4 * 'Monthly Returns'!$N$3) + (2 * A3063 * C3063 * 'Monthly Returns'!$K$3 * 'Monthly Returns'!$K$5 * 'Monthly Returns'!$N$4) + (2 * B3063 * C3063 * 'Monthly Returns'!$K$4 * 'Monthly Returns'!$K$5 * 'Monthly Returns'!$N$5))</f>
        <v>6.2488300187226082</v>
      </c>
      <c r="F3063" s="8">
        <f t="shared" si="51"/>
        <v>0.13232187479190868</v>
      </c>
    </row>
    <row r="3064" spans="1:6" x14ac:dyDescent="0.25">
      <c r="A3064">
        <v>0.37</v>
      </c>
      <c r="B3064">
        <v>0.28000000000000003</v>
      </c>
      <c r="C3064">
        <v>0.35</v>
      </c>
      <c r="D3064">
        <f>A3064*'Monthly Returns'!$J$3 + B3064*'Monthly Returns'!$J$4 + C3064*'Monthly Returns'!$J$5</f>
        <v>0.8243225262499998</v>
      </c>
      <c r="E3064">
        <f>SQRT((A3064^2 * 'Monthly Returns'!$K$3^2) + (B3064^2 * 'Monthly Returns'!$K$4^2) + (C3064^2 * 'Monthly Returns'!$K$5^2) + (2 * A3064 * B3064 * 'Monthly Returns'!$K$3 * 'Monthly Returns'!$K$4 * 'Monthly Returns'!$N$3) + (2 * A3064 * C3064 * 'Monthly Returns'!$K$3 * 'Monthly Returns'!$K$5 * 'Monthly Returns'!$N$4) + (2 * B3064 * C3064 * 'Monthly Returns'!$K$4 * 'Monthly Returns'!$K$5 * 'Monthly Returns'!$N$5))</f>
        <v>6.1967352611454034</v>
      </c>
      <c r="F3064" s="8">
        <f t="shared" si="51"/>
        <v>0.13302529340226035</v>
      </c>
    </row>
    <row r="3065" spans="1:6" x14ac:dyDescent="0.25">
      <c r="A3065">
        <v>0.37</v>
      </c>
      <c r="B3065">
        <v>0.28999999999999998</v>
      </c>
      <c r="C3065">
        <v>0.34</v>
      </c>
      <c r="D3065">
        <f>A3065*'Monthly Returns'!$J$3 + B3065*'Monthly Returns'!$J$4 + C3065*'Monthly Returns'!$J$5</f>
        <v>0.82178814916666654</v>
      </c>
      <c r="E3065">
        <f>SQRT((A3065^2 * 'Monthly Returns'!$K$3^2) + (B3065^2 * 'Monthly Returns'!$K$4^2) + (C3065^2 * 'Monthly Returns'!$K$5^2) + (2 * A3065 * B3065 * 'Monthly Returns'!$K$3 * 'Monthly Returns'!$K$4 * 'Monthly Returns'!$N$3) + (2 * A3065 * C3065 * 'Monthly Returns'!$K$3 * 'Monthly Returns'!$K$5 * 'Monthly Returns'!$N$4) + (2 * B3065 * C3065 * 'Monthly Returns'!$K$4 * 'Monthly Returns'!$K$5 * 'Monthly Returns'!$N$5))</f>
        <v>6.1471020851833265</v>
      </c>
      <c r="F3065" s="8">
        <f t="shared" si="51"/>
        <v>0.1336870834059295</v>
      </c>
    </row>
    <row r="3066" spans="1:6" x14ac:dyDescent="0.25">
      <c r="A3066">
        <v>0.37</v>
      </c>
      <c r="B3066">
        <v>0.3</v>
      </c>
      <c r="C3066">
        <v>0.33</v>
      </c>
      <c r="D3066">
        <f>A3066*'Monthly Returns'!$J$3 + B3066*'Monthly Returns'!$J$4 + C3066*'Monthly Returns'!$J$5</f>
        <v>0.81925377208333316</v>
      </c>
      <c r="E3066">
        <f>SQRT((A3066^2 * 'Monthly Returns'!$K$3^2) + (B3066^2 * 'Monthly Returns'!$K$4^2) + (C3066^2 * 'Monthly Returns'!$K$5^2) + (2 * A3066 * B3066 * 'Monthly Returns'!$K$3 * 'Monthly Returns'!$K$4 * 'Monthly Returns'!$N$3) + (2 * A3066 * C3066 * 'Monthly Returns'!$K$3 * 'Monthly Returns'!$K$5 * 'Monthly Returns'!$N$4) + (2 * B3066 * C3066 * 'Monthly Returns'!$K$4 * 'Monthly Returns'!$K$5 * 'Monthly Returns'!$N$5))</f>
        <v>6.0999905778382955</v>
      </c>
      <c r="F3066" s="8">
        <f t="shared" si="51"/>
        <v>0.13430410451120056</v>
      </c>
    </row>
    <row r="3067" spans="1:6" x14ac:dyDescent="0.25">
      <c r="A3067">
        <v>0.37</v>
      </c>
      <c r="B3067">
        <v>0.31</v>
      </c>
      <c r="C3067">
        <v>0.32</v>
      </c>
      <c r="D3067">
        <f>A3067*'Monthly Returns'!$J$3 + B3067*'Monthly Returns'!$J$4 + C3067*'Monthly Returns'!$J$5</f>
        <v>0.81671939499999979</v>
      </c>
      <c r="E3067">
        <f>SQRT((A3067^2 * 'Monthly Returns'!$K$3^2) + (B3067^2 * 'Monthly Returns'!$K$4^2) + (C3067^2 * 'Monthly Returns'!$K$5^2) + (2 * A3067 * B3067 * 'Monthly Returns'!$K$3 * 'Monthly Returns'!$K$4 * 'Monthly Returns'!$N$3) + (2 * A3067 * C3067 * 'Monthly Returns'!$K$3 * 'Monthly Returns'!$K$5 * 'Monthly Returns'!$N$4) + (2 * B3067 * C3067 * 'Monthly Returns'!$K$4 * 'Monthly Returns'!$K$5 * 'Monthly Returns'!$N$5))</f>
        <v>6.0554595951814543</v>
      </c>
      <c r="F3067" s="8">
        <f t="shared" si="51"/>
        <v>0.13487323004349538</v>
      </c>
    </row>
    <row r="3068" spans="1:6" x14ac:dyDescent="0.25">
      <c r="A3068">
        <v>0.37</v>
      </c>
      <c r="B3068">
        <v>0.32</v>
      </c>
      <c r="C3068">
        <v>0.31</v>
      </c>
      <c r="D3068">
        <f>A3068*'Monthly Returns'!$J$3 + B3068*'Monthly Returns'!$J$4 + C3068*'Monthly Returns'!$J$5</f>
        <v>0.81418501791666653</v>
      </c>
      <c r="E3068">
        <f>SQRT((A3068^2 * 'Monthly Returns'!$K$3^2) + (B3068^2 * 'Monthly Returns'!$K$4^2) + (C3068^2 * 'Monthly Returns'!$K$5^2) + (2 * A3068 * B3068 * 'Monthly Returns'!$K$3 * 'Monthly Returns'!$K$4 * 'Monthly Returns'!$N$3) + (2 * A3068 * C3068 * 'Monthly Returns'!$K$3 * 'Monthly Returns'!$K$5 * 'Monthly Returns'!$N$4) + (2 * B3068 * C3068 * 'Monthly Returns'!$K$4 * 'Monthly Returns'!$K$5 * 'Monthly Returns'!$N$5))</f>
        <v>6.0135664645152715</v>
      </c>
      <c r="F3068" s="8">
        <f t="shared" si="51"/>
        <v>0.13539137261074483</v>
      </c>
    </row>
    <row r="3069" spans="1:6" x14ac:dyDescent="0.25">
      <c r="A3069">
        <v>0.37</v>
      </c>
      <c r="B3069">
        <v>0.33</v>
      </c>
      <c r="C3069">
        <v>0.3</v>
      </c>
      <c r="D3069">
        <f>A3069*'Monthly Returns'!$J$3 + B3069*'Monthly Returns'!$J$4 + C3069*'Monthly Returns'!$J$5</f>
        <v>0.81165064083333316</v>
      </c>
      <c r="E3069">
        <f>SQRT((A3069^2 * 'Monthly Returns'!$K$3^2) + (B3069^2 * 'Monthly Returns'!$K$4^2) + (C3069^2 * 'Monthly Returns'!$K$5^2) + (2 * A3069 * B3069 * 'Monthly Returns'!$K$3 * 'Monthly Returns'!$K$4 * 'Monthly Returns'!$N$3) + (2 * A3069 * C3069 * 'Monthly Returns'!$K$3 * 'Monthly Returns'!$K$5 * 'Monthly Returns'!$N$4) + (2 * B3069 * C3069 * 'Monthly Returns'!$K$4 * 'Monthly Returns'!$K$5 * 'Monthly Returns'!$N$5))</f>
        <v>5.9743666771063406</v>
      </c>
      <c r="F3069" s="8">
        <f t="shared" si="51"/>
        <v>0.13585551150443492</v>
      </c>
    </row>
    <row r="3070" spans="1:6" x14ac:dyDescent="0.25">
      <c r="A3070">
        <v>0.37</v>
      </c>
      <c r="B3070">
        <v>0.34</v>
      </c>
      <c r="C3070">
        <v>0.28999999999999998</v>
      </c>
      <c r="D3070">
        <f>A3070*'Monthly Returns'!$J$3 + B3070*'Monthly Returns'!$J$4 + C3070*'Monthly Returns'!$J$5</f>
        <v>0.80911626374999979</v>
      </c>
      <c r="E3070">
        <f>SQRT((A3070^2 * 'Monthly Returns'!$K$3^2) + (B3070^2 * 'Monthly Returns'!$K$4^2) + (C3070^2 * 'Monthly Returns'!$K$5^2) + (2 * A3070 * B3070 * 'Monthly Returns'!$K$3 * 'Monthly Returns'!$K$4 * 'Monthly Returns'!$N$3) + (2 * A3070 * C3070 * 'Monthly Returns'!$K$3 * 'Monthly Returns'!$K$5 * 'Monthly Returns'!$N$4) + (2 * B3070 * C3070 * 'Monthly Returns'!$K$4 * 'Monthly Returns'!$K$5 * 'Monthly Returns'!$N$5))</f>
        <v>5.9379135743965659</v>
      </c>
      <c r="F3070" s="8">
        <f t="shared" si="51"/>
        <v>0.13626272151194543</v>
      </c>
    </row>
    <row r="3071" spans="1:6" x14ac:dyDescent="0.25">
      <c r="A3071">
        <v>0.37</v>
      </c>
      <c r="B3071">
        <v>0.35</v>
      </c>
      <c r="C3071">
        <v>0.28000000000000003</v>
      </c>
      <c r="D3071">
        <f>A3071*'Monthly Returns'!$J$3 + B3071*'Monthly Returns'!$J$4 + C3071*'Monthly Returns'!$J$5</f>
        <v>0.80658188666666653</v>
      </c>
      <c r="E3071">
        <f>SQRT((A3071^2 * 'Monthly Returns'!$K$3^2) + (B3071^2 * 'Monthly Returns'!$K$4^2) + (C3071^2 * 'Monthly Returns'!$K$5^2) + (2 * A3071 * B3071 * 'Monthly Returns'!$K$3 * 'Monthly Returns'!$K$4 * 'Monthly Returns'!$N$3) + (2 * A3071 * C3071 * 'Monthly Returns'!$K$3 * 'Monthly Returns'!$K$5 * 'Monthly Returns'!$N$4) + (2 * B3071 * C3071 * 'Monthly Returns'!$K$4 * 'Monthly Returns'!$K$5 * 'Monthly Returns'!$N$5))</f>
        <v>5.9042580309972674</v>
      </c>
      <c r="F3071" s="8">
        <f t="shared" si="51"/>
        <v>0.1366102027438712</v>
      </c>
    </row>
    <row r="3072" spans="1:6" x14ac:dyDescent="0.25">
      <c r="A3072">
        <v>0.37</v>
      </c>
      <c r="B3072">
        <v>0.36</v>
      </c>
      <c r="C3072">
        <v>0.27</v>
      </c>
      <c r="D3072">
        <f>A3072*'Monthly Returns'!$J$3 + B3072*'Monthly Returns'!$J$4 + C3072*'Monthly Returns'!$J$5</f>
        <v>0.80404750958333304</v>
      </c>
      <c r="E3072">
        <f>SQRT((A3072^2 * 'Monthly Returns'!$K$3^2) + (B3072^2 * 'Monthly Returns'!$K$4^2) + (C3072^2 * 'Monthly Returns'!$K$5^2) + (2 * A3072 * B3072 * 'Monthly Returns'!$K$3 * 'Monthly Returns'!$K$4 * 'Monthly Returns'!$N$3) + (2 * A3072 * C3072 * 'Monthly Returns'!$K$3 * 'Monthly Returns'!$K$5 * 'Monthly Returns'!$N$4) + (2 * B3072 * C3072 * 'Monthly Returns'!$K$4 * 'Monthly Returns'!$K$5 * 'Monthly Returns'!$N$5))</f>
        <v>5.873448138129497</v>
      </c>
      <c r="F3072" s="8">
        <f t="shared" si="51"/>
        <v>0.13689531101221167</v>
      </c>
    </row>
    <row r="3073" spans="1:6" x14ac:dyDescent="0.25">
      <c r="A3073">
        <v>0.37</v>
      </c>
      <c r="B3073">
        <v>0.37</v>
      </c>
      <c r="C3073">
        <v>0.26</v>
      </c>
      <c r="D3073">
        <f>A3073*'Monthly Returns'!$J$3 + B3073*'Monthly Returns'!$J$4 + C3073*'Monthly Returns'!$J$5</f>
        <v>0.80151313249999978</v>
      </c>
      <c r="E3073">
        <f>SQRT((A3073^2 * 'Monthly Returns'!$K$3^2) + (B3073^2 * 'Monthly Returns'!$K$4^2) + (C3073^2 * 'Monthly Returns'!$K$5^2) + (2 * A3073 * B3073 * 'Monthly Returns'!$K$3 * 'Monthly Returns'!$K$4 * 'Monthly Returns'!$N$3) + (2 * A3073 * C3073 * 'Monthly Returns'!$K$3 * 'Monthly Returns'!$K$5 * 'Monthly Returns'!$N$4) + (2 * B3073 * C3073 * 'Monthly Returns'!$K$4 * 'Monthly Returns'!$K$5 * 'Monthly Returns'!$N$5))</f>
        <v>5.8455288914782004</v>
      </c>
      <c r="F3073" s="8">
        <f t="shared" si="51"/>
        <v>0.13711558823504771</v>
      </c>
    </row>
    <row r="3074" spans="1:6" x14ac:dyDescent="0.25">
      <c r="A3074">
        <v>0.37</v>
      </c>
      <c r="B3074">
        <v>0.38</v>
      </c>
      <c r="C3074">
        <v>0.25</v>
      </c>
      <c r="D3074">
        <f>A3074*'Monthly Returns'!$J$3 + B3074*'Monthly Returns'!$J$4 + C3074*'Monthly Returns'!$J$5</f>
        <v>0.79897875541666652</v>
      </c>
      <c r="E3074">
        <f>SQRT((A3074^2 * 'Monthly Returns'!$K$3^2) + (B3074^2 * 'Monthly Returns'!$K$4^2) + (C3074^2 * 'Monthly Returns'!$K$5^2) + (2 * A3074 * B3074 * 'Monthly Returns'!$K$3 * 'Monthly Returns'!$K$4 * 'Monthly Returns'!$N$3) + (2 * A3074 * C3074 * 'Monthly Returns'!$K$3 * 'Monthly Returns'!$K$5 * 'Monthly Returns'!$N$4) + (2 * B3074 * C3074 * 'Monthly Returns'!$K$4 * 'Monthly Returns'!$K$5 * 'Monthly Returns'!$N$5))</f>
        <v>5.8205418876616859</v>
      </c>
      <c r="F3074" s="8">
        <f t="shared" ref="F3074:F3137" si="52">D3074/E3074</f>
        <v>0.13726879229412162</v>
      </c>
    </row>
    <row r="3075" spans="1:6" x14ac:dyDescent="0.25">
      <c r="A3075">
        <v>0.37</v>
      </c>
      <c r="B3075">
        <v>0.39</v>
      </c>
      <c r="C3075">
        <v>0.24</v>
      </c>
      <c r="D3075">
        <f>A3075*'Monthly Returns'!$J$3 + B3075*'Monthly Returns'!$J$4 + C3075*'Monthly Returns'!$J$5</f>
        <v>0.79644437833333326</v>
      </c>
      <c r="E3075">
        <f>SQRT((A3075^2 * 'Monthly Returns'!$K$3^2) + (B3075^2 * 'Monthly Returns'!$K$4^2) + (C3075^2 * 'Monthly Returns'!$K$5^2) + (2 * A3075 * B3075 * 'Monthly Returns'!$K$3 * 'Monthly Returns'!$K$4 * 'Monthly Returns'!$N$3) + (2 * A3075 * C3075 * 'Monthly Returns'!$K$3 * 'Monthly Returns'!$K$5 * 'Monthly Returns'!$N$4) + (2 * B3075 * C3075 * 'Monthly Returns'!$K$4 * 'Monthly Returns'!$K$5 * 'Monthly Returns'!$N$5))</f>
        <v>5.7985250336659355</v>
      </c>
      <c r="F3075" s="8">
        <f t="shared" si="52"/>
        <v>0.13735292573701391</v>
      </c>
    </row>
    <row r="3076" spans="1:6" x14ac:dyDescent="0.25">
      <c r="A3076">
        <v>0.37</v>
      </c>
      <c r="B3076">
        <v>0.4</v>
      </c>
      <c r="C3076">
        <v>0.23</v>
      </c>
      <c r="D3076">
        <f>A3076*'Monthly Returns'!$J$3 + B3076*'Monthly Returns'!$J$4 + C3076*'Monthly Returns'!$J$5</f>
        <v>0.79391000124999989</v>
      </c>
      <c r="E3076">
        <f>SQRT((A3076^2 * 'Monthly Returns'!$K$3^2) + (B3076^2 * 'Monthly Returns'!$K$4^2) + (C3076^2 * 'Monthly Returns'!$K$5^2) + (2 * A3076 * B3076 * 'Monthly Returns'!$K$3 * 'Monthly Returns'!$K$4 * 'Monthly Returns'!$N$3) + (2 * A3076 * C3076 * 'Monthly Returns'!$K$3 * 'Monthly Returns'!$K$5 * 'Monthly Returns'!$N$4) + (2 * B3076 * C3076 * 'Monthly Returns'!$K$4 * 'Monthly Returns'!$K$5 * 'Monthly Returns'!$N$5))</f>
        <v>5.7795122736425792</v>
      </c>
      <c r="F3076" s="8">
        <f t="shared" si="52"/>
        <v>0.13736626269843222</v>
      </c>
    </row>
    <row r="3077" spans="1:6" x14ac:dyDescent="0.25">
      <c r="A3077">
        <v>0.37</v>
      </c>
      <c r="B3077">
        <v>0.41</v>
      </c>
      <c r="C3077">
        <v>0.22</v>
      </c>
      <c r="D3077">
        <f>A3077*'Monthly Returns'!$J$3 + B3077*'Monthly Returns'!$J$4 + C3077*'Monthly Returns'!$J$5</f>
        <v>0.79137562416666651</v>
      </c>
      <c r="E3077">
        <f>SQRT((A3077^2 * 'Monthly Returns'!$K$3^2) + (B3077^2 * 'Monthly Returns'!$K$4^2) + (C3077^2 * 'Monthly Returns'!$K$5^2) + (2 * A3077 * B3077 * 'Monthly Returns'!$K$3 * 'Monthly Returns'!$K$4 * 'Monthly Returns'!$N$3) + (2 * A3077 * C3077 * 'Monthly Returns'!$K$3 * 'Monthly Returns'!$K$5 * 'Monthly Returns'!$N$4) + (2 * B3077 * C3077 * 'Monthly Returns'!$K$4 * 'Monthly Returns'!$K$5 * 'Monthly Returns'!$N$5))</f>
        <v>5.7635333374092905</v>
      </c>
      <c r="F3077" s="8">
        <f t="shared" si="52"/>
        <v>0.13730737341798566</v>
      </c>
    </row>
    <row r="3078" spans="1:6" x14ac:dyDescent="0.25">
      <c r="A3078">
        <v>0.37</v>
      </c>
      <c r="B3078">
        <v>0.42</v>
      </c>
      <c r="C3078">
        <v>0.21</v>
      </c>
      <c r="D3078">
        <f>A3078*'Monthly Returns'!$J$3 + B3078*'Monthly Returns'!$J$4 + C3078*'Monthly Returns'!$J$5</f>
        <v>0.78884124708333314</v>
      </c>
      <c r="E3078">
        <f>SQRT((A3078^2 * 'Monthly Returns'!$K$3^2) + (B3078^2 * 'Monthly Returns'!$K$4^2) + (C3078^2 * 'Monthly Returns'!$K$5^2) + (2 * A3078 * B3078 * 'Monthly Returns'!$K$3 * 'Monthly Returns'!$K$4 * 'Monthly Returns'!$N$3) + (2 * A3078 * C3078 * 'Monthly Returns'!$K$3 * 'Monthly Returns'!$K$5 * 'Monthly Returns'!$N$4) + (2 * B3078 * C3078 * 'Monthly Returns'!$K$4 * 'Monthly Returns'!$K$5 * 'Monthly Returns'!$N$5))</f>
        <v>5.7506135148155924</v>
      </c>
      <c r="F3078" s="8">
        <f t="shared" si="52"/>
        <v>0.13717514575636183</v>
      </c>
    </row>
    <row r="3079" spans="1:6" x14ac:dyDescent="0.25">
      <c r="A3079">
        <v>0.37</v>
      </c>
      <c r="B3079">
        <v>0.43</v>
      </c>
      <c r="C3079">
        <v>0.2</v>
      </c>
      <c r="D3079">
        <f>A3079*'Monthly Returns'!$J$3 + B3079*'Monthly Returns'!$J$4 + C3079*'Monthly Returns'!$J$5</f>
        <v>0.78630686999999977</v>
      </c>
      <c r="E3079">
        <f>SQRT((A3079^2 * 'Monthly Returns'!$K$3^2) + (B3079^2 * 'Monthly Returns'!$K$4^2) + (C3079^2 * 'Monthly Returns'!$K$5^2) + (2 * A3079 * B3079 * 'Monthly Returns'!$K$3 * 'Monthly Returns'!$K$4 * 'Monthly Returns'!$N$3) + (2 * A3079 * C3079 * 'Monthly Returns'!$K$3 * 'Monthly Returns'!$K$5 * 'Monthly Returns'!$N$4) + (2 * B3079 * C3079 * 'Monthly Returns'!$K$4 * 'Monthly Returns'!$K$5 * 'Monthly Returns'!$N$5))</f>
        <v>5.740773459843159</v>
      </c>
      <c r="F3079" s="8">
        <f t="shared" si="52"/>
        <v>0.13696880315870921</v>
      </c>
    </row>
    <row r="3080" spans="1:6" x14ac:dyDescent="0.25">
      <c r="A3080">
        <v>0.37</v>
      </c>
      <c r="B3080">
        <v>0.44</v>
      </c>
      <c r="C3080">
        <v>0.19</v>
      </c>
      <c r="D3080">
        <f>A3080*'Monthly Returns'!$J$3 + B3080*'Monthly Returns'!$J$4 + C3080*'Monthly Returns'!$J$5</f>
        <v>0.7837724929166664</v>
      </c>
      <c r="E3080">
        <f>SQRT((A3080^2 * 'Monthly Returns'!$K$3^2) + (B3080^2 * 'Monthly Returns'!$K$4^2) + (C3080^2 * 'Monthly Returns'!$K$5^2) + (2 * A3080 * B3080 * 'Monthly Returns'!$K$3 * 'Monthly Returns'!$K$4 * 'Monthly Returns'!$N$3) + (2 * A3080 * C3080 * 'Monthly Returns'!$K$3 * 'Monthly Returns'!$K$5 * 'Monthly Returns'!$N$4) + (2 * B3080 * C3080 * 'Monthly Returns'!$K$4 * 'Monthly Returns'!$K$5 * 'Monthly Returns'!$N$5))</f>
        <v>5.7340290279006974</v>
      </c>
      <c r="F3080" s="8">
        <f t="shared" si="52"/>
        <v>0.13668791858272397</v>
      </c>
    </row>
    <row r="3081" spans="1:6" x14ac:dyDescent="0.25">
      <c r="A3081">
        <v>0.37</v>
      </c>
      <c r="B3081">
        <v>0.45</v>
      </c>
      <c r="C3081">
        <v>0.18</v>
      </c>
      <c r="D3081">
        <f>A3081*'Monthly Returns'!$J$3 + B3081*'Monthly Returns'!$J$4 + C3081*'Monthly Returns'!$J$5</f>
        <v>0.78123811583333314</v>
      </c>
      <c r="E3081">
        <f>SQRT((A3081^2 * 'Monthly Returns'!$K$3^2) + (B3081^2 * 'Monthly Returns'!$K$4^2) + (C3081^2 * 'Monthly Returns'!$K$5^2) + (2 * A3081 * B3081 * 'Monthly Returns'!$K$3 * 'Monthly Returns'!$K$4 * 'Monthly Returns'!$N$3) + (2 * A3081 * C3081 * 'Monthly Returns'!$K$3 * 'Monthly Returns'!$K$5 * 'Monthly Returns'!$N$4) + (2 * B3081 * C3081 * 'Monthly Returns'!$K$4 * 'Monthly Returns'!$K$5 * 'Monthly Returns'!$N$5))</f>
        <v>5.7303911492571284</v>
      </c>
      <c r="F3081" s="8">
        <f t="shared" si="52"/>
        <v>0.13633242399772494</v>
      </c>
    </row>
    <row r="3082" spans="1:6" x14ac:dyDescent="0.25">
      <c r="A3082">
        <v>0.37</v>
      </c>
      <c r="B3082">
        <v>0.46</v>
      </c>
      <c r="C3082">
        <v>0.17</v>
      </c>
      <c r="D3082">
        <f>A3082*'Monthly Returns'!$J$3 + B3082*'Monthly Returns'!$J$4 + C3082*'Monthly Returns'!$J$5</f>
        <v>0.77870373874999976</v>
      </c>
      <c r="E3082">
        <f>SQRT((A3082^2 * 'Monthly Returns'!$K$3^2) + (B3082^2 * 'Monthly Returns'!$K$4^2) + (C3082^2 * 'Monthly Returns'!$K$5^2) + (2 * A3082 * B3082 * 'Monthly Returns'!$K$3 * 'Monthly Returns'!$K$4 * 'Monthly Returns'!$N$3) + (2 * A3082 * C3082 * 'Monthly Returns'!$K$3 * 'Monthly Returns'!$K$5 * 'Monthly Returns'!$N$4) + (2 * B3082 * C3082 * 'Monthly Returns'!$K$4 * 'Monthly Returns'!$K$5 * 'Monthly Returns'!$N$5))</f>
        <v>5.729865740946245</v>
      </c>
      <c r="F3082" s="8">
        <f t="shared" si="52"/>
        <v>0.13590261516693106</v>
      </c>
    </row>
    <row r="3083" spans="1:6" x14ac:dyDescent="0.25">
      <c r="A3083">
        <v>0.37</v>
      </c>
      <c r="B3083">
        <v>0.47</v>
      </c>
      <c r="C3083">
        <v>0.16</v>
      </c>
      <c r="D3083">
        <f>A3083*'Monthly Returns'!$J$3 + B3083*'Monthly Returns'!$J$4 + C3083*'Monthly Returns'!$J$5</f>
        <v>0.7761693616666665</v>
      </c>
      <c r="E3083">
        <f>SQRT((A3083^2 * 'Monthly Returns'!$K$3^2) + (B3083^2 * 'Monthly Returns'!$K$4^2) + (C3083^2 * 'Monthly Returns'!$K$5^2) + (2 * A3083 * B3083 * 'Monthly Returns'!$K$3 * 'Monthly Returns'!$K$4 * 'Monthly Returns'!$N$3) + (2 * A3083 * C3083 * 'Monthly Returns'!$K$3 * 'Monthly Returns'!$K$5 * 'Monthly Returns'!$N$4) + (2 * B3083 * C3083 * 'Monthly Returns'!$K$4 * 'Monthly Returns'!$K$5 * 'Monthly Returns'!$N$5))</f>
        <v>5.7324536587889536</v>
      </c>
      <c r="F3083" s="8">
        <f t="shared" si="52"/>
        <v>0.1353991515442344</v>
      </c>
    </row>
    <row r="3084" spans="1:6" x14ac:dyDescent="0.25">
      <c r="A3084">
        <v>0.37</v>
      </c>
      <c r="B3084">
        <v>0.48</v>
      </c>
      <c r="C3084">
        <v>0.15</v>
      </c>
      <c r="D3084">
        <f>A3084*'Monthly Returns'!$J$3 + B3084*'Monthly Returns'!$J$4 + C3084*'Monthly Returns'!$J$5</f>
        <v>0.77363498458333324</v>
      </c>
      <c r="E3084">
        <f>SQRT((A3084^2 * 'Monthly Returns'!$K$3^2) + (B3084^2 * 'Monthly Returns'!$K$4^2) + (C3084^2 * 'Monthly Returns'!$K$5^2) + (2 * A3084 * B3084 * 'Monthly Returns'!$K$3 * 'Monthly Returns'!$K$4 * 'Monthly Returns'!$N$3) + (2 * A3084 * C3084 * 'Monthly Returns'!$K$3 * 'Monthly Returns'!$K$5 * 'Monthly Returns'!$N$4) + (2 * B3084 * C3084 * 'Monthly Returns'!$K$4 * 'Monthly Returns'!$K$5 * 'Monthly Returns'!$N$5))</f>
        <v>5.7381506904371768</v>
      </c>
      <c r="F3084" s="8">
        <f t="shared" si="52"/>
        <v>0.13482305124412683</v>
      </c>
    </row>
    <row r="3085" spans="1:6" x14ac:dyDescent="0.25">
      <c r="A3085">
        <v>0.37</v>
      </c>
      <c r="B3085">
        <v>0.49</v>
      </c>
      <c r="C3085">
        <v>0.14000000000000001</v>
      </c>
      <c r="D3085">
        <f>A3085*'Monthly Returns'!$J$3 + B3085*'Monthly Returns'!$J$4 + C3085*'Monthly Returns'!$J$5</f>
        <v>0.77110060749999987</v>
      </c>
      <c r="E3085">
        <f>SQRT((A3085^2 * 'Monthly Returns'!$K$3^2) + (B3085^2 * 'Monthly Returns'!$K$4^2) + (C3085^2 * 'Monthly Returns'!$K$5^2) + (2 * A3085 * B3085 * 'Monthly Returns'!$K$3 * 'Monthly Returns'!$K$4 * 'Monthly Returns'!$N$3) + (2 * A3085 * C3085 * 'Monthly Returns'!$K$3 * 'Monthly Returns'!$K$5 * 'Monthly Returns'!$N$4) + (2 * B3085 * C3085 * 'Monthly Returns'!$K$4 * 'Monthly Returns'!$K$5 * 'Monthly Returns'!$N$5))</f>
        <v>5.7469475895709046</v>
      </c>
      <c r="F3085" s="8">
        <f t="shared" si="52"/>
        <v>0.13417568117366005</v>
      </c>
    </row>
    <row r="3086" spans="1:6" x14ac:dyDescent="0.25">
      <c r="A3086">
        <v>0.37</v>
      </c>
      <c r="B3086">
        <v>0.5</v>
      </c>
      <c r="C3086">
        <v>0.13</v>
      </c>
      <c r="D3086">
        <f>A3086*'Monthly Returns'!$J$3 + B3086*'Monthly Returns'!$J$4 + C3086*'Monthly Returns'!$J$5</f>
        <v>0.7685662304166665</v>
      </c>
      <c r="E3086">
        <f>SQRT((A3086^2 * 'Monthly Returns'!$K$3^2) + (B3086^2 * 'Monthly Returns'!$K$4^2) + (C3086^2 * 'Monthly Returns'!$K$5^2) + (2 * A3086 * B3086 * 'Monthly Returns'!$K$3 * 'Monthly Returns'!$K$4 * 'Monthly Returns'!$N$3) + (2 * A3086 * C3086 * 'Monthly Returns'!$K$3 * 'Monthly Returns'!$K$5 * 'Monthly Returns'!$N$4) + (2 * B3086 * C3086 * 'Monthly Returns'!$K$4 * 'Monthly Returns'!$K$5 * 'Monthly Returns'!$N$5))</f>
        <v>5.7588301506029334</v>
      </c>
      <c r="F3086" s="8">
        <f t="shared" si="52"/>
        <v>0.13345874254273671</v>
      </c>
    </row>
    <row r="3087" spans="1:6" x14ac:dyDescent="0.25">
      <c r="A3087">
        <v>0.37</v>
      </c>
      <c r="B3087">
        <v>0.51</v>
      </c>
      <c r="C3087">
        <v>0.12</v>
      </c>
      <c r="D3087">
        <f>A3087*'Monthly Returns'!$J$3 + B3087*'Monthly Returns'!$J$4 + C3087*'Monthly Returns'!$J$5</f>
        <v>0.76603185333333312</v>
      </c>
      <c r="E3087">
        <f>SQRT((A3087^2 * 'Monthly Returns'!$K$3^2) + (B3087^2 * 'Monthly Returns'!$K$4^2) + (C3087^2 * 'Monthly Returns'!$K$5^2) + (2 * A3087 * B3087 * 'Monthly Returns'!$K$3 * 'Monthly Returns'!$K$4 * 'Monthly Returns'!$N$3) + (2 * A3087 * C3087 * 'Monthly Returns'!$K$3 * 'Monthly Returns'!$K$5 * 'Monthly Returns'!$N$4) + (2 * B3087 * C3087 * 'Monthly Returns'!$K$4 * 'Monthly Returns'!$K$5 * 'Monthly Returns'!$N$5))</f>
        <v>5.77377932249063</v>
      </c>
      <c r="F3087" s="8">
        <f t="shared" si="52"/>
        <v>0.13267425208812633</v>
      </c>
    </row>
    <row r="3088" spans="1:6" x14ac:dyDescent="0.25">
      <c r="A3088">
        <v>0.37</v>
      </c>
      <c r="B3088">
        <v>0.52</v>
      </c>
      <c r="C3088">
        <v>0.11</v>
      </c>
      <c r="D3088">
        <f>A3088*'Monthly Returns'!$J$3 + B3088*'Monthly Returns'!$J$4 + C3088*'Monthly Returns'!$J$5</f>
        <v>0.76349747624999975</v>
      </c>
      <c r="E3088">
        <f>SQRT((A3088^2 * 'Monthly Returns'!$K$3^2) + (B3088^2 * 'Monthly Returns'!$K$4^2) + (C3088^2 * 'Monthly Returns'!$K$5^2) + (2 * A3088 * B3088 * 'Monthly Returns'!$K$3 * 'Monthly Returns'!$K$4 * 'Monthly Returns'!$N$3) + (2 * A3088 * C3088 * 'Monthly Returns'!$K$3 * 'Monthly Returns'!$K$5 * 'Monthly Returns'!$N$4) + (2 * B3088 * C3088 * 'Monthly Returns'!$K$4 * 'Monthly Returns'!$K$5 * 'Monthly Returns'!$N$5))</f>
        <v>5.7917713595458613</v>
      </c>
      <c r="F3088" s="8">
        <f t="shared" si="52"/>
        <v>0.13182451945234702</v>
      </c>
    </row>
    <row r="3089" spans="1:6" x14ac:dyDescent="0.25">
      <c r="A3089">
        <v>0.37</v>
      </c>
      <c r="B3089">
        <v>0.53</v>
      </c>
      <c r="C3089">
        <v>0.1</v>
      </c>
      <c r="D3089">
        <f>A3089*'Monthly Returns'!$J$3 + B3089*'Monthly Returns'!$J$4 + C3089*'Monthly Returns'!$J$5</f>
        <v>0.76096309916666649</v>
      </c>
      <c r="E3089">
        <f>SQRT((A3089^2 * 'Monthly Returns'!$K$3^2) + (B3089^2 * 'Monthly Returns'!$K$4^2) + (C3089^2 * 'Monthly Returns'!$K$5^2) + (2 * A3089 * B3089 * 'Monthly Returns'!$K$3 * 'Monthly Returns'!$K$4 * 'Monthly Returns'!$N$3) + (2 * A3089 * C3089 * 'Monthly Returns'!$K$3 * 'Monthly Returns'!$K$5 * 'Monthly Returns'!$N$4) + (2 * B3089 * C3089 * 'Monthly Returns'!$K$4 * 'Monthly Returns'!$K$5 * 'Monthly Returns'!$N$5))</f>
        <v>5.812778006495642</v>
      </c>
      <c r="F3089" s="8">
        <f t="shared" si="52"/>
        <v>0.13091212124672716</v>
      </c>
    </row>
    <row r="3090" spans="1:6" x14ac:dyDescent="0.25">
      <c r="A3090">
        <v>0.37</v>
      </c>
      <c r="B3090">
        <v>0.54</v>
      </c>
      <c r="C3090">
        <v>0.09</v>
      </c>
      <c r="D3090">
        <f>A3090*'Monthly Returns'!$J$3 + B3090*'Monthly Returns'!$J$4 + C3090*'Monthly Returns'!$J$5</f>
        <v>0.75842872208333312</v>
      </c>
      <c r="E3090">
        <f>SQRT((A3090^2 * 'Monthly Returns'!$K$3^2) + (B3090^2 * 'Monthly Returns'!$K$4^2) + (C3090^2 * 'Monthly Returns'!$K$5^2) + (2 * A3090 * B3090 * 'Monthly Returns'!$K$3 * 'Monthly Returns'!$K$4 * 'Monthly Returns'!$N$3) + (2 * A3090 * C3090 * 'Monthly Returns'!$K$3 * 'Monthly Returns'!$K$5 * 'Monthly Returns'!$N$4) + (2 * B3090 * C3090 * 'Monthly Returns'!$K$4 * 'Monthly Returns'!$K$5 * 'Monthly Returns'!$N$5))</f>
        <v>5.83676671449627</v>
      </c>
      <c r="F3090" s="8">
        <f t="shared" si="52"/>
        <v>0.12993987239539481</v>
      </c>
    </row>
    <row r="3091" spans="1:6" x14ac:dyDescent="0.25">
      <c r="A3091">
        <v>0.37</v>
      </c>
      <c r="B3091">
        <v>0.55000000000000004</v>
      </c>
      <c r="C3091">
        <v>0.08</v>
      </c>
      <c r="D3091">
        <f>A3091*'Monthly Returns'!$J$3 + B3091*'Monthly Returns'!$J$4 + C3091*'Monthly Returns'!$J$5</f>
        <v>0.75589434499999986</v>
      </c>
      <c r="E3091">
        <f>SQRT((A3091^2 * 'Monthly Returns'!$K$3^2) + (B3091^2 * 'Monthly Returns'!$K$4^2) + (C3091^2 * 'Monthly Returns'!$K$5^2) + (2 * A3091 * B3091 * 'Monthly Returns'!$K$3 * 'Monthly Returns'!$K$4 * 'Monthly Returns'!$N$3) + (2 * A3091 * C3091 * 'Monthly Returns'!$K$3 * 'Monthly Returns'!$K$5 * 'Monthly Returns'!$N$4) + (2 * B3091 * C3091 * 'Monthly Returns'!$K$4 * 'Monthly Returns'!$K$5 * 'Monthly Returns'!$N$5))</f>
        <v>5.8637008843572582</v>
      </c>
      <c r="F3091" s="8">
        <f t="shared" si="52"/>
        <v>0.1289107954016751</v>
      </c>
    </row>
    <row r="3092" spans="1:6" x14ac:dyDescent="0.25">
      <c r="A3092">
        <v>0.37</v>
      </c>
      <c r="B3092">
        <v>0.56000000000000005</v>
      </c>
      <c r="C3092">
        <v>7.0000000000000007E-2</v>
      </c>
      <c r="D3092">
        <f>A3092*'Monthly Returns'!$J$3 + B3092*'Monthly Returns'!$J$4 + C3092*'Monthly Returns'!$J$5</f>
        <v>0.75335996791666648</v>
      </c>
      <c r="E3092">
        <f>SQRT((A3092^2 * 'Monthly Returns'!$K$3^2) + (B3092^2 * 'Monthly Returns'!$K$4^2) + (C3092^2 * 'Monthly Returns'!$K$5^2) + (2 * A3092 * B3092 * 'Monthly Returns'!$K$3 * 'Monthly Returns'!$K$4 * 'Monthly Returns'!$N$3) + (2 * A3092 * C3092 * 'Monthly Returns'!$K$3 * 'Monthly Returns'!$K$5 * 'Monthly Returns'!$N$4) + (2 * B3092 * C3092 * 'Monthly Returns'!$K$4 * 'Monthly Returns'!$K$5 * 'Monthly Returns'!$N$5))</f>
        <v>5.8935401328981385</v>
      </c>
      <c r="F3092" s="8">
        <f t="shared" si="52"/>
        <v>0.12782808819971553</v>
      </c>
    </row>
    <row r="3093" spans="1:6" x14ac:dyDescent="0.25">
      <c r="A3093">
        <v>0.37</v>
      </c>
      <c r="B3093">
        <v>0.56999999999999995</v>
      </c>
      <c r="C3093">
        <v>0.06</v>
      </c>
      <c r="D3093">
        <f>A3093*'Monthly Returns'!$J$3 + B3093*'Monthly Returns'!$J$4 + C3093*'Monthly Returns'!$J$5</f>
        <v>0.750825590833333</v>
      </c>
      <c r="E3093">
        <f>SQRT((A3093^2 * 'Monthly Returns'!$K$3^2) + (B3093^2 * 'Monthly Returns'!$K$4^2) + (C3093^2 * 'Monthly Returns'!$K$5^2) + (2 * A3093 * B3093 * 'Monthly Returns'!$K$3 * 'Monthly Returns'!$K$4 * 'Monthly Returns'!$N$3) + (2 * A3093 * C3093 * 'Monthly Returns'!$K$3 * 'Monthly Returns'!$K$5 * 'Monthly Returns'!$N$4) + (2 * B3093 * C3093 * 'Monthly Returns'!$K$4 * 'Monthly Returns'!$K$5 * 'Monthly Returns'!$N$5))</f>
        <v>5.9262405781454985</v>
      </c>
      <c r="F3093" s="8">
        <f t="shared" si="52"/>
        <v>0.12669509125265535</v>
      </c>
    </row>
    <row r="3094" spans="1:6" x14ac:dyDescent="0.25">
      <c r="A3094">
        <v>0.37</v>
      </c>
      <c r="B3094">
        <v>0.57999999999999996</v>
      </c>
      <c r="C3094">
        <v>0.05</v>
      </c>
      <c r="D3094">
        <f>A3094*'Monthly Returns'!$J$3 + B3094*'Monthly Returns'!$J$4 + C3094*'Monthly Returns'!$J$5</f>
        <v>0.74829121374999974</v>
      </c>
      <c r="E3094">
        <f>SQRT((A3094^2 * 'Monthly Returns'!$K$3^2) + (B3094^2 * 'Monthly Returns'!$K$4^2) + (C3094^2 * 'Monthly Returns'!$K$5^2) + (2 * A3094 * B3094 * 'Monthly Returns'!$K$3 * 'Monthly Returns'!$K$4 * 'Monthly Returns'!$N$3) + (2 * A3094 * C3094 * 'Monthly Returns'!$K$3 * 'Monthly Returns'!$K$5 * 'Monthly Returns'!$N$4) + (2 * B3094 * C3094 * 'Monthly Returns'!$K$4 * 'Monthly Returns'!$K$5 * 'Monthly Returns'!$N$5))</f>
        <v>5.9617551389791226</v>
      </c>
      <c r="F3094" s="8">
        <f t="shared" si="52"/>
        <v>0.12551525453595455</v>
      </c>
    </row>
    <row r="3095" spans="1:6" x14ac:dyDescent="0.25">
      <c r="A3095">
        <v>0.37</v>
      </c>
      <c r="B3095">
        <v>0.59</v>
      </c>
      <c r="C3095">
        <v>0.04</v>
      </c>
      <c r="D3095">
        <f>A3095*'Monthly Returns'!$J$3 + B3095*'Monthly Returns'!$J$4 + C3095*'Monthly Returns'!$J$5</f>
        <v>0.74575683666666648</v>
      </c>
      <c r="E3095">
        <f>SQRT((A3095^2 * 'Monthly Returns'!$K$3^2) + (B3095^2 * 'Monthly Returns'!$K$4^2) + (C3095^2 * 'Monthly Returns'!$K$5^2) + (2 * A3095 * B3095 * 'Monthly Returns'!$K$3 * 'Monthly Returns'!$K$4 * 'Monthly Returns'!$N$3) + (2 * A3095 * C3095 * 'Monthly Returns'!$K$3 * 'Monthly Returns'!$K$5 * 'Monthly Returns'!$N$4) + (2 * B3095 * C3095 * 'Monthly Returns'!$K$4 * 'Monthly Returns'!$K$5 * 'Monthly Returns'!$N$5))</f>
        <v>6.0000338448493817</v>
      </c>
      <c r="F3095" s="8">
        <f t="shared" si="52"/>
        <v>0.12429210500318222</v>
      </c>
    </row>
    <row r="3096" spans="1:6" x14ac:dyDescent="0.25">
      <c r="A3096">
        <v>0.37</v>
      </c>
      <c r="B3096">
        <v>0.6</v>
      </c>
      <c r="C3096">
        <v>0.03</v>
      </c>
      <c r="D3096">
        <f>A3096*'Monthly Returns'!$J$3 + B3096*'Monthly Returns'!$J$4 + C3096*'Monthly Returns'!$J$5</f>
        <v>0.74322245958333311</v>
      </c>
      <c r="E3096">
        <f>SQRT((A3096^2 * 'Monthly Returns'!$K$3^2) + (B3096^2 * 'Monthly Returns'!$K$4^2) + (C3096^2 * 'Monthly Returns'!$K$5^2) + (2 * A3096 * B3096 * 'Monthly Returns'!$K$3 * 'Monthly Returns'!$K$4 * 'Monthly Returns'!$N$3) + (2 * A3096 * C3096 * 'Monthly Returns'!$K$3 * 'Monthly Returns'!$K$5 * 'Monthly Returns'!$N$4) + (2 * B3096 * C3096 * 'Monthly Returns'!$K$4 * 'Monthly Returns'!$K$5 * 'Monthly Returns'!$N$5))</f>
        <v>6.0410241513041907</v>
      </c>
      <c r="F3096" s="8">
        <f t="shared" si="52"/>
        <v>0.12302921507487759</v>
      </c>
    </row>
    <row r="3097" spans="1:6" x14ac:dyDescent="0.25">
      <c r="A3097">
        <v>0.37</v>
      </c>
      <c r="B3097">
        <v>0.61</v>
      </c>
      <c r="C3097">
        <v>0.02</v>
      </c>
      <c r="D3097">
        <f>A3097*'Monthly Returns'!$J$3 + B3097*'Monthly Returns'!$J$4 + C3097*'Monthly Returns'!$J$5</f>
        <v>0.74068808249999973</v>
      </c>
      <c r="E3097">
        <f>SQRT((A3097^2 * 'Monthly Returns'!$K$3^2) + (B3097^2 * 'Monthly Returns'!$K$4^2) + (C3097^2 * 'Monthly Returns'!$K$5^2) + (2 * A3097 * B3097 * 'Monthly Returns'!$K$3 * 'Monthly Returns'!$K$4 * 'Monthly Returns'!$N$3) + (2 * A3097 * C3097 * 'Monthly Returns'!$K$3 * 'Monthly Returns'!$K$5 * 'Monthly Returns'!$N$4) + (2 * B3097 * C3097 * 'Monthly Returns'!$K$4 * 'Monthly Returns'!$K$5 * 'Monthly Returns'!$N$5))</f>
        <v>6.084671257270303</v>
      </c>
      <c r="F3097" s="8">
        <f t="shared" si="52"/>
        <v>0.12173017262271721</v>
      </c>
    </row>
    <row r="3098" spans="1:6" x14ac:dyDescent="0.25">
      <c r="A3098">
        <v>0.37</v>
      </c>
      <c r="B3098">
        <v>0.62</v>
      </c>
      <c r="C3098">
        <v>0.01</v>
      </c>
      <c r="D3098">
        <f>A3098*'Monthly Returns'!$J$3 + B3098*'Monthly Returns'!$J$4 + C3098*'Monthly Returns'!$J$5</f>
        <v>0.73815370541666636</v>
      </c>
      <c r="E3098">
        <f>SQRT((A3098^2 * 'Monthly Returns'!$K$3^2) + (B3098^2 * 'Monthly Returns'!$K$4^2) + (C3098^2 * 'Monthly Returns'!$K$5^2) + (2 * A3098 * B3098 * 'Monthly Returns'!$K$3 * 'Monthly Returns'!$K$4 * 'Monthly Returns'!$N$3) + (2 * A3098 * C3098 * 'Monthly Returns'!$K$3 * 'Monthly Returns'!$K$5 * 'Monthly Returns'!$N$4) + (2 * B3098 * C3098 * 'Monthly Returns'!$K$4 * 'Monthly Returns'!$K$5 * 'Monthly Returns'!$N$5))</f>
        <v>6.1309184203160481</v>
      </c>
      <c r="F3098" s="8">
        <f t="shared" si="52"/>
        <v>0.12039855284497729</v>
      </c>
    </row>
    <row r="3099" spans="1:6" x14ac:dyDescent="0.25">
      <c r="A3099">
        <v>0.38</v>
      </c>
      <c r="B3099">
        <v>0</v>
      </c>
      <c r="C3099">
        <v>0.62</v>
      </c>
      <c r="D3099">
        <f>A3099*'Monthly Returns'!$J$3 + B3099*'Monthly Returns'!$J$4 + C3099*'Monthly Returns'!$J$5</f>
        <v>0.89032584249999991</v>
      </c>
      <c r="E3099">
        <f>SQRT((A3099^2 * 'Monthly Returns'!$K$3^2) + (B3099^2 * 'Monthly Returns'!$K$4^2) + (C3099^2 * 'Monthly Returns'!$K$5^2) + (2 * A3099 * B3099 * 'Monthly Returns'!$K$3 * 'Monthly Returns'!$K$4 * 'Monthly Returns'!$N$3) + (2 * A3099 * C3099 * 'Monthly Returns'!$K$3 * 'Monthly Returns'!$K$5 * 'Monthly Returns'!$N$4) + (2 * B3099 * C3099 * 'Monthly Returns'!$K$4 * 'Monthly Returns'!$K$5 * 'Monthly Returns'!$N$5))</f>
        <v>8.2671912441509114</v>
      </c>
      <c r="F3099" s="8">
        <f t="shared" si="52"/>
        <v>0.10769387282892613</v>
      </c>
    </row>
    <row r="3100" spans="1:6" x14ac:dyDescent="0.25">
      <c r="A3100">
        <v>0.38</v>
      </c>
      <c r="B3100">
        <v>0.01</v>
      </c>
      <c r="C3100">
        <v>0.61</v>
      </c>
      <c r="D3100">
        <f>A3100*'Monthly Returns'!$J$3 + B3100*'Monthly Returns'!$J$4 + C3100*'Monthly Returns'!$J$5</f>
        <v>0.88779146541666654</v>
      </c>
      <c r="E3100">
        <f>SQRT((A3100^2 * 'Monthly Returns'!$K$3^2) + (B3100^2 * 'Monthly Returns'!$K$4^2) + (C3100^2 * 'Monthly Returns'!$K$5^2) + (2 * A3100 * B3100 * 'Monthly Returns'!$K$3 * 'Monthly Returns'!$K$4 * 'Monthly Returns'!$N$3) + (2 * A3100 * C3100 * 'Monthly Returns'!$K$3 * 'Monthly Returns'!$K$5 * 'Monthly Returns'!$N$4) + (2 * B3100 * C3100 * 'Monthly Returns'!$K$4 * 'Monthly Returns'!$K$5 * 'Monthly Returns'!$N$5))</f>
        <v>8.1708763351503197</v>
      </c>
      <c r="F3100" s="8">
        <f t="shared" si="52"/>
        <v>0.10865315163288833</v>
      </c>
    </row>
    <row r="3101" spans="1:6" x14ac:dyDescent="0.25">
      <c r="A3101">
        <v>0.38</v>
      </c>
      <c r="B3101">
        <v>0.02</v>
      </c>
      <c r="C3101">
        <v>0.6</v>
      </c>
      <c r="D3101">
        <f>A3101*'Monthly Returns'!$J$3 + B3101*'Monthly Returns'!$J$4 + C3101*'Monthly Returns'!$J$5</f>
        <v>0.88525708833333328</v>
      </c>
      <c r="E3101">
        <f>SQRT((A3101^2 * 'Monthly Returns'!$K$3^2) + (B3101^2 * 'Monthly Returns'!$K$4^2) + (C3101^2 * 'Monthly Returns'!$K$5^2) + (2 * A3101 * B3101 * 'Monthly Returns'!$K$3 * 'Monthly Returns'!$K$4 * 'Monthly Returns'!$N$3) + (2 * A3101 * C3101 * 'Monthly Returns'!$K$3 * 'Monthly Returns'!$K$5 * 'Monthly Returns'!$N$4) + (2 * B3101 * C3101 * 'Monthly Returns'!$K$4 * 'Monthly Returns'!$K$5 * 'Monthly Returns'!$N$5))</f>
        <v>8.0756222024301003</v>
      </c>
      <c r="F3101" s="8">
        <f t="shared" si="52"/>
        <v>0.10962091417141127</v>
      </c>
    </row>
    <row r="3102" spans="1:6" x14ac:dyDescent="0.25">
      <c r="A3102">
        <v>0.38</v>
      </c>
      <c r="B3102">
        <v>0.03</v>
      </c>
      <c r="C3102">
        <v>0.59</v>
      </c>
      <c r="D3102">
        <f>A3102*'Monthly Returns'!$J$3 + B3102*'Monthly Returns'!$J$4 + C3102*'Monthly Returns'!$J$5</f>
        <v>0.8827227112499999</v>
      </c>
      <c r="E3102">
        <f>SQRT((A3102^2 * 'Monthly Returns'!$K$3^2) + (B3102^2 * 'Monthly Returns'!$K$4^2) + (C3102^2 * 'Monthly Returns'!$K$5^2) + (2 * A3102 * B3102 * 'Monthly Returns'!$K$3 * 'Monthly Returns'!$K$4 * 'Monthly Returns'!$N$3) + (2 * A3102 * C3102 * 'Monthly Returns'!$K$3 * 'Monthly Returns'!$K$5 * 'Monthly Returns'!$N$4) + (2 * B3102 * C3102 * 'Monthly Returns'!$K$4 * 'Monthly Returns'!$K$5 * 'Monthly Returns'!$N$5))</f>
        <v>7.9814668253117977</v>
      </c>
      <c r="F3102" s="8">
        <f t="shared" si="52"/>
        <v>0.11059655205865197</v>
      </c>
    </row>
    <row r="3103" spans="1:6" x14ac:dyDescent="0.25">
      <c r="A3103">
        <v>0.38</v>
      </c>
      <c r="B3103">
        <v>0.04</v>
      </c>
      <c r="C3103">
        <v>0.57999999999999996</v>
      </c>
      <c r="D3103">
        <f>A3103*'Monthly Returns'!$J$3 + B3103*'Monthly Returns'!$J$4 + C3103*'Monthly Returns'!$J$5</f>
        <v>0.88018833416666653</v>
      </c>
      <c r="E3103">
        <f>SQRT((A3103^2 * 'Monthly Returns'!$K$3^2) + (B3103^2 * 'Monthly Returns'!$K$4^2) + (C3103^2 * 'Monthly Returns'!$K$5^2) + (2 * A3103 * B3103 * 'Monthly Returns'!$K$3 * 'Monthly Returns'!$K$4 * 'Monthly Returns'!$N$3) + (2 * A3103 * C3103 * 'Monthly Returns'!$K$3 * 'Monthly Returns'!$K$5 * 'Monthly Returns'!$N$4) + (2 * B3103 * C3103 * 'Monthly Returns'!$K$4 * 'Monthly Returns'!$K$5 * 'Monthly Returns'!$N$5))</f>
        <v>7.8884495476507936</v>
      </c>
      <c r="F3103" s="8">
        <f t="shared" si="52"/>
        <v>0.1115793831030826</v>
      </c>
    </row>
    <row r="3104" spans="1:6" x14ac:dyDescent="0.25">
      <c r="A3104">
        <v>0.38</v>
      </c>
      <c r="B3104">
        <v>0.05</v>
      </c>
      <c r="C3104">
        <v>0.56999999999999995</v>
      </c>
      <c r="D3104">
        <f>A3104*'Monthly Returns'!$J$3 + B3104*'Monthly Returns'!$J$4 + C3104*'Monthly Returns'!$J$5</f>
        <v>0.87765395708333327</v>
      </c>
      <c r="E3104">
        <f>SQRT((A3104^2 * 'Monthly Returns'!$K$3^2) + (B3104^2 * 'Monthly Returns'!$K$4^2) + (C3104^2 * 'Monthly Returns'!$K$5^2) + (2 * A3104 * B3104 * 'Monthly Returns'!$K$3 * 'Monthly Returns'!$K$4 * 'Monthly Returns'!$N$3) + (2 * A3104 * C3104 * 'Monthly Returns'!$K$3 * 'Monthly Returns'!$K$5 * 'Monthly Returns'!$N$4) + (2 * B3104 * C3104 * 'Monthly Returns'!$K$4 * 'Monthly Returns'!$K$5 * 'Monthly Returns'!$N$5))</f>
        <v>7.79661110375653</v>
      </c>
      <c r="F3104" s="8">
        <f t="shared" si="52"/>
        <v>0.11256864622380175</v>
      </c>
    </row>
    <row r="3105" spans="1:6" x14ac:dyDescent="0.25">
      <c r="A3105">
        <v>0.38</v>
      </c>
      <c r="B3105">
        <v>0.06</v>
      </c>
      <c r="C3105">
        <v>0.56000000000000005</v>
      </c>
      <c r="D3105">
        <f>A3105*'Monthly Returns'!$J$3 + B3105*'Monthly Returns'!$J$4 + C3105*'Monthly Returns'!$J$5</f>
        <v>0.87511958000000001</v>
      </c>
      <c r="E3105">
        <f>SQRT((A3105^2 * 'Monthly Returns'!$K$3^2) + (B3105^2 * 'Monthly Returns'!$K$4^2) + (C3105^2 * 'Monthly Returns'!$K$5^2) + (2 * A3105 * B3105 * 'Monthly Returns'!$K$3 * 'Monthly Returns'!$K$4 * 'Monthly Returns'!$N$3) + (2 * A3105 * C3105 * 'Monthly Returns'!$K$3 * 'Monthly Returns'!$K$5 * 'Monthly Returns'!$N$4) + (2 * B3105 * C3105 * 'Monthly Returns'!$K$4 * 'Monthly Returns'!$K$5 * 'Monthly Returns'!$N$5))</f>
        <v>7.7059936410378391</v>
      </c>
      <c r="F3105" s="8">
        <f t="shared" si="52"/>
        <v>0.11356349625564179</v>
      </c>
    </row>
    <row r="3106" spans="1:6" x14ac:dyDescent="0.25">
      <c r="A3106">
        <v>0.38</v>
      </c>
      <c r="B3106">
        <v>7.0000000000000007E-2</v>
      </c>
      <c r="C3106">
        <v>0.55000000000000004</v>
      </c>
      <c r="D3106">
        <f>A3106*'Monthly Returns'!$J$3 + B3106*'Monthly Returns'!$J$4 + C3106*'Monthly Returns'!$J$5</f>
        <v>0.87258520291666664</v>
      </c>
      <c r="E3106">
        <f>SQRT((A3106^2 * 'Monthly Returns'!$K$3^2) + (B3106^2 * 'Monthly Returns'!$K$4^2) + (C3106^2 * 'Monthly Returns'!$K$5^2) + (2 * A3106 * B3106 * 'Monthly Returns'!$K$3 * 'Monthly Returns'!$K$4 * 'Monthly Returns'!$N$3) + (2 * A3106 * C3106 * 'Monthly Returns'!$K$3 * 'Monthly Returns'!$K$5 * 'Monthly Returns'!$N$4) + (2 * B3106 * C3106 * 'Monthly Returns'!$K$4 * 'Monthly Returns'!$K$5 * 'Monthly Returns'!$N$5))</f>
        <v>7.6166407387587878</v>
      </c>
      <c r="F3106" s="8">
        <f t="shared" si="52"/>
        <v>0.11456299868212816</v>
      </c>
    </row>
    <row r="3107" spans="1:6" x14ac:dyDescent="0.25">
      <c r="A3107">
        <v>0.38</v>
      </c>
      <c r="B3107">
        <v>0.08</v>
      </c>
      <c r="C3107">
        <v>0.54</v>
      </c>
      <c r="D3107">
        <f>A3107*'Monthly Returns'!$J$3 + B3107*'Monthly Returns'!$J$4 + C3107*'Monthly Returns'!$J$5</f>
        <v>0.87005082583333326</v>
      </c>
      <c r="E3107">
        <f>SQRT((A3107^2 * 'Monthly Returns'!$K$3^2) + (B3107^2 * 'Monthly Returns'!$K$4^2) + (C3107^2 * 'Monthly Returns'!$K$5^2) + (2 * A3107 * B3107 * 'Monthly Returns'!$K$3 * 'Monthly Returns'!$K$4 * 'Monthly Returns'!$N$3) + (2 * A3107 * C3107 * 'Monthly Returns'!$K$3 * 'Monthly Returns'!$K$5 * 'Monthly Returns'!$N$4) + (2 * B3107 * C3107 * 'Monthly Returns'!$K$4 * 'Monthly Returns'!$K$5 * 'Monthly Returns'!$N$5))</f>
        <v>7.5285974222316314</v>
      </c>
      <c r="F3107" s="8">
        <f t="shared" si="52"/>
        <v>0.11556612434397273</v>
      </c>
    </row>
    <row r="3108" spans="1:6" x14ac:dyDescent="0.25">
      <c r="A3108">
        <v>0.38</v>
      </c>
      <c r="B3108">
        <v>0.09</v>
      </c>
      <c r="C3108">
        <v>0.53</v>
      </c>
      <c r="D3108">
        <f>A3108*'Monthly Returns'!$J$3 + B3108*'Monthly Returns'!$J$4 + C3108*'Monthly Returns'!$J$5</f>
        <v>0.86751644874999989</v>
      </c>
      <c r="E3108">
        <f>SQRT((A3108^2 * 'Monthly Returns'!$K$3^2) + (B3108^2 * 'Monthly Returns'!$K$4^2) + (C3108^2 * 'Monthly Returns'!$K$5^2) + (2 * A3108 * B3108 * 'Monthly Returns'!$K$3 * 'Monthly Returns'!$K$4 * 'Monthly Returns'!$N$3) + (2 * A3108 * C3108 * 'Monthly Returns'!$K$3 * 'Monthly Returns'!$K$5 * 'Monthly Returns'!$N$4) + (2 * B3108 * C3108 * 'Monthly Returns'!$K$4 * 'Monthly Returns'!$K$5 * 'Monthly Returns'!$N$5))</f>
        <v>7.4419101717135723</v>
      </c>
      <c r="F3108" s="8">
        <f t="shared" si="52"/>
        <v>0.1165717441803313</v>
      </c>
    </row>
    <row r="3109" spans="1:6" x14ac:dyDescent="0.25">
      <c r="A3109">
        <v>0.38</v>
      </c>
      <c r="B3109">
        <v>0.1</v>
      </c>
      <c r="C3109">
        <v>0.52</v>
      </c>
      <c r="D3109">
        <f>A3109*'Monthly Returns'!$J$3 + B3109*'Monthly Returns'!$J$4 + C3109*'Monthly Returns'!$J$5</f>
        <v>0.86498207166666652</v>
      </c>
      <c r="E3109">
        <f>SQRT((A3109^2 * 'Monthly Returns'!$K$3^2) + (B3109^2 * 'Monthly Returns'!$K$4^2) + (C3109^2 * 'Monthly Returns'!$K$5^2) + (2 * A3109 * B3109 * 'Monthly Returns'!$K$3 * 'Monthly Returns'!$K$4 * 'Monthly Returns'!$N$3) + (2 * A3109 * C3109 * 'Monthly Returns'!$K$3 * 'Monthly Returns'!$K$5 * 'Monthly Returns'!$N$4) + (2 * B3109 * C3109 * 'Monthly Returns'!$K$4 * 'Monthly Returns'!$K$5 * 'Monthly Returns'!$N$5))</f>
        <v>7.3566269252139929</v>
      </c>
      <c r="F3109" s="8">
        <f t="shared" si="52"/>
        <v>0.11757862407050165</v>
      </c>
    </row>
    <row r="3110" spans="1:6" x14ac:dyDescent="0.25">
      <c r="A3110">
        <v>0.38</v>
      </c>
      <c r="B3110">
        <v>0.11</v>
      </c>
      <c r="C3110">
        <v>0.51</v>
      </c>
      <c r="D3110">
        <f>A3110*'Monthly Returns'!$J$3 + B3110*'Monthly Returns'!$J$4 + C3110*'Monthly Returns'!$J$5</f>
        <v>0.86244769458333326</v>
      </c>
      <c r="E3110">
        <f>SQRT((A3110^2 * 'Monthly Returns'!$K$3^2) + (B3110^2 * 'Monthly Returns'!$K$4^2) + (C3110^2 * 'Monthly Returns'!$K$5^2) + (2 * A3110 * B3110 * 'Monthly Returns'!$K$3 * 'Monthly Returns'!$K$4 * 'Monthly Returns'!$N$3) + (2 * A3110 * C3110 * 'Monthly Returns'!$K$3 * 'Monthly Returns'!$K$5 * 'Monthly Returns'!$N$4) + (2 * B3110 * C3110 * 'Monthly Returns'!$K$4 * 'Monthly Returns'!$K$5 * 'Monthly Returns'!$N$5))</f>
        <v>7.2727970743601409</v>
      </c>
      <c r="F3110" s="8">
        <f t="shared" si="52"/>
        <v>0.11858541985501654</v>
      </c>
    </row>
    <row r="3111" spans="1:6" x14ac:dyDescent="0.25">
      <c r="A3111">
        <v>0.38</v>
      </c>
      <c r="B3111">
        <v>0.12</v>
      </c>
      <c r="C3111">
        <v>0.5</v>
      </c>
      <c r="D3111">
        <f>A3111*'Monthly Returns'!$J$3 + B3111*'Monthly Returns'!$J$4 + C3111*'Monthly Returns'!$J$5</f>
        <v>0.85991331749999989</v>
      </c>
      <c r="E3111">
        <f>SQRT((A3111^2 * 'Monthly Returns'!$K$3^2) + (B3111^2 * 'Monthly Returns'!$K$4^2) + (C3111^2 * 'Monthly Returns'!$K$5^2) + (2 * A3111 * B3111 * 'Monthly Returns'!$K$3 * 'Monthly Returns'!$K$4 * 'Monthly Returns'!$N$3) + (2 * A3111 * C3111 * 'Monthly Returns'!$K$3 * 'Monthly Returns'!$K$5 * 'Monthly Returns'!$N$4) + (2 * B3111 * C3111 * 'Monthly Returns'!$K$4 * 'Monthly Returns'!$K$5 * 'Monthly Returns'!$N$5))</f>
        <v>7.1904714524130995</v>
      </c>
      <c r="F3111" s="8">
        <f t="shared" si="52"/>
        <v>0.11959067262709397</v>
      </c>
    </row>
    <row r="3112" spans="1:6" x14ac:dyDescent="0.25">
      <c r="A3112">
        <v>0.38</v>
      </c>
      <c r="B3112">
        <v>0.13</v>
      </c>
      <c r="C3112">
        <v>0.49</v>
      </c>
      <c r="D3112">
        <f>A3112*'Monthly Returns'!$J$3 + B3112*'Monthly Returns'!$J$4 + C3112*'Monthly Returns'!$J$5</f>
        <v>0.85737894041666651</v>
      </c>
      <c r="E3112">
        <f>SQRT((A3112^2 * 'Monthly Returns'!$K$3^2) + (B3112^2 * 'Monthly Returns'!$K$4^2) + (C3112^2 * 'Monthly Returns'!$K$5^2) + (2 * A3112 * B3112 * 'Monthly Returns'!$K$3 * 'Monthly Returns'!$K$4 * 'Monthly Returns'!$N$3) + (2 * A3112 * C3112 * 'Monthly Returns'!$K$3 * 'Monthly Returns'!$K$5 * 'Monthly Returns'!$N$4) + (2 * B3112 * C3112 * 'Monthly Returns'!$K$4 * 'Monthly Returns'!$K$5 * 'Monthly Returns'!$N$5))</f>
        <v>7.1097023134743464</v>
      </c>
      <c r="F3112" s="8">
        <f t="shared" si="52"/>
        <v>0.12059280439797843</v>
      </c>
    </row>
    <row r="3113" spans="1:6" x14ac:dyDescent="0.25">
      <c r="A3113">
        <v>0.38</v>
      </c>
      <c r="B3113">
        <v>0.14000000000000001</v>
      </c>
      <c r="C3113">
        <v>0.48</v>
      </c>
      <c r="D3113">
        <f>A3113*'Monthly Returns'!$J$3 + B3113*'Monthly Returns'!$J$4 + C3113*'Monthly Returns'!$J$5</f>
        <v>0.85484456333333325</v>
      </c>
      <c r="E3113">
        <f>SQRT((A3113^2 * 'Monthly Returns'!$K$3^2) + (B3113^2 * 'Monthly Returns'!$K$4^2) + (C3113^2 * 'Monthly Returns'!$K$5^2) + (2 * A3113 * B3113 * 'Monthly Returns'!$K$3 * 'Monthly Returns'!$K$4 * 'Monthly Returns'!$N$3) + (2 * A3113 * C3113 * 'Monthly Returns'!$K$3 * 'Monthly Returns'!$K$5 * 'Monthly Returns'!$N$4) + (2 * B3113 * C3113 * 'Monthly Returns'!$K$4 * 'Monthly Returns'!$K$5 * 'Monthly Returns'!$N$5))</f>
        <v>7.0305433018782821</v>
      </c>
      <c r="F3113" s="8">
        <f t="shared" si="52"/>
        <v>0.1215901142526144</v>
      </c>
    </row>
    <row r="3114" spans="1:6" x14ac:dyDescent="0.25">
      <c r="A3114">
        <v>0.38</v>
      </c>
      <c r="B3114">
        <v>0.15</v>
      </c>
      <c r="C3114">
        <v>0.47</v>
      </c>
      <c r="D3114">
        <f>A3114*'Monthly Returns'!$J$3 + B3114*'Monthly Returns'!$J$4 + C3114*'Monthly Returns'!$J$5</f>
        <v>0.85231018624999977</v>
      </c>
      <c r="E3114">
        <f>SQRT((A3114^2 * 'Monthly Returns'!$K$3^2) + (B3114^2 * 'Monthly Returns'!$K$4^2) + (C3114^2 * 'Monthly Returns'!$K$5^2) + (2 * A3114 * B3114 * 'Monthly Returns'!$K$3 * 'Monthly Returns'!$K$4 * 'Monthly Returns'!$N$3) + (2 * A3114 * C3114 * 'Monthly Returns'!$K$3 * 'Monthly Returns'!$K$5 * 'Monthly Returns'!$N$4) + (2 * B3114 * C3114 * 'Monthly Returns'!$K$4 * 'Monthly Returns'!$K$5 * 'Monthly Returns'!$N$5))</f>
        <v>6.9530494107303085</v>
      </c>
      <c r="F3114" s="8">
        <f t="shared" si="52"/>
        <v>0.12258077512503654</v>
      </c>
    </row>
    <row r="3115" spans="1:6" x14ac:dyDescent="0.25">
      <c r="A3115">
        <v>0.38</v>
      </c>
      <c r="B3115">
        <v>0.16</v>
      </c>
      <c r="C3115">
        <v>0.46</v>
      </c>
      <c r="D3115">
        <f>A3115*'Monthly Returns'!$J$3 + B3115*'Monthly Returns'!$J$4 + C3115*'Monthly Returns'!$J$5</f>
        <v>0.84977580916666651</v>
      </c>
      <c r="E3115">
        <f>SQRT((A3115^2 * 'Monthly Returns'!$K$3^2) + (B3115^2 * 'Monthly Returns'!$K$4^2) + (C3115^2 * 'Monthly Returns'!$K$5^2) + (2 * A3115 * B3115 * 'Monthly Returns'!$K$3 * 'Monthly Returns'!$K$4 * 'Monthly Returns'!$N$3) + (2 * A3115 * C3115 * 'Monthly Returns'!$K$3 * 'Monthly Returns'!$K$5 * 'Monthly Returns'!$N$4) + (2 * B3115 * C3115 * 'Monthly Returns'!$K$4 * 'Monthly Returns'!$K$5 * 'Monthly Returns'!$N$5))</f>
        <v>6.8772769285260695</v>
      </c>
      <c r="F3115" s="8">
        <f t="shared" si="52"/>
        <v>0.12356283133545264</v>
      </c>
    </row>
    <row r="3116" spans="1:6" x14ac:dyDescent="0.25">
      <c r="A3116">
        <v>0.38</v>
      </c>
      <c r="B3116">
        <v>0.17</v>
      </c>
      <c r="C3116">
        <v>0.45</v>
      </c>
      <c r="D3116">
        <f>A3116*'Monthly Returns'!$J$3 + B3116*'Monthly Returns'!$J$4 + C3116*'Monthly Returns'!$J$5</f>
        <v>0.84724143208333325</v>
      </c>
      <c r="E3116">
        <f>SQRT((A3116^2 * 'Monthly Returns'!$K$3^2) + (B3116^2 * 'Monthly Returns'!$K$4^2) + (C3116^2 * 'Monthly Returns'!$K$5^2) + (2 * A3116 * B3116 * 'Monthly Returns'!$K$3 * 'Monthly Returns'!$K$4 * 'Monthly Returns'!$N$3) + (2 * A3116 * C3116 * 'Monthly Returns'!$K$3 * 'Monthly Returns'!$K$5 * 'Monthly Returns'!$N$4) + (2 * B3116 * C3116 * 'Monthly Returns'!$K$4 * 'Monthly Returns'!$K$5 * 'Monthly Returns'!$N$5))</f>
        <v>6.8032833727785622</v>
      </c>
      <c r="F3116" s="8">
        <f t="shared" si="52"/>
        <v>0.12453419704275925</v>
      </c>
    </row>
    <row r="3117" spans="1:6" x14ac:dyDescent="0.25">
      <c r="A3117">
        <v>0.38</v>
      </c>
      <c r="B3117">
        <v>0.18</v>
      </c>
      <c r="C3117">
        <v>0.44</v>
      </c>
      <c r="D3117">
        <f>A3117*'Monthly Returns'!$J$3 + B3117*'Monthly Returns'!$J$4 + C3117*'Monthly Returns'!$J$5</f>
        <v>0.84470705499999976</v>
      </c>
      <c r="E3117">
        <f>SQRT((A3117^2 * 'Monthly Returns'!$K$3^2) + (B3117^2 * 'Monthly Returns'!$K$4^2) + (C3117^2 * 'Monthly Returns'!$K$5^2) + (2 * A3117 * B3117 * 'Monthly Returns'!$K$3 * 'Monthly Returns'!$K$4 * 'Monthly Returns'!$N$3) + (2 * A3117 * C3117 * 'Monthly Returns'!$K$3 * 'Monthly Returns'!$K$5 * 'Monthly Returns'!$N$4) + (2 * B3117 * C3117 * 'Monthly Returns'!$K$4 * 'Monthly Returns'!$K$5 * 'Monthly Returns'!$N$5))</f>
        <v>6.7311274095891189</v>
      </c>
      <c r="F3117" s="8">
        <f t="shared" si="52"/>
        <v>0.12549265577659929</v>
      </c>
    </row>
    <row r="3118" spans="1:6" x14ac:dyDescent="0.25">
      <c r="A3118">
        <v>0.38</v>
      </c>
      <c r="B3118">
        <v>0.19</v>
      </c>
      <c r="C3118">
        <v>0.43</v>
      </c>
      <c r="D3118">
        <f>A3118*'Monthly Returns'!$J$3 + B3118*'Monthly Returns'!$J$4 + C3118*'Monthly Returns'!$J$5</f>
        <v>0.8421726779166665</v>
      </c>
      <c r="E3118">
        <f>SQRT((A3118^2 * 'Monthly Returns'!$K$3^2) + (B3118^2 * 'Monthly Returns'!$K$4^2) + (C3118^2 * 'Monthly Returns'!$K$5^2) + (2 * A3118 * B3118 * 'Monthly Returns'!$K$3 * 'Monthly Returns'!$K$4 * 'Monthly Returns'!$N$3) + (2 * A3118 * C3118 * 'Monthly Returns'!$K$3 * 'Monthly Returns'!$K$5 * 'Monthly Returns'!$N$4) + (2 * B3118 * C3118 * 'Monthly Returns'!$K$4 * 'Monthly Returns'!$K$5 * 'Monthly Returns'!$N$5))</f>
        <v>6.6608687581296007</v>
      </c>
      <c r="F3118" s="8">
        <f t="shared" si="52"/>
        <v>0.12643586122137498</v>
      </c>
    </row>
    <row r="3119" spans="1:6" x14ac:dyDescent="0.25">
      <c r="A3119">
        <v>0.38</v>
      </c>
      <c r="B3119">
        <v>0.2</v>
      </c>
      <c r="C3119">
        <v>0.42</v>
      </c>
      <c r="D3119">
        <f>A3119*'Monthly Returns'!$J$3 + B3119*'Monthly Returns'!$J$4 + C3119*'Monthly Returns'!$J$5</f>
        <v>0.83963830083333324</v>
      </c>
      <c r="E3119">
        <f>SQRT((A3119^2 * 'Monthly Returns'!$K$3^2) + (B3119^2 * 'Monthly Returns'!$K$4^2) + (C3119^2 * 'Monthly Returns'!$K$5^2) + (2 * A3119 * B3119 * 'Monthly Returns'!$K$3 * 'Monthly Returns'!$K$4 * 'Monthly Returns'!$N$3) + (2 * A3119 * C3119 * 'Monthly Returns'!$K$3 * 'Monthly Returns'!$K$5 * 'Monthly Returns'!$N$4) + (2 * B3119 * C3119 * 'Monthly Returns'!$K$4 * 'Monthly Returns'!$K$5 * 'Monthly Returns'!$N$5))</f>
        <v>6.5925680790599666</v>
      </c>
      <c r="F3119" s="8">
        <f t="shared" si="52"/>
        <v>0.1273613394301204</v>
      </c>
    </row>
    <row r="3120" spans="1:6" x14ac:dyDescent="0.25">
      <c r="A3120">
        <v>0.38</v>
      </c>
      <c r="B3120">
        <v>0.21</v>
      </c>
      <c r="C3120">
        <v>0.41</v>
      </c>
      <c r="D3120">
        <f>A3120*'Monthly Returns'!$J$3 + B3120*'Monthly Returns'!$J$4 + C3120*'Monthly Returns'!$J$5</f>
        <v>0.83710392374999976</v>
      </c>
      <c r="E3120">
        <f>SQRT((A3120^2 * 'Monthly Returns'!$K$3^2) + (B3120^2 * 'Monthly Returns'!$K$4^2) + (C3120^2 * 'Monthly Returns'!$K$5^2) + (2 * A3120 * B3120 * 'Monthly Returns'!$K$3 * 'Monthly Returns'!$K$4 * 'Monthly Returns'!$N$3) + (2 * A3120 * C3120 * 'Monthly Returns'!$K$3 * 'Monthly Returns'!$K$5 * 'Monthly Returns'!$N$4) + (2 * B3120 * C3120 * 'Monthly Returns'!$K$4 * 'Monthly Returns'!$K$5 * 'Monthly Returns'!$N$5))</f>
        <v>6.5262868459915433</v>
      </c>
      <c r="F3120" s="8">
        <f t="shared" si="52"/>
        <v>0.12826649264798259</v>
      </c>
    </row>
    <row r="3121" spans="1:6" x14ac:dyDescent="0.25">
      <c r="A3121">
        <v>0.38</v>
      </c>
      <c r="B3121">
        <v>0.22</v>
      </c>
      <c r="C3121">
        <v>0.4</v>
      </c>
      <c r="D3121">
        <f>A3121*'Monthly Returns'!$J$3 + B3121*'Monthly Returns'!$J$4 + C3121*'Monthly Returns'!$J$5</f>
        <v>0.8345695466666665</v>
      </c>
      <c r="E3121">
        <f>SQRT((A3121^2 * 'Monthly Returns'!$K$3^2) + (B3121^2 * 'Monthly Returns'!$K$4^2) + (C3121^2 * 'Monthly Returns'!$K$5^2) + (2 * A3121 * B3121 * 'Monthly Returns'!$K$3 * 'Monthly Returns'!$K$4 * 'Monthly Returns'!$N$3) + (2 * A3121 * C3121 * 'Monthly Returns'!$K$3 * 'Monthly Returns'!$K$5 * 'Monthly Returns'!$N$4) + (2 * B3121 * C3121 * 'Monthly Returns'!$K$4 * 'Monthly Returns'!$K$5 * 'Monthly Returns'!$N$5))</f>
        <v>6.4620871992253779</v>
      </c>
      <c r="F3121" s="8">
        <f t="shared" si="52"/>
        <v>0.12914860492237057</v>
      </c>
    </row>
    <row r="3122" spans="1:6" x14ac:dyDescent="0.25">
      <c r="A3122">
        <v>0.38</v>
      </c>
      <c r="B3122">
        <v>0.23</v>
      </c>
      <c r="C3122">
        <v>0.39</v>
      </c>
      <c r="D3122">
        <f>A3122*'Monthly Returns'!$J$3 + B3122*'Monthly Returns'!$J$4 + C3122*'Monthly Returns'!$J$5</f>
        <v>0.83203516958333323</v>
      </c>
      <c r="E3122">
        <f>SQRT((A3122^2 * 'Monthly Returns'!$K$3^2) + (B3122^2 * 'Monthly Returns'!$K$4^2) + (C3122^2 * 'Monthly Returns'!$K$5^2) + (2 * A3122 * B3122 * 'Monthly Returns'!$K$3 * 'Monthly Returns'!$K$4 * 'Monthly Returns'!$N$3) + (2 * A3122 * C3122 * 'Monthly Returns'!$K$3 * 'Monthly Returns'!$K$5 * 'Monthly Returns'!$N$4) + (2 * B3122 * C3122 * 'Monthly Returns'!$K$4 * 'Monthly Returns'!$K$5 * 'Monthly Returns'!$N$5))</f>
        <v>6.4000317811500818</v>
      </c>
      <c r="F3122" s="8">
        <f t="shared" si="52"/>
        <v>0.13000484966870227</v>
      </c>
    </row>
    <row r="3123" spans="1:6" x14ac:dyDescent="0.25">
      <c r="A3123">
        <v>0.38</v>
      </c>
      <c r="B3123">
        <v>0.24</v>
      </c>
      <c r="C3123">
        <v>0.38</v>
      </c>
      <c r="D3123">
        <f>A3123*'Monthly Returns'!$J$3 + B3123*'Monthly Returns'!$J$4 + C3123*'Monthly Returns'!$J$5</f>
        <v>0.82950079249999986</v>
      </c>
      <c r="E3123">
        <f>SQRT((A3123^2 * 'Monthly Returns'!$K$3^2) + (B3123^2 * 'Monthly Returns'!$K$4^2) + (C3123^2 * 'Monthly Returns'!$K$5^2) + (2 * A3123 * B3123 * 'Monthly Returns'!$K$3 * 'Monthly Returns'!$K$4 * 'Monthly Returns'!$N$3) + (2 * A3123 * C3123 * 'Monthly Returns'!$K$3 * 'Monthly Returns'!$K$5 * 'Monthly Returns'!$N$4) + (2 * B3123 * C3123 * 'Monthly Returns'!$K$4 * 'Monthly Returns'!$K$5 * 'Monthly Returns'!$N$5))</f>
        <v>6.3401835528774795</v>
      </c>
      <c r="F3123" s="8">
        <f t="shared" si="52"/>
        <v>0.13083229934621254</v>
      </c>
    </row>
    <row r="3124" spans="1:6" x14ac:dyDescent="0.25">
      <c r="A3124">
        <v>0.38</v>
      </c>
      <c r="B3124">
        <v>0.25</v>
      </c>
      <c r="C3124">
        <v>0.37</v>
      </c>
      <c r="D3124">
        <f>A3124*'Monthly Returns'!$J$3 + B3124*'Monthly Returns'!$J$4 + C3124*'Monthly Returns'!$J$5</f>
        <v>0.82696641541666649</v>
      </c>
      <c r="E3124">
        <f>SQRT((A3124^2 * 'Monthly Returns'!$K$3^2) + (B3124^2 * 'Monthly Returns'!$K$4^2) + (C3124^2 * 'Monthly Returns'!$K$5^2) + (2 * A3124 * B3124 * 'Monthly Returns'!$K$3 * 'Monthly Returns'!$K$4 * 'Monthly Returns'!$N$3) + (2 * A3124 * C3124 * 'Monthly Returns'!$K$3 * 'Monthly Returns'!$K$5 * 'Monthly Returns'!$N$4) + (2 * B3124 * C3124 * 'Monthly Returns'!$K$4 * 'Monthly Returns'!$K$5 * 'Monthly Returns'!$N$5))</f>
        <v>6.282605591928677</v>
      </c>
      <c r="F3124" s="8">
        <f t="shared" si="52"/>
        <v>0.13162793737666392</v>
      </c>
    </row>
    <row r="3125" spans="1:6" x14ac:dyDescent="0.25">
      <c r="A3125">
        <v>0.38</v>
      </c>
      <c r="B3125">
        <v>0.26</v>
      </c>
      <c r="C3125">
        <v>0.36</v>
      </c>
      <c r="D3125">
        <f>A3125*'Monthly Returns'!$J$3 + B3125*'Monthly Returns'!$J$4 + C3125*'Monthly Returns'!$J$5</f>
        <v>0.82443203833333323</v>
      </c>
      <c r="E3125">
        <f>SQRT((A3125^2 * 'Monthly Returns'!$K$3^2) + (B3125^2 * 'Monthly Returns'!$K$4^2) + (C3125^2 * 'Monthly Returns'!$K$5^2) + (2 * A3125 * B3125 * 'Monthly Returns'!$K$3 * 'Monthly Returns'!$K$4 * 'Monthly Returns'!$N$3) + (2 * A3125 * C3125 * 'Monthly Returns'!$K$3 * 'Monthly Returns'!$K$5 * 'Monthly Returns'!$N$4) + (2 * B3125 * C3125 * 'Monthly Returns'!$K$4 * 'Monthly Returns'!$K$5 * 'Monthly Returns'!$N$5))</f>
        <v>6.2273608710590462</v>
      </c>
      <c r="F3125" s="8">
        <f t="shared" si="52"/>
        <v>0.13238867240933277</v>
      </c>
    </row>
    <row r="3126" spans="1:6" x14ac:dyDescent="0.25">
      <c r="A3126">
        <v>0.38</v>
      </c>
      <c r="B3126">
        <v>0.27</v>
      </c>
      <c r="C3126">
        <v>0.35</v>
      </c>
      <c r="D3126">
        <f>A3126*'Monthly Returns'!$J$3 + B3126*'Monthly Returns'!$J$4 + C3126*'Monthly Returns'!$J$5</f>
        <v>0.82189766124999986</v>
      </c>
      <c r="E3126">
        <f>SQRT((A3126^2 * 'Monthly Returns'!$K$3^2) + (B3126^2 * 'Monthly Returns'!$K$4^2) + (C3126^2 * 'Monthly Returns'!$K$5^2) + (2 * A3126 * B3126 * 'Monthly Returns'!$K$3 * 'Monthly Returns'!$K$4 * 'Monthly Returns'!$N$3) + (2 * A3126 * C3126 * 'Monthly Returns'!$K$3 * 'Monthly Returns'!$K$5 * 'Monthly Returns'!$N$4) + (2 * B3126 * C3126 * 'Monthly Returns'!$K$4 * 'Monthly Returns'!$K$5 * 'Monthly Returns'!$N$5))</f>
        <v>6.1745120186270128</v>
      </c>
      <c r="F3126" s="8">
        <f t="shared" si="52"/>
        <v>0.13311135499785778</v>
      </c>
    </row>
    <row r="3127" spans="1:6" x14ac:dyDescent="0.25">
      <c r="A3127">
        <v>0.38</v>
      </c>
      <c r="B3127">
        <v>0.28000000000000003</v>
      </c>
      <c r="C3127">
        <v>0.34</v>
      </c>
      <c r="D3127">
        <f>A3127*'Monthly Returns'!$J$3 + B3127*'Monthly Returns'!$J$4 + C3127*'Monthly Returns'!$J$5</f>
        <v>0.81936328416666659</v>
      </c>
      <c r="E3127">
        <f>SQRT((A3127^2 * 'Monthly Returns'!$K$3^2) + (B3127^2 * 'Monthly Returns'!$K$4^2) + (C3127^2 * 'Monthly Returns'!$K$5^2) + (2 * A3127 * B3127 * 'Monthly Returns'!$K$3 * 'Monthly Returns'!$K$4 * 'Monthly Returns'!$N$3) + (2 * A3127 * C3127 * 'Monthly Returns'!$K$3 * 'Monthly Returns'!$K$5 * 'Monthly Returns'!$N$4) + (2 * B3127 * C3127 * 'Monthly Returns'!$K$4 * 'Monthly Returns'!$K$5 * 'Monthly Returns'!$N$5))</f>
        <v>6.1241210612666697</v>
      </c>
      <c r="F3127" s="8">
        <f t="shared" si="52"/>
        <v>0.13379279670823413</v>
      </c>
    </row>
    <row r="3128" spans="1:6" x14ac:dyDescent="0.25">
      <c r="A3128">
        <v>0.38</v>
      </c>
      <c r="B3128">
        <v>0.28999999999999998</v>
      </c>
      <c r="C3128">
        <v>0.33</v>
      </c>
      <c r="D3128">
        <f>A3128*'Monthly Returns'!$J$3 + B3128*'Monthly Returns'!$J$4 + C3128*'Monthly Returns'!$J$5</f>
        <v>0.81682890708333322</v>
      </c>
      <c r="E3128">
        <f>SQRT((A3128^2 * 'Monthly Returns'!$K$3^2) + (B3128^2 * 'Monthly Returns'!$K$4^2) + (C3128^2 * 'Monthly Returns'!$K$5^2) + (2 * A3128 * B3128 * 'Monthly Returns'!$K$3 * 'Monthly Returns'!$K$4 * 'Monthly Returns'!$N$3) + (2 * A3128 * C3128 * 'Monthly Returns'!$K$3 * 'Monthly Returns'!$K$5 * 'Monthly Returns'!$N$4) + (2 * B3128 * C3128 * 'Monthly Returns'!$K$4 * 'Monthly Returns'!$K$5 * 'Monthly Returns'!$N$5))</f>
        <v>6.0762491500134317</v>
      </c>
      <c r="F3128" s="8">
        <f t="shared" si="52"/>
        <v>0.13442979162260449</v>
      </c>
    </row>
    <row r="3129" spans="1:6" x14ac:dyDescent="0.25">
      <c r="A3129">
        <v>0.38</v>
      </c>
      <c r="B3129">
        <v>0.3</v>
      </c>
      <c r="C3129">
        <v>0.32</v>
      </c>
      <c r="D3129">
        <f>A3129*'Monthly Returns'!$J$3 + B3129*'Monthly Returns'!$J$4 + C3129*'Monthly Returns'!$J$5</f>
        <v>0.81429452999999985</v>
      </c>
      <c r="E3129">
        <f>SQRT((A3129^2 * 'Monthly Returns'!$K$3^2) + (B3129^2 * 'Monthly Returns'!$K$4^2) + (C3129^2 * 'Monthly Returns'!$K$5^2) + (2 * A3129 * B3129 * 'Monthly Returns'!$K$3 * 'Monthly Returns'!$K$4 * 'Monthly Returns'!$N$3) + (2 * A3129 * C3129 * 'Monthly Returns'!$K$3 * 'Monthly Returns'!$K$5 * 'Monthly Returns'!$N$4) + (2 * B3129 * C3129 * 'Monthly Returns'!$K$4 * 'Monthly Returns'!$K$5 * 'Monthly Returns'!$N$5))</f>
        <v>6.0309562714495195</v>
      </c>
      <c r="F3129" s="8">
        <f t="shared" si="52"/>
        <v>0.1350191401411516</v>
      </c>
    </row>
    <row r="3130" spans="1:6" x14ac:dyDescent="0.25">
      <c r="A3130">
        <v>0.38</v>
      </c>
      <c r="B3130">
        <v>0.31</v>
      </c>
      <c r="C3130">
        <v>0.31</v>
      </c>
      <c r="D3130">
        <f>A3130*'Monthly Returns'!$J$3 + B3130*'Monthly Returns'!$J$4 + C3130*'Monthly Returns'!$J$5</f>
        <v>0.81176015291666648</v>
      </c>
      <c r="E3130">
        <f>SQRT((A3130^2 * 'Monthly Returns'!$K$3^2) + (B3130^2 * 'Monthly Returns'!$K$4^2) + (C3130^2 * 'Monthly Returns'!$K$5^2) + (2 * A3130 * B3130 * 'Monthly Returns'!$K$3 * 'Monthly Returns'!$K$4 * 'Monthly Returns'!$N$3) + (2 * A3130 * C3130 * 'Monthly Returns'!$K$3 * 'Monthly Returns'!$K$5 * 'Monthly Returns'!$N$4) + (2 * B3130 * C3130 * 'Monthly Returns'!$K$4 * 'Monthly Returns'!$K$5 * 'Monthly Returns'!$N$5))</f>
        <v>5.9883009458728793</v>
      </c>
      <c r="F3130" s="8">
        <f t="shared" si="52"/>
        <v>0.13555767491547488</v>
      </c>
    </row>
    <row r="3131" spans="1:6" x14ac:dyDescent="0.25">
      <c r="A3131">
        <v>0.38</v>
      </c>
      <c r="B3131">
        <v>0.32</v>
      </c>
      <c r="C3131">
        <v>0.3</v>
      </c>
      <c r="D3131">
        <f>A3131*'Monthly Returns'!$J$3 + B3131*'Monthly Returns'!$J$4 + C3131*'Monthly Returns'!$J$5</f>
        <v>0.80922577583333322</v>
      </c>
      <c r="E3131">
        <f>SQRT((A3131^2 * 'Monthly Returns'!$K$3^2) + (B3131^2 * 'Monthly Returns'!$K$4^2) + (C3131^2 * 'Monthly Returns'!$K$5^2) + (2 * A3131 * B3131 * 'Monthly Returns'!$K$3 * 'Monthly Returns'!$K$4 * 'Monthly Returns'!$N$3) + (2 * A3131 * C3131 * 'Monthly Returns'!$K$3 * 'Monthly Returns'!$K$5 * 'Monthly Returns'!$N$4) + (2 * B3131 * C3131 * 'Monthly Returns'!$K$4 * 'Monthly Returns'!$K$5 * 'Monthly Returns'!$N$5))</f>
        <v>5.9483399149389689</v>
      </c>
      <c r="F3131" s="8">
        <f t="shared" si="52"/>
        <v>0.13604228867301307</v>
      </c>
    </row>
    <row r="3132" spans="1:6" x14ac:dyDescent="0.25">
      <c r="A3132">
        <v>0.38</v>
      </c>
      <c r="B3132">
        <v>0.33</v>
      </c>
      <c r="C3132">
        <v>0.28999999999999998</v>
      </c>
      <c r="D3132">
        <f>A3132*'Monthly Returns'!$J$3 + B3132*'Monthly Returns'!$J$4 + C3132*'Monthly Returns'!$J$5</f>
        <v>0.80669139874999984</v>
      </c>
      <c r="E3132">
        <f>SQRT((A3132^2 * 'Monthly Returns'!$K$3^2) + (B3132^2 * 'Monthly Returns'!$K$4^2) + (C3132^2 * 'Monthly Returns'!$K$5^2) + (2 * A3132 * B3132 * 'Monthly Returns'!$K$3 * 'Monthly Returns'!$K$4 * 'Monthly Returns'!$N$3) + (2 * A3132 * C3132 * 'Monthly Returns'!$K$3 * 'Monthly Returns'!$K$5 * 'Monthly Returns'!$N$4) + (2 * B3132 * C3132 * 'Monthly Returns'!$K$4 * 'Monthly Returns'!$K$5 * 'Monthly Returns'!$N$5))</f>
        <v>5.9111278216664074</v>
      </c>
      <c r="F3132" s="8">
        <f t="shared" si="52"/>
        <v>0.13646996361560412</v>
      </c>
    </row>
    <row r="3133" spans="1:6" x14ac:dyDescent="0.25">
      <c r="A3133">
        <v>0.38</v>
      </c>
      <c r="B3133">
        <v>0.34</v>
      </c>
      <c r="C3133">
        <v>0.28000000000000003</v>
      </c>
      <c r="D3133">
        <f>A3133*'Monthly Returns'!$J$3 + B3133*'Monthly Returns'!$J$4 + C3133*'Monthly Returns'!$J$5</f>
        <v>0.80415702166666647</v>
      </c>
      <c r="E3133">
        <f>SQRT((A3133^2 * 'Monthly Returns'!$K$3^2) + (B3133^2 * 'Monthly Returns'!$K$4^2) + (C3133^2 * 'Monthly Returns'!$K$5^2) + (2 * A3133 * B3133 * 'Monthly Returns'!$K$3 * 'Monthly Returns'!$K$4 * 'Monthly Returns'!$N$3) + (2 * A3133 * C3133 * 'Monthly Returns'!$K$3 * 'Monthly Returns'!$K$5 * 'Monthly Returns'!$N$4) + (2 * B3133 * C3133 * 'Monthly Returns'!$K$4 * 'Monthly Returns'!$K$5 * 'Monthly Returns'!$N$5))</f>
        <v>5.8767168861201355</v>
      </c>
      <c r="F3133" s="8">
        <f t="shared" si="52"/>
        <v>0.13683780199892845</v>
      </c>
    </row>
    <row r="3134" spans="1:6" x14ac:dyDescent="0.25">
      <c r="A3134">
        <v>0.38</v>
      </c>
      <c r="B3134">
        <v>0.35</v>
      </c>
      <c r="C3134">
        <v>0.27</v>
      </c>
      <c r="D3134">
        <f>A3134*'Monthly Returns'!$J$3 + B3134*'Monthly Returns'!$J$4 + C3134*'Monthly Returns'!$J$5</f>
        <v>0.80162264458333321</v>
      </c>
      <c r="E3134">
        <f>SQRT((A3134^2 * 'Monthly Returns'!$K$3^2) + (B3134^2 * 'Monthly Returns'!$K$4^2) + (C3134^2 * 'Monthly Returns'!$K$5^2) + (2 * A3134 * B3134 * 'Monthly Returns'!$K$3 * 'Monthly Returns'!$K$4 * 'Monthly Returns'!$N$3) + (2 * A3134 * C3134 * 'Monthly Returns'!$K$3 * 'Monthly Returns'!$K$5 * 'Monthly Returns'!$N$4) + (2 * B3134 * C3134 * 'Monthly Returns'!$K$4 * 'Monthly Returns'!$K$5 * 'Monthly Returns'!$N$5))</f>
        <v>5.845156580473172</v>
      </c>
      <c r="F3134" s="8">
        <f t="shared" si="52"/>
        <v>0.13714305742660549</v>
      </c>
    </row>
    <row r="3135" spans="1:6" x14ac:dyDescent="0.25">
      <c r="A3135">
        <v>0.38</v>
      </c>
      <c r="B3135">
        <v>0.36</v>
      </c>
      <c r="C3135">
        <v>0.26</v>
      </c>
      <c r="D3135">
        <f>A3135*'Monthly Returns'!$J$3 + B3135*'Monthly Returns'!$J$4 + C3135*'Monthly Returns'!$J$5</f>
        <v>0.79908826749999973</v>
      </c>
      <c r="E3135">
        <f>SQRT((A3135^2 * 'Monthly Returns'!$K$3^2) + (B3135^2 * 'Monthly Returns'!$K$4^2) + (C3135^2 * 'Monthly Returns'!$K$5^2) + (2 * A3135 * B3135 * 'Monthly Returns'!$K$3 * 'Monthly Returns'!$K$4 * 'Monthly Returns'!$N$3) + (2 * A3135 * C3135 * 'Monthly Returns'!$K$3 * 'Monthly Returns'!$K$5 * 'Monthly Returns'!$N$4) + (2 * B3135 * C3135 * 'Monthly Returns'!$K$4 * 'Monthly Returns'!$K$5 * 'Monthly Returns'!$N$5))</f>
        <v>5.8164933074831708</v>
      </c>
      <c r="F3135" s="8">
        <f t="shared" si="52"/>
        <v>0.13738316632668313</v>
      </c>
    </row>
    <row r="3136" spans="1:6" x14ac:dyDescent="0.25">
      <c r="A3136">
        <v>0.38</v>
      </c>
      <c r="B3136">
        <v>0.37</v>
      </c>
      <c r="C3136">
        <v>0.25</v>
      </c>
      <c r="D3136">
        <f>A3136*'Monthly Returns'!$J$3 + B3136*'Monthly Returns'!$J$4 + C3136*'Monthly Returns'!$J$5</f>
        <v>0.79655389041666647</v>
      </c>
      <c r="E3136">
        <f>SQRT((A3136^2 * 'Monthly Returns'!$K$3^2) + (B3136^2 * 'Monthly Returns'!$K$4^2) + (C3136^2 * 'Monthly Returns'!$K$5^2) + (2 * A3136 * B3136 * 'Monthly Returns'!$K$3 * 'Monthly Returns'!$K$4 * 'Monthly Returns'!$N$3) + (2 * A3136 * C3136 * 'Monthly Returns'!$K$3 * 'Monthly Returns'!$K$5 * 'Monthly Returns'!$N$4) + (2 * B3136 * C3136 * 'Monthly Returns'!$K$4 * 'Monthly Returns'!$K$5 * 'Monthly Returns'!$N$5))</f>
        <v>5.7907700866855842</v>
      </c>
      <c r="F3136" s="8">
        <f t="shared" si="52"/>
        <v>0.13755577902292154</v>
      </c>
    </row>
    <row r="3137" spans="1:6" x14ac:dyDescent="0.25">
      <c r="A3137">
        <v>0.38</v>
      </c>
      <c r="B3137">
        <v>0.38</v>
      </c>
      <c r="C3137">
        <v>0.24</v>
      </c>
      <c r="D3137">
        <f>A3137*'Monthly Returns'!$J$3 + B3137*'Monthly Returns'!$J$4 + C3137*'Monthly Returns'!$J$5</f>
        <v>0.7940195133333332</v>
      </c>
      <c r="E3137">
        <f>SQRT((A3137^2 * 'Monthly Returns'!$K$3^2) + (B3137^2 * 'Monthly Returns'!$K$4^2) + (C3137^2 * 'Monthly Returns'!$K$5^2) + (2 * A3137 * B3137 * 'Monthly Returns'!$K$3 * 'Monthly Returns'!$K$4 * 'Monthly Returns'!$N$3) + (2 * A3137 * C3137 * 'Monthly Returns'!$K$3 * 'Monthly Returns'!$K$5 * 'Monthly Returns'!$N$4) + (2 * B3137 * C3137 * 'Monthly Returns'!$K$4 * 'Monthly Returns'!$K$5 * 'Monthly Returns'!$N$5))</f>
        <v>5.7680262527850052</v>
      </c>
      <c r="F3137" s="8">
        <f t="shared" si="52"/>
        <v>0.13765878977231644</v>
      </c>
    </row>
    <row r="3138" spans="1:6" x14ac:dyDescent="0.25">
      <c r="A3138">
        <v>0.38</v>
      </c>
      <c r="B3138">
        <v>0.39</v>
      </c>
      <c r="C3138">
        <v>0.23</v>
      </c>
      <c r="D3138">
        <f>A3138*'Monthly Returns'!$J$3 + B3138*'Monthly Returns'!$J$4 + C3138*'Monthly Returns'!$J$5</f>
        <v>0.79148513624999983</v>
      </c>
      <c r="E3138">
        <f>SQRT((A3138^2 * 'Monthly Returns'!$K$3^2) + (B3138^2 * 'Monthly Returns'!$K$4^2) + (C3138^2 * 'Monthly Returns'!$K$5^2) + (2 * A3138 * B3138 * 'Monthly Returns'!$K$3 * 'Monthly Returns'!$K$4 * 'Monthly Returns'!$N$3) + (2 * A3138 * C3138 * 'Monthly Returns'!$K$3 * 'Monthly Returns'!$K$5 * 'Monthly Returns'!$N$4) + (2 * B3138 * C3138 * 'Monthly Returns'!$K$4 * 'Monthly Returns'!$K$5 * 'Monthly Returns'!$N$5))</f>
        <v>5.7482971708054436</v>
      </c>
      <c r="F3138" s="8">
        <f t="shared" ref="F3138:F3201" si="53">D3138/E3138</f>
        <v>0.13769036511713573</v>
      </c>
    </row>
    <row r="3139" spans="1:6" x14ac:dyDescent="0.25">
      <c r="A3139">
        <v>0.38</v>
      </c>
      <c r="B3139">
        <v>0.4</v>
      </c>
      <c r="C3139">
        <v>0.22</v>
      </c>
      <c r="D3139">
        <f>A3139*'Monthly Returns'!$J$3 + B3139*'Monthly Returns'!$J$4 + C3139*'Monthly Returns'!$J$5</f>
        <v>0.78895075916666657</v>
      </c>
      <c r="E3139">
        <f>SQRT((A3139^2 * 'Monthly Returns'!$K$3^2) + (B3139^2 * 'Monthly Returns'!$K$4^2) + (C3139^2 * 'Monthly Returns'!$K$5^2) + (2 * A3139 * B3139 * 'Monthly Returns'!$K$3 * 'Monthly Returns'!$K$4 * 'Monthly Returns'!$N$3) + (2 * A3139 * C3139 * 'Monthly Returns'!$K$3 * 'Monthly Returns'!$K$5 * 'Monthly Returns'!$N$4) + (2 * B3139 * C3139 * 'Monthly Returns'!$K$4 * 'Monthly Returns'!$K$5 * 'Monthly Returns'!$N$5))</f>
        <v>5.7316139725273798</v>
      </c>
      <c r="F3139" s="8">
        <f t="shared" si="53"/>
        <v>0.13764896989717809</v>
      </c>
    </row>
    <row r="3140" spans="1:6" x14ac:dyDescent="0.25">
      <c r="A3140">
        <v>0.38</v>
      </c>
      <c r="B3140">
        <v>0.41</v>
      </c>
      <c r="C3140">
        <v>0.21</v>
      </c>
      <c r="D3140">
        <f>A3140*'Monthly Returns'!$J$3 + B3140*'Monthly Returns'!$J$4 + C3140*'Monthly Returns'!$J$5</f>
        <v>0.78641638208333309</v>
      </c>
      <c r="E3140">
        <f>SQRT((A3140^2 * 'Monthly Returns'!$K$3^2) + (B3140^2 * 'Monthly Returns'!$K$4^2) + (C3140^2 * 'Monthly Returns'!$K$5^2) + (2 * A3140 * B3140 * 'Monthly Returns'!$K$3 * 'Monthly Returns'!$K$4 * 'Monthly Returns'!$N$3) + (2 * A3140 * C3140 * 'Monthly Returns'!$K$3 * 'Monthly Returns'!$K$5 * 'Monthly Returns'!$N$4) + (2 * B3140 * C3140 * 'Monthly Returns'!$K$4 * 'Monthly Returns'!$K$5 * 'Monthly Returns'!$N$5))</f>
        <v>5.7180033185860184</v>
      </c>
      <c r="F3140" s="8">
        <f t="shared" si="53"/>
        <v>0.1375333902880285</v>
      </c>
    </row>
    <row r="3141" spans="1:6" x14ac:dyDescent="0.25">
      <c r="A3141">
        <v>0.38</v>
      </c>
      <c r="B3141">
        <v>0.42</v>
      </c>
      <c r="C3141">
        <v>0.2</v>
      </c>
      <c r="D3141">
        <f>A3141*'Monthly Returns'!$J$3 + B3141*'Monthly Returns'!$J$4 + C3141*'Monthly Returns'!$J$5</f>
        <v>0.78388200499999983</v>
      </c>
      <c r="E3141">
        <f>SQRT((A3141^2 * 'Monthly Returns'!$K$3^2) + (B3141^2 * 'Monthly Returns'!$K$4^2) + (C3141^2 * 'Monthly Returns'!$K$5^2) + (2 * A3141 * B3141 * 'Monthly Returns'!$K$3 * 'Monthly Returns'!$K$4 * 'Monthly Returns'!$N$3) + (2 * A3141 * C3141 * 'Monthly Returns'!$K$3 * 'Monthly Returns'!$K$5 * 'Monthly Returns'!$N$4) + (2 * B3141 * C3141 * 'Monthly Returns'!$K$4 * 'Monthly Returns'!$K$5 * 'Monthly Returns'!$N$5))</f>
        <v>5.7074871903280462</v>
      </c>
      <c r="F3141" s="8">
        <f t="shared" si="53"/>
        <v>0.13734275327474629</v>
      </c>
    </row>
    <row r="3142" spans="1:6" x14ac:dyDescent="0.25">
      <c r="A3142">
        <v>0.38</v>
      </c>
      <c r="B3142">
        <v>0.43</v>
      </c>
      <c r="C3142">
        <v>0.19</v>
      </c>
      <c r="D3142">
        <f>A3142*'Monthly Returns'!$J$3 + B3142*'Monthly Returns'!$J$4 + C3142*'Monthly Returns'!$J$5</f>
        <v>0.78134762791666645</v>
      </c>
      <c r="E3142">
        <f>SQRT((A3142^2 * 'Monthly Returns'!$K$3^2) + (B3142^2 * 'Monthly Returns'!$K$4^2) + (C3142^2 * 'Monthly Returns'!$K$5^2) + (2 * A3142 * B3142 * 'Monthly Returns'!$K$3 * 'Monthly Returns'!$K$4 * 'Monthly Returns'!$N$3) + (2 * A3142 * C3142 * 'Monthly Returns'!$K$3 * 'Monthly Returns'!$K$5 * 'Monthly Returns'!$N$4) + (2 * B3142 * C3142 * 'Monthly Returns'!$K$4 * 'Monthly Returns'!$K$5 * 'Monthly Returns'!$N$5))</f>
        <v>5.7000827151248545</v>
      </c>
      <c r="F3142" s="8">
        <f t="shared" si="53"/>
        <v>0.13707654203743461</v>
      </c>
    </row>
    <row r="3143" spans="1:6" x14ac:dyDescent="0.25">
      <c r="A3143">
        <v>0.38</v>
      </c>
      <c r="B3143">
        <v>0.44</v>
      </c>
      <c r="C3143">
        <v>0.18</v>
      </c>
      <c r="D3143">
        <f>A3143*'Monthly Returns'!$J$3 + B3143*'Monthly Returns'!$J$4 + C3143*'Monthly Returns'!$J$5</f>
        <v>0.77881325083333308</v>
      </c>
      <c r="E3143">
        <f>SQRT((A3143^2 * 'Monthly Returns'!$K$3^2) + (B3143^2 * 'Monthly Returns'!$K$4^2) + (C3143^2 * 'Monthly Returns'!$K$5^2) + (2 * A3143 * B3143 * 'Monthly Returns'!$K$3 * 'Monthly Returns'!$K$4 * 'Monthly Returns'!$N$3) + (2 * A3143 * C3143 * 'Monthly Returns'!$K$3 * 'Monthly Returns'!$K$5 * 'Monthly Returns'!$N$4) + (2 * B3143 * C3143 * 'Monthly Returns'!$K$4 * 'Monthly Returns'!$K$5 * 'Monthly Returns'!$N$5))</f>
        <v>5.6958020283257671</v>
      </c>
      <c r="F3143" s="8">
        <f t="shared" si="53"/>
        <v>0.13673460681396937</v>
      </c>
    </row>
    <row r="3144" spans="1:6" x14ac:dyDescent="0.25">
      <c r="A3144">
        <v>0.38</v>
      </c>
      <c r="B3144">
        <v>0.45</v>
      </c>
      <c r="C3144">
        <v>0.17</v>
      </c>
      <c r="D3144">
        <f>A3144*'Monthly Returns'!$J$3 + B3144*'Monthly Returns'!$J$4 + C3144*'Monthly Returns'!$J$5</f>
        <v>0.77627887374999993</v>
      </c>
      <c r="E3144">
        <f>SQRT((A3144^2 * 'Monthly Returns'!$K$3^2) + (B3144^2 * 'Monthly Returns'!$K$4^2) + (C3144^2 * 'Monthly Returns'!$K$5^2) + (2 * A3144 * B3144 * 'Monthly Returns'!$K$3 * 'Monthly Returns'!$K$4 * 'Monthly Returns'!$N$3) + (2 * A3144 * C3144 * 'Monthly Returns'!$K$3 * 'Monthly Returns'!$K$5 * 'Monthly Returns'!$N$4) + (2 * B3144 * C3144 * 'Monthly Returns'!$K$4 * 'Monthly Returns'!$K$5 * 'Monthly Returns'!$N$5))</f>
        <v>5.6946521744179526</v>
      </c>
      <c r="F3144" s="8">
        <f t="shared" si="53"/>
        <v>0.1363171709129615</v>
      </c>
    </row>
    <row r="3145" spans="1:6" x14ac:dyDescent="0.25">
      <c r="A3145">
        <v>0.38</v>
      </c>
      <c r="B3145">
        <v>0.46</v>
      </c>
      <c r="C3145">
        <v>0.16</v>
      </c>
      <c r="D3145">
        <f>A3145*'Monthly Returns'!$J$3 + B3145*'Monthly Returns'!$J$4 + C3145*'Monthly Returns'!$J$5</f>
        <v>0.77374449666666645</v>
      </c>
      <c r="E3145">
        <f>SQRT((A3145^2 * 'Monthly Returns'!$K$3^2) + (B3145^2 * 'Monthly Returns'!$K$4^2) + (C3145^2 * 'Monthly Returns'!$K$5^2) + (2 * A3145 * B3145 * 'Monthly Returns'!$K$3 * 'Monthly Returns'!$K$4 * 'Monthly Returns'!$N$3) + (2 * A3145 * C3145 * 'Monthly Returns'!$K$3 * 'Monthly Returns'!$K$5 * 'Monthly Returns'!$N$4) + (2 * B3145 * C3145 * 'Monthly Returns'!$K$4 * 'Monthly Returns'!$K$5 * 'Monthly Returns'!$N$5))</f>
        <v>5.6966350492579982</v>
      </c>
      <c r="F3145" s="8">
        <f t="shared" si="53"/>
        <v>0.13582483167276949</v>
      </c>
    </row>
    <row r="3146" spans="1:6" x14ac:dyDescent="0.25">
      <c r="A3146">
        <v>0.38</v>
      </c>
      <c r="B3146">
        <v>0.47</v>
      </c>
      <c r="C3146">
        <v>0.15</v>
      </c>
      <c r="D3146">
        <f>A3146*'Monthly Returns'!$J$3 + B3146*'Monthly Returns'!$J$4 + C3146*'Monthly Returns'!$J$5</f>
        <v>0.77121011958333319</v>
      </c>
      <c r="E3146">
        <f>SQRT((A3146^2 * 'Monthly Returns'!$K$3^2) + (B3146^2 * 'Monthly Returns'!$K$4^2) + (C3146^2 * 'Monthly Returns'!$K$5^2) + (2 * A3146 * B3146 * 'Monthly Returns'!$K$3 * 'Monthly Returns'!$K$4 * 'Monthly Returns'!$N$3) + (2 * A3146 * C3146 * 'Monthly Returns'!$K$3 * 'Monthly Returns'!$K$5 * 'Monthly Returns'!$N$4) + (2 * B3146 * C3146 * 'Monthly Returns'!$K$4 * 'Monthly Returns'!$K$5 * 'Monthly Returns'!$N$5))</f>
        <v>5.7017473844756248</v>
      </c>
      <c r="F3146" s="8">
        <f t="shared" si="53"/>
        <v>0.13525855629506453</v>
      </c>
    </row>
    <row r="3147" spans="1:6" x14ac:dyDescent="0.25">
      <c r="A3147">
        <v>0.38</v>
      </c>
      <c r="B3147">
        <v>0.48</v>
      </c>
      <c r="C3147">
        <v>0.14000000000000001</v>
      </c>
      <c r="D3147">
        <f>A3147*'Monthly Returns'!$J$3 + B3147*'Monthly Returns'!$J$4 + C3147*'Monthly Returns'!$J$5</f>
        <v>0.76867574249999981</v>
      </c>
      <c r="E3147">
        <f>SQRT((A3147^2 * 'Monthly Returns'!$K$3^2) + (B3147^2 * 'Monthly Returns'!$K$4^2) + (C3147^2 * 'Monthly Returns'!$K$5^2) + (2 * A3147 * B3147 * 'Monthly Returns'!$K$3 * 'Monthly Returns'!$K$4 * 'Monthly Returns'!$N$3) + (2 * A3147 * C3147 * 'Monthly Returns'!$K$3 * 'Monthly Returns'!$K$5 * 'Monthly Returns'!$N$4) + (2 * B3147 * C3147 * 'Monthly Returns'!$K$4 * 'Monthly Returns'!$K$5 * 'Monthly Returns'!$N$5))</f>
        <v>5.7099807743479305</v>
      </c>
      <c r="F3147" s="8">
        <f t="shared" si="53"/>
        <v>0.13461967261838656</v>
      </c>
    </row>
    <row r="3148" spans="1:6" x14ac:dyDescent="0.25">
      <c r="A3148">
        <v>0.38</v>
      </c>
      <c r="B3148">
        <v>0.49</v>
      </c>
      <c r="C3148">
        <v>0.13</v>
      </c>
      <c r="D3148">
        <f>A3148*'Monthly Returns'!$J$3 + B3148*'Monthly Returns'!$J$4 + C3148*'Monthly Returns'!$J$5</f>
        <v>0.76614136541666644</v>
      </c>
      <c r="E3148">
        <f>SQRT((A3148^2 * 'Monthly Returns'!$K$3^2) + (B3148^2 * 'Monthly Returns'!$K$4^2) + (C3148^2 * 'Monthly Returns'!$K$5^2) + (2 * A3148 * B3148 * 'Monthly Returns'!$K$3 * 'Monthly Returns'!$K$4 * 'Monthly Returns'!$N$3) + (2 * A3148 * C3148 * 'Monthly Returns'!$K$3 * 'Monthly Returns'!$K$5 * 'Monthly Returns'!$N$4) + (2 * B3148 * C3148 * 'Monthly Returns'!$K$4 * 'Monthly Returns'!$K$5 * 'Monthly Returns'!$N$5))</f>
        <v>5.7213217446303197</v>
      </c>
      <c r="F3148" s="8">
        <f t="shared" si="53"/>
        <v>0.13390985503231304</v>
      </c>
    </row>
    <row r="3149" spans="1:6" x14ac:dyDescent="0.25">
      <c r="A3149">
        <v>0.38</v>
      </c>
      <c r="B3149">
        <v>0.5</v>
      </c>
      <c r="C3149">
        <v>0.12</v>
      </c>
      <c r="D3149">
        <f>A3149*'Monthly Returns'!$J$3 + B3149*'Monthly Returns'!$J$4 + C3149*'Monthly Returns'!$J$5</f>
        <v>0.76360698833333318</v>
      </c>
      <c r="E3149">
        <f>SQRT((A3149^2 * 'Monthly Returns'!$K$3^2) + (B3149^2 * 'Monthly Returns'!$K$4^2) + (C3149^2 * 'Monthly Returns'!$K$5^2) + (2 * A3149 * B3149 * 'Monthly Returns'!$K$3 * 'Monthly Returns'!$K$4 * 'Monthly Returns'!$N$3) + (2 * A3149 * C3149 * 'Monthly Returns'!$K$3 * 'Monthly Returns'!$K$5 * 'Monthly Returns'!$N$4) + (2 * B3149 * C3149 * 'Monthly Returns'!$K$4 * 'Monthly Returns'!$K$5 * 'Monthly Returns'!$N$5))</f>
        <v>5.7357518620355998</v>
      </c>
      <c r="F3149" s="8">
        <f t="shared" si="53"/>
        <v>0.13313110586034513</v>
      </c>
    </row>
    <row r="3150" spans="1:6" x14ac:dyDescent="0.25">
      <c r="A3150">
        <v>0.38</v>
      </c>
      <c r="B3150">
        <v>0.51</v>
      </c>
      <c r="C3150">
        <v>0.11</v>
      </c>
      <c r="D3150">
        <f>A3150*'Monthly Returns'!$J$3 + B3150*'Monthly Returns'!$J$4 + C3150*'Monthly Returns'!$J$5</f>
        <v>0.76107261124999981</v>
      </c>
      <c r="E3150">
        <f>SQRT((A3150^2 * 'Monthly Returns'!$K$3^2) + (B3150^2 * 'Monthly Returns'!$K$4^2) + (C3150^2 * 'Monthly Returns'!$K$5^2) + (2 * A3150 * B3150 * 'Monthly Returns'!$K$3 * 'Monthly Returns'!$K$4 * 'Monthly Returns'!$N$3) + (2 * A3150 * C3150 * 'Monthly Returns'!$K$3 * 'Monthly Returns'!$K$5 * 'Monthly Returns'!$N$4) + (2 * B3150 * C3150 * 'Monthly Returns'!$K$4 * 'Monthly Returns'!$K$5 * 'Monthly Returns'!$N$5))</f>
        <v>5.7532478823025137</v>
      </c>
      <c r="F3150" s="8">
        <f t="shared" si="53"/>
        <v>0.13228573265391966</v>
      </c>
    </row>
    <row r="3151" spans="1:6" x14ac:dyDescent="0.25">
      <c r="A3151">
        <v>0.38</v>
      </c>
      <c r="B3151">
        <v>0.52</v>
      </c>
      <c r="C3151">
        <v>0.1</v>
      </c>
      <c r="D3151">
        <f>A3151*'Monthly Returns'!$J$3 + B3151*'Monthly Returns'!$J$4 + C3151*'Monthly Returns'!$J$5</f>
        <v>0.75853823416666644</v>
      </c>
      <c r="E3151">
        <f>SQRT((A3151^2 * 'Monthly Returns'!$K$3^2) + (B3151^2 * 'Monthly Returns'!$K$4^2) + (C3151^2 * 'Monthly Returns'!$K$5^2) + (2 * A3151 * B3151 * 'Monthly Returns'!$K$3 * 'Monthly Returns'!$K$4 * 'Monthly Returns'!$N$3) + (2 * A3151 * C3151 * 'Monthly Returns'!$K$3 * 'Monthly Returns'!$K$5 * 'Monthly Returns'!$N$4) + (2 * B3151 * C3151 * 'Monthly Returns'!$K$4 * 'Monthly Returns'!$K$5 * 'Monthly Returns'!$N$5))</f>
        <v>5.7737819341139192</v>
      </c>
      <c r="F3151" s="8">
        <f t="shared" si="53"/>
        <v>0.13137632193639065</v>
      </c>
    </row>
    <row r="3152" spans="1:6" x14ac:dyDescent="0.25">
      <c r="A3152">
        <v>0.38</v>
      </c>
      <c r="B3152">
        <v>0.53</v>
      </c>
      <c r="C3152">
        <v>0.09</v>
      </c>
      <c r="D3152">
        <f>A3152*'Monthly Returns'!$J$3 + B3152*'Monthly Returns'!$J$4 + C3152*'Monthly Returns'!$J$5</f>
        <v>0.75600385708333318</v>
      </c>
      <c r="E3152">
        <f>SQRT((A3152^2 * 'Monthly Returns'!$K$3^2) + (B3152^2 * 'Monthly Returns'!$K$4^2) + (C3152^2 * 'Monthly Returns'!$K$5^2) + (2 * A3152 * B3152 * 'Monthly Returns'!$K$3 * 'Monthly Returns'!$K$4 * 'Monthly Returns'!$N$3) + (2 * A3152 * C3152 * 'Monthly Returns'!$K$3 * 'Monthly Returns'!$K$5 * 'Monthly Returns'!$N$4) + (2 * B3152 * C3152 * 'Monthly Returns'!$K$4 * 'Monthly Returns'!$K$5 * 'Monthly Returns'!$N$5))</f>
        <v>5.7973217355336226</v>
      </c>
      <c r="F3152" s="8">
        <f t="shared" si="53"/>
        <v>0.13040571001080481</v>
      </c>
    </row>
    <row r="3153" spans="1:6" x14ac:dyDescent="0.25">
      <c r="A3153">
        <v>0.38</v>
      </c>
      <c r="B3153">
        <v>0.54</v>
      </c>
      <c r="C3153">
        <v>0.08</v>
      </c>
      <c r="D3153">
        <f>A3153*'Monthly Returns'!$J$3 + B3153*'Monthly Returns'!$J$4 + C3153*'Monthly Returns'!$J$5</f>
        <v>0.7534694799999998</v>
      </c>
      <c r="E3153">
        <f>SQRT((A3153^2 * 'Monthly Returns'!$K$3^2) + (B3153^2 * 'Monthly Returns'!$K$4^2) + (C3153^2 * 'Monthly Returns'!$K$5^2) + (2 * A3153 * B3153 * 'Monthly Returns'!$K$3 * 'Monthly Returns'!$K$4 * 'Monthly Returns'!$N$3) + (2 * A3153 * C3153 * 'Monthly Returns'!$K$3 * 'Monthly Returns'!$K$5 * 'Monthly Returns'!$N$4) + (2 * B3153 * C3153 * 'Monthly Returns'!$K$4 * 'Monthly Returns'!$K$5 * 'Monthly Returns'!$N$5))</f>
        <v>5.8238308391461073</v>
      </c>
      <c r="F3153" s="8">
        <f t="shared" si="53"/>
        <v>0.12937695149649536</v>
      </c>
    </row>
    <row r="3154" spans="1:6" x14ac:dyDescent="0.25">
      <c r="A3154">
        <v>0.38</v>
      </c>
      <c r="B3154">
        <v>0.55000000000000004</v>
      </c>
      <c r="C3154">
        <v>7.0000000000000007E-2</v>
      </c>
      <c r="D3154">
        <f>A3154*'Monthly Returns'!$J$3 + B3154*'Monthly Returns'!$J$4 + C3154*'Monthly Returns'!$J$5</f>
        <v>0.75093510291666643</v>
      </c>
      <c r="E3154">
        <f>SQRT((A3154^2 * 'Monthly Returns'!$K$3^2) + (B3154^2 * 'Monthly Returns'!$K$4^2) + (C3154^2 * 'Monthly Returns'!$K$5^2) + (2 * A3154 * B3154 * 'Monthly Returns'!$K$3 * 'Monthly Returns'!$K$4 * 'Monthly Returns'!$N$3) + (2 * A3154 * C3154 * 'Monthly Returns'!$K$3 * 'Monthly Returns'!$K$5 * 'Monthly Returns'!$N$4) + (2 * B3154 * C3154 * 'Monthly Returns'!$K$4 * 'Monthly Returns'!$K$5 * 'Monthly Returns'!$N$5))</f>
        <v>5.85326890171606</v>
      </c>
      <c r="F3154" s="8">
        <f t="shared" si="53"/>
        <v>0.1282932862859773</v>
      </c>
    </row>
    <row r="3155" spans="1:6" x14ac:dyDescent="0.25">
      <c r="A3155">
        <v>0.38</v>
      </c>
      <c r="B3155">
        <v>0.56000000000000005</v>
      </c>
      <c r="C3155">
        <v>0.06</v>
      </c>
      <c r="D3155">
        <f>A3155*'Monthly Returns'!$J$3 + B3155*'Monthly Returns'!$J$4 + C3155*'Monthly Returns'!$J$5</f>
        <v>0.74840072583333317</v>
      </c>
      <c r="E3155">
        <f>SQRT((A3155^2 * 'Monthly Returns'!$K$3^2) + (B3155^2 * 'Monthly Returns'!$K$4^2) + (C3155^2 * 'Monthly Returns'!$K$5^2) + (2 * A3155 * B3155 * 'Monthly Returns'!$K$3 * 'Monthly Returns'!$K$4 * 'Monthly Returns'!$N$3) + (2 * A3155 * C3155 * 'Monthly Returns'!$K$3 * 'Monthly Returns'!$K$5 * 'Monthly Returns'!$N$4) + (2 * B3155 * C3155 * 'Monthly Returns'!$K$4 * 'Monthly Returns'!$K$5 * 'Monthly Returns'!$N$5))</f>
        <v>5.8855919739404117</v>
      </c>
      <c r="F3155" s="8">
        <f t="shared" si="53"/>
        <v>0.12715810561571733</v>
      </c>
    </row>
    <row r="3156" spans="1:6" x14ac:dyDescent="0.25">
      <c r="A3156">
        <v>0.38</v>
      </c>
      <c r="B3156">
        <v>0.56999999999999995</v>
      </c>
      <c r="C3156">
        <v>0.05</v>
      </c>
      <c r="D3156">
        <f>A3156*'Monthly Returns'!$J$3 + B3156*'Monthly Returns'!$J$4 + C3156*'Monthly Returns'!$J$5</f>
        <v>0.74586634874999969</v>
      </c>
      <c r="E3156">
        <f>SQRT((A3156^2 * 'Monthly Returns'!$K$3^2) + (B3156^2 * 'Monthly Returns'!$K$4^2) + (C3156^2 * 'Monthly Returns'!$K$5^2) + (2 * A3156 * B3156 * 'Monthly Returns'!$K$3 * 'Monthly Returns'!$K$4 * 'Monthly Returns'!$N$3) + (2 * A3156 * C3156 * 'Monthly Returns'!$K$3 * 'Monthly Returns'!$K$5 * 'Monthly Returns'!$N$4) + (2 * B3156 * C3156 * 'Monthly Returns'!$K$4 * 'Monthly Returns'!$K$5 * 'Monthly Returns'!$N$5))</f>
        <v>5.9207528057448595</v>
      </c>
      <c r="F3156" s="8">
        <f t="shared" si="53"/>
        <v>0.12597491792366192</v>
      </c>
    </row>
    <row r="3157" spans="1:6" x14ac:dyDescent="0.25">
      <c r="A3157">
        <v>0.38</v>
      </c>
      <c r="B3157">
        <v>0.57999999999999996</v>
      </c>
      <c r="C3157">
        <v>0.04</v>
      </c>
      <c r="D3157">
        <f>A3157*'Monthly Returns'!$J$3 + B3157*'Monthly Returns'!$J$4 + C3157*'Monthly Returns'!$J$5</f>
        <v>0.74333197166666642</v>
      </c>
      <c r="E3157">
        <f>SQRT((A3157^2 * 'Monthly Returns'!$K$3^2) + (B3157^2 * 'Monthly Returns'!$K$4^2) + (C3157^2 * 'Monthly Returns'!$K$5^2) + (2 * A3157 * B3157 * 'Monthly Returns'!$K$3 * 'Monthly Returns'!$K$4 * 'Monthly Returns'!$N$3) + (2 * A3157 * C3157 * 'Monthly Returns'!$K$3 * 'Monthly Returns'!$K$5 * 'Monthly Returns'!$N$4) + (2 * B3157 * C3157 * 'Monthly Returns'!$K$4 * 'Monthly Returns'!$K$5 * 'Monthly Returns'!$N$5))</f>
        <v>5.9587011625745987</v>
      </c>
      <c r="F3157" s="8">
        <f t="shared" si="53"/>
        <v>0.12474731512554862</v>
      </c>
    </row>
    <row r="3158" spans="1:6" x14ac:dyDescent="0.25">
      <c r="A3158">
        <v>0.38</v>
      </c>
      <c r="B3158">
        <v>0.59</v>
      </c>
      <c r="C3158">
        <v>0.03</v>
      </c>
      <c r="D3158">
        <f>A3158*'Monthly Returns'!$J$3 + B3158*'Monthly Returns'!$J$4 + C3158*'Monthly Returns'!$J$5</f>
        <v>0.74079759458333316</v>
      </c>
      <c r="E3158">
        <f>SQRT((A3158^2 * 'Monthly Returns'!$K$3^2) + (B3158^2 * 'Monthly Returns'!$K$4^2) + (C3158^2 * 'Monthly Returns'!$K$5^2) + (2 * A3158 * B3158 * 'Monthly Returns'!$K$3 * 'Monthly Returns'!$K$4 * 'Monthly Returns'!$N$3) + (2 * A3158 * C3158 * 'Monthly Returns'!$K$3 * 'Monthly Returns'!$K$5 * 'Monthly Returns'!$N$4) + (2 * B3158 * C3158 * 'Monthly Returns'!$K$4 * 'Monthly Returns'!$K$5 * 'Monthly Returns'!$N$5))</f>
        <v>5.9993841482362598</v>
      </c>
      <c r="F3158" s="8">
        <f t="shared" si="53"/>
        <v>0.12347893988437429</v>
      </c>
    </row>
    <row r="3159" spans="1:6" x14ac:dyDescent="0.25">
      <c r="A3159">
        <v>0.38</v>
      </c>
      <c r="B3159">
        <v>0.6</v>
      </c>
      <c r="C3159">
        <v>0.02</v>
      </c>
      <c r="D3159">
        <f>A3159*'Monthly Returns'!$J$3 + B3159*'Monthly Returns'!$J$4 + C3159*'Monthly Returns'!$J$5</f>
        <v>0.73826321749999979</v>
      </c>
      <c r="E3159">
        <f>SQRT((A3159^2 * 'Monthly Returns'!$K$3^2) + (B3159^2 * 'Monthly Returns'!$K$4^2) + (C3159^2 * 'Monthly Returns'!$K$5^2) + (2 * A3159 * B3159 * 'Monthly Returns'!$K$3 * 'Monthly Returns'!$K$4 * 'Monthly Returns'!$N$3) + (2 * A3159 * C3159 * 'Monthly Returns'!$K$3 * 'Monthly Returns'!$K$5 * 'Monthly Returns'!$N$4) + (2 * B3159 * C3159 * 'Monthly Returns'!$K$4 * 'Monthly Returns'!$K$5 * 'Monthly Returns'!$N$5))</f>
        <v>6.0427465300521694</v>
      </c>
      <c r="F3159" s="8">
        <f t="shared" si="53"/>
        <v>0.1221734543768173</v>
      </c>
    </row>
    <row r="3160" spans="1:6" x14ac:dyDescent="0.25">
      <c r="A3160">
        <v>0.38</v>
      </c>
      <c r="B3160">
        <v>0.61</v>
      </c>
      <c r="C3160">
        <v>0.01</v>
      </c>
      <c r="D3160">
        <f>A3160*'Monthly Returns'!$J$3 + B3160*'Monthly Returns'!$J$4 + C3160*'Monthly Returns'!$J$5</f>
        <v>0.73572884041666642</v>
      </c>
      <c r="E3160">
        <f>SQRT((A3160^2 * 'Monthly Returns'!$K$3^2) + (B3160^2 * 'Monthly Returns'!$K$4^2) + (C3160^2 * 'Monthly Returns'!$K$5^2) + (2 * A3160 * B3160 * 'Monthly Returns'!$K$3 * 'Monthly Returns'!$K$4 * 'Monthly Returns'!$N$3) + (2 * A3160 * C3160 * 'Monthly Returns'!$K$3 * 'Monthly Returns'!$K$5 * 'Monthly Returns'!$N$4) + (2 * B3160 * C3160 * 'Monthly Returns'!$K$4 * 'Monthly Returns'!$K$5 * 'Monthly Returns'!$N$5))</f>
        <v>6.0887310623737472</v>
      </c>
      <c r="F3160" s="8">
        <f t="shared" si="53"/>
        <v>0.12083451098098523</v>
      </c>
    </row>
    <row r="3161" spans="1:6" x14ac:dyDescent="0.25">
      <c r="A3161">
        <v>0.39</v>
      </c>
      <c r="B3161">
        <v>0</v>
      </c>
      <c r="C3161">
        <v>0.61</v>
      </c>
      <c r="D3161">
        <f>A3161*'Monthly Returns'!$J$3 + B3161*'Monthly Returns'!$J$4 + C3161*'Monthly Returns'!$J$5</f>
        <v>0.88536660041666659</v>
      </c>
      <c r="E3161">
        <f>SQRT((A3161^2 * 'Monthly Returns'!$K$3^2) + (B3161^2 * 'Monthly Returns'!$K$4^2) + (C3161^2 * 'Monthly Returns'!$K$5^2) + (2 * A3161 * B3161 * 'Monthly Returns'!$K$3 * 'Monthly Returns'!$K$4 * 'Monthly Returns'!$N$3) + (2 * A3161 * C3161 * 'Monthly Returns'!$K$3 * 'Monthly Returns'!$K$5 * 'Monthly Returns'!$N$4) + (2 * B3161 * C3161 * 'Monthly Returns'!$K$4 * 'Monthly Returns'!$K$5 * 'Monthly Returns'!$N$5))</f>
        <v>8.1661934723160385</v>
      </c>
      <c r="F3161" s="8">
        <f t="shared" si="53"/>
        <v>0.10841851878946056</v>
      </c>
    </row>
    <row r="3162" spans="1:6" x14ac:dyDescent="0.25">
      <c r="A3162">
        <v>0.39</v>
      </c>
      <c r="B3162">
        <v>0.01</v>
      </c>
      <c r="C3162">
        <v>0.6</v>
      </c>
      <c r="D3162">
        <f>A3162*'Monthly Returns'!$J$3 + B3162*'Monthly Returns'!$J$4 + C3162*'Monthly Returns'!$J$5</f>
        <v>0.88283222333333322</v>
      </c>
      <c r="E3162">
        <f>SQRT((A3162^2 * 'Monthly Returns'!$K$3^2) + (B3162^2 * 'Monthly Returns'!$K$4^2) + (C3162^2 * 'Monthly Returns'!$K$5^2) + (2 * A3162 * B3162 * 'Monthly Returns'!$K$3 * 'Monthly Returns'!$K$4 * 'Monthly Returns'!$N$3) + (2 * A3162 * C3162 * 'Monthly Returns'!$K$3 * 'Monthly Returns'!$K$5 * 'Monthly Returns'!$N$4) + (2 * B3162 * C3162 * 'Monthly Returns'!$K$4 * 'Monthly Returns'!$K$5 * 'Monthly Returns'!$N$5))</f>
        <v>8.0704456912426892</v>
      </c>
      <c r="F3162" s="8">
        <f t="shared" si="53"/>
        <v>0.10939076441482062</v>
      </c>
    </row>
    <row r="3163" spans="1:6" x14ac:dyDescent="0.25">
      <c r="A3163">
        <v>0.39</v>
      </c>
      <c r="B3163">
        <v>0.02</v>
      </c>
      <c r="C3163">
        <v>0.59</v>
      </c>
      <c r="D3163">
        <f>A3163*'Monthly Returns'!$J$3 + B3163*'Monthly Returns'!$J$4 + C3163*'Monthly Returns'!$J$5</f>
        <v>0.88029784624999996</v>
      </c>
      <c r="E3163">
        <f>SQRT((A3163^2 * 'Monthly Returns'!$K$3^2) + (B3163^2 * 'Monthly Returns'!$K$4^2) + (C3163^2 * 'Monthly Returns'!$K$5^2) + (2 * A3163 * B3163 * 'Monthly Returns'!$K$3 * 'Monthly Returns'!$K$4 * 'Monthly Returns'!$N$3) + (2 * A3163 * C3163 * 'Monthly Returns'!$K$3 * 'Monthly Returns'!$K$5 * 'Monthly Returns'!$N$4) + (2 * B3163 * C3163 * 'Monthly Returns'!$K$4 * 'Monthly Returns'!$K$5 * 'Monthly Returns'!$N$5))</f>
        <v>7.9757856251535921</v>
      </c>
      <c r="F3163" s="8">
        <f t="shared" si="53"/>
        <v>0.11037130229199807</v>
      </c>
    </row>
    <row r="3164" spans="1:6" x14ac:dyDescent="0.25">
      <c r="A3164">
        <v>0.39</v>
      </c>
      <c r="B3164">
        <v>0.03</v>
      </c>
      <c r="C3164">
        <v>0.57999999999999996</v>
      </c>
      <c r="D3164">
        <f>A3164*'Monthly Returns'!$J$3 + B3164*'Monthly Returns'!$J$4 + C3164*'Monthly Returns'!$J$5</f>
        <v>0.87776346916666648</v>
      </c>
      <c r="E3164">
        <f>SQRT((A3164^2 * 'Monthly Returns'!$K$3^2) + (B3164^2 * 'Monthly Returns'!$K$4^2) + (C3164^2 * 'Monthly Returns'!$K$5^2) + (2 * A3164 * B3164 * 'Monthly Returns'!$K$3 * 'Monthly Returns'!$K$4 * 'Monthly Returns'!$N$3) + (2 * A3164 * C3164 * 'Monthly Returns'!$K$3 * 'Monthly Returns'!$K$5 * 'Monthly Returns'!$N$4) + (2 * B3164 * C3164 * 'Monthly Returns'!$K$4 * 'Monthly Returns'!$K$5 * 'Monthly Returns'!$N$5))</f>
        <v>7.8822524621217296</v>
      </c>
      <c r="F3164" s="8">
        <f t="shared" si="53"/>
        <v>0.11135947159581232</v>
      </c>
    </row>
    <row r="3165" spans="1:6" x14ac:dyDescent="0.25">
      <c r="A3165">
        <v>0.39</v>
      </c>
      <c r="B3165">
        <v>0.04</v>
      </c>
      <c r="C3165">
        <v>0.56999999999999995</v>
      </c>
      <c r="D3165">
        <f>A3165*'Monthly Returns'!$J$3 + B3165*'Monthly Returns'!$J$4 + C3165*'Monthly Returns'!$J$5</f>
        <v>0.87522909208333322</v>
      </c>
      <c r="E3165">
        <f>SQRT((A3165^2 * 'Monthly Returns'!$K$3^2) + (B3165^2 * 'Monthly Returns'!$K$4^2) + (C3165^2 * 'Monthly Returns'!$K$5^2) + (2 * A3165 * B3165 * 'Monthly Returns'!$K$3 * 'Monthly Returns'!$K$4 * 'Monthly Returns'!$N$3) + (2 * A3165 * C3165 * 'Monthly Returns'!$K$3 * 'Monthly Returns'!$K$5 * 'Monthly Returns'!$N$4) + (2 * B3165 * C3165 * 'Monthly Returns'!$K$4 * 'Monthly Returns'!$K$5 * 'Monthly Returns'!$N$5))</f>
        <v>7.7898867944245405</v>
      </c>
      <c r="F3165" s="8">
        <f t="shared" si="53"/>
        <v>0.11235453289382348</v>
      </c>
    </row>
    <row r="3166" spans="1:6" x14ac:dyDescent="0.25">
      <c r="A3166">
        <v>0.39</v>
      </c>
      <c r="B3166">
        <v>0.05</v>
      </c>
      <c r="C3166">
        <v>0.56000000000000005</v>
      </c>
      <c r="D3166">
        <f>A3166*'Monthly Returns'!$J$3 + B3166*'Monthly Returns'!$J$4 + C3166*'Monthly Returns'!$J$5</f>
        <v>0.87269471499999995</v>
      </c>
      <c r="E3166">
        <f>SQRT((A3166^2 * 'Monthly Returns'!$K$3^2) + (B3166^2 * 'Monthly Returns'!$K$4^2) + (C3166^2 * 'Monthly Returns'!$K$5^2) + (2 * A3166 * B3166 * 'Monthly Returns'!$K$3 * 'Monthly Returns'!$K$4 * 'Monthly Returns'!$N$3) + (2 * A3166 * C3166 * 'Monthly Returns'!$K$3 * 'Monthly Returns'!$K$5 * 'Monthly Returns'!$N$4) + (2 * B3166 * C3166 * 'Monthly Returns'!$K$4 * 'Monthly Returns'!$K$5 * 'Monthly Returns'!$N$5))</f>
        <v>7.6987306433193261</v>
      </c>
      <c r="F3166" s="8">
        <f t="shared" si="53"/>
        <v>0.11335566282700021</v>
      </c>
    </row>
    <row r="3167" spans="1:6" x14ac:dyDescent="0.25">
      <c r="A3167">
        <v>0.39</v>
      </c>
      <c r="B3167">
        <v>0.06</v>
      </c>
      <c r="C3167">
        <v>0.55000000000000004</v>
      </c>
      <c r="D3167">
        <f>A3167*'Monthly Returns'!$J$3 + B3167*'Monthly Returns'!$J$4 + C3167*'Monthly Returns'!$J$5</f>
        <v>0.87016033791666669</v>
      </c>
      <c r="E3167">
        <f>SQRT((A3167^2 * 'Monthly Returns'!$K$3^2) + (B3167^2 * 'Monthly Returns'!$K$4^2) + (C3167^2 * 'Monthly Returns'!$K$5^2) + (2 * A3167 * B3167 * 'Monthly Returns'!$K$3 * 'Monthly Returns'!$K$4 * 'Monthly Returns'!$N$3) + (2 * A3167 * C3167 * 'Monthly Returns'!$K$3 * 'Monthly Returns'!$K$5 * 'Monthly Returns'!$N$4) + (2 * B3167 * C3167 * 'Monthly Returns'!$K$4 * 'Monthly Returns'!$K$5 * 'Monthly Returns'!$N$5))</f>
        <v>7.6088274801001079</v>
      </c>
      <c r="F3167" s="8">
        <f t="shared" si="53"/>
        <v>0.11436194869609767</v>
      </c>
    </row>
    <row r="3168" spans="1:6" x14ac:dyDescent="0.25">
      <c r="A3168">
        <v>0.39</v>
      </c>
      <c r="B3168">
        <v>7.0000000000000007E-2</v>
      </c>
      <c r="C3168">
        <v>0.54</v>
      </c>
      <c r="D3168">
        <f>A3168*'Monthly Returns'!$J$3 + B3168*'Monthly Returns'!$J$4 + C3168*'Monthly Returns'!$J$5</f>
        <v>0.86762596083333321</v>
      </c>
      <c r="E3168">
        <f>SQRT((A3168^2 * 'Monthly Returns'!$K$3^2) + (B3168^2 * 'Monthly Returns'!$K$4^2) + (C3168^2 * 'Monthly Returns'!$K$5^2) + (2 * A3168 * B3168 * 'Monthly Returns'!$K$3 * 'Monthly Returns'!$K$4 * 'Monthly Returns'!$N$3) + (2 * A3168 * C3168 * 'Monthly Returns'!$K$3 * 'Monthly Returns'!$K$5 * 'Monthly Returns'!$N$4) + (2 * B3168 * C3168 * 'Monthly Returns'!$K$4 * 'Monthly Returns'!$K$5 * 'Monthly Returns'!$N$5))</f>
        <v>7.5202222427650041</v>
      </c>
      <c r="F3168" s="8">
        <f t="shared" si="53"/>
        <v>0.11537238299945882</v>
      </c>
    </row>
    <row r="3169" spans="1:6" x14ac:dyDescent="0.25">
      <c r="A3169">
        <v>0.39</v>
      </c>
      <c r="B3169">
        <v>0.08</v>
      </c>
      <c r="C3169">
        <v>0.53</v>
      </c>
      <c r="D3169">
        <f>A3169*'Monthly Returns'!$J$3 + B3169*'Monthly Returns'!$J$4 + C3169*'Monthly Returns'!$J$5</f>
        <v>0.86509158374999995</v>
      </c>
      <c r="E3169">
        <f>SQRT((A3169^2 * 'Monthly Returns'!$K$3^2) + (B3169^2 * 'Monthly Returns'!$K$4^2) + (C3169^2 * 'Monthly Returns'!$K$5^2) + (2 * A3169 * B3169 * 'Monthly Returns'!$K$3 * 'Monthly Returns'!$K$4 * 'Monthly Returns'!$N$3) + (2 * A3169 * C3169 * 'Monthly Returns'!$K$3 * 'Monthly Returns'!$K$5 * 'Monthly Returns'!$N$4) + (2 * B3169 * C3169 * 'Monthly Returns'!$K$4 * 'Monthly Returns'!$K$5 * 'Monthly Returns'!$N$5))</f>
        <v>7.4329613475610667</v>
      </c>
      <c r="F3169" s="8">
        <f t="shared" si="53"/>
        <v>0.1163858579775687</v>
      </c>
    </row>
    <row r="3170" spans="1:6" x14ac:dyDescent="0.25">
      <c r="A3170">
        <v>0.39</v>
      </c>
      <c r="B3170">
        <v>0.09</v>
      </c>
      <c r="C3170">
        <v>0.52</v>
      </c>
      <c r="D3170">
        <f>A3170*'Monthly Returns'!$J$3 + B3170*'Monthly Returns'!$J$4 + C3170*'Monthly Returns'!$J$5</f>
        <v>0.86255720666666658</v>
      </c>
      <c r="E3170">
        <f>SQRT((A3170^2 * 'Monthly Returns'!$K$3^2) + (B3170^2 * 'Monthly Returns'!$K$4^2) + (C3170^2 * 'Monthly Returns'!$K$5^2) + (2 * A3170 * B3170 * 'Monthly Returns'!$K$3 * 'Monthly Returns'!$K$4 * 'Monthly Returns'!$N$3) + (2 * A3170 * C3170 * 'Monthly Returns'!$K$3 * 'Monthly Returns'!$K$5 * 'Monthly Returns'!$N$4) + (2 * B3170 * C3170 * 'Monthly Returns'!$K$4 * 'Monthly Returns'!$K$5 * 'Monthly Returns'!$N$5))</f>
        <v>7.347092694610879</v>
      </c>
      <c r="F3170" s="8">
        <f t="shared" si="53"/>
        <v>0.11740116023027117</v>
      </c>
    </row>
    <row r="3171" spans="1:6" x14ac:dyDescent="0.25">
      <c r="A3171">
        <v>0.39</v>
      </c>
      <c r="B3171">
        <v>0.1</v>
      </c>
      <c r="C3171">
        <v>0.51</v>
      </c>
      <c r="D3171">
        <f>A3171*'Monthly Returns'!$J$3 + B3171*'Monthly Returns'!$J$4 + C3171*'Monthly Returns'!$J$5</f>
        <v>0.8600228295833332</v>
      </c>
      <c r="E3171">
        <f>SQRT((A3171^2 * 'Monthly Returns'!$K$3^2) + (B3171^2 * 'Monthly Returns'!$K$4^2) + (C3171^2 * 'Monthly Returns'!$K$5^2) + (2 * A3171 * B3171 * 'Monthly Returns'!$K$3 * 'Monthly Returns'!$K$4 * 'Monthly Returns'!$N$3) + (2 * A3171 * C3171 * 'Monthly Returns'!$K$3 * 'Monthly Returns'!$K$5 * 'Monthly Returns'!$N$4) + (2 * B3171 * C3171 * 'Monthly Returns'!$K$4 * 'Monthly Returns'!$K$5 * 'Monthly Returns'!$N$5))</f>
        <v>7.262665666763179</v>
      </c>
      <c r="F3171" s="8">
        <f t="shared" si="53"/>
        <v>0.11841696548405591</v>
      </c>
    </row>
    <row r="3172" spans="1:6" x14ac:dyDescent="0.25">
      <c r="A3172">
        <v>0.39</v>
      </c>
      <c r="B3172">
        <v>0.11</v>
      </c>
      <c r="C3172">
        <v>0.5</v>
      </c>
      <c r="D3172">
        <f>A3172*'Monthly Returns'!$J$3 + B3172*'Monthly Returns'!$J$4 + C3172*'Monthly Returns'!$J$5</f>
        <v>0.85748845249999994</v>
      </c>
      <c r="E3172">
        <f>SQRT((A3172^2 * 'Monthly Returns'!$K$3^2) + (B3172^2 * 'Monthly Returns'!$K$4^2) + (C3172^2 * 'Monthly Returns'!$K$5^2) + (2 * A3172 * B3172 * 'Monthly Returns'!$K$3 * 'Monthly Returns'!$K$4 * 'Monthly Returns'!$N$3) + (2 * A3172 * C3172 * 'Monthly Returns'!$K$3 * 'Monthly Returns'!$K$5 * 'Monthly Returns'!$N$4) + (2 * B3172 * C3172 * 'Monthly Returns'!$K$4 * 'Monthly Returns'!$K$5 * 'Monthly Returns'!$N$5))</f>
        <v>7.1797311207499375</v>
      </c>
      <c r="F3172" s="8">
        <f t="shared" si="53"/>
        <v>0.11943183359914368</v>
      </c>
    </row>
    <row r="3173" spans="1:6" x14ac:dyDescent="0.25">
      <c r="A3173">
        <v>0.39</v>
      </c>
      <c r="B3173">
        <v>0.12</v>
      </c>
      <c r="C3173">
        <v>0.49</v>
      </c>
      <c r="D3173">
        <f>A3173*'Monthly Returns'!$J$3 + B3173*'Monthly Returns'!$J$4 + C3173*'Monthly Returns'!$J$5</f>
        <v>0.85495407541666657</v>
      </c>
      <c r="E3173">
        <f>SQRT((A3173^2 * 'Monthly Returns'!$K$3^2) + (B3173^2 * 'Monthly Returns'!$K$4^2) + (C3173^2 * 'Monthly Returns'!$K$5^2) + (2 * A3173 * B3173 * 'Monthly Returns'!$K$3 * 'Monthly Returns'!$K$4 * 'Monthly Returns'!$N$3) + (2 * A3173 * C3173 * 'Monthly Returns'!$K$3 * 'Monthly Returns'!$K$5 * 'Monthly Returns'!$N$4) + (2 * B3173 * C3173 * 'Monthly Returns'!$K$4 * 'Monthly Returns'!$K$5 * 'Monthly Returns'!$N$5))</f>
        <v>7.0983413696763016</v>
      </c>
      <c r="F3173" s="8">
        <f t="shared" si="53"/>
        <v>0.12044420391909866</v>
      </c>
    </row>
    <row r="3174" spans="1:6" x14ac:dyDescent="0.25">
      <c r="A3174">
        <v>0.39</v>
      </c>
      <c r="B3174">
        <v>0.13</v>
      </c>
      <c r="C3174">
        <v>0.48</v>
      </c>
      <c r="D3174">
        <f>A3174*'Monthly Returns'!$J$3 + B3174*'Monthly Returns'!$J$4 + C3174*'Monthly Returns'!$J$5</f>
        <v>0.8524196983333332</v>
      </c>
      <c r="E3174">
        <f>SQRT((A3174^2 * 'Monthly Returns'!$K$3^2) + (B3174^2 * 'Monthly Returns'!$K$4^2) + (C3174^2 * 'Monthly Returns'!$K$5^2) + (2 * A3174 * B3174 * 'Monthly Returns'!$K$3 * 'Monthly Returns'!$K$4 * 'Monthly Returns'!$N$3) + (2 * A3174 * C3174 * 'Monthly Returns'!$K$3 * 'Monthly Returns'!$K$5 * 'Monthly Returns'!$N$4) + (2 * B3174 * C3174 * 'Monthly Returns'!$K$4 * 'Monthly Returns'!$K$5 * 'Monthly Returns'!$N$5))</f>
        <v>7.0185501558198835</v>
      </c>
      <c r="F3174" s="8">
        <f t="shared" si="53"/>
        <v>0.12145239107915962</v>
      </c>
    </row>
    <row r="3175" spans="1:6" x14ac:dyDescent="0.25">
      <c r="A3175">
        <v>0.39</v>
      </c>
      <c r="B3175">
        <v>0.14000000000000001</v>
      </c>
      <c r="C3175">
        <v>0.47</v>
      </c>
      <c r="D3175">
        <f>A3175*'Monthly Returns'!$J$3 + B3175*'Monthly Returns'!$J$4 + C3175*'Monthly Returns'!$J$5</f>
        <v>0.84988532124999994</v>
      </c>
      <c r="E3175">
        <f>SQRT((A3175^2 * 'Monthly Returns'!$K$3^2) + (B3175^2 * 'Monthly Returns'!$K$4^2) + (C3175^2 * 'Monthly Returns'!$K$5^2) + (2 * A3175 * B3175 * 'Monthly Returns'!$K$3 * 'Monthly Returns'!$K$4 * 'Monthly Returns'!$N$3) + (2 * A3175 * C3175 * 'Monthly Returns'!$K$3 * 'Monthly Returns'!$K$5 * 'Monthly Returns'!$N$4) + (2 * B3175 * C3175 * 'Monthly Returns'!$K$4 * 'Monthly Returns'!$K$5 * 'Monthly Returns'!$N$5))</f>
        <v>6.9404126126743346</v>
      </c>
      <c r="F3175" s="8">
        <f t="shared" si="53"/>
        <v>0.1224545814031243</v>
      </c>
    </row>
    <row r="3176" spans="1:6" x14ac:dyDescent="0.25">
      <c r="A3176">
        <v>0.39</v>
      </c>
      <c r="B3176">
        <v>0.15</v>
      </c>
      <c r="C3176">
        <v>0.46</v>
      </c>
      <c r="D3176">
        <f>A3176*'Monthly Returns'!$J$3 + B3176*'Monthly Returns'!$J$4 + C3176*'Monthly Returns'!$J$5</f>
        <v>0.84735094416666656</v>
      </c>
      <c r="E3176">
        <f>SQRT((A3176^2 * 'Monthly Returns'!$K$3^2) + (B3176^2 * 'Monthly Returns'!$K$4^2) + (C3176^2 * 'Monthly Returns'!$K$5^2) + (2 * A3176 * B3176 * 'Monthly Returns'!$K$3 * 'Monthly Returns'!$K$4 * 'Monthly Returns'!$N$3) + (2 * A3176 * C3176 * 'Monthly Returns'!$K$3 * 'Monthly Returns'!$K$5 * 'Monthly Returns'!$N$4) + (2 * B3176 * C3176 * 'Monthly Returns'!$K$4 * 'Monthly Returns'!$K$5 * 'Monthly Returns'!$N$5))</f>
        <v>6.8639852151419323</v>
      </c>
      <c r="F3176" s="8">
        <f t="shared" si="53"/>
        <v>0.12344883003206544</v>
      </c>
    </row>
    <row r="3177" spans="1:6" x14ac:dyDescent="0.25">
      <c r="A3177">
        <v>0.39</v>
      </c>
      <c r="B3177">
        <v>0.16</v>
      </c>
      <c r="C3177">
        <v>0.45</v>
      </c>
      <c r="D3177">
        <f>A3177*'Monthly Returns'!$J$3 + B3177*'Monthly Returns'!$J$4 + C3177*'Monthly Returns'!$J$5</f>
        <v>0.84481656708333319</v>
      </c>
      <c r="E3177">
        <f>SQRT((A3177^2 * 'Monthly Returns'!$K$3^2) + (B3177^2 * 'Monthly Returns'!$K$4^2) + (C3177^2 * 'Monthly Returns'!$K$5^2) + (2 * A3177 * B3177 * 'Monthly Returns'!$K$3 * 'Monthly Returns'!$K$4 * 'Monthly Returns'!$N$3) + (2 * A3177 * C3177 * 'Monthly Returns'!$K$3 * 'Monthly Returns'!$K$5 * 'Monthly Returns'!$N$4) + (2 * B3177 * C3177 * 'Monthly Returns'!$K$4 * 'Monthly Returns'!$K$5 * 'Monthly Returns'!$N$5))</f>
        <v>6.7893257167640355</v>
      </c>
      <c r="F3177" s="8">
        <f t="shared" si="53"/>
        <v>0.12443305894093916</v>
      </c>
    </row>
    <row r="3178" spans="1:6" x14ac:dyDescent="0.25">
      <c r="A3178">
        <v>0.39</v>
      </c>
      <c r="B3178">
        <v>0.17</v>
      </c>
      <c r="C3178">
        <v>0.44</v>
      </c>
      <c r="D3178">
        <f>A3178*'Monthly Returns'!$J$3 + B3178*'Monthly Returns'!$J$4 + C3178*'Monthly Returns'!$J$5</f>
        <v>0.84228218999999993</v>
      </c>
      <c r="E3178">
        <f>SQRT((A3178^2 * 'Monthly Returns'!$K$3^2) + (B3178^2 * 'Monthly Returns'!$K$4^2) + (C3178^2 * 'Monthly Returns'!$K$5^2) + (2 * A3178 * B3178 * 'Monthly Returns'!$K$3 * 'Monthly Returns'!$K$4 * 'Monthly Returns'!$N$3) + (2 * A3178 * C3178 * 'Monthly Returns'!$K$3 * 'Monthly Returns'!$K$5 * 'Monthly Returns'!$N$4) + (2 * B3178 * C3178 * 'Monthly Returns'!$K$4 * 'Monthly Returns'!$K$5 * 'Monthly Returns'!$N$5))</f>
        <v>6.7164930728802448</v>
      </c>
      <c r="F3178" s="8">
        <f t="shared" si="53"/>
        <v>0.12540505601069618</v>
      </c>
    </row>
    <row r="3179" spans="1:6" x14ac:dyDescent="0.25">
      <c r="A3179">
        <v>0.39</v>
      </c>
      <c r="B3179">
        <v>0.18</v>
      </c>
      <c r="C3179">
        <v>0.43</v>
      </c>
      <c r="D3179">
        <f>A3179*'Monthly Returns'!$J$3 + B3179*'Monthly Returns'!$J$4 + C3179*'Monthly Returns'!$J$5</f>
        <v>0.83974781291666645</v>
      </c>
      <c r="E3179">
        <f>SQRT((A3179^2 * 'Monthly Returns'!$K$3^2) + (B3179^2 * 'Monthly Returns'!$K$4^2) + (C3179^2 * 'Monthly Returns'!$K$5^2) + (2 * A3179 * B3179 * 'Monthly Returns'!$K$3 * 'Monthly Returns'!$K$4 * 'Monthly Returns'!$N$3) + (2 * A3179 * C3179 * 'Monthly Returns'!$K$3 * 'Monthly Returns'!$K$5 * 'Monthly Returns'!$N$4) + (2 * B3179 * C3179 * 'Monthly Returns'!$K$4 * 'Monthly Returns'!$K$5 * 'Monthly Returns'!$N$5))</f>
        <v>6.6455473486306254</v>
      </c>
      <c r="F3179" s="8">
        <f t="shared" si="53"/>
        <v>0.12636247533315734</v>
      </c>
    </row>
    <row r="3180" spans="1:6" x14ac:dyDescent="0.25">
      <c r="A3180">
        <v>0.39</v>
      </c>
      <c r="B3180">
        <v>0.19</v>
      </c>
      <c r="C3180">
        <v>0.42</v>
      </c>
      <c r="D3180">
        <f>A3180*'Monthly Returns'!$J$3 + B3180*'Monthly Returns'!$J$4 + C3180*'Monthly Returns'!$J$5</f>
        <v>0.83721343583333319</v>
      </c>
      <c r="E3180">
        <f>SQRT((A3180^2 * 'Monthly Returns'!$K$3^2) + (B3180^2 * 'Monthly Returns'!$K$4^2) + (C3180^2 * 'Monthly Returns'!$K$5^2) + (2 * A3180 * B3180 * 'Monthly Returns'!$K$3 * 'Monthly Returns'!$K$4 * 'Monthly Returns'!$N$3) + (2 * A3180 * C3180 * 'Monthly Returns'!$K$3 * 'Monthly Returns'!$K$5 * 'Monthly Returns'!$N$4) + (2 * B3180 * C3180 * 'Monthly Returns'!$K$4 * 'Monthly Returns'!$K$5 * 'Monthly Returns'!$N$5))</f>
        <v>6.5765496107642303</v>
      </c>
      <c r="F3180" s="8">
        <f t="shared" si="53"/>
        <v>0.1273028389328982</v>
      </c>
    </row>
    <row r="3181" spans="1:6" x14ac:dyDescent="0.25">
      <c r="A3181">
        <v>0.39</v>
      </c>
      <c r="B3181">
        <v>0.2</v>
      </c>
      <c r="C3181">
        <v>0.41</v>
      </c>
      <c r="D3181">
        <f>A3181*'Monthly Returns'!$J$3 + B3181*'Monthly Returns'!$J$4 + C3181*'Monthly Returns'!$J$5</f>
        <v>0.83467905874999992</v>
      </c>
      <c r="E3181">
        <f>SQRT((A3181^2 * 'Monthly Returns'!$K$3^2) + (B3181^2 * 'Monthly Returns'!$K$4^2) + (C3181^2 * 'Monthly Returns'!$K$5^2) + (2 * A3181 * B3181 * 'Monthly Returns'!$K$3 * 'Monthly Returns'!$K$4 * 'Monthly Returns'!$N$3) + (2 * A3181 * C3181 * 'Monthly Returns'!$K$3 * 'Monthly Returns'!$K$5 * 'Monthly Returns'!$N$4) + (2 * B3181 * C3181 * 'Monthly Returns'!$K$4 * 'Monthly Returns'!$K$5 * 'Monthly Returns'!$N$5))</f>
        <v>6.5095618022953863</v>
      </c>
      <c r="F3181" s="8">
        <f t="shared" si="53"/>
        <v>0.1282235400938474</v>
      </c>
    </row>
    <row r="3182" spans="1:6" x14ac:dyDescent="0.25">
      <c r="A3182">
        <v>0.39</v>
      </c>
      <c r="B3182">
        <v>0.21</v>
      </c>
      <c r="C3182">
        <v>0.4</v>
      </c>
      <c r="D3182">
        <f>A3182*'Monthly Returns'!$J$3 + B3182*'Monthly Returns'!$J$4 + C3182*'Monthly Returns'!$J$5</f>
        <v>0.83214468166666655</v>
      </c>
      <c r="E3182">
        <f>SQRT((A3182^2 * 'Monthly Returns'!$K$3^2) + (B3182^2 * 'Monthly Returns'!$K$4^2) + (C3182^2 * 'Monthly Returns'!$K$5^2) + (2 * A3182 * B3182 * 'Monthly Returns'!$K$3 * 'Monthly Returns'!$K$4 * 'Monthly Returns'!$N$3) + (2 * A3182 * C3182 * 'Monthly Returns'!$K$3 * 'Monthly Returns'!$K$5 * 'Monthly Returns'!$N$4) + (2 * B3182 * C3182 * 'Monthly Returns'!$K$4 * 'Monthly Returns'!$K$5 * 'Monthly Returns'!$N$5))</f>
        <v>6.4446465991605431</v>
      </c>
      <c r="F3182" s="8">
        <f t="shared" si="53"/>
        <v>0.12912184847731739</v>
      </c>
    </row>
    <row r="3183" spans="1:6" x14ac:dyDescent="0.25">
      <c r="A3183">
        <v>0.39</v>
      </c>
      <c r="B3183">
        <v>0.22</v>
      </c>
      <c r="C3183">
        <v>0.39</v>
      </c>
      <c r="D3183">
        <f>A3183*'Monthly Returns'!$J$3 + B3183*'Monthly Returns'!$J$4 + C3183*'Monthly Returns'!$J$5</f>
        <v>0.82961030458333318</v>
      </c>
      <c r="E3183">
        <f>SQRT((A3183^2 * 'Monthly Returns'!$K$3^2) + (B3183^2 * 'Monthly Returns'!$K$4^2) + (C3183^2 * 'Monthly Returns'!$K$5^2) + (2 * A3183 * B3183 * 'Monthly Returns'!$K$3 * 'Monthly Returns'!$K$4 * 'Monthly Returns'!$N$3) + (2 * A3183 * C3183 * 'Monthly Returns'!$K$3 * 'Monthly Returns'!$K$5 * 'Monthly Returns'!$N$4) + (2 * B3183 * C3183 * 'Monthly Returns'!$K$4 * 'Monthly Returns'!$K$5 * 'Monthly Returns'!$N$5))</f>
        <v>6.3818672481765351</v>
      </c>
      <c r="F3183" s="8">
        <f t="shared" si="53"/>
        <v>0.12999491721178849</v>
      </c>
    </row>
    <row r="3184" spans="1:6" x14ac:dyDescent="0.25">
      <c r="A3184">
        <v>0.39</v>
      </c>
      <c r="B3184">
        <v>0.23</v>
      </c>
      <c r="C3184">
        <v>0.38</v>
      </c>
      <c r="D3184">
        <f>A3184*'Monthly Returns'!$J$3 + B3184*'Monthly Returns'!$J$4 + C3184*'Monthly Returns'!$J$5</f>
        <v>0.82707592749999981</v>
      </c>
      <c r="E3184">
        <f>SQRT((A3184^2 * 'Monthly Returns'!$K$3^2) + (B3184^2 * 'Monthly Returns'!$K$4^2) + (C3184^2 * 'Monthly Returns'!$K$5^2) + (2 * A3184 * B3184 * 'Monthly Returns'!$K$3 * 'Monthly Returns'!$K$4 * 'Monthly Returns'!$N$3) + (2 * A3184 * C3184 * 'Monthly Returns'!$K$3 * 'Monthly Returns'!$K$5 * 'Monthly Returns'!$N$4) + (2 * B3184 * C3184 * 'Monthly Returns'!$K$4 * 'Monthly Returns'!$K$5 * 'Monthly Returns'!$N$5))</f>
        <v>6.3212873857888709</v>
      </c>
      <c r="F3184" s="8">
        <f t="shared" si="53"/>
        <v>0.13083979212199418</v>
      </c>
    </row>
    <row r="3185" spans="1:6" x14ac:dyDescent="0.25">
      <c r="A3185">
        <v>0.39</v>
      </c>
      <c r="B3185">
        <v>0.24</v>
      </c>
      <c r="C3185">
        <v>0.37</v>
      </c>
      <c r="D3185">
        <f>A3185*'Monthly Returns'!$J$3 + B3185*'Monthly Returns'!$J$4 + C3185*'Monthly Returns'!$J$5</f>
        <v>0.82454155041666655</v>
      </c>
      <c r="E3185">
        <f>SQRT((A3185^2 * 'Monthly Returns'!$K$3^2) + (B3185^2 * 'Monthly Returns'!$K$4^2) + (C3185^2 * 'Monthly Returns'!$K$5^2) + (2 * A3185 * B3185 * 'Monthly Returns'!$K$3 * 'Monthly Returns'!$K$4 * 'Monthly Returns'!$N$3) + (2 * A3185 * C3185 * 'Monthly Returns'!$K$3 * 'Monthly Returns'!$K$5 * 'Monthly Returns'!$N$4) + (2 * B3185 * C3185 * 'Monthly Returns'!$K$4 * 'Monthly Returns'!$K$5 * 'Monthly Returns'!$N$5))</f>
        <v>6.262970837328484</v>
      </c>
      <c r="F3185" s="8">
        <f t="shared" si="53"/>
        <v>0.13165342324480322</v>
      </c>
    </row>
    <row r="3186" spans="1:6" x14ac:dyDescent="0.25">
      <c r="A3186">
        <v>0.39</v>
      </c>
      <c r="B3186">
        <v>0.25</v>
      </c>
      <c r="C3186">
        <v>0.36</v>
      </c>
      <c r="D3186">
        <f>A3186*'Monthly Returns'!$J$3 + B3186*'Monthly Returns'!$J$4 + C3186*'Monthly Returns'!$J$5</f>
        <v>0.82200717333333317</v>
      </c>
      <c r="E3186">
        <f>SQRT((A3186^2 * 'Monthly Returns'!$K$3^2) + (B3186^2 * 'Monthly Returns'!$K$4^2) + (C3186^2 * 'Monthly Returns'!$K$5^2) + (2 * A3186 * B3186 * 'Monthly Returns'!$K$3 * 'Monthly Returns'!$K$4 * 'Monthly Returns'!$N$3) + (2 * A3186 * C3186 * 'Monthly Returns'!$K$3 * 'Monthly Returns'!$K$5 * 'Monthly Returns'!$N$4) + (2 * B3186 * C3186 * 'Monthly Returns'!$K$4 * 'Monthly Returns'!$K$5 * 'Monthly Returns'!$N$5))</f>
        <v>6.2069813967684002</v>
      </c>
      <c r="F3186" s="8">
        <f t="shared" si="53"/>
        <v>0.1324326787512691</v>
      </c>
    </row>
    <row r="3187" spans="1:6" x14ac:dyDescent="0.25">
      <c r="A3187">
        <v>0.39</v>
      </c>
      <c r="B3187">
        <v>0.26</v>
      </c>
      <c r="C3187">
        <v>0.35</v>
      </c>
      <c r="D3187">
        <f>A3187*'Monthly Returns'!$J$3 + B3187*'Monthly Returns'!$J$4 + C3187*'Monthly Returns'!$J$5</f>
        <v>0.81947279624999991</v>
      </c>
      <c r="E3187">
        <f>SQRT((A3187^2 * 'Monthly Returns'!$K$3^2) + (B3187^2 * 'Monthly Returns'!$K$4^2) + (C3187^2 * 'Monthly Returns'!$K$5^2) + (2 * A3187 * B3187 * 'Monthly Returns'!$K$3 * 'Monthly Returns'!$K$4 * 'Monthly Returns'!$N$3) + (2 * A3187 * C3187 * 'Monthly Returns'!$K$3 * 'Monthly Returns'!$K$5 * 'Monthly Returns'!$N$4) + (2 * B3187 * C3187 * 'Monthly Returns'!$K$4 * 'Monthly Returns'!$K$5 * 'Monthly Returns'!$N$5))</f>
        <v>6.1533825872880143</v>
      </c>
      <c r="F3187" s="8">
        <f t="shared" si="53"/>
        <v>0.13317436135742811</v>
      </c>
    </row>
    <row r="3188" spans="1:6" x14ac:dyDescent="0.25">
      <c r="A3188">
        <v>0.39</v>
      </c>
      <c r="B3188">
        <v>0.27</v>
      </c>
      <c r="C3188">
        <v>0.34</v>
      </c>
      <c r="D3188">
        <f>A3188*'Monthly Returns'!$J$3 + B3188*'Monthly Returns'!$J$4 + C3188*'Monthly Returns'!$J$5</f>
        <v>0.81693841916666654</v>
      </c>
      <c r="E3188">
        <f>SQRT((A3188^2 * 'Monthly Returns'!$K$3^2) + (B3188^2 * 'Monthly Returns'!$K$4^2) + (C3188^2 * 'Monthly Returns'!$K$5^2) + (2 * A3188 * B3188 * 'Monthly Returns'!$K$3 * 'Monthly Returns'!$K$4 * 'Monthly Returns'!$N$3) + (2 * A3188 * C3188 * 'Monthly Returns'!$K$3 * 'Monthly Returns'!$K$5 * 'Monthly Returns'!$N$4) + (2 * B3188 * C3188 * 'Monthly Returns'!$K$4 * 'Monthly Returns'!$K$5 * 'Monthly Returns'!$N$5))</f>
        <v>6.1022374033102054</v>
      </c>
      <c r="F3188" s="8">
        <f t="shared" si="53"/>
        <v>0.13387522726066214</v>
      </c>
    </row>
    <row r="3189" spans="1:6" x14ac:dyDescent="0.25">
      <c r="A3189">
        <v>0.39</v>
      </c>
      <c r="B3189">
        <v>0.28000000000000003</v>
      </c>
      <c r="C3189">
        <v>0.33</v>
      </c>
      <c r="D3189">
        <f>A3189*'Monthly Returns'!$J$3 + B3189*'Monthly Returns'!$J$4 + C3189*'Monthly Returns'!$J$5</f>
        <v>0.81440404208333328</v>
      </c>
      <c r="E3189">
        <f>SQRT((A3189^2 * 'Monthly Returns'!$K$3^2) + (B3189^2 * 'Monthly Returns'!$K$4^2) + (C3189^2 * 'Monthly Returns'!$K$5^2) + (2 * A3189 * B3189 * 'Monthly Returns'!$K$3 * 'Monthly Returns'!$K$4 * 'Monthly Returns'!$N$3) + (2 * A3189 * C3189 * 'Monthly Returns'!$K$3 * 'Monthly Returns'!$K$5 * 'Monthly Returns'!$N$4) + (2 * B3189 * C3189 * 'Monthly Returns'!$K$4 * 'Monthly Returns'!$K$5 * 'Monthly Returns'!$N$5))</f>
        <v>6.0536080350717452</v>
      </c>
      <c r="F3189" s="8">
        <f t="shared" si="53"/>
        <v>0.13453200758375186</v>
      </c>
    </row>
    <row r="3190" spans="1:6" x14ac:dyDescent="0.25">
      <c r="A3190">
        <v>0.39</v>
      </c>
      <c r="B3190">
        <v>0.28999999999999998</v>
      </c>
      <c r="C3190">
        <v>0.32</v>
      </c>
      <c r="D3190">
        <f>A3190*'Monthly Returns'!$J$3 + B3190*'Monthly Returns'!$J$4 + C3190*'Monthly Returns'!$J$5</f>
        <v>0.81186966499999991</v>
      </c>
      <c r="E3190">
        <f>SQRT((A3190^2 * 'Monthly Returns'!$K$3^2) + (B3190^2 * 'Monthly Returns'!$K$4^2) + (C3190^2 * 'Monthly Returns'!$K$5^2) + (2 * A3190 * B3190 * 'Monthly Returns'!$K$3 * 'Monthly Returns'!$K$4 * 'Monthly Returns'!$N$3) + (2 * A3190 * C3190 * 'Monthly Returns'!$K$3 * 'Monthly Returns'!$K$5 * 'Monthly Returns'!$N$4) + (2 * B3190 * C3190 * 'Monthly Returns'!$K$4 * 'Monthly Returns'!$K$5 * 'Monthly Returns'!$N$5))</f>
        <v>6.0075555772144718</v>
      </c>
      <c r="F3190" s="8">
        <f t="shared" si="53"/>
        <v>0.1351414322456323</v>
      </c>
    </row>
    <row r="3191" spans="1:6" x14ac:dyDescent="0.25">
      <c r="A3191">
        <v>0.39</v>
      </c>
      <c r="B3191">
        <v>0.3</v>
      </c>
      <c r="C3191">
        <v>0.31</v>
      </c>
      <c r="D3191">
        <f>A3191*'Monthly Returns'!$J$3 + B3191*'Monthly Returns'!$J$4 + C3191*'Monthly Returns'!$J$5</f>
        <v>0.80933528791666653</v>
      </c>
      <c r="E3191">
        <f>SQRT((A3191^2 * 'Monthly Returns'!$K$3^2) + (B3191^2 * 'Monthly Returns'!$K$4^2) + (C3191^2 * 'Monthly Returns'!$K$5^2) + (2 * A3191 * B3191 * 'Monthly Returns'!$K$3 * 'Monthly Returns'!$K$4 * 'Monthly Returns'!$N$3) + (2 * A3191 * C3191 * 'Monthly Returns'!$K$3 * 'Monthly Returns'!$K$5 * 'Monthly Returns'!$N$4) + (2 * B3191 * C3191 * 'Monthly Returns'!$K$4 * 'Monthly Returns'!$K$5 * 'Monthly Returns'!$N$5))</f>
        <v>5.9641397233351769</v>
      </c>
      <c r="F3191" s="8">
        <f t="shared" si="53"/>
        <v>0.13570025610736064</v>
      </c>
    </row>
    <row r="3192" spans="1:6" x14ac:dyDescent="0.25">
      <c r="A3192">
        <v>0.39</v>
      </c>
      <c r="B3192">
        <v>0.31</v>
      </c>
      <c r="C3192">
        <v>0.3</v>
      </c>
      <c r="D3192">
        <f>A3192*'Monthly Returns'!$J$3 + B3192*'Monthly Returns'!$J$4 + C3192*'Monthly Returns'!$J$5</f>
        <v>0.80680091083333316</v>
      </c>
      <c r="E3192">
        <f>SQRT((A3192^2 * 'Monthly Returns'!$K$3^2) + (B3192^2 * 'Monthly Returns'!$K$4^2) + (C3192^2 * 'Monthly Returns'!$K$5^2) + (2 * A3192 * B3192 * 'Monthly Returns'!$K$3 * 'Monthly Returns'!$K$4 * 'Monthly Returns'!$N$3) + (2 * A3192 * C3192 * 'Monthly Returns'!$K$3 * 'Monthly Returns'!$K$5 * 'Monthly Returns'!$N$4) + (2 * B3192 * C3192 * 'Monthly Returns'!$K$4 * 'Monthly Returns'!$K$5 * 'Monthly Returns'!$N$5))</f>
        <v>5.9234184488956103</v>
      </c>
      <c r="F3192" s="8">
        <f t="shared" si="53"/>
        <v>0.13620528716551453</v>
      </c>
    </row>
    <row r="3193" spans="1:6" x14ac:dyDescent="0.25">
      <c r="A3193">
        <v>0.39</v>
      </c>
      <c r="B3193">
        <v>0.32</v>
      </c>
      <c r="C3193">
        <v>0.28999999999999998</v>
      </c>
      <c r="D3193">
        <f>A3193*'Monthly Returns'!$J$3 + B3193*'Monthly Returns'!$J$4 + C3193*'Monthly Returns'!$J$5</f>
        <v>0.8042665337499999</v>
      </c>
      <c r="E3193">
        <f>SQRT((A3193^2 * 'Monthly Returns'!$K$3^2) + (B3193^2 * 'Monthly Returns'!$K$4^2) + (C3193^2 * 'Monthly Returns'!$K$5^2) + (2 * A3193 * B3193 * 'Monthly Returns'!$K$3 * 'Monthly Returns'!$K$4 * 'Monthly Returns'!$N$3) + (2 * A3193 * C3193 * 'Monthly Returns'!$K$3 * 'Monthly Returns'!$K$5 * 'Monthly Returns'!$N$4) + (2 * B3193 * C3193 * 'Monthly Returns'!$K$4 * 'Monthly Returns'!$K$5 * 'Monthly Returns'!$N$5))</f>
        <v>5.8854476853572963</v>
      </c>
      <c r="F3193" s="8">
        <f t="shared" si="53"/>
        <v>0.1366534164853721</v>
      </c>
    </row>
    <row r="3194" spans="1:6" x14ac:dyDescent="0.25">
      <c r="A3194">
        <v>0.39</v>
      </c>
      <c r="B3194">
        <v>0.33</v>
      </c>
      <c r="C3194">
        <v>0.28000000000000003</v>
      </c>
      <c r="D3194">
        <f>A3194*'Monthly Returns'!$J$3 + B3194*'Monthly Returns'!$J$4 + C3194*'Monthly Returns'!$J$5</f>
        <v>0.80173215666666653</v>
      </c>
      <c r="E3194">
        <f>SQRT((A3194^2 * 'Monthly Returns'!$K$3^2) + (B3194^2 * 'Monthly Returns'!$K$4^2) + (C3194^2 * 'Monthly Returns'!$K$5^2) + (2 * A3194 * B3194 * 'Monthly Returns'!$K$3 * 'Monthly Returns'!$K$4 * 'Monthly Returns'!$N$3) + (2 * A3194 * C3194 * 'Monthly Returns'!$K$3 * 'Monthly Returns'!$K$5 * 'Monthly Returns'!$N$4) + (2 * B3194 * C3194 * 'Monthly Returns'!$K$4 * 'Monthly Returns'!$K$5 * 'Monthly Returns'!$N$5))</f>
        <v>5.8502809888540073</v>
      </c>
      <c r="F3194" s="8">
        <f t="shared" si="53"/>
        <v>0.13704164948557715</v>
      </c>
    </row>
    <row r="3195" spans="1:6" x14ac:dyDescent="0.25">
      <c r="A3195">
        <v>0.39</v>
      </c>
      <c r="B3195">
        <v>0.34</v>
      </c>
      <c r="C3195">
        <v>0.27</v>
      </c>
      <c r="D3195">
        <f>A3195*'Monthly Returns'!$J$3 + B3195*'Monthly Returns'!$J$4 + C3195*'Monthly Returns'!$J$5</f>
        <v>0.79919777958333316</v>
      </c>
      <c r="E3195">
        <f>SQRT((A3195^2 * 'Monthly Returns'!$K$3^2) + (B3195^2 * 'Monthly Returns'!$K$4^2) + (C3195^2 * 'Monthly Returns'!$K$5^2) + (2 * A3195 * B3195 * 'Monthly Returns'!$K$3 * 'Monthly Returns'!$K$4 * 'Monthly Returns'!$N$3) + (2 * A3195 * C3195 * 'Monthly Returns'!$K$3 * 'Monthly Returns'!$K$5 * 'Monthly Returns'!$N$4) + (2 * B3195 * C3195 * 'Monthly Returns'!$K$4 * 'Monthly Returns'!$K$5 * 'Monthly Returns'!$N$5))</f>
        <v>5.8179692071309619</v>
      </c>
      <c r="F3195" s="8">
        <f t="shared" si="53"/>
        <v>0.13736713810787676</v>
      </c>
    </row>
    <row r="3196" spans="1:6" x14ac:dyDescent="0.25">
      <c r="A3196">
        <v>0.39</v>
      </c>
      <c r="B3196">
        <v>0.35</v>
      </c>
      <c r="C3196">
        <v>0.26</v>
      </c>
      <c r="D3196">
        <f>A3196*'Monthly Returns'!$J$3 + B3196*'Monthly Returns'!$J$4 + C3196*'Monthly Returns'!$J$5</f>
        <v>0.7966634024999999</v>
      </c>
      <c r="E3196">
        <f>SQRT((A3196^2 * 'Monthly Returns'!$K$3^2) + (B3196^2 * 'Monthly Returns'!$K$4^2) + (C3196^2 * 'Monthly Returns'!$K$5^2) + (2 * A3196 * B3196 * 'Monthly Returns'!$K$3 * 'Monthly Returns'!$K$4 * 'Monthly Returns'!$N$3) + (2 * A3196 * C3196 * 'Monthly Returns'!$K$3 * 'Monthly Returns'!$K$5 * 'Monthly Returns'!$N$4) + (2 * B3196 * C3196 * 'Monthly Returns'!$K$4 * 'Monthly Returns'!$K$5 * 'Monthly Returns'!$N$5))</f>
        <v>5.7885601488461633</v>
      </c>
      <c r="F3196" s="8">
        <f t="shared" si="53"/>
        <v>0.13762721333366454</v>
      </c>
    </row>
    <row r="3197" spans="1:6" x14ac:dyDescent="0.25">
      <c r="A3197">
        <v>0.39</v>
      </c>
      <c r="B3197">
        <v>0.36</v>
      </c>
      <c r="C3197">
        <v>0.25</v>
      </c>
      <c r="D3197">
        <f>A3197*'Monthly Returns'!$J$3 + B3197*'Monthly Returns'!$J$4 + C3197*'Monthly Returns'!$J$5</f>
        <v>0.79412902541666641</v>
      </c>
      <c r="E3197">
        <f>SQRT((A3197^2 * 'Monthly Returns'!$K$3^2) + (B3197^2 * 'Monthly Returns'!$K$4^2) + (C3197^2 * 'Monthly Returns'!$K$5^2) + (2 * A3197 * B3197 * 'Monthly Returns'!$K$3 * 'Monthly Returns'!$K$4 * 'Monthly Returns'!$N$3) + (2 * A3197 * C3197 * 'Monthly Returns'!$K$3 * 'Monthly Returns'!$K$5 * 'Monthly Returns'!$N$4) + (2 * B3197 * C3197 * 'Monthly Returns'!$K$4 * 'Monthly Returns'!$K$5 * 'Monthly Returns'!$N$5))</f>
        <v>5.7620982596276633</v>
      </c>
      <c r="F3197" s="8">
        <f t="shared" si="53"/>
        <v>0.13781941744741813</v>
      </c>
    </row>
    <row r="3198" spans="1:6" x14ac:dyDescent="0.25">
      <c r="A3198">
        <v>0.39</v>
      </c>
      <c r="B3198">
        <v>0.37</v>
      </c>
      <c r="C3198">
        <v>0.24</v>
      </c>
      <c r="D3198">
        <f>A3198*'Monthly Returns'!$J$3 + B3198*'Monthly Returns'!$J$4 + C3198*'Monthly Returns'!$J$5</f>
        <v>0.79159464833333315</v>
      </c>
      <c r="E3198">
        <f>SQRT((A3198^2 * 'Monthly Returns'!$K$3^2) + (B3198^2 * 'Monthly Returns'!$K$4^2) + (C3198^2 * 'Monthly Returns'!$K$5^2) + (2 * A3198 * B3198 * 'Monthly Returns'!$K$3 * 'Monthly Returns'!$K$4 * 'Monthly Returns'!$N$3) + (2 * A3198 * C3198 * 'Monthly Returns'!$K$3 * 'Monthly Returns'!$K$5 * 'Monthly Returns'!$N$4) + (2 * B3198 * C3198 * 'Monthly Returns'!$K$4 * 'Monthly Returns'!$K$5 * 'Monthly Returns'!$N$5))</f>
        <v>5.7386243094932405</v>
      </c>
      <c r="F3198" s="8">
        <f t="shared" si="53"/>
        <v>0.13794153539966381</v>
      </c>
    </row>
    <row r="3199" spans="1:6" x14ac:dyDescent="0.25">
      <c r="A3199">
        <v>0.39</v>
      </c>
      <c r="B3199">
        <v>0.38</v>
      </c>
      <c r="C3199">
        <v>0.23</v>
      </c>
      <c r="D3199">
        <f>A3199*'Monthly Returns'!$J$3 + B3199*'Monthly Returns'!$J$4 + C3199*'Monthly Returns'!$J$5</f>
        <v>0.78906027124999989</v>
      </c>
      <c r="E3199">
        <f>SQRT((A3199^2 * 'Monthly Returns'!$K$3^2) + (B3199^2 * 'Monthly Returns'!$K$4^2) + (C3199^2 * 'Monthly Returns'!$K$5^2) + (2 * A3199 * B3199 * 'Monthly Returns'!$K$3 * 'Monthly Returns'!$K$4 * 'Monthly Returns'!$N$3) + (2 * A3199 * C3199 * 'Monthly Returns'!$K$3 * 'Monthly Returns'!$K$5 * 'Monthly Returns'!$N$4) + (2 * B3199 * C3199 * 'Monthly Returns'!$K$4 * 'Monthly Returns'!$K$5 * 'Monthly Returns'!$N$5))</f>
        <v>5.7181750963500386</v>
      </c>
      <c r="F3199" s="8">
        <f t="shared" si="53"/>
        <v>0.13799162459254946</v>
      </c>
    </row>
    <row r="3200" spans="1:6" x14ac:dyDescent="0.25">
      <c r="A3200">
        <v>0.39</v>
      </c>
      <c r="B3200">
        <v>0.39</v>
      </c>
      <c r="C3200">
        <v>0.22</v>
      </c>
      <c r="D3200">
        <f>A3200*'Monthly Returns'!$J$3 + B3200*'Monthly Returns'!$J$4 + C3200*'Monthly Returns'!$J$5</f>
        <v>0.78652589416666652</v>
      </c>
      <c r="E3200">
        <f>SQRT((A3200^2 * 'Monthly Returns'!$K$3^2) + (B3200^2 * 'Monthly Returns'!$K$4^2) + (C3200^2 * 'Monthly Returns'!$K$5^2) + (2 * A3200 * B3200 * 'Monthly Returns'!$K$3 * 'Monthly Returns'!$K$4 * 'Monthly Returns'!$N$3) + (2 * A3200 * C3200 * 'Monthly Returns'!$K$3 * 'Monthly Returns'!$K$5 * 'Monthly Returns'!$N$4) + (2 * B3200 * C3200 * 'Monthly Returns'!$K$4 * 'Monthly Returns'!$K$5 * 'Monthly Returns'!$N$5))</f>
        <v>5.7007831702878491</v>
      </c>
      <c r="F3200" s="8">
        <f t="shared" si="53"/>
        <v>0.13796804240266386</v>
      </c>
    </row>
    <row r="3201" spans="1:6" x14ac:dyDescent="0.25">
      <c r="A3201">
        <v>0.39</v>
      </c>
      <c r="B3201">
        <v>0.4</v>
      </c>
      <c r="C3201">
        <v>0.21</v>
      </c>
      <c r="D3201">
        <f>A3201*'Monthly Returns'!$J$3 + B3201*'Monthly Returns'!$J$4 + C3201*'Monthly Returns'!$J$5</f>
        <v>0.78399151708333326</v>
      </c>
      <c r="E3201">
        <f>SQRT((A3201^2 * 'Monthly Returns'!$K$3^2) + (B3201^2 * 'Monthly Returns'!$K$4^2) + (C3201^2 * 'Monthly Returns'!$K$5^2) + (2 * A3201 * B3201 * 'Monthly Returns'!$K$3 * 'Monthly Returns'!$K$4 * 'Monthly Returns'!$N$3) + (2 * A3201 * C3201 * 'Monthly Returns'!$K$3 * 'Monthly Returns'!$K$5 * 'Monthly Returns'!$N$4) + (2 * B3201 * C3201 * 'Monthly Returns'!$K$4 * 'Monthly Returns'!$K$5 * 'Monthly Returns'!$N$5))</f>
        <v>5.686476583251264</v>
      </c>
      <c r="F3201" s="8">
        <f t="shared" si="53"/>
        <v>0.13786947077078848</v>
      </c>
    </row>
    <row r="3202" spans="1:6" x14ac:dyDescent="0.25">
      <c r="A3202">
        <v>0.39</v>
      </c>
      <c r="B3202">
        <v>0.41</v>
      </c>
      <c r="C3202">
        <v>0.2</v>
      </c>
      <c r="D3202">
        <f>A3202*'Monthly Returns'!$J$3 + B3202*'Monthly Returns'!$J$4 + C3202*'Monthly Returns'!$J$5</f>
        <v>0.78145713999999977</v>
      </c>
      <c r="E3202">
        <f>SQRT((A3202^2 * 'Monthly Returns'!$K$3^2) + (B3202^2 * 'Monthly Returns'!$K$4^2) + (C3202^2 * 'Monthly Returns'!$K$5^2) + (2 * A3202 * B3202 * 'Monthly Returns'!$K$3 * 'Monthly Returns'!$K$4 * 'Monthly Returns'!$N$3) + (2 * A3202 * C3202 * 'Monthly Returns'!$K$3 * 'Monthly Returns'!$K$5 * 'Monthly Returns'!$N$4) + (2 * B3202 * C3202 * 'Monthly Returns'!$K$4 * 'Monthly Returns'!$K$5 * 'Monthly Returns'!$N$5))</f>
        <v>5.6752786684180672</v>
      </c>
      <c r="F3202" s="8">
        <f t="shared" ref="F3202:F3265" si="54">D3202/E3202</f>
        <v>0.13769493722813508</v>
      </c>
    </row>
    <row r="3203" spans="1:6" x14ac:dyDescent="0.25">
      <c r="A3203">
        <v>0.39</v>
      </c>
      <c r="B3203">
        <v>0.42</v>
      </c>
      <c r="C3203">
        <v>0.19</v>
      </c>
      <c r="D3203">
        <f>A3203*'Monthly Returns'!$J$3 + B3203*'Monthly Returns'!$J$4 + C3203*'Monthly Returns'!$J$5</f>
        <v>0.77892276291666651</v>
      </c>
      <c r="E3203">
        <f>SQRT((A3203^2 * 'Monthly Returns'!$K$3^2) + (B3203^2 * 'Monthly Returns'!$K$4^2) + (C3203^2 * 'Monthly Returns'!$K$5^2) + (2 * A3203 * B3203 * 'Monthly Returns'!$K$3 * 'Monthly Returns'!$K$4 * 'Monthly Returns'!$N$3) + (2 * A3203 * C3203 * 'Monthly Returns'!$K$3 * 'Monthly Returns'!$K$5 * 'Monthly Returns'!$N$4) + (2 * B3203 * C3203 * 'Monthly Returns'!$K$4 * 'Monthly Returns'!$K$5 * 'Monthly Returns'!$N$5))</f>
        <v>5.6672078532241708</v>
      </c>
      <c r="F3203" s="8">
        <f t="shared" si="54"/>
        <v>0.13744383179338024</v>
      </c>
    </row>
    <row r="3204" spans="1:6" x14ac:dyDescent="0.25">
      <c r="A3204">
        <v>0.39</v>
      </c>
      <c r="B3204">
        <v>0.43</v>
      </c>
      <c r="C3204">
        <v>0.18</v>
      </c>
      <c r="D3204">
        <f>A3204*'Monthly Returns'!$J$3 + B3204*'Monthly Returns'!$J$4 + C3204*'Monthly Returns'!$J$5</f>
        <v>0.77638838583333314</v>
      </c>
      <c r="E3204">
        <f>SQRT((A3204^2 * 'Monthly Returns'!$K$3^2) + (B3204^2 * 'Monthly Returns'!$K$4^2) + (C3204^2 * 'Monthly Returns'!$K$5^2) + (2 * A3204 * B3204 * 'Monthly Returns'!$K$3 * 'Monthly Returns'!$K$4 * 'Monthly Returns'!$N$3) + (2 * A3204 * C3204 * 'Monthly Returns'!$K$3 * 'Monthly Returns'!$K$5 * 'Monthly Returns'!$N$4) + (2 * B3204 * C3204 * 'Monthly Returns'!$K$4 * 'Monthly Returns'!$K$5 * 'Monthly Returns'!$N$5))</f>
        <v>5.6622775094654862</v>
      </c>
      <c r="F3204" s="8">
        <f t="shared" si="54"/>
        <v>0.13711591926313471</v>
      </c>
    </row>
    <row r="3205" spans="1:6" x14ac:dyDescent="0.25">
      <c r="A3205">
        <v>0.39</v>
      </c>
      <c r="B3205">
        <v>0.44</v>
      </c>
      <c r="C3205">
        <v>0.17</v>
      </c>
      <c r="D3205">
        <f>A3205*'Monthly Returns'!$J$3 + B3205*'Monthly Returns'!$J$4 + C3205*'Monthly Returns'!$J$5</f>
        <v>0.77385400874999988</v>
      </c>
      <c r="E3205">
        <f>SQRT((A3205^2 * 'Monthly Returns'!$K$3^2) + (B3205^2 * 'Monthly Returns'!$K$4^2) + (C3205^2 * 'Monthly Returns'!$K$5^2) + (2 * A3205 * B3205 * 'Monthly Returns'!$K$3 * 'Monthly Returns'!$K$4 * 'Monthly Returns'!$N$3) + (2 * A3205 * C3205 * 'Monthly Returns'!$K$3 * 'Monthly Returns'!$K$5 * 'Monthly Returns'!$N$4) + (2 * B3205 * C3205 * 'Monthly Returns'!$K$4 * 'Monthly Returns'!$K$5 * 'Monthly Returns'!$N$5))</f>
        <v>5.6604958432861716</v>
      </c>
      <c r="F3205" s="8">
        <f t="shared" si="54"/>
        <v>0.1367113465276821</v>
      </c>
    </row>
    <row r="3206" spans="1:6" x14ac:dyDescent="0.25">
      <c r="A3206">
        <v>0.39</v>
      </c>
      <c r="B3206">
        <v>0.45</v>
      </c>
      <c r="C3206">
        <v>0.16</v>
      </c>
      <c r="D3206">
        <f>A3206*'Monthly Returns'!$J$3 + B3206*'Monthly Returns'!$J$4 + C3206*'Monthly Returns'!$J$5</f>
        <v>0.77131963166666639</v>
      </c>
      <c r="E3206">
        <f>SQRT((A3206^2 * 'Monthly Returns'!$K$3^2) + (B3206^2 * 'Monthly Returns'!$K$4^2) + (C3206^2 * 'Monthly Returns'!$K$5^2) + (2 * A3206 * B3206 * 'Monthly Returns'!$K$3 * 'Monthly Returns'!$K$4 * 'Monthly Returns'!$N$3) + (2 * A3206 * C3206 * 'Monthly Returns'!$K$3 * 'Monthly Returns'!$K$5 * 'Monthly Returns'!$N$4) + (2 * B3206 * C3206 * 'Monthly Returns'!$K$4 * 'Monthly Returns'!$K$5 * 'Monthly Returns'!$N$5))</f>
        <v>5.6618658271483051</v>
      </c>
      <c r="F3206" s="8">
        <f t="shared" si="54"/>
        <v>0.13623064466986046</v>
      </c>
    </row>
    <row r="3207" spans="1:6" x14ac:dyDescent="0.25">
      <c r="A3207">
        <v>0.39</v>
      </c>
      <c r="B3207">
        <v>0.46</v>
      </c>
      <c r="C3207">
        <v>0.15</v>
      </c>
      <c r="D3207">
        <f>A3207*'Monthly Returns'!$J$3 + B3207*'Monthly Returns'!$J$4 + C3207*'Monthly Returns'!$J$5</f>
        <v>0.76878525458333313</v>
      </c>
      <c r="E3207">
        <f>SQRT((A3207^2 * 'Monthly Returns'!$K$3^2) + (B3207^2 * 'Monthly Returns'!$K$4^2) + (C3207^2 * 'Monthly Returns'!$K$5^2) + (2 * A3207 * B3207 * 'Monthly Returns'!$K$3 * 'Monthly Returns'!$K$4 * 'Monthly Returns'!$N$3) + (2 * A3207 * C3207 * 'Monthly Returns'!$K$3 * 'Monthly Returns'!$K$5 * 'Monthly Returns'!$N$4) + (2 * B3207 * C3207 * 'Monthly Returns'!$K$4 * 'Monthly Returns'!$K$5 * 'Monthly Returns'!$N$5))</f>
        <v>5.6663851750924845</v>
      </c>
      <c r="F3207" s="8">
        <f t="shared" si="54"/>
        <v>0.1356747257427281</v>
      </c>
    </row>
    <row r="3208" spans="1:6" x14ac:dyDescent="0.25">
      <c r="A3208">
        <v>0.39</v>
      </c>
      <c r="B3208">
        <v>0.47</v>
      </c>
      <c r="C3208">
        <v>0.14000000000000001</v>
      </c>
      <c r="D3208">
        <f>A3208*'Monthly Returns'!$J$3 + B3208*'Monthly Returns'!$J$4 + C3208*'Monthly Returns'!$J$5</f>
        <v>0.76625087749999976</v>
      </c>
      <c r="E3208">
        <f>SQRT((A3208^2 * 'Monthly Returns'!$K$3^2) + (B3208^2 * 'Monthly Returns'!$K$4^2) + (C3208^2 * 'Monthly Returns'!$K$5^2) + (2 * A3208 * B3208 * 'Monthly Returns'!$K$3 * 'Monthly Returns'!$K$4 * 'Monthly Returns'!$N$3) + (2 * A3208 * C3208 * 'Monthly Returns'!$K$3 * 'Monthly Returns'!$K$5 * 'Monthly Returns'!$N$4) + (2 * B3208 * C3208 * 'Monthly Returns'!$K$4 * 'Monthly Returns'!$K$5 * 'Monthly Returns'!$N$5))</f>
        <v>5.6740463617681511</v>
      </c>
      <c r="F3208" s="8">
        <f t="shared" si="54"/>
        <v>0.13504487426521838</v>
      </c>
    </row>
    <row r="3209" spans="1:6" x14ac:dyDescent="0.25">
      <c r="A3209">
        <v>0.39</v>
      </c>
      <c r="B3209">
        <v>0.48</v>
      </c>
      <c r="C3209">
        <v>0.13</v>
      </c>
      <c r="D3209">
        <f>A3209*'Monthly Returns'!$J$3 + B3209*'Monthly Returns'!$J$4 + C3209*'Monthly Returns'!$J$5</f>
        <v>0.7637165004166665</v>
      </c>
      <c r="E3209">
        <f>SQRT((A3209^2 * 'Monthly Returns'!$K$3^2) + (B3209^2 * 'Monthly Returns'!$K$4^2) + (C3209^2 * 'Monthly Returns'!$K$5^2) + (2 * A3209 * B3209 * 'Monthly Returns'!$K$3 * 'Monthly Returns'!$K$4 * 'Monthly Returns'!$N$3) + (2 * A3209 * C3209 * 'Monthly Returns'!$K$3 * 'Monthly Returns'!$K$5 * 'Monthly Returns'!$N$4) + (2 * B3209 * C3209 * 'Monthly Returns'!$K$4 * 'Monthly Returns'!$K$5 * 'Monthly Returns'!$N$5))</f>
        <v>5.6848366848652132</v>
      </c>
      <c r="F3209" s="8">
        <f t="shared" si="54"/>
        <v>0.13434273361799734</v>
      </c>
    </row>
    <row r="3210" spans="1:6" x14ac:dyDescent="0.25">
      <c r="A3210">
        <v>0.39</v>
      </c>
      <c r="B3210">
        <v>0.49</v>
      </c>
      <c r="C3210">
        <v>0.12</v>
      </c>
      <c r="D3210">
        <f>A3210*'Monthly Returns'!$J$3 + B3210*'Monthly Returns'!$J$4 + C3210*'Monthly Returns'!$J$5</f>
        <v>0.76118212333333313</v>
      </c>
      <c r="E3210">
        <f>SQRT((A3210^2 * 'Monthly Returns'!$K$3^2) + (B3210^2 * 'Monthly Returns'!$K$4^2) + (C3210^2 * 'Monthly Returns'!$K$5^2) + (2 * A3210 * B3210 * 'Monthly Returns'!$K$3 * 'Monthly Returns'!$K$4 * 'Monthly Returns'!$N$3) + (2 * A3210 * C3210 * 'Monthly Returns'!$K$3 * 'Monthly Returns'!$K$5 * 'Monthly Returns'!$N$4) + (2 * B3210 * C3210 * 'Monthly Returns'!$K$4 * 'Monthly Returns'!$K$5 * 'Monthly Returns'!$N$5))</f>
        <v>5.6987383697440084</v>
      </c>
      <c r="F3210" s="8">
        <f t="shared" si="54"/>
        <v>0.1335702876578147</v>
      </c>
    </row>
    <row r="3211" spans="1:6" x14ac:dyDescent="0.25">
      <c r="A3211">
        <v>0.39</v>
      </c>
      <c r="B3211">
        <v>0.5</v>
      </c>
      <c r="C3211">
        <v>0.11</v>
      </c>
      <c r="D3211">
        <f>A3211*'Monthly Returns'!$J$3 + B3211*'Monthly Returns'!$J$4 + C3211*'Monthly Returns'!$J$5</f>
        <v>0.75864774624999987</v>
      </c>
      <c r="E3211">
        <f>SQRT((A3211^2 * 'Monthly Returns'!$K$3^2) + (B3211^2 * 'Monthly Returns'!$K$4^2) + (C3211^2 * 'Monthly Returns'!$K$5^2) + (2 * A3211 * B3211 * 'Monthly Returns'!$K$3 * 'Monthly Returns'!$K$4 * 'Monthly Returns'!$N$3) + (2 * A3211 * C3211 * 'Monthly Returns'!$K$3 * 'Monthly Returns'!$K$5 * 'Monthly Returns'!$N$4) + (2 * B3211 * C3211 * 'Monthly Returns'!$K$4 * 'Monthly Returns'!$K$5 * 'Monthly Returns'!$N$5))</f>
        <v>5.7157287142676987</v>
      </c>
      <c r="F3211" s="8">
        <f t="shared" si="54"/>
        <v>0.13272983799182955</v>
      </c>
    </row>
    <row r="3212" spans="1:6" x14ac:dyDescent="0.25">
      <c r="A3212">
        <v>0.39</v>
      </c>
      <c r="B3212">
        <v>0.51</v>
      </c>
      <c r="C3212">
        <v>0.1</v>
      </c>
      <c r="D3212">
        <f>A3212*'Monthly Returns'!$J$3 + B3212*'Monthly Returns'!$J$4 + C3212*'Monthly Returns'!$J$5</f>
        <v>0.75611336916666649</v>
      </c>
      <c r="E3212">
        <f>SQRT((A3212^2 * 'Monthly Returns'!$K$3^2) + (B3212^2 * 'Monthly Returns'!$K$4^2) + (C3212^2 * 'Monthly Returns'!$K$5^2) + (2 * A3212 * B3212 * 'Monthly Returns'!$K$3 * 'Monthly Returns'!$K$4 * 'Monthly Returns'!$N$3) + (2 * A3212 * C3212 * 'Monthly Returns'!$K$3 * 'Monthly Returns'!$K$5 * 'Monthly Returns'!$N$4) + (2 * B3212 * C3212 * 'Monthly Returns'!$K$4 * 'Monthly Returns'!$K$5 * 'Monthly Returns'!$N$5))</f>
        <v>5.7357802711160719</v>
      </c>
      <c r="F3212" s="8">
        <f t="shared" si="54"/>
        <v>0.13182397745852656</v>
      </c>
    </row>
    <row r="3213" spans="1:6" x14ac:dyDescent="0.25">
      <c r="A3213">
        <v>0.39</v>
      </c>
      <c r="B3213">
        <v>0.52</v>
      </c>
      <c r="C3213">
        <v>0.09</v>
      </c>
      <c r="D3213">
        <f>A3213*'Monthly Returns'!$J$3 + B3213*'Monthly Returns'!$J$4 + C3213*'Monthly Returns'!$J$5</f>
        <v>0.75357899208333312</v>
      </c>
      <c r="E3213">
        <f>SQRT((A3213^2 * 'Monthly Returns'!$K$3^2) + (B3213^2 * 'Monthly Returns'!$K$4^2) + (C3213^2 * 'Monthly Returns'!$K$5^2) + (2 * A3213 * B3213 * 'Monthly Returns'!$K$3 * 'Monthly Returns'!$K$4 * 'Monthly Returns'!$N$3) + (2 * A3213 * C3213 * 'Monthly Returns'!$K$3 * 'Monthly Returns'!$K$5 * 'Monthly Returns'!$N$4) + (2 * B3213 * C3213 * 'Monthly Returns'!$K$4 * 'Monthly Returns'!$K$5 * 'Monthly Returns'!$N$5))</f>
        <v>5.7588610642255311</v>
      </c>
      <c r="F3213" s="8">
        <f t="shared" si="54"/>
        <v>0.13085556044486318</v>
      </c>
    </row>
    <row r="3214" spans="1:6" x14ac:dyDescent="0.25">
      <c r="A3214">
        <v>0.39</v>
      </c>
      <c r="B3214">
        <v>0.53</v>
      </c>
      <c r="C3214">
        <v>0.08</v>
      </c>
      <c r="D3214">
        <f>A3214*'Monthly Returns'!$J$3 + B3214*'Monthly Returns'!$J$4 + C3214*'Monthly Returns'!$J$5</f>
        <v>0.75104461499999975</v>
      </c>
      <c r="E3214">
        <f>SQRT((A3214^2 * 'Monthly Returns'!$K$3^2) + (B3214^2 * 'Monthly Returns'!$K$4^2) + (C3214^2 * 'Monthly Returns'!$K$5^2) + (2 * A3214 * B3214 * 'Monthly Returns'!$K$3 * 'Monthly Returns'!$K$4 * 'Monthly Returns'!$N$3) + (2 * A3214 * C3214 * 'Monthly Returns'!$K$3 * 'Monthly Returns'!$K$5 * 'Monthly Returns'!$N$4) + (2 * B3214 * C3214 * 'Monthly Returns'!$K$4 * 'Monthly Returns'!$K$5 * 'Monthly Returns'!$N$5))</f>
        <v>5.7849348354747852</v>
      </c>
      <c r="F3214" s="8">
        <f t="shared" si="54"/>
        <v>0.12982767072748877</v>
      </c>
    </row>
    <row r="3215" spans="1:6" x14ac:dyDescent="0.25">
      <c r="A3215">
        <v>0.39</v>
      </c>
      <c r="B3215">
        <v>0.54</v>
      </c>
      <c r="C3215">
        <v>7.0000000000000007E-2</v>
      </c>
      <c r="D3215">
        <f>A3215*'Monthly Returns'!$J$3 + B3215*'Monthly Returns'!$J$4 + C3215*'Monthly Returns'!$J$5</f>
        <v>0.74851023791666638</v>
      </c>
      <c r="E3215">
        <f>SQRT((A3215^2 * 'Monthly Returns'!$K$3^2) + (B3215^2 * 'Monthly Returns'!$K$4^2) + (C3215^2 * 'Monthly Returns'!$K$5^2) + (2 * A3215 * B3215 * 'Monthly Returns'!$K$3 * 'Monthly Returns'!$K$4 * 'Monthly Returns'!$N$3) + (2 * A3215 * C3215 * 'Monthly Returns'!$K$3 * 'Monthly Returns'!$K$5 * 'Monthly Returns'!$N$4) + (2 * B3215 * C3215 * 'Monthly Returns'!$K$4 * 'Monthly Returns'!$K$5 * 'Monthly Returns'!$N$5))</f>
        <v>5.8139613173321782</v>
      </c>
      <c r="F3215" s="8">
        <f t="shared" si="54"/>
        <v>0.1287435875579804</v>
      </c>
    </row>
    <row r="3216" spans="1:6" x14ac:dyDescent="0.25">
      <c r="A3216">
        <v>0.39</v>
      </c>
      <c r="B3216">
        <v>0.55000000000000004</v>
      </c>
      <c r="C3216">
        <v>0.06</v>
      </c>
      <c r="D3216">
        <f>A3216*'Monthly Returns'!$J$3 + B3216*'Monthly Returns'!$J$4 + C3216*'Monthly Returns'!$J$5</f>
        <v>0.74597586083333312</v>
      </c>
      <c r="E3216">
        <f>SQRT((A3216^2 * 'Monthly Returns'!$K$3^2) + (B3216^2 * 'Monthly Returns'!$K$4^2) + (C3216^2 * 'Monthly Returns'!$K$5^2) + (2 * A3216 * B3216 * 'Monthly Returns'!$K$3 * 'Monthly Returns'!$K$4 * 'Monthly Returns'!$N$3) + (2 * A3216 * C3216 * 'Monthly Returns'!$K$3 * 'Monthly Returns'!$K$5 * 'Monthly Returns'!$N$4) + (2 * B3216 * C3216 * 'Monthly Returns'!$K$4 * 'Monthly Returns'!$K$5 * 'Monthly Returns'!$N$5))</f>
        <v>5.8458965269057366</v>
      </c>
      <c r="F3216" s="8">
        <f t="shared" si="54"/>
        <v>0.12760675071821395</v>
      </c>
    </row>
    <row r="3217" spans="1:6" x14ac:dyDescent="0.25">
      <c r="A3217">
        <v>0.39</v>
      </c>
      <c r="B3217">
        <v>0.56000000000000005</v>
      </c>
      <c r="C3217">
        <v>0.05</v>
      </c>
      <c r="D3217">
        <f>A3217*'Monthly Returns'!$J$3 + B3217*'Monthly Returns'!$J$4 + C3217*'Monthly Returns'!$J$5</f>
        <v>0.74344148374999985</v>
      </c>
      <c r="E3217">
        <f>SQRT((A3217^2 * 'Monthly Returns'!$K$3^2) + (B3217^2 * 'Monthly Returns'!$K$4^2) + (C3217^2 * 'Monthly Returns'!$K$5^2) + (2 * A3217 * B3217 * 'Monthly Returns'!$K$3 * 'Monthly Returns'!$K$4 * 'Monthly Returns'!$N$3) + (2 * A3217 * C3217 * 'Monthly Returns'!$K$3 * 'Monthly Returns'!$K$5 * 'Monthly Returns'!$N$4) + (2 * B3217 * C3217 * 'Monthly Returns'!$K$4 * 'Monthly Returns'!$K$5 * 'Monthly Returns'!$N$5))</f>
        <v>5.8806930766917747</v>
      </c>
      <c r="F3217" s="8">
        <f t="shared" si="54"/>
        <v>0.12642072525373627</v>
      </c>
    </row>
    <row r="3218" spans="1:6" x14ac:dyDescent="0.25">
      <c r="A3218">
        <v>0.39</v>
      </c>
      <c r="B3218">
        <v>0.56999999999999995</v>
      </c>
      <c r="C3218">
        <v>0.04</v>
      </c>
      <c r="D3218">
        <f>A3218*'Monthly Returns'!$J$3 + B3218*'Monthly Returns'!$J$4 + C3218*'Monthly Returns'!$J$5</f>
        <v>0.74090710666666637</v>
      </c>
      <c r="E3218">
        <f>SQRT((A3218^2 * 'Monthly Returns'!$K$3^2) + (B3218^2 * 'Monthly Returns'!$K$4^2) + (C3218^2 * 'Monthly Returns'!$K$5^2) + (2 * A3218 * B3218 * 'Monthly Returns'!$K$3 * 'Monthly Returns'!$K$4 * 'Monthly Returns'!$N$3) + (2 * A3218 * C3218 * 'Monthly Returns'!$K$3 * 'Monthly Returns'!$K$5 * 'Monthly Returns'!$N$4) + (2 * B3218 * C3218 * 'Monthly Returns'!$K$4 * 'Monthly Returns'!$K$5 * 'Monthly Returns'!$N$5))</f>
        <v>5.9183004972982722</v>
      </c>
      <c r="F3218" s="8">
        <f t="shared" si="54"/>
        <v>0.12518916655294765</v>
      </c>
    </row>
    <row r="3219" spans="1:6" x14ac:dyDescent="0.25">
      <c r="A3219">
        <v>0.39</v>
      </c>
      <c r="B3219">
        <v>0.57999999999999996</v>
      </c>
      <c r="C3219">
        <v>0.03</v>
      </c>
      <c r="D3219">
        <f>A3219*'Monthly Returns'!$J$3 + B3219*'Monthly Returns'!$J$4 + C3219*'Monthly Returns'!$J$5</f>
        <v>0.73837272958333311</v>
      </c>
      <c r="E3219">
        <f>SQRT((A3219^2 * 'Monthly Returns'!$K$3^2) + (B3219^2 * 'Monthly Returns'!$K$4^2) + (C3219^2 * 'Monthly Returns'!$K$5^2) + (2 * A3219 * B3219 * 'Monthly Returns'!$K$3 * 'Monthly Returns'!$K$4 * 'Monthly Returns'!$N$3) + (2 * A3219 * C3219 * 'Monthly Returns'!$K$3 * 'Monthly Returns'!$K$5 * 'Monthly Returns'!$N$4) + (2 * B3219 * C3219 * 'Monthly Returns'!$K$4 * 'Monthly Returns'!$K$5 * 'Monthly Returns'!$N$5))</f>
        <v>5.958665567515915</v>
      </c>
      <c r="F3219" s="8">
        <f t="shared" si="54"/>
        <v>0.12391578638153886</v>
      </c>
    </row>
    <row r="3220" spans="1:6" x14ac:dyDescent="0.25">
      <c r="A3220">
        <v>0.39</v>
      </c>
      <c r="B3220">
        <v>0.59</v>
      </c>
      <c r="C3220">
        <v>0.02</v>
      </c>
      <c r="D3220">
        <f>A3220*'Monthly Returns'!$J$3 + B3220*'Monthly Returns'!$J$4 + C3220*'Monthly Returns'!$J$5</f>
        <v>0.73583835249999985</v>
      </c>
      <c r="E3220">
        <f>SQRT((A3220^2 * 'Monthly Returns'!$K$3^2) + (B3220^2 * 'Monthly Returns'!$K$4^2) + (C3220^2 * 'Monthly Returns'!$K$5^2) + (2 * A3220 * B3220 * 'Monthly Returns'!$K$3 * 'Monthly Returns'!$K$4 * 'Monthly Returns'!$N$3) + (2 * A3220 * C3220 * 'Monthly Returns'!$K$3 * 'Monthly Returns'!$K$5 * 'Monthly Returns'!$N$4) + (2 * B3220 * C3220 * 'Monthly Returns'!$K$4 * 'Monthly Returns'!$K$5 * 'Monthly Returns'!$N$5))</f>
        <v>6.0017326473100212</v>
      </c>
      <c r="F3220" s="8">
        <f t="shared" si="54"/>
        <v>0.12260432040900771</v>
      </c>
    </row>
    <row r="3221" spans="1:6" x14ac:dyDescent="0.25">
      <c r="A3221">
        <v>0.39</v>
      </c>
      <c r="B3221">
        <v>0.6</v>
      </c>
      <c r="C3221">
        <v>0.01</v>
      </c>
      <c r="D3221">
        <f>A3221*'Monthly Returns'!$J$3 + B3221*'Monthly Returns'!$J$4 + C3221*'Monthly Returns'!$J$5</f>
        <v>0.73330397541666648</v>
      </c>
      <c r="E3221">
        <f>SQRT((A3221^2 * 'Monthly Returns'!$K$3^2) + (B3221^2 * 'Monthly Returns'!$K$4^2) + (C3221^2 * 'Monthly Returns'!$K$5^2) + (2 * A3221 * B3221 * 'Monthly Returns'!$K$3 * 'Monthly Returns'!$K$4 * 'Monthly Returns'!$N$3) + (2 * A3221 * C3221 * 'Monthly Returns'!$K$3 * 'Monthly Returns'!$K$5 * 'Monthly Returns'!$N$4) + (2 * B3221 * C3221 * 'Monthly Returns'!$K$4 * 'Monthly Returns'!$K$5 * 'Monthly Returns'!$N$5))</f>
        <v>6.0474440095946767</v>
      </c>
      <c r="F3221" s="8">
        <f t="shared" si="54"/>
        <v>0.12125849768153792</v>
      </c>
    </row>
    <row r="3222" spans="1:6" x14ac:dyDescent="0.25">
      <c r="A3222">
        <v>0.4</v>
      </c>
      <c r="B3222">
        <v>0</v>
      </c>
      <c r="C3222">
        <v>0.6</v>
      </c>
      <c r="D3222">
        <f>A3222*'Monthly Returns'!$J$3 + B3222*'Monthly Returns'!$J$4 + C3222*'Monthly Returns'!$J$5</f>
        <v>0.88040735833333328</v>
      </c>
      <c r="E3222">
        <f>SQRT((A3222^2 * 'Monthly Returns'!$K$3^2) + (B3222^2 * 'Monthly Returns'!$K$4^2) + (C3222^2 * 'Monthly Returns'!$K$5^2) + (2 * A3222 * B3222 * 'Monthly Returns'!$K$3 * 'Monthly Returns'!$K$4 * 'Monthly Returns'!$N$3) + (2 * A3222 * C3222 * 'Monthly Returns'!$K$3 * 'Monthly Returns'!$K$5 * 'Monthly Returns'!$N$4) + (2 * B3222 * C3222 * 'Monthly Returns'!$K$4 * 'Monthly Returns'!$K$5 * 'Monthly Returns'!$N$5))</f>
        <v>8.0661614898374481</v>
      </c>
      <c r="F3222" s="8">
        <f t="shared" si="54"/>
        <v>0.10914824349135062</v>
      </c>
    </row>
    <row r="3223" spans="1:6" x14ac:dyDescent="0.25">
      <c r="A3223">
        <v>0.4</v>
      </c>
      <c r="B3223">
        <v>0.01</v>
      </c>
      <c r="C3223">
        <v>0.59</v>
      </c>
      <c r="D3223">
        <f>A3223*'Monthly Returns'!$J$3 + B3223*'Monthly Returns'!$J$4 + C3223*'Monthly Returns'!$J$5</f>
        <v>0.87787298124999991</v>
      </c>
      <c r="E3223">
        <f>SQRT((A3223^2 * 'Monthly Returns'!$K$3^2) + (B3223^2 * 'Monthly Returns'!$K$4^2) + (C3223^2 * 'Monthly Returns'!$K$5^2) + (2 * A3223 * B3223 * 'Monthly Returns'!$K$3 * 'Monthly Returns'!$K$4 * 'Monthly Returns'!$N$3) + (2 * A3223 * C3223 * 'Monthly Returns'!$K$3 * 'Monthly Returns'!$K$5 * 'Monthly Returns'!$N$4) + (2 * B3223 * C3223 * 'Monthly Returns'!$K$4 * 'Monthly Returns'!$K$5 * 'Monthly Returns'!$N$5))</f>
        <v>7.9710067004854439</v>
      </c>
      <c r="F3223" s="8">
        <f t="shared" si="54"/>
        <v>0.11013326349312144</v>
      </c>
    </row>
    <row r="3224" spans="1:6" x14ac:dyDescent="0.25">
      <c r="A3224">
        <v>0.4</v>
      </c>
      <c r="B3224">
        <v>0.02</v>
      </c>
      <c r="C3224">
        <v>0.57999999999999996</v>
      </c>
      <c r="D3224">
        <f>A3224*'Monthly Returns'!$J$3 + B3224*'Monthly Returns'!$J$4 + C3224*'Monthly Returns'!$J$5</f>
        <v>0.87533860416666665</v>
      </c>
      <c r="E3224">
        <f>SQRT((A3224^2 * 'Monthly Returns'!$K$3^2) + (B3224^2 * 'Monthly Returns'!$K$4^2) + (C3224^2 * 'Monthly Returns'!$K$5^2) + (2 * A3224 * B3224 * 'Monthly Returns'!$K$3 * 'Monthly Returns'!$K$4 * 'Monthly Returns'!$N$3) + (2 * A3224 * C3224 * 'Monthly Returns'!$K$3 * 'Monthly Returns'!$K$5 * 'Monthly Returns'!$N$4) + (2 * B3224 * C3224 * 'Monthly Returns'!$K$4 * 'Monthly Returns'!$K$5 * 'Monthly Returns'!$N$5))</f>
        <v>7.8769676470923375</v>
      </c>
      <c r="F3224" s="8">
        <f t="shared" si="54"/>
        <v>0.11112634244343819</v>
      </c>
    </row>
    <row r="3225" spans="1:6" x14ac:dyDescent="0.25">
      <c r="A3225">
        <v>0.4</v>
      </c>
      <c r="B3225">
        <v>0.03</v>
      </c>
      <c r="C3225">
        <v>0.56999999999999995</v>
      </c>
      <c r="D3225">
        <f>A3225*'Monthly Returns'!$J$3 + B3225*'Monthly Returns'!$J$4 + C3225*'Monthly Returns'!$J$5</f>
        <v>0.87280422708333316</v>
      </c>
      <c r="E3225">
        <f>SQRT((A3225^2 * 'Monthly Returns'!$K$3^2) + (B3225^2 * 'Monthly Returns'!$K$4^2) + (C3225^2 * 'Monthly Returns'!$K$5^2) + (2 * A3225 * B3225 * 'Monthly Returns'!$K$3 * 'Monthly Returns'!$K$4 * 'Monthly Returns'!$N$3) + (2 * A3225 * C3225 * 'Monthly Returns'!$K$3 * 'Monthly Returns'!$K$5 * 'Monthly Returns'!$N$4) + (2 * B3225 * C3225 * 'Monthly Returns'!$K$4 * 'Monthly Returns'!$K$5 * 'Monthly Returns'!$N$5))</f>
        <v>7.7840847671774061</v>
      </c>
      <c r="F3225" s="8">
        <f t="shared" si="54"/>
        <v>0.11212676290006815</v>
      </c>
    </row>
    <row r="3226" spans="1:6" x14ac:dyDescent="0.25">
      <c r="A3226">
        <v>0.4</v>
      </c>
      <c r="B3226">
        <v>0.04</v>
      </c>
      <c r="C3226">
        <v>0.56000000000000005</v>
      </c>
      <c r="D3226">
        <f>A3226*'Monthly Returns'!$J$3 + B3226*'Monthly Returns'!$J$4 + C3226*'Monthly Returns'!$J$5</f>
        <v>0.87026985000000001</v>
      </c>
      <c r="E3226">
        <f>SQRT((A3226^2 * 'Monthly Returns'!$K$3^2) + (B3226^2 * 'Monthly Returns'!$K$4^2) + (C3226^2 * 'Monthly Returns'!$K$5^2) + (2 * A3226 * B3226 * 'Monthly Returns'!$K$3 * 'Monthly Returns'!$K$4 * 'Monthly Returns'!$N$3) + (2 * A3226 * C3226 * 'Monthly Returns'!$K$3 * 'Monthly Returns'!$K$5 * 'Monthly Returns'!$N$4) + (2 * B3226 * C3226 * 'Monthly Returns'!$K$4 * 'Monthly Returns'!$K$5 * 'Monthly Returns'!$N$5))</f>
        <v>7.6923999419541147</v>
      </c>
      <c r="F3226" s="8">
        <f t="shared" si="54"/>
        <v>0.11313372374901814</v>
      </c>
    </row>
    <row r="3227" spans="1:6" x14ac:dyDescent="0.25">
      <c r="A3227">
        <v>0.4</v>
      </c>
      <c r="B3227">
        <v>0.05</v>
      </c>
      <c r="C3227">
        <v>0.55000000000000004</v>
      </c>
      <c r="D3227">
        <f>A3227*'Monthly Returns'!$J$3 + B3227*'Monthly Returns'!$J$4 + C3227*'Monthly Returns'!$J$5</f>
        <v>0.86773547291666664</v>
      </c>
      <c r="E3227">
        <f>SQRT((A3227^2 * 'Monthly Returns'!$K$3^2) + (B3227^2 * 'Monthly Returns'!$K$4^2) + (C3227^2 * 'Monthly Returns'!$K$5^2) + (2 * A3227 * B3227 * 'Monthly Returns'!$K$3 * 'Monthly Returns'!$K$4 * 'Monthly Returns'!$N$3) + (2 * A3227 * C3227 * 'Monthly Returns'!$K$3 * 'Monthly Returns'!$K$5 * 'Monthly Returns'!$N$4) + (2 * B3227 * C3227 * 'Monthly Returns'!$K$4 * 'Monthly Returns'!$K$5 * 'Monthly Returns'!$N$5))</f>
        <v>7.601956519637322</v>
      </c>
      <c r="F3227" s="8">
        <f t="shared" si="54"/>
        <v>0.11414633465412993</v>
      </c>
    </row>
    <row r="3228" spans="1:6" x14ac:dyDescent="0.25">
      <c r="A3228">
        <v>0.4</v>
      </c>
      <c r="B3228">
        <v>0.06</v>
      </c>
      <c r="C3228">
        <v>0.54</v>
      </c>
      <c r="D3228">
        <f>A3228*'Monthly Returns'!$J$3 + B3228*'Monthly Returns'!$J$4 + C3228*'Monthly Returns'!$J$5</f>
        <v>0.86520109583333338</v>
      </c>
      <c r="E3228">
        <f>SQRT((A3228^2 * 'Monthly Returns'!$K$3^2) + (B3228^2 * 'Monthly Returns'!$K$4^2) + (C3228^2 * 'Monthly Returns'!$K$5^2) + (2 * A3228 * B3228 * 'Monthly Returns'!$K$3 * 'Monthly Returns'!$K$4 * 'Monthly Returns'!$N$3) + (2 * A3228 * C3228 * 'Monthly Returns'!$K$3 * 'Monthly Returns'!$K$5 * 'Monthly Returns'!$N$4) + (2 * B3228 * C3228 * 'Monthly Returns'!$K$4 * 'Monthly Returns'!$K$5 * 'Monthly Returns'!$N$5))</f>
        <v>7.5127993345387241</v>
      </c>
      <c r="F3228" s="8">
        <f t="shared" si="54"/>
        <v>0.11516361043422646</v>
      </c>
    </row>
    <row r="3229" spans="1:6" x14ac:dyDescent="0.25">
      <c r="A3229">
        <v>0.4</v>
      </c>
      <c r="B3229">
        <v>7.0000000000000007E-2</v>
      </c>
      <c r="C3229">
        <v>0.53</v>
      </c>
      <c r="D3229">
        <f>A3229*'Monthly Returns'!$J$3 + B3229*'Monthly Returns'!$J$4 + C3229*'Monthly Returns'!$J$5</f>
        <v>0.86266671874999989</v>
      </c>
      <c r="E3229">
        <f>SQRT((A3229^2 * 'Monthly Returns'!$K$3^2) + (B3229^2 * 'Monthly Returns'!$K$4^2) + (C3229^2 * 'Monthly Returns'!$K$5^2) + (2 * A3229 * B3229 * 'Monthly Returns'!$K$3 * 'Monthly Returns'!$K$4 * 'Monthly Returns'!$N$3) + (2 * A3229 * C3229 * 'Monthly Returns'!$K$3 * 'Monthly Returns'!$K$5 * 'Monthly Returns'!$N$4) + (2 * B3229 * C3229 * 'Monthly Returns'!$K$4 * 'Monthly Returns'!$K$5 * 'Monthly Returns'!$N$5))</f>
        <v>7.4249747212191233</v>
      </c>
      <c r="F3229" s="8">
        <f t="shared" si="54"/>
        <v>0.11618446542109664</v>
      </c>
    </row>
    <row r="3230" spans="1:6" x14ac:dyDescent="0.25">
      <c r="A3230">
        <v>0.4</v>
      </c>
      <c r="B3230">
        <v>0.08</v>
      </c>
      <c r="C3230">
        <v>0.52</v>
      </c>
      <c r="D3230">
        <f>A3230*'Monthly Returns'!$J$3 + B3230*'Monthly Returns'!$J$4 + C3230*'Monthly Returns'!$J$5</f>
        <v>0.86013234166666663</v>
      </c>
      <c r="E3230">
        <f>SQRT((A3230^2 * 'Monthly Returns'!$K$3^2) + (B3230^2 * 'Monthly Returns'!$K$4^2) + (C3230^2 * 'Monthly Returns'!$K$5^2) + (2 * A3230 * B3230 * 'Monthly Returns'!$K$3 * 'Monthly Returns'!$K$4 * 'Monthly Returns'!$N$3) + (2 * A3230 * C3230 * 'Monthly Returns'!$K$3 * 'Monthly Returns'!$K$5 * 'Monthly Returns'!$N$4) + (2 * B3230 * C3230 * 'Monthly Returns'!$K$4 * 'Monthly Returns'!$K$5 * 'Monthly Returns'!$N$5))</f>
        <v>7.3385305229009488</v>
      </c>
      <c r="F3230" s="8">
        <f t="shared" si="54"/>
        <v>0.11720770786228918</v>
      </c>
    </row>
    <row r="3231" spans="1:6" x14ac:dyDescent="0.25">
      <c r="A3231">
        <v>0.4</v>
      </c>
      <c r="B3231">
        <v>0.09</v>
      </c>
      <c r="C3231">
        <v>0.51</v>
      </c>
      <c r="D3231">
        <f>A3231*'Monthly Returns'!$J$3 + B3231*'Monthly Returns'!$J$4 + C3231*'Monthly Returns'!$J$5</f>
        <v>0.85759796458333326</v>
      </c>
      <c r="E3231">
        <f>SQRT((A3231^2 * 'Monthly Returns'!$K$3^2) + (B3231^2 * 'Monthly Returns'!$K$4^2) + (C3231^2 * 'Monthly Returns'!$K$5^2) + (2 * A3231 * B3231 * 'Monthly Returns'!$K$3 * 'Monthly Returns'!$K$4 * 'Monthly Returns'!$N$3) + (2 * A3231 * C3231 * 'Monthly Returns'!$K$3 * 'Monthly Returns'!$K$5 * 'Monthly Returns'!$N$4) + (2 * B3231 * C3231 * 'Monthly Returns'!$K$4 * 'Monthly Returns'!$K$5 * 'Monthly Returns'!$N$5))</f>
        <v>7.2535160932793925</v>
      </c>
      <c r="F3231" s="8">
        <f t="shared" si="54"/>
        <v>0.11823203444436063</v>
      </c>
    </row>
    <row r="3232" spans="1:6" x14ac:dyDescent="0.25">
      <c r="A3232">
        <v>0.4</v>
      </c>
      <c r="B3232">
        <v>0.1</v>
      </c>
      <c r="C3232">
        <v>0.5</v>
      </c>
      <c r="D3232">
        <f>A3232*'Monthly Returns'!$J$3 + B3232*'Monthly Returns'!$J$4 + C3232*'Monthly Returns'!$J$5</f>
        <v>0.85506358749999989</v>
      </c>
      <c r="E3232">
        <f>SQRT((A3232^2 * 'Monthly Returns'!$K$3^2) + (B3232^2 * 'Monthly Returns'!$K$4^2) + (C3232^2 * 'Monthly Returns'!$K$5^2) + (2 * A3232 * B3232 * 'Monthly Returns'!$K$3 * 'Monthly Returns'!$K$4 * 'Monthly Returns'!$N$3) + (2 * A3232 * C3232 * 'Monthly Returns'!$K$3 * 'Monthly Returns'!$K$5 * 'Monthly Returns'!$N$4) + (2 * B3232 * C3232 * 'Monthly Returns'!$K$4 * 'Monthly Returns'!$K$5 * 'Monthly Returns'!$N$5))</f>
        <v>7.1699822908069875</v>
      </c>
      <c r="F3232" s="8">
        <f t="shared" si="54"/>
        <v>0.11925602502482077</v>
      </c>
    </row>
    <row r="3233" spans="1:6" x14ac:dyDescent="0.25">
      <c r="A3233">
        <v>0.4</v>
      </c>
      <c r="B3233">
        <v>0.11</v>
      </c>
      <c r="C3233">
        <v>0.49</v>
      </c>
      <c r="D3233">
        <f>A3233*'Monthly Returns'!$J$3 + B3233*'Monthly Returns'!$J$4 + C3233*'Monthly Returns'!$J$5</f>
        <v>0.85252921041666663</v>
      </c>
      <c r="E3233">
        <f>SQRT((A3233^2 * 'Monthly Returns'!$K$3^2) + (B3233^2 * 'Monthly Returns'!$K$4^2) + (C3233^2 * 'Monthly Returns'!$K$5^2) + (2 * A3233 * B3233 * 'Monthly Returns'!$K$3 * 'Monthly Returns'!$K$4 * 'Monthly Returns'!$N$3) + (2 * A3233 * C3233 * 'Monthly Returns'!$K$3 * 'Monthly Returns'!$K$5 * 'Monthly Returns'!$N$4) + (2 * B3233 * C3233 * 'Monthly Returns'!$K$4 * 'Monthly Returns'!$K$5 * 'Monthly Returns'!$N$5))</f>
        <v>7.0879814644662309</v>
      </c>
      <c r="F3233" s="8">
        <f t="shared" si="54"/>
        <v>0.12027813767440028</v>
      </c>
    </row>
    <row r="3234" spans="1:6" x14ac:dyDescent="0.25">
      <c r="A3234">
        <v>0.4</v>
      </c>
      <c r="B3234">
        <v>0.12</v>
      </c>
      <c r="C3234">
        <v>0.48</v>
      </c>
      <c r="D3234">
        <f>A3234*'Monthly Returns'!$J$3 + B3234*'Monthly Returns'!$J$4 + C3234*'Monthly Returns'!$J$5</f>
        <v>0.84999483333333326</v>
      </c>
      <c r="E3234">
        <f>SQRT((A3234^2 * 'Monthly Returns'!$K$3^2) + (B3234^2 * 'Monthly Returns'!$K$4^2) + (C3234^2 * 'Monthly Returns'!$K$5^2) + (2 * A3234 * B3234 * 'Monthly Returns'!$K$3 * 'Monthly Returns'!$K$4 * 'Monthly Returns'!$N$3) + (2 * A3234 * C3234 * 'Monthly Returns'!$K$3 * 'Monthly Returns'!$K$5 * 'Monthly Returns'!$N$4) + (2 * B3234 * C3234 * 'Monthly Returns'!$K$4 * 'Monthly Returns'!$K$5 * 'Monthly Returns'!$N$5))</f>
        <v>7.0075674299899751</v>
      </c>
      <c r="F3234" s="8">
        <f t="shared" si="54"/>
        <v>0.12129670414524277</v>
      </c>
    </row>
    <row r="3235" spans="1:6" x14ac:dyDescent="0.25">
      <c r="A3235">
        <v>0.4</v>
      </c>
      <c r="B3235">
        <v>0.13</v>
      </c>
      <c r="C3235">
        <v>0.47</v>
      </c>
      <c r="D3235">
        <f>A3235*'Monthly Returns'!$J$3 + B3235*'Monthly Returns'!$J$4 + C3235*'Monthly Returns'!$J$5</f>
        <v>0.84746045624999988</v>
      </c>
      <c r="E3235">
        <f>SQRT((A3235^2 * 'Monthly Returns'!$K$3^2) + (B3235^2 * 'Monthly Returns'!$K$4^2) + (C3235^2 * 'Monthly Returns'!$K$5^2) + (2 * A3235 * B3235 * 'Monthly Returns'!$K$3 * 'Monthly Returns'!$K$4 * 'Monthly Returns'!$N$3) + (2 * A3235 * C3235 * 'Monthly Returns'!$K$3 * 'Monthly Returns'!$K$5 * 'Monthly Returns'!$N$4) + (2 * B3235 * C3235 * 'Monthly Returns'!$K$4 * 'Monthly Returns'!$K$5 * 'Monthly Returns'!$N$5))</f>
        <v>6.9287954354421615</v>
      </c>
      <c r="F3235" s="8">
        <f t="shared" si="54"/>
        <v>0.12230992589492132</v>
      </c>
    </row>
    <row r="3236" spans="1:6" x14ac:dyDescent="0.25">
      <c r="A3236">
        <v>0.4</v>
      </c>
      <c r="B3236">
        <v>0.14000000000000001</v>
      </c>
      <c r="C3236">
        <v>0.46</v>
      </c>
      <c r="D3236">
        <f>A3236*'Monthly Returns'!$J$3 + B3236*'Monthly Returns'!$J$4 + C3236*'Monthly Returns'!$J$5</f>
        <v>0.84492607916666662</v>
      </c>
      <c r="E3236">
        <f>SQRT((A3236^2 * 'Monthly Returns'!$K$3^2) + (B3236^2 * 'Monthly Returns'!$K$4^2) + (C3236^2 * 'Monthly Returns'!$K$5^2) + (2 * A3236 * B3236 * 'Monthly Returns'!$K$3 * 'Monthly Returns'!$K$4 * 'Monthly Returns'!$N$3) + (2 * A3236 * C3236 * 'Monthly Returns'!$K$3 * 'Monthly Returns'!$K$5 * 'Monthly Returns'!$N$4) + (2 * B3236 * C3236 * 'Monthly Returns'!$K$4 * 'Monthly Returns'!$K$5 * 'Monthly Returns'!$N$5))</f>
        <v>6.8517221150350496</v>
      </c>
      <c r="F3236" s="8">
        <f t="shared" si="54"/>
        <v>0.12331587081043559</v>
      </c>
    </row>
    <row r="3237" spans="1:6" x14ac:dyDescent="0.25">
      <c r="A3237">
        <v>0.4</v>
      </c>
      <c r="B3237">
        <v>0.15</v>
      </c>
      <c r="C3237">
        <v>0.45</v>
      </c>
      <c r="D3237">
        <f>A3237*'Monthly Returns'!$J$3 + B3237*'Monthly Returns'!$J$4 + C3237*'Monthly Returns'!$J$5</f>
        <v>0.84239170208333325</v>
      </c>
      <c r="E3237">
        <f>SQRT((A3237^2 * 'Monthly Returns'!$K$3^2) + (B3237^2 * 'Monthly Returns'!$K$4^2) + (C3237^2 * 'Monthly Returns'!$K$5^2) + (2 * A3237 * B3237 * 'Monthly Returns'!$K$3 * 'Monthly Returns'!$K$4 * 'Monthly Returns'!$N$3) + (2 * A3237 * C3237 * 'Monthly Returns'!$K$3 * 'Monthly Returns'!$K$5 * 'Monthly Returns'!$N$4) + (2 * B3237 * C3237 * 'Monthly Returns'!$K$4 * 'Monthly Returns'!$K$5 * 'Monthly Returns'!$N$5))</f>
        <v>6.7764054300362657</v>
      </c>
      <c r="F3237" s="8">
        <f t="shared" si="54"/>
        <v>0.12431247079011105</v>
      </c>
    </row>
    <row r="3238" spans="1:6" x14ac:dyDescent="0.25">
      <c r="A3238">
        <v>0.4</v>
      </c>
      <c r="B3238">
        <v>0.16</v>
      </c>
      <c r="C3238">
        <v>0.44</v>
      </c>
      <c r="D3238">
        <f>A3238*'Monthly Returns'!$J$3 + B3238*'Monthly Returns'!$J$4 + C3238*'Monthly Returns'!$J$5</f>
        <v>0.83985732499999988</v>
      </c>
      <c r="E3238">
        <f>SQRT((A3238^2 * 'Monthly Returns'!$K$3^2) + (B3238^2 * 'Monthly Returns'!$K$4^2) + (C3238^2 * 'Monthly Returns'!$K$5^2) + (2 * A3238 * B3238 * 'Monthly Returns'!$K$3 * 'Monthly Returns'!$K$4 * 'Monthly Returns'!$N$3) + (2 * A3238 * C3238 * 'Monthly Returns'!$K$3 * 'Monthly Returns'!$K$5 * 'Monthly Returns'!$N$4) + (2 * B3238 * C3238 * 'Monthly Returns'!$K$4 * 'Monthly Returns'!$K$5 * 'Monthly Returns'!$N$5))</f>
        <v>6.7029045956136049</v>
      </c>
      <c r="F3238" s="8">
        <f t="shared" si="54"/>
        <v>0.12529752035402747</v>
      </c>
    </row>
    <row r="3239" spans="1:6" x14ac:dyDescent="0.25">
      <c r="A3239">
        <v>0.4</v>
      </c>
      <c r="B3239">
        <v>0.17</v>
      </c>
      <c r="C3239">
        <v>0.43</v>
      </c>
      <c r="D3239">
        <f>A3239*'Monthly Returns'!$J$3 + B3239*'Monthly Returns'!$J$4 + C3239*'Monthly Returns'!$J$5</f>
        <v>0.83732294791666662</v>
      </c>
      <c r="E3239">
        <f>SQRT((A3239^2 * 'Monthly Returns'!$K$3^2) + (B3239^2 * 'Monthly Returns'!$K$4^2) + (C3239^2 * 'Monthly Returns'!$K$5^2) + (2 * A3239 * B3239 * 'Monthly Returns'!$K$3 * 'Monthly Returns'!$K$4 * 'Monthly Returns'!$N$3) + (2 * A3239 * C3239 * 'Monthly Returns'!$K$3 * 'Monthly Returns'!$K$5 * 'Monthly Returns'!$N$4) + (2 * B3239 * C3239 * 'Monthly Returns'!$K$4 * 'Monthly Returns'!$K$5 * 'Monthly Returns'!$N$5))</f>
        <v>6.6312799924810415</v>
      </c>
      <c r="F3239" s="8">
        <f t="shared" si="54"/>
        <v>0.12626867646458534</v>
      </c>
    </row>
    <row r="3240" spans="1:6" x14ac:dyDescent="0.25">
      <c r="A3240">
        <v>0.4</v>
      </c>
      <c r="B3240">
        <v>0.18</v>
      </c>
      <c r="C3240">
        <v>0.42</v>
      </c>
      <c r="D3240">
        <f>A3240*'Monthly Returns'!$J$3 + B3240*'Monthly Returns'!$J$4 + C3240*'Monthly Returns'!$J$5</f>
        <v>0.83478857083333313</v>
      </c>
      <c r="E3240">
        <f>SQRT((A3240^2 * 'Monthly Returns'!$K$3^2) + (B3240^2 * 'Monthly Returns'!$K$4^2) + (C3240^2 * 'Monthly Returns'!$K$5^2) + (2 * A3240 * B3240 * 'Monthly Returns'!$K$3 * 'Monthly Returns'!$K$4 * 'Monthly Returns'!$N$3) + (2 * A3240 * C3240 * 'Monthly Returns'!$K$3 * 'Monthly Returns'!$K$5 * 'Monthly Returns'!$N$4) + (2 * B3240 * C3240 * 'Monthly Returns'!$K$4 * 'Monthly Returns'!$K$5 * 'Monthly Returns'!$N$5))</f>
        <v>6.5615930622501377</v>
      </c>
      <c r="F3240" s="8">
        <f t="shared" si="54"/>
        <v>0.12722345974729846</v>
      </c>
    </row>
    <row r="3241" spans="1:6" x14ac:dyDescent="0.25">
      <c r="A3241">
        <v>0.4</v>
      </c>
      <c r="B3241">
        <v>0.19</v>
      </c>
      <c r="C3241">
        <v>0.41</v>
      </c>
      <c r="D3241">
        <f>A3241*'Monthly Returns'!$J$3 + B3241*'Monthly Returns'!$J$4 + C3241*'Monthly Returns'!$J$5</f>
        <v>0.83225419374999987</v>
      </c>
      <c r="E3241">
        <f>SQRT((A3241^2 * 'Monthly Returns'!$K$3^2) + (B3241^2 * 'Monthly Returns'!$K$4^2) + (C3241^2 * 'Monthly Returns'!$K$5^2) + (2 * A3241 * B3241 * 'Monthly Returns'!$K$3 * 'Monthly Returns'!$K$4 * 'Monthly Returns'!$N$3) + (2 * A3241 * C3241 * 'Monthly Returns'!$K$3 * 'Monthly Returns'!$K$5 * 'Monthly Returns'!$N$4) + (2 * B3241 * C3241 * 'Monthly Returns'!$K$4 * 'Monthly Returns'!$K$5 * 'Monthly Returns'!$N$5))</f>
        <v>6.4939061854608982</v>
      </c>
      <c r="F3241" s="8">
        <f t="shared" si="54"/>
        <v>0.12815925730699965</v>
      </c>
    </row>
    <row r="3242" spans="1:6" x14ac:dyDescent="0.25">
      <c r="A3242">
        <v>0.4</v>
      </c>
      <c r="B3242">
        <v>0.2</v>
      </c>
      <c r="C3242">
        <v>0.4</v>
      </c>
      <c r="D3242">
        <f>A3242*'Monthly Returns'!$J$3 + B3242*'Monthly Returns'!$J$4 + C3242*'Monthly Returns'!$J$5</f>
        <v>0.82971981666666661</v>
      </c>
      <c r="E3242">
        <f>SQRT((A3242^2 * 'Monthly Returns'!$K$3^2) + (B3242^2 * 'Monthly Returns'!$K$4^2) + (C3242^2 * 'Monthly Returns'!$K$5^2) + (2 * A3242 * B3242 * 'Monthly Returns'!$K$3 * 'Monthly Returns'!$K$4 * 'Monthly Returns'!$N$3) + (2 * A3242 * C3242 * 'Monthly Returns'!$K$3 * 'Monthly Returns'!$K$5 * 'Monthly Returns'!$N$4) + (2 * B3242 * C3242 * 'Monthly Returns'!$K$4 * 'Monthly Returns'!$K$5 * 'Monthly Returns'!$N$5))</f>
        <v>6.4282825413693416</v>
      </c>
      <c r="F3242" s="8">
        <f t="shared" si="54"/>
        <v>0.12907332733541005</v>
      </c>
    </row>
    <row r="3243" spans="1:6" x14ac:dyDescent="0.25">
      <c r="A3243">
        <v>0.4</v>
      </c>
      <c r="B3243">
        <v>0.21</v>
      </c>
      <c r="C3243">
        <v>0.39</v>
      </c>
      <c r="D3243">
        <f>A3243*'Monthly Returns'!$J$3 + B3243*'Monthly Returns'!$J$4 + C3243*'Monthly Returns'!$J$5</f>
        <v>0.82718543958333324</v>
      </c>
      <c r="E3243">
        <f>SQRT((A3243^2 * 'Monthly Returns'!$K$3^2) + (B3243^2 * 'Monthly Returns'!$K$4^2) + (C3243^2 * 'Monthly Returns'!$K$5^2) + (2 * A3243 * B3243 * 'Monthly Returns'!$K$3 * 'Monthly Returns'!$K$4 * 'Monthly Returns'!$N$3) + (2 * A3243 * C3243 * 'Monthly Returns'!$K$3 * 'Monthly Returns'!$K$5 * 'Monthly Returns'!$N$4) + (2 * B3243 * C3243 * 'Monthly Returns'!$K$4 * 'Monthly Returns'!$K$5 * 'Monthly Returns'!$N$5))</f>
        <v>6.3647859487094172</v>
      </c>
      <c r="F3243" s="8">
        <f t="shared" si="54"/>
        <v>0.12996280570143307</v>
      </c>
    </row>
    <row r="3244" spans="1:6" x14ac:dyDescent="0.25">
      <c r="A3244">
        <v>0.4</v>
      </c>
      <c r="B3244">
        <v>0.22</v>
      </c>
      <c r="C3244">
        <v>0.38</v>
      </c>
      <c r="D3244">
        <f>A3244*'Monthly Returns'!$J$3 + B3244*'Monthly Returns'!$J$4 + C3244*'Monthly Returns'!$J$5</f>
        <v>0.82465106249999987</v>
      </c>
      <c r="E3244">
        <f>SQRT((A3244^2 * 'Monthly Returns'!$K$3^2) + (B3244^2 * 'Monthly Returns'!$K$4^2) + (C3244^2 * 'Monthly Returns'!$K$5^2) + (2 * A3244 * B3244 * 'Monthly Returns'!$K$3 * 'Monthly Returns'!$K$4 * 'Monthly Returns'!$N$3) + (2 * A3244 * C3244 * 'Monthly Returns'!$K$3 * 'Monthly Returns'!$K$5 * 'Monthly Returns'!$N$4) + (2 * B3244 * C3244 * 'Monthly Returns'!$K$4 * 'Monthly Returns'!$K$5 * 'Monthly Returns'!$N$5))</f>
        <v>6.3034806868278865</v>
      </c>
      <c r="F3244" s="8">
        <f t="shared" si="54"/>
        <v>0.13082471470456597</v>
      </c>
    </row>
    <row r="3245" spans="1:6" x14ac:dyDescent="0.25">
      <c r="A3245">
        <v>0.4</v>
      </c>
      <c r="B3245">
        <v>0.23</v>
      </c>
      <c r="C3245">
        <v>0.37</v>
      </c>
      <c r="D3245">
        <f>A3245*'Monthly Returns'!$J$3 + B3245*'Monthly Returns'!$J$4 + C3245*'Monthly Returns'!$J$5</f>
        <v>0.8221166854166666</v>
      </c>
      <c r="E3245">
        <f>SQRT((A3245^2 * 'Monthly Returns'!$K$3^2) + (B3245^2 * 'Monthly Returns'!$K$4^2) + (C3245^2 * 'Monthly Returns'!$K$5^2) + (2 * A3245 * B3245 * 'Monthly Returns'!$K$3 * 'Monthly Returns'!$K$4 * 'Monthly Returns'!$N$3) + (2 * A3245 * C3245 * 'Monthly Returns'!$K$3 * 'Monthly Returns'!$K$5 * 'Monthly Returns'!$N$4) + (2 * B3245 * C3245 * 'Monthly Returns'!$K$4 * 'Monthly Returns'!$K$5 * 'Monthly Returns'!$N$5))</f>
        <v>6.2444312968150983</v>
      </c>
      <c r="F3245" s="8">
        <f t="shared" si="54"/>
        <v>0.13165597415347943</v>
      </c>
    </row>
    <row r="3246" spans="1:6" x14ac:dyDescent="0.25">
      <c r="A3246">
        <v>0.4</v>
      </c>
      <c r="B3246">
        <v>0.24</v>
      </c>
      <c r="C3246">
        <v>0.36</v>
      </c>
      <c r="D3246">
        <f>A3246*'Monthly Returns'!$J$3 + B3246*'Monthly Returns'!$J$4 + C3246*'Monthly Returns'!$J$5</f>
        <v>0.81958230833333323</v>
      </c>
      <c r="E3246">
        <f>SQRT((A3246^2 * 'Monthly Returns'!$K$3^2) + (B3246^2 * 'Monthly Returns'!$K$4^2) + (C3246^2 * 'Monthly Returns'!$K$5^2) + (2 * A3246 * B3246 * 'Monthly Returns'!$K$3 * 'Monthly Returns'!$K$4 * 'Monthly Returns'!$N$3) + (2 * A3246 * C3246 * 'Monthly Returns'!$K$3 * 'Monthly Returns'!$K$5 * 'Monthly Returns'!$N$4) + (2 * B3246 * C3246 * 'Monthly Returns'!$K$4 * 'Monthly Returns'!$K$5 * 'Monthly Returns'!$N$5))</f>
        <v>6.187702362523912</v>
      </c>
      <c r="F3246" s="8">
        <f t="shared" si="54"/>
        <v>0.13245341490521087</v>
      </c>
    </row>
    <row r="3247" spans="1:6" x14ac:dyDescent="0.25">
      <c r="A3247">
        <v>0.4</v>
      </c>
      <c r="B3247">
        <v>0.25</v>
      </c>
      <c r="C3247">
        <v>0.35</v>
      </c>
      <c r="D3247">
        <f>A3247*'Monthly Returns'!$J$3 + B3247*'Monthly Returns'!$J$4 + C3247*'Monthly Returns'!$J$5</f>
        <v>0.81704793124999986</v>
      </c>
      <c r="E3247">
        <f>SQRT((A3247^2 * 'Monthly Returns'!$K$3^2) + (B3247^2 * 'Monthly Returns'!$K$4^2) + (C3247^2 * 'Monthly Returns'!$K$5^2) + (2 * A3247 * B3247 * 'Monthly Returns'!$K$3 * 'Monthly Returns'!$K$4 * 'Monthly Returns'!$N$3) + (2 * A3247 * C3247 * 'Monthly Returns'!$K$3 * 'Monthly Returns'!$K$5 * 'Monthly Returns'!$N$4) + (2 * B3247 * C3247 * 'Monthly Returns'!$K$4 * 'Monthly Returns'!$K$5 * 'Monthly Returns'!$N$5))</f>
        <v>6.1333582716838349</v>
      </c>
      <c r="F3247" s="8">
        <f t="shared" si="54"/>
        <v>0.13321379496484065</v>
      </c>
    </row>
    <row r="3248" spans="1:6" x14ac:dyDescent="0.25">
      <c r="A3248">
        <v>0.4</v>
      </c>
      <c r="B3248">
        <v>0.26</v>
      </c>
      <c r="C3248">
        <v>0.34</v>
      </c>
      <c r="D3248">
        <f>A3248*'Monthly Returns'!$J$3 + B3248*'Monthly Returns'!$J$4 + C3248*'Monthly Returns'!$J$5</f>
        <v>0.8145135541666666</v>
      </c>
      <c r="E3248">
        <f>SQRT((A3248^2 * 'Monthly Returns'!$K$3^2) + (B3248^2 * 'Monthly Returns'!$K$4^2) + (C3248^2 * 'Monthly Returns'!$K$5^2) + (2 * A3248 * B3248 * 'Monthly Returns'!$K$3 * 'Monthly Returns'!$K$4 * 'Monthly Returns'!$N$3) + (2 * A3248 * C3248 * 'Monthly Returns'!$K$3 * 'Monthly Returns'!$K$5 * 'Monthly Returns'!$N$4) + (2 * B3248 * C3248 * 'Monthly Returns'!$K$4 * 'Monthly Returns'!$K$5 * 'Monthly Returns'!$N$5))</f>
        <v>6.0814629576763357</v>
      </c>
      <c r="F3248" s="8">
        <f t="shared" si="54"/>
        <v>0.13393381820052783</v>
      </c>
    </row>
    <row r="3249" spans="1:6" x14ac:dyDescent="0.25">
      <c r="A3249">
        <v>0.4</v>
      </c>
      <c r="B3249">
        <v>0.27</v>
      </c>
      <c r="C3249">
        <v>0.33</v>
      </c>
      <c r="D3249">
        <f>A3249*'Monthly Returns'!$J$3 + B3249*'Monthly Returns'!$J$4 + C3249*'Monthly Returns'!$J$5</f>
        <v>0.81197917708333323</v>
      </c>
      <c r="E3249">
        <f>SQRT((A3249^2 * 'Monthly Returns'!$K$3^2) + (B3249^2 * 'Monthly Returns'!$K$4^2) + (C3249^2 * 'Monthly Returns'!$K$5^2) + (2 * A3249 * B3249 * 'Monthly Returns'!$K$3 * 'Monthly Returns'!$K$4 * 'Monthly Returns'!$N$3) + (2 * A3249 * C3249 * 'Monthly Returns'!$K$3 * 'Monthly Returns'!$K$5 * 'Monthly Returns'!$N$4) + (2 * B3249 * C3249 * 'Monthly Returns'!$K$4 * 'Monthly Returns'!$K$5 * 'Monthly Returns'!$N$5))</f>
        <v>6.0320796229372418</v>
      </c>
      <c r="F3249" s="8">
        <f t="shared" si="54"/>
        <v>0.13461015567429641</v>
      </c>
    </row>
    <row r="3250" spans="1:6" x14ac:dyDescent="0.25">
      <c r="A3250">
        <v>0.4</v>
      </c>
      <c r="B3250">
        <v>0.28000000000000003</v>
      </c>
      <c r="C3250">
        <v>0.32</v>
      </c>
      <c r="D3250">
        <f>A3250*'Monthly Returns'!$J$3 + B3250*'Monthly Returns'!$J$4 + C3250*'Monthly Returns'!$J$5</f>
        <v>0.80944479999999996</v>
      </c>
      <c r="E3250">
        <f>SQRT((A3250^2 * 'Monthly Returns'!$K$3^2) + (B3250^2 * 'Monthly Returns'!$K$4^2) + (C3250^2 * 'Monthly Returns'!$K$5^2) + (2 * A3250 * B3250 * 'Monthly Returns'!$K$3 * 'Monthly Returns'!$K$4 * 'Monthly Returns'!$N$3) + (2 * A3250 * C3250 * 'Monthly Returns'!$K$3 * 'Monthly Returns'!$K$5 * 'Monthly Returns'!$N$4) + (2 * B3250 * C3250 * 'Monthly Returns'!$K$4 * 'Monthly Returns'!$K$5 * 'Monthly Returns'!$N$5))</f>
        <v>5.9852704453874406</v>
      </c>
      <c r="F3250" s="8">
        <f t="shared" si="54"/>
        <v>0.13523946952535787</v>
      </c>
    </row>
    <row r="3251" spans="1:6" x14ac:dyDescent="0.25">
      <c r="A3251">
        <v>0.4</v>
      </c>
      <c r="B3251">
        <v>0.28999999999999998</v>
      </c>
      <c r="C3251">
        <v>0.31</v>
      </c>
      <c r="D3251">
        <f>A3251*'Monthly Returns'!$J$3 + B3251*'Monthly Returns'!$J$4 + C3251*'Monthly Returns'!$J$5</f>
        <v>0.80691042291666659</v>
      </c>
      <c r="E3251">
        <f>SQRT((A3251^2 * 'Monthly Returns'!$K$3^2) + (B3251^2 * 'Monthly Returns'!$K$4^2) + (C3251^2 * 'Monthly Returns'!$K$5^2) + (2 * A3251 * B3251 * 'Monthly Returns'!$K$3 * 'Monthly Returns'!$K$4 * 'Monthly Returns'!$N$3) + (2 * A3251 * C3251 * 'Monthly Returns'!$K$3 * 'Monthly Returns'!$K$5 * 'Monthly Returns'!$N$4) + (2 * B3251 * C3251 * 'Monthly Returns'!$K$4 * 'Monthly Returns'!$K$5 * 'Monthly Returns'!$N$5))</f>
        <v>5.9410962697561489</v>
      </c>
      <c r="F3251" s="8">
        <f t="shared" si="54"/>
        <v>0.13581843927093712</v>
      </c>
    </row>
    <row r="3252" spans="1:6" x14ac:dyDescent="0.25">
      <c r="A3252">
        <v>0.4</v>
      </c>
      <c r="B3252">
        <v>0.3</v>
      </c>
      <c r="C3252">
        <v>0.3</v>
      </c>
      <c r="D3252">
        <f>A3252*'Monthly Returns'!$J$3 + B3252*'Monthly Returns'!$J$4 + C3252*'Monthly Returns'!$J$5</f>
        <v>0.80437604583333322</v>
      </c>
      <c r="E3252">
        <f>SQRT((A3252^2 * 'Monthly Returns'!$K$3^2) + (B3252^2 * 'Monthly Returns'!$K$4^2) + (C3252^2 * 'Monthly Returns'!$K$5^2) + (2 * A3252 * B3252 * 'Monthly Returns'!$K$3 * 'Monthly Returns'!$K$4 * 'Monthly Returns'!$N$3) + (2 * A3252 * C3252 * 'Monthly Returns'!$K$3 * 'Monthly Returns'!$K$5 * 'Monthly Returns'!$N$4) + (2 * B3252 * C3252 * 'Monthly Returns'!$K$4 * 'Monthly Returns'!$K$5 * 'Monthly Returns'!$N$5))</f>
        <v>5.8996162861410646</v>
      </c>
      <c r="F3252" s="8">
        <f t="shared" si="54"/>
        <v>0.13634379031106023</v>
      </c>
    </row>
    <row r="3253" spans="1:6" x14ac:dyDescent="0.25">
      <c r="A3253">
        <v>0.4</v>
      </c>
      <c r="B3253">
        <v>0.31</v>
      </c>
      <c r="C3253">
        <v>0.28999999999999998</v>
      </c>
      <c r="D3253">
        <f>A3253*'Monthly Returns'!$J$3 + B3253*'Monthly Returns'!$J$4 + C3253*'Monthly Returns'!$J$5</f>
        <v>0.80184166874999985</v>
      </c>
      <c r="E3253">
        <f>SQRT((A3253^2 * 'Monthly Returns'!$K$3^2) + (B3253^2 * 'Monthly Returns'!$K$4^2) + (C3253^2 * 'Monthly Returns'!$K$5^2) + (2 * A3253 * B3253 * 'Monthly Returns'!$K$3 * 'Monthly Returns'!$K$4 * 'Monthly Returns'!$N$3) + (2 * A3253 * C3253 * 'Monthly Returns'!$K$3 * 'Monthly Returns'!$K$5 * 'Monthly Returns'!$N$4) + (2 * B3253 * C3253 * 'Monthly Returns'!$K$4 * 'Monthly Returns'!$K$5 * 'Monthly Returns'!$N$5))</f>
        <v>5.8608876986340324</v>
      </c>
      <c r="F3253" s="8">
        <f t="shared" si="54"/>
        <v>0.13681232434071056</v>
      </c>
    </row>
    <row r="3254" spans="1:6" x14ac:dyDescent="0.25">
      <c r="A3254">
        <v>0.4</v>
      </c>
      <c r="B3254">
        <v>0.32</v>
      </c>
      <c r="C3254">
        <v>0.28000000000000003</v>
      </c>
      <c r="D3254">
        <f>A3254*'Monthly Returns'!$J$3 + B3254*'Monthly Returns'!$J$4 + C3254*'Monthly Returns'!$J$5</f>
        <v>0.79930729166666659</v>
      </c>
      <c r="E3254">
        <f>SQRT((A3254^2 * 'Monthly Returns'!$K$3^2) + (B3254^2 * 'Monthly Returns'!$K$4^2) + (C3254^2 * 'Monthly Returns'!$K$5^2) + (2 * A3254 * B3254 * 'Monthly Returns'!$K$3 * 'Monthly Returns'!$K$4 * 'Monthly Returns'!$N$3) + (2 * A3254 * C3254 * 'Monthly Returns'!$K$3 * 'Monthly Returns'!$K$5 * 'Monthly Returns'!$N$4) + (2 * B3254 * C3254 * 'Monthly Returns'!$K$4 * 'Monthly Returns'!$K$5 * 'Monthly Returns'!$N$5))</f>
        <v>5.8249653873140703</v>
      </c>
      <c r="F3254" s="8">
        <f t="shared" si="54"/>
        <v>0.13722095128795819</v>
      </c>
    </row>
    <row r="3255" spans="1:6" x14ac:dyDescent="0.25">
      <c r="A3255">
        <v>0.4</v>
      </c>
      <c r="B3255">
        <v>0.33</v>
      </c>
      <c r="C3255">
        <v>0.27</v>
      </c>
      <c r="D3255">
        <f>A3255*'Monthly Returns'!$J$3 + B3255*'Monthly Returns'!$J$4 + C3255*'Monthly Returns'!$J$5</f>
        <v>0.7967729145833331</v>
      </c>
      <c r="E3255">
        <f>SQRT((A3255^2 * 'Monthly Returns'!$K$3^2) + (B3255^2 * 'Monthly Returns'!$K$4^2) + (C3255^2 * 'Monthly Returns'!$K$5^2) + (2 * A3255 * B3255 * 'Monthly Returns'!$K$3 * 'Monthly Returns'!$K$4 * 'Monthly Returns'!$N$3) + (2 * A3255 * C3255 * 'Monthly Returns'!$K$3 * 'Monthly Returns'!$K$5 * 'Monthly Returns'!$N$4) + (2 * B3255 * C3255 * 'Monthly Returns'!$K$4 * 'Monthly Returns'!$K$5 * 'Monthly Returns'!$N$5))</f>
        <v>5.7919015673544196</v>
      </c>
      <c r="F3255" s="8">
        <f t="shared" si="54"/>
        <v>0.13756672231349348</v>
      </c>
    </row>
    <row r="3256" spans="1:6" x14ac:dyDescent="0.25">
      <c r="A3256">
        <v>0.4</v>
      </c>
      <c r="B3256">
        <v>0.34</v>
      </c>
      <c r="C3256">
        <v>0.26</v>
      </c>
      <c r="D3256">
        <f>A3256*'Monthly Returns'!$J$3 + B3256*'Monthly Returns'!$J$4 + C3256*'Monthly Returns'!$J$5</f>
        <v>0.79423853749999984</v>
      </c>
      <c r="E3256">
        <f>SQRT((A3256^2 * 'Monthly Returns'!$K$3^2) + (B3256^2 * 'Monthly Returns'!$K$4^2) + (C3256^2 * 'Monthly Returns'!$K$5^2) + (2 * A3256 * B3256 * 'Monthly Returns'!$K$3 * 'Monthly Returns'!$K$4 * 'Monthly Returns'!$N$3) + (2 * A3256 * C3256 * 'Monthly Returns'!$K$3 * 'Monthly Returns'!$K$5 * 'Monthly Returns'!$N$4) + (2 * B3256 * C3256 * 'Monthly Returns'!$K$4 * 'Monthly Returns'!$K$5 * 'Monthly Returns'!$N$5))</f>
        <v>5.7617454493882834</v>
      </c>
      <c r="F3256" s="8">
        <f t="shared" si="54"/>
        <v>0.13784686332929252</v>
      </c>
    </row>
    <row r="3257" spans="1:6" x14ac:dyDescent="0.25">
      <c r="A3257">
        <v>0.4</v>
      </c>
      <c r="B3257">
        <v>0.35</v>
      </c>
      <c r="C3257">
        <v>0.25</v>
      </c>
      <c r="D3257">
        <f>A3257*'Monthly Returns'!$J$3 + B3257*'Monthly Returns'!$J$4 + C3257*'Monthly Returns'!$J$5</f>
        <v>0.79170416041666658</v>
      </c>
      <c r="E3257">
        <f>SQRT((A3257^2 * 'Monthly Returns'!$K$3^2) + (B3257^2 * 'Monthly Returns'!$K$4^2) + (C3257^2 * 'Monthly Returns'!$K$5^2) + (2 * A3257 * B3257 * 'Monthly Returns'!$K$3 * 'Monthly Returns'!$K$4 * 'Monthly Returns'!$N$3) + (2 * A3257 * C3257 * 'Monthly Returns'!$K$3 * 'Monthly Returns'!$K$5 * 'Monthly Returns'!$N$4) + (2 * B3257 * C3257 * 'Monthly Returns'!$K$4 * 'Monthly Returns'!$K$5 * 'Monthly Returns'!$N$5))</f>
        <v>5.7345429056097386</v>
      </c>
      <c r="F3257" s="8">
        <f t="shared" si="54"/>
        <v>0.13805880842607224</v>
      </c>
    </row>
    <row r="3258" spans="1:6" x14ac:dyDescent="0.25">
      <c r="A3258">
        <v>0.4</v>
      </c>
      <c r="B3258">
        <v>0.36</v>
      </c>
      <c r="C3258">
        <v>0.24</v>
      </c>
      <c r="D3258">
        <f>A3258*'Monthly Returns'!$J$3 + B3258*'Monthly Returns'!$J$4 + C3258*'Monthly Returns'!$J$5</f>
        <v>0.7891697833333331</v>
      </c>
      <c r="E3258">
        <f>SQRT((A3258^2 * 'Monthly Returns'!$K$3^2) + (B3258^2 * 'Monthly Returns'!$K$4^2) + (C3258^2 * 'Monthly Returns'!$K$5^2) + (2 * A3258 * B3258 * 'Monthly Returns'!$K$3 * 'Monthly Returns'!$K$4 * 'Monthly Returns'!$N$3) + (2 * A3258 * C3258 * 'Monthly Returns'!$K$3 * 'Monthly Returns'!$K$5 * 'Monthly Returns'!$N$4) + (2 * B3258 * C3258 * 'Monthly Returns'!$K$4 * 'Monthly Returns'!$K$5 * 'Monthly Returns'!$N$5))</f>
        <v>5.7103361463332245</v>
      </c>
      <c r="F3258" s="8">
        <f t="shared" si="54"/>
        <v>0.13820023254499339</v>
      </c>
    </row>
    <row r="3259" spans="1:6" x14ac:dyDescent="0.25">
      <c r="A3259">
        <v>0.4</v>
      </c>
      <c r="B3259">
        <v>0.37</v>
      </c>
      <c r="C3259">
        <v>0.23</v>
      </c>
      <c r="D3259">
        <f>A3259*'Monthly Returns'!$J$3 + B3259*'Monthly Returns'!$J$4 + C3259*'Monthly Returns'!$J$5</f>
        <v>0.78663540624999995</v>
      </c>
      <c r="E3259">
        <f>SQRT((A3259^2 * 'Monthly Returns'!$K$3^2) + (B3259^2 * 'Monthly Returns'!$K$4^2) + (C3259^2 * 'Monthly Returns'!$K$5^2) + (2 * A3259 * B3259 * 'Monthly Returns'!$K$3 * 'Monthly Returns'!$K$4 * 'Monthly Returns'!$N$3) + (2 * A3259 * C3259 * 'Monthly Returns'!$K$3 * 'Monthly Returns'!$K$5 * 'Monthly Returns'!$N$4) + (2 * B3259 * C3259 * 'Monthly Returns'!$K$4 * 'Monthly Returns'!$K$5 * 'Monthly Returns'!$N$5))</f>
        <v>5.6891634118795489</v>
      </c>
      <c r="F3259" s="8">
        <f t="shared" si="54"/>
        <v>0.1382690826927955</v>
      </c>
    </row>
    <row r="3260" spans="1:6" x14ac:dyDescent="0.25">
      <c r="A3260">
        <v>0.4</v>
      </c>
      <c r="B3260">
        <v>0.38</v>
      </c>
      <c r="C3260">
        <v>0.22</v>
      </c>
      <c r="D3260">
        <f>A3260*'Monthly Returns'!$J$3 + B3260*'Monthly Returns'!$J$4 + C3260*'Monthly Returns'!$J$5</f>
        <v>0.78410102916666657</v>
      </c>
      <c r="E3260">
        <f>SQRT((A3260^2 * 'Monthly Returns'!$K$3^2) + (B3260^2 * 'Monthly Returns'!$K$4^2) + (C3260^2 * 'Monthly Returns'!$K$5^2) + (2 * A3260 * B3260 * 'Monthly Returns'!$K$3 * 'Monthly Returns'!$K$4 * 'Monthly Returns'!$N$3) + (2 * A3260 * C3260 * 'Monthly Returns'!$K$3 * 'Monthly Returns'!$K$5 * 'Monthly Returns'!$N$4) + (2 * B3260 * C3260 * 'Monthly Returns'!$K$4 * 'Monthly Returns'!$K$5 * 'Monthly Returns'!$N$5))</f>
        <v>5.6710586846837092</v>
      </c>
      <c r="F3260" s="8">
        <f t="shared" si="54"/>
        <v>0.1382636069847685</v>
      </c>
    </row>
    <row r="3261" spans="1:6" x14ac:dyDescent="0.25">
      <c r="A3261">
        <v>0.4</v>
      </c>
      <c r="B3261">
        <v>0.39</v>
      </c>
      <c r="C3261">
        <v>0.21</v>
      </c>
      <c r="D3261">
        <f>A3261*'Monthly Returns'!$J$3 + B3261*'Monthly Returns'!$J$4 + C3261*'Monthly Returns'!$J$5</f>
        <v>0.7815666520833332</v>
      </c>
      <c r="E3261">
        <f>SQRT((A3261^2 * 'Monthly Returns'!$K$3^2) + (B3261^2 * 'Monthly Returns'!$K$4^2) + (C3261^2 * 'Monthly Returns'!$K$5^2) + (2 * A3261 * B3261 * 'Monthly Returns'!$K$3 * 'Monthly Returns'!$K$4 * 'Monthly Returns'!$N$3) + (2 * A3261 * C3261 * 'Monthly Returns'!$K$3 * 'Monthly Returns'!$K$5 * 'Monthly Returns'!$N$4) + (2 * B3261 * C3261 * 'Monthly Returns'!$K$4 * 'Monthly Returns'!$K$5 * 'Monthly Returns'!$N$5))</f>
        <v>5.656051426418653</v>
      </c>
      <c r="F3261" s="8">
        <f t="shared" si="54"/>
        <v>0.13818238080947087</v>
      </c>
    </row>
    <row r="3262" spans="1:6" x14ac:dyDescent="0.25">
      <c r="A3262">
        <v>0.4</v>
      </c>
      <c r="B3262">
        <v>0.4</v>
      </c>
      <c r="C3262">
        <v>0.2</v>
      </c>
      <c r="D3262">
        <f>A3262*'Monthly Returns'!$J$3 + B3262*'Monthly Returns'!$J$4 + C3262*'Monthly Returns'!$J$5</f>
        <v>0.77903227499999983</v>
      </c>
      <c r="E3262">
        <f>SQRT((A3262^2 * 'Monthly Returns'!$K$3^2) + (B3262^2 * 'Monthly Returns'!$K$4^2) + (C3262^2 * 'Monthly Returns'!$K$5^2) + (2 * A3262 * B3262 * 'Monthly Returns'!$K$3 * 'Monthly Returns'!$K$4 * 'Monthly Returns'!$N$3) + (2 * A3262 * C3262 * 'Monthly Returns'!$K$3 * 'Monthly Returns'!$K$5 * 'Monthly Returns'!$N$4) + (2 * B3262 * C3262 * 'Monthly Returns'!$K$4 * 'Monthly Returns'!$K$5 * 'Monthly Returns'!$N$5))</f>
        <v>5.6441663446931498</v>
      </c>
      <c r="F3262" s="8">
        <f t="shared" si="54"/>
        <v>0.13802432944459092</v>
      </c>
    </row>
    <row r="3263" spans="1:6" x14ac:dyDescent="0.25">
      <c r="A3263">
        <v>0.4</v>
      </c>
      <c r="B3263">
        <v>0.41</v>
      </c>
      <c r="C3263">
        <v>0.19</v>
      </c>
      <c r="D3263">
        <f>A3263*'Monthly Returns'!$J$3 + B3263*'Monthly Returns'!$J$4 + C3263*'Monthly Returns'!$J$5</f>
        <v>0.77649789791666646</v>
      </c>
      <c r="E3263">
        <f>SQRT((A3263^2 * 'Monthly Returns'!$K$3^2) + (B3263^2 * 'Monthly Returns'!$K$4^2) + (C3263^2 * 'Monthly Returns'!$K$5^2) + (2 * A3263 * B3263 * 'Monthly Returns'!$K$3 * 'Monthly Returns'!$K$4 * 'Monthly Returns'!$N$3) + (2 * A3263 * C3263 * 'Monthly Returns'!$K$3 * 'Monthly Returns'!$K$5 * 'Monthly Returns'!$N$4) + (2 * B3263 * C3263 * 'Monthly Returns'!$K$4 * 'Monthly Returns'!$K$5 * 'Monthly Returns'!$N$5))</f>
        <v>5.6354231935099213</v>
      </c>
      <c r="F3263" s="8">
        <f t="shared" si="54"/>
        <v>0.1377887465152442</v>
      </c>
    </row>
    <row r="3264" spans="1:6" x14ac:dyDescent="0.25">
      <c r="A3264">
        <v>0.4</v>
      </c>
      <c r="B3264">
        <v>0.42</v>
      </c>
      <c r="C3264">
        <v>0.18</v>
      </c>
      <c r="D3264">
        <f>A3264*'Monthly Returns'!$J$3 + B3264*'Monthly Returns'!$J$4 + C3264*'Monthly Returns'!$J$5</f>
        <v>0.77396352083333309</v>
      </c>
      <c r="E3264">
        <f>SQRT((A3264^2 * 'Monthly Returns'!$K$3^2) + (B3264^2 * 'Monthly Returns'!$K$4^2) + (C3264^2 * 'Monthly Returns'!$K$5^2) + (2 * A3264 * B3264 * 'Monthly Returns'!$K$3 * 'Monthly Returns'!$K$4 * 'Monthly Returns'!$N$3) + (2 * A3264 * C3264 * 'Monthly Returns'!$K$3 * 'Monthly Returns'!$K$5 * 'Monthly Returns'!$N$4) + (2 * B3264 * C3264 * 'Monthly Returns'!$K$4 * 'Monthly Returns'!$K$5 * 'Monthly Returns'!$N$5))</f>
        <v>5.629836611167387</v>
      </c>
      <c r="F3264" s="8">
        <f t="shared" si="54"/>
        <v>0.13747530777324748</v>
      </c>
    </row>
    <row r="3265" spans="1:6" x14ac:dyDescent="0.25">
      <c r="A3265">
        <v>0.4</v>
      </c>
      <c r="B3265">
        <v>0.43</v>
      </c>
      <c r="C3265">
        <v>0.17</v>
      </c>
      <c r="D3265">
        <f>A3265*'Monthly Returns'!$J$3 + B3265*'Monthly Returns'!$J$4 + C3265*'Monthly Returns'!$J$5</f>
        <v>0.77142914374999982</v>
      </c>
      <c r="E3265">
        <f>SQRT((A3265^2 * 'Monthly Returns'!$K$3^2) + (B3265^2 * 'Monthly Returns'!$K$4^2) + (C3265^2 * 'Monthly Returns'!$K$5^2) + (2 * A3265 * B3265 * 'Monthly Returns'!$K$3 * 'Monthly Returns'!$K$4 * 'Monthly Returns'!$N$3) + (2 * A3265 * C3265 * 'Monthly Returns'!$K$3 * 'Monthly Returns'!$K$5 * 'Monthly Returns'!$N$4) + (2 * B3265 * C3265 * 'Monthly Returns'!$K$4 * 'Monthly Returns'!$K$5 * 'Monthly Returns'!$N$5))</f>
        <v>5.6274159986658354</v>
      </c>
      <c r="F3265" s="8">
        <f t="shared" si="54"/>
        <v>0.13708407978597861</v>
      </c>
    </row>
    <row r="3266" spans="1:6" x14ac:dyDescent="0.25">
      <c r="A3266">
        <v>0.4</v>
      </c>
      <c r="B3266">
        <v>0.44</v>
      </c>
      <c r="C3266">
        <v>0.16</v>
      </c>
      <c r="D3266">
        <f>A3266*'Monthly Returns'!$J$3 + B3266*'Monthly Returns'!$J$4 + C3266*'Monthly Returns'!$J$5</f>
        <v>0.76889476666666656</v>
      </c>
      <c r="E3266">
        <f>SQRT((A3266^2 * 'Monthly Returns'!$K$3^2) + (B3266^2 * 'Monthly Returns'!$K$4^2) + (C3266^2 * 'Monthly Returns'!$K$5^2) + (2 * A3266 * B3266 * 'Monthly Returns'!$K$3 * 'Monthly Returns'!$K$4 * 'Monthly Returns'!$N$3) + (2 * A3266 * C3266 * 'Monthly Returns'!$K$3 * 'Monthly Returns'!$K$5 * 'Monthly Returns'!$N$4) + (2 * B3266 * C3266 * 'Monthly Returns'!$K$4 * 'Monthly Returns'!$K$5 * 'Monthly Returns'!$N$5))</f>
        <v>5.6281654409539259</v>
      </c>
      <c r="F3266" s="8">
        <f t="shared" ref="F3266:F3329" si="55">D3266/E3266</f>
        <v>0.13661552325234161</v>
      </c>
    </row>
    <row r="3267" spans="1:6" x14ac:dyDescent="0.25">
      <c r="A3267">
        <v>0.4</v>
      </c>
      <c r="B3267">
        <v>0.45</v>
      </c>
      <c r="C3267">
        <v>0.15</v>
      </c>
      <c r="D3267">
        <f>A3267*'Monthly Returns'!$J$3 + B3267*'Monthly Returns'!$J$4 + C3267*'Monthly Returns'!$J$5</f>
        <v>0.7663603895833333</v>
      </c>
      <c r="E3267">
        <f>SQRT((A3267^2 * 'Monthly Returns'!$K$3^2) + (B3267^2 * 'Monthly Returns'!$K$4^2) + (C3267^2 * 'Monthly Returns'!$K$5^2) + (2 * A3267 * B3267 * 'Monthly Returns'!$K$3 * 'Monthly Returns'!$K$4 * 'Monthly Returns'!$N$3) + (2 * A3267 * C3267 * 'Monthly Returns'!$K$3 * 'Monthly Returns'!$K$5 * 'Monthly Returns'!$N$4) + (2 * B3267 * C3267 * 'Monthly Returns'!$K$4 * 'Monthly Returns'!$K$5 * 'Monthly Returns'!$N$5))</f>
        <v>5.6320836725464583</v>
      </c>
      <c r="F3267" s="8">
        <f t="shared" si="55"/>
        <v>0.13607049080590727</v>
      </c>
    </row>
    <row r="3268" spans="1:6" x14ac:dyDescent="0.25">
      <c r="A3268">
        <v>0.4</v>
      </c>
      <c r="B3268">
        <v>0.46</v>
      </c>
      <c r="C3268">
        <v>0.14000000000000001</v>
      </c>
      <c r="D3268">
        <f>A3268*'Monthly Returns'!$J$3 + B3268*'Monthly Returns'!$J$4 + C3268*'Monthly Returns'!$J$5</f>
        <v>0.76382601249999993</v>
      </c>
      <c r="E3268">
        <f>SQRT((A3268^2 * 'Monthly Returns'!$K$3^2) + (B3268^2 * 'Monthly Returns'!$K$4^2) + (C3268^2 * 'Monthly Returns'!$K$5^2) + (2 * A3268 * B3268 * 'Monthly Returns'!$K$3 * 'Monthly Returns'!$K$4 * 'Monthly Returns'!$N$3) + (2 * A3268 * C3268 * 'Monthly Returns'!$K$3 * 'Monthly Returns'!$K$5 * 'Monthly Returns'!$N$4) + (2 * B3268 * C3268 * 'Monthly Returns'!$K$4 * 'Monthly Returns'!$K$5 * 'Monthly Returns'!$N$5))</f>
        <v>5.6391640881862166</v>
      </c>
      <c r="F3268" s="8">
        <f t="shared" si="55"/>
        <v>0.13545021931533779</v>
      </c>
    </row>
    <row r="3269" spans="1:6" x14ac:dyDescent="0.25">
      <c r="A3269">
        <v>0.4</v>
      </c>
      <c r="B3269">
        <v>0.47</v>
      </c>
      <c r="C3269">
        <v>0.13</v>
      </c>
      <c r="D3269">
        <f>A3269*'Monthly Returns'!$J$3 + B3269*'Monthly Returns'!$J$4 + C3269*'Monthly Returns'!$J$5</f>
        <v>0.76129163541666656</v>
      </c>
      <c r="E3269">
        <f>SQRT((A3269^2 * 'Monthly Returns'!$K$3^2) + (B3269^2 * 'Monthly Returns'!$K$4^2) + (C3269^2 * 'Monthly Returns'!$K$5^2) + (2 * A3269 * B3269 * 'Monthly Returns'!$K$3 * 'Monthly Returns'!$K$4 * 'Monthly Returns'!$N$3) + (2 * A3269 * C3269 * 'Monthly Returns'!$K$3 * 'Monthly Returns'!$K$5 * 'Monthly Returns'!$N$4) + (2 * B3269 * C3269 * 'Monthly Returns'!$K$4 * 'Monthly Returns'!$K$5 * 'Monthly Returns'!$N$5))</f>
        <v>5.6493947983409818</v>
      </c>
      <c r="F3269" s="8">
        <f t="shared" si="55"/>
        <v>0.13475631684304126</v>
      </c>
    </row>
    <row r="3270" spans="1:6" x14ac:dyDescent="0.25">
      <c r="A3270">
        <v>0.4</v>
      </c>
      <c r="B3270">
        <v>0.48</v>
      </c>
      <c r="C3270">
        <v>0.12</v>
      </c>
      <c r="D3270">
        <f>A3270*'Monthly Returns'!$J$3 + B3270*'Monthly Returns'!$J$4 + C3270*'Monthly Returns'!$J$5</f>
        <v>0.75875725833333318</v>
      </c>
      <c r="E3270">
        <f>SQRT((A3270^2 * 'Monthly Returns'!$K$3^2) + (B3270^2 * 'Monthly Returns'!$K$4^2) + (C3270^2 * 'Monthly Returns'!$K$5^2) + (2 * A3270 * B3270 * 'Monthly Returns'!$K$3 * 'Monthly Returns'!$K$4 * 'Monthly Returns'!$N$3) + (2 * A3270 * C3270 * 'Monthly Returns'!$K$3 * 'Monthly Returns'!$K$5 * 'Monthly Returns'!$N$4) + (2 * B3270 * C3270 * 'Monthly Returns'!$K$4 * 'Monthly Returns'!$K$5 * 'Monthly Returns'!$N$5))</f>
        <v>5.6627587284523795</v>
      </c>
      <c r="F3270" s="8">
        <f t="shared" si="55"/>
        <v>0.13399074456783364</v>
      </c>
    </row>
    <row r="3271" spans="1:6" x14ac:dyDescent="0.25">
      <c r="A3271">
        <v>0.4</v>
      </c>
      <c r="B3271">
        <v>0.49</v>
      </c>
      <c r="C3271">
        <v>0.11</v>
      </c>
      <c r="D3271">
        <f>A3271*'Monthly Returns'!$J$3 + B3271*'Monthly Returns'!$J$4 + C3271*'Monthly Returns'!$J$5</f>
        <v>0.75622288124999981</v>
      </c>
      <c r="E3271">
        <f>SQRT((A3271^2 * 'Monthly Returns'!$K$3^2) + (B3271^2 * 'Monthly Returns'!$K$4^2) + (C3271^2 * 'Monthly Returns'!$K$5^2) + (2 * A3271 * B3271 * 'Monthly Returns'!$K$3 * 'Monthly Returns'!$K$4 * 'Monthly Returns'!$N$3) + (2 * A3271 * C3271 * 'Monthly Returns'!$K$3 * 'Monthly Returns'!$K$5 * 'Monthly Returns'!$N$4) + (2 * B3271 * C3271 * 'Monthly Returns'!$K$4 * 'Monthly Returns'!$K$5 * 'Monthly Returns'!$N$5))</f>
        <v>5.6792337600167029</v>
      </c>
      <c r="F3271" s="8">
        <f t="shared" si="55"/>
        <v>0.13315579410976311</v>
      </c>
    </row>
    <row r="3272" spans="1:6" x14ac:dyDescent="0.25">
      <c r="A3272">
        <v>0.4</v>
      </c>
      <c r="B3272">
        <v>0.5</v>
      </c>
      <c r="C3272">
        <v>0.1</v>
      </c>
      <c r="D3272">
        <f>A3272*'Monthly Returns'!$J$3 + B3272*'Monthly Returns'!$J$4 + C3272*'Monthly Returns'!$J$5</f>
        <v>0.75368850416666644</v>
      </c>
      <c r="E3272">
        <f>SQRT((A3272^2 * 'Monthly Returns'!$K$3^2) + (B3272^2 * 'Monthly Returns'!$K$4^2) + (C3272^2 * 'Monthly Returns'!$K$5^2) + (2 * A3272 * B3272 * 'Monthly Returns'!$K$3 * 'Monthly Returns'!$K$4 * 'Monthly Returns'!$N$3) + (2 * A3272 * C3272 * 'Monthly Returns'!$K$3 * 'Monthly Returns'!$K$5 * 'Monthly Returns'!$N$4) + (2 * B3272 * C3272 * 'Monthly Returns'!$K$4 * 'Monthly Returns'!$K$5 * 'Monthly Returns'!$N$5))</f>
        <v>5.6987929108076658</v>
      </c>
      <c r="F3272" s="8">
        <f t="shared" si="55"/>
        <v>0.13225406080949331</v>
      </c>
    </row>
    <row r="3273" spans="1:6" x14ac:dyDescent="0.25">
      <c r="A3273">
        <v>0.4</v>
      </c>
      <c r="B3273">
        <v>0.51</v>
      </c>
      <c r="C3273">
        <v>0.09</v>
      </c>
      <c r="D3273">
        <f>A3273*'Monthly Returns'!$J$3 + B3273*'Monthly Returns'!$J$4 + C3273*'Monthly Returns'!$J$5</f>
        <v>0.75115412708333318</v>
      </c>
      <c r="E3273">
        <f>SQRT((A3273^2 * 'Monthly Returns'!$K$3^2) + (B3273^2 * 'Monthly Returns'!$K$4^2) + (C3273^2 * 'Monthly Returns'!$K$5^2) + (2 * A3273 * B3273 * 'Monthly Returns'!$K$3 * 'Monthly Returns'!$K$4 * 'Monthly Returns'!$N$3) + (2 * A3273 * C3273 * 'Monthly Returns'!$K$3 * 'Monthly Returns'!$K$5 * 'Monthly Returns'!$N$4) + (2 * B3273 * C3273 * 'Monthly Returns'!$K$4 * 'Monthly Returns'!$K$5 * 'Monthly Returns'!$N$5))</f>
        <v>5.7214045508719567</v>
      </c>
      <c r="F3273" s="8">
        <f t="shared" si="55"/>
        <v>0.13128841360621063</v>
      </c>
    </row>
    <row r="3274" spans="1:6" x14ac:dyDescent="0.25">
      <c r="A3274">
        <v>0.4</v>
      </c>
      <c r="B3274">
        <v>0.52</v>
      </c>
      <c r="C3274">
        <v>0.08</v>
      </c>
      <c r="D3274">
        <f>A3274*'Monthly Returns'!$J$3 + B3274*'Monthly Returns'!$J$4 + C3274*'Monthly Returns'!$J$5</f>
        <v>0.74861974999999981</v>
      </c>
      <c r="E3274">
        <f>SQRT((A3274^2 * 'Monthly Returns'!$K$3^2) + (B3274^2 * 'Monthly Returns'!$K$4^2) + (C3274^2 * 'Monthly Returns'!$K$5^2) + (2 * A3274 * B3274 * 'Monthly Returns'!$K$3 * 'Monthly Returns'!$K$4 * 'Monthly Returns'!$N$3) + (2 * A3274 * C3274 * 'Monthly Returns'!$K$3 * 'Monthly Returns'!$K$5 * 'Monthly Returns'!$N$4) + (2 * B3274 * C3274 * 'Monthly Returns'!$K$4 * 'Monthly Returns'!$K$5 * 'Monthly Returns'!$N$5))</f>
        <v>5.7470326503608238</v>
      </c>
      <c r="F3274" s="8">
        <f t="shared" si="55"/>
        <v>0.13026196222375702</v>
      </c>
    </row>
    <row r="3275" spans="1:6" x14ac:dyDescent="0.25">
      <c r="A3275">
        <v>0.4</v>
      </c>
      <c r="B3275">
        <v>0.53</v>
      </c>
      <c r="C3275">
        <v>7.0000000000000007E-2</v>
      </c>
      <c r="D3275">
        <f>A3275*'Monthly Returns'!$J$3 + B3275*'Monthly Returns'!$J$4 + C3275*'Monthly Returns'!$J$5</f>
        <v>0.74608537291666654</v>
      </c>
      <c r="E3275">
        <f>SQRT((A3275^2 * 'Monthly Returns'!$K$3^2) + (B3275^2 * 'Monthly Returns'!$K$4^2) + (C3275^2 * 'Monthly Returns'!$K$5^2) + (2 * A3275 * B3275 * 'Monthly Returns'!$K$3 * 'Monthly Returns'!$K$4 * 'Monthly Returns'!$N$3) + (2 * A3275 * C3275 * 'Monthly Returns'!$K$3 * 'Monthly Returns'!$K$5 * 'Monthly Returns'!$N$4) + (2 * B3275 * C3275 * 'Monthly Returns'!$K$4 * 'Monthly Returns'!$K$5 * 'Monthly Returns'!$N$5))</f>
        <v>5.7756370548188674</v>
      </c>
      <c r="F3275" s="8">
        <f t="shared" si="55"/>
        <v>0.12917802241298643</v>
      </c>
    </row>
    <row r="3276" spans="1:6" x14ac:dyDescent="0.25">
      <c r="A3276">
        <v>0.4</v>
      </c>
      <c r="B3276">
        <v>0.54</v>
      </c>
      <c r="C3276">
        <v>0.06</v>
      </c>
      <c r="D3276">
        <f>A3276*'Monthly Returns'!$J$3 + B3276*'Monthly Returns'!$J$4 + C3276*'Monthly Returns'!$J$5</f>
        <v>0.74355099583333317</v>
      </c>
      <c r="E3276">
        <f>SQRT((A3276^2 * 'Monthly Returns'!$K$3^2) + (B3276^2 * 'Monthly Returns'!$K$4^2) + (C3276^2 * 'Monthly Returns'!$K$5^2) + (2 * A3276 * B3276 * 'Monthly Returns'!$K$3 * 'Monthly Returns'!$K$4 * 'Monthly Returns'!$N$3) + (2 * A3276 * C3276 * 'Monthly Returns'!$K$3 * 'Monthly Returns'!$K$5 * 'Monthly Returns'!$N$4) + (2 * B3276 * C3276 * 'Monthly Returns'!$K$4 * 'Monthly Returns'!$K$5 * 'Monthly Returns'!$N$5))</f>
        <v>5.8071737832433223</v>
      </c>
      <c r="F3276" s="8">
        <f t="shared" si="55"/>
        <v>0.12804008000911898</v>
      </c>
    </row>
    <row r="3277" spans="1:6" x14ac:dyDescent="0.25">
      <c r="A3277">
        <v>0.4</v>
      </c>
      <c r="B3277">
        <v>0.55000000000000004</v>
      </c>
      <c r="C3277">
        <v>0.05</v>
      </c>
      <c r="D3277">
        <f>A3277*'Monthly Returns'!$J$3 + B3277*'Monthly Returns'!$J$4 + C3277*'Monthly Returns'!$J$5</f>
        <v>0.7410166187499998</v>
      </c>
      <c r="E3277">
        <f>SQRT((A3277^2 * 'Monthly Returns'!$K$3^2) + (B3277^2 * 'Monthly Returns'!$K$4^2) + (C3277^2 * 'Monthly Returns'!$K$5^2) + (2 * A3277 * B3277 * 'Monthly Returns'!$K$3 * 'Monthly Returns'!$K$4 * 'Monthly Returns'!$N$3) + (2 * A3277 * C3277 * 'Monthly Returns'!$K$3 * 'Monthly Returns'!$K$5 * 'Monthly Returns'!$N$4) + (2 * B3277 * C3277 * 'Monthly Returns'!$K$4 * 'Monthly Returns'!$K$5 * 'Monthly Returns'!$N$5))</f>
        <v>5.8415953440553166</v>
      </c>
      <c r="F3277" s="8">
        <f t="shared" si="55"/>
        <v>0.12685175454751302</v>
      </c>
    </row>
    <row r="3278" spans="1:6" x14ac:dyDescent="0.25">
      <c r="A3278">
        <v>0.4</v>
      </c>
      <c r="B3278">
        <v>0.56000000000000005</v>
      </c>
      <c r="C3278">
        <v>0.04</v>
      </c>
      <c r="D3278">
        <f>A3278*'Monthly Returns'!$J$3 + B3278*'Monthly Returns'!$J$4 + C3278*'Monthly Returns'!$J$5</f>
        <v>0.73848224166666654</v>
      </c>
      <c r="E3278">
        <f>SQRT((A3278^2 * 'Monthly Returns'!$K$3^2) + (B3278^2 * 'Monthly Returns'!$K$4^2) + (C3278^2 * 'Monthly Returns'!$K$5^2) + (2 * A3278 * B3278 * 'Monthly Returns'!$K$3 * 'Monthly Returns'!$K$4 * 'Monthly Returns'!$N$3) + (2 * A3278 * C3278 * 'Monthly Returns'!$K$3 * 'Monthly Returns'!$K$5 * 'Monthly Returns'!$N$4) + (2 * B3278 * C3278 * 'Monthly Returns'!$K$4 * 'Monthly Returns'!$K$5 * 'Monthly Returns'!$N$5))</f>
        <v>5.8788510640853389</v>
      </c>
      <c r="F3278" s="8">
        <f t="shared" si="55"/>
        <v>0.12561676314240208</v>
      </c>
    </row>
    <row r="3279" spans="1:6" x14ac:dyDescent="0.25">
      <c r="A3279">
        <v>0.4</v>
      </c>
      <c r="B3279">
        <v>0.56999999999999995</v>
      </c>
      <c r="C3279">
        <v>0.03</v>
      </c>
      <c r="D3279">
        <f>A3279*'Monthly Returns'!$J$3 + B3279*'Monthly Returns'!$J$4 + C3279*'Monthly Returns'!$J$5</f>
        <v>0.73594786458333317</v>
      </c>
      <c r="E3279">
        <f>SQRT((A3279^2 * 'Monthly Returns'!$K$3^2) + (B3279^2 * 'Monthly Returns'!$K$4^2) + (C3279^2 * 'Monthly Returns'!$K$5^2) + (2 * A3279 * B3279 * 'Monthly Returns'!$K$3 * 'Monthly Returns'!$K$4 * 'Monthly Returns'!$N$3) + (2 * A3279 * C3279 * 'Monthly Returns'!$K$3 * 'Monthly Returns'!$K$5 * 'Monthly Returns'!$N$4) + (2 * B3279 * C3279 * 'Monthly Returns'!$K$4 * 'Monthly Returns'!$K$5 * 'Monthly Returns'!$N$5))</f>
        <v>5.9188874257595305</v>
      </c>
      <c r="F3279" s="8">
        <f t="shared" si="55"/>
        <v>0.12433888527435441</v>
      </c>
    </row>
    <row r="3280" spans="1:6" x14ac:dyDescent="0.25">
      <c r="A3280">
        <v>0.4</v>
      </c>
      <c r="B3280">
        <v>0.57999999999999996</v>
      </c>
      <c r="C3280">
        <v>0.02</v>
      </c>
      <c r="D3280">
        <f>A3280*'Monthly Returns'!$J$3 + B3280*'Monthly Returns'!$J$4 + C3280*'Monthly Returns'!$J$5</f>
        <v>0.73341348749999979</v>
      </c>
      <c r="E3280">
        <f>SQRT((A3280^2 * 'Monthly Returns'!$K$3^2) + (B3280^2 * 'Monthly Returns'!$K$4^2) + (C3280^2 * 'Monthly Returns'!$K$5^2) + (2 * A3280 * B3280 * 'Monthly Returns'!$K$3 * 'Monthly Returns'!$K$4 * 'Monthly Returns'!$N$3) + (2 * A3280 * C3280 * 'Monthly Returns'!$K$3 * 'Monthly Returns'!$K$5 * 'Monthly Returns'!$N$4) + (2 * B3280 * C3280 * 'Monthly Returns'!$K$4 * 'Monthly Returns'!$K$5 * 'Monthly Returns'!$N$5))</f>
        <v>5.9616484078683847</v>
      </c>
      <c r="F3280" s="8">
        <f t="shared" si="55"/>
        <v>0.12302192905774449</v>
      </c>
    </row>
    <row r="3281" spans="1:6" x14ac:dyDescent="0.25">
      <c r="A3281">
        <v>0.4</v>
      </c>
      <c r="B3281">
        <v>0.59</v>
      </c>
      <c r="C3281">
        <v>0.01</v>
      </c>
      <c r="D3281">
        <f>A3281*'Monthly Returns'!$J$3 + B3281*'Monthly Returns'!$J$4 + C3281*'Monthly Returns'!$J$5</f>
        <v>0.73087911041666642</v>
      </c>
      <c r="E3281">
        <f>SQRT((A3281^2 * 'Monthly Returns'!$K$3^2) + (B3281^2 * 'Monthly Returns'!$K$4^2) + (C3281^2 * 'Monthly Returns'!$K$5^2) + (2 * A3281 * B3281 * 'Monthly Returns'!$K$3 * 'Monthly Returns'!$K$4 * 'Monthly Returns'!$N$3) + (2 * A3281 * C3281 * 'Monthly Returns'!$K$3 * 'Monthly Returns'!$K$5 * 'Monthly Returns'!$N$4) + (2 * B3281 * C3281 * 'Monthly Returns'!$K$4 * 'Monthly Returns'!$K$5 * 'Monthly Returns'!$N$5))</f>
        <v>6.0070758255888022</v>
      </c>
      <c r="F3281" s="8">
        <f t="shared" si="55"/>
        <v>0.12166969947395778</v>
      </c>
    </row>
    <row r="3282" spans="1:6" x14ac:dyDescent="0.25">
      <c r="A3282">
        <v>0.41</v>
      </c>
      <c r="B3282">
        <v>0</v>
      </c>
      <c r="C3282">
        <v>0.59</v>
      </c>
      <c r="D3282">
        <f>A3282*'Monthly Returns'!$J$3 + B3282*'Monthly Returns'!$J$4 + C3282*'Monthly Returns'!$J$5</f>
        <v>0.87544811624999985</v>
      </c>
      <c r="E3282">
        <f>SQRT((A3282^2 * 'Monthly Returns'!$K$3^2) + (B3282^2 * 'Monthly Returns'!$K$4^2) + (C3282^2 * 'Monthly Returns'!$K$5^2) + (2 * A3282 * B3282 * 'Monthly Returns'!$K$3 * 'Monthly Returns'!$K$4 * 'Monthly Returns'!$N$3) + (2 * A3282 * C3282 * 'Monthly Returns'!$K$3 * 'Monthly Returns'!$K$5 * 'Monthly Returns'!$N$4) + (2 * B3282 * C3282 * 'Monthly Returns'!$K$4 * 'Monthly Returns'!$K$5 * 'Monthly Returns'!$N$5))</f>
        <v>7.9671316749432632</v>
      </c>
      <c r="F3282" s="8">
        <f t="shared" si="55"/>
        <v>0.10988247112863667</v>
      </c>
    </row>
    <row r="3283" spans="1:6" x14ac:dyDescent="0.25">
      <c r="A3283">
        <v>0.41</v>
      </c>
      <c r="B3283">
        <v>0.01</v>
      </c>
      <c r="C3283">
        <v>0.57999999999999996</v>
      </c>
      <c r="D3283">
        <f>A3283*'Monthly Returns'!$J$3 + B3283*'Monthly Returns'!$J$4 + C3283*'Monthly Returns'!$J$5</f>
        <v>0.87291373916666659</v>
      </c>
      <c r="E3283">
        <f>SQRT((A3283^2 * 'Monthly Returns'!$K$3^2) + (B3283^2 * 'Monthly Returns'!$K$4^2) + (C3283^2 * 'Monthly Returns'!$K$5^2) + (2 * A3283 * B3283 * 'Monthly Returns'!$K$3 * 'Monthly Returns'!$K$4 * 'Monthly Returns'!$N$3) + (2 * A3283 * C3283 * 'Monthly Returns'!$K$3 * 'Monthly Returns'!$K$5 * 'Monthly Returns'!$N$4) + (2 * B3283 * C3283 * 'Monthly Returns'!$K$4 * 'Monthly Returns'!$K$5 * 'Monthly Returns'!$N$5))</f>
        <v>7.8725969397637758</v>
      </c>
      <c r="F3283" s="8">
        <f t="shared" si="55"/>
        <v>0.11088002419603855</v>
      </c>
    </row>
    <row r="3284" spans="1:6" x14ac:dyDescent="0.25">
      <c r="A3284">
        <v>0.41</v>
      </c>
      <c r="B3284">
        <v>0.02</v>
      </c>
      <c r="C3284">
        <v>0.56999999999999995</v>
      </c>
      <c r="D3284">
        <f>A3284*'Monthly Returns'!$J$3 + B3284*'Monthly Returns'!$J$4 + C3284*'Monthly Returns'!$J$5</f>
        <v>0.87037936208333322</v>
      </c>
      <c r="E3284">
        <f>SQRT((A3284^2 * 'Monthly Returns'!$K$3^2) + (B3284^2 * 'Monthly Returns'!$K$4^2) + (C3284^2 * 'Monthly Returns'!$K$5^2) + (2 * A3284 * B3284 * 'Monthly Returns'!$K$3 * 'Monthly Returns'!$K$4 * 'Monthly Returns'!$N$3) + (2 * A3284 * C3284 * 'Monthly Returns'!$K$3 * 'Monthly Returns'!$K$5 * 'Monthly Returns'!$N$4) + (2 * B3284 * C3284 * 'Monthly Returns'!$K$4 * 'Monthly Returns'!$K$5 * 'Monthly Returns'!$N$5))</f>
        <v>7.779207085634118</v>
      </c>
      <c r="F3284" s="8">
        <f t="shared" si="55"/>
        <v>0.11188535701674082</v>
      </c>
    </row>
    <row r="3285" spans="1:6" x14ac:dyDescent="0.25">
      <c r="A3285">
        <v>0.41</v>
      </c>
      <c r="B3285">
        <v>0.03</v>
      </c>
      <c r="C3285">
        <v>0.56000000000000005</v>
      </c>
      <c r="D3285">
        <f>A3285*'Monthly Returns'!$J$3 + B3285*'Monthly Returns'!$J$4 + C3285*'Monthly Returns'!$J$5</f>
        <v>0.86784498499999996</v>
      </c>
      <c r="E3285">
        <f>SQRT((A3285^2 * 'Monthly Returns'!$K$3^2) + (B3285^2 * 'Monthly Returns'!$K$4^2) + (C3285^2 * 'Monthly Returns'!$K$5^2) + (2 * A3285 * B3285 * 'Monthly Returns'!$K$3 * 'Monthly Returns'!$K$4 * 'Monthly Returns'!$N$3) + (2 * A3285 * C3285 * 'Monthly Returns'!$K$3 * 'Monthly Returns'!$K$5 * 'Monthly Returns'!$N$4) + (2 * B3285 * C3285 * 'Monthly Returns'!$K$4 * 'Monthly Returns'!$K$5 * 'Monthly Returns'!$N$5))</f>
        <v>7.6870038403457679</v>
      </c>
      <c r="F3285" s="8">
        <f t="shared" si="55"/>
        <v>0.11289769109325222</v>
      </c>
    </row>
    <row r="3286" spans="1:6" x14ac:dyDescent="0.25">
      <c r="A3286">
        <v>0.41</v>
      </c>
      <c r="B3286">
        <v>0.04</v>
      </c>
      <c r="C3286">
        <v>0.55000000000000004</v>
      </c>
      <c r="D3286">
        <f>A3286*'Monthly Returns'!$J$3 + B3286*'Monthly Returns'!$J$4 + C3286*'Monthly Returns'!$J$5</f>
        <v>0.86531060791666659</v>
      </c>
      <c r="E3286">
        <f>SQRT((A3286^2 * 'Monthly Returns'!$K$3^2) + (B3286^2 * 'Monthly Returns'!$K$4^2) + (C3286^2 * 'Monthly Returns'!$K$5^2) + (2 * A3286 * B3286 * 'Monthly Returns'!$K$3 * 'Monthly Returns'!$K$4 * 'Monthly Returns'!$N$3) + (2 * A3286 * C3286 * 'Monthly Returns'!$K$3 * 'Monthly Returns'!$K$5 * 'Monthly Returns'!$N$4) + (2 * B3286 * C3286 * 'Monthly Returns'!$K$4 * 'Monthly Returns'!$K$5 * 'Monthly Returns'!$N$5))</f>
        <v>7.5960304144276218</v>
      </c>
      <c r="F3286" s="8">
        <f t="shared" si="55"/>
        <v>0.11391615892863295</v>
      </c>
    </row>
    <row r="3287" spans="1:6" x14ac:dyDescent="0.25">
      <c r="A3287">
        <v>0.41</v>
      </c>
      <c r="B3287">
        <v>0.05</v>
      </c>
      <c r="C3287">
        <v>0.54</v>
      </c>
      <c r="D3287">
        <f>A3287*'Monthly Returns'!$J$3 + B3287*'Monthly Returns'!$J$4 + C3287*'Monthly Returns'!$J$5</f>
        <v>0.86277623083333332</v>
      </c>
      <c r="E3287">
        <f>SQRT((A3287^2 * 'Monthly Returns'!$K$3^2) + (B3287^2 * 'Monthly Returns'!$K$4^2) + (C3287^2 * 'Monthly Returns'!$K$5^2) + (2 * A3287 * B3287 * 'Monthly Returns'!$K$3 * 'Monthly Returns'!$K$4 * 'Monthly Returns'!$N$3) + (2 * A3287 * C3287 * 'Monthly Returns'!$K$3 * 'Monthly Returns'!$K$5 * 'Monthly Returns'!$N$4) + (2 * B3287 * C3287 * 'Monthly Returns'!$K$4 * 'Monthly Returns'!$K$5 * 'Monthly Returns'!$N$5))</f>
        <v>7.5063315226172058</v>
      </c>
      <c r="F3287" s="8">
        <f t="shared" si="55"/>
        <v>0.11493979825347658</v>
      </c>
    </row>
    <row r="3288" spans="1:6" x14ac:dyDescent="0.25">
      <c r="A3288">
        <v>0.41</v>
      </c>
      <c r="B3288">
        <v>0.06</v>
      </c>
      <c r="C3288">
        <v>0.53</v>
      </c>
      <c r="D3288">
        <f>A3288*'Monthly Returns'!$J$3 + B3288*'Monthly Returns'!$J$4 + C3288*'Monthly Returns'!$J$5</f>
        <v>0.86024185374999995</v>
      </c>
      <c r="E3288">
        <f>SQRT((A3288^2 * 'Monthly Returns'!$K$3^2) + (B3288^2 * 'Monthly Returns'!$K$4^2) + (C3288^2 * 'Monthly Returns'!$K$5^2) + (2 * A3288 * B3288 * 'Monthly Returns'!$K$3 * 'Monthly Returns'!$K$4 * 'Monthly Returns'!$N$3) + (2 * A3288 * C3288 * 'Monthly Returns'!$K$3 * 'Monthly Returns'!$K$5 * 'Monthly Returns'!$N$4) + (2 * B3288 * C3288 * 'Monthly Returns'!$K$4 * 'Monthly Returns'!$K$5 * 'Monthly Returns'!$N$5))</f>
        <v>7.4179534005729915</v>
      </c>
      <c r="F3288" s="8">
        <f t="shared" si="55"/>
        <v>0.11596754620803516</v>
      </c>
    </row>
    <row r="3289" spans="1:6" x14ac:dyDescent="0.25">
      <c r="A3289">
        <v>0.41</v>
      </c>
      <c r="B3289">
        <v>7.0000000000000007E-2</v>
      </c>
      <c r="C3289">
        <v>0.52</v>
      </c>
      <c r="D3289">
        <f>A3289*'Monthly Returns'!$J$3 + B3289*'Monthly Returns'!$J$4 + C3289*'Monthly Returns'!$J$5</f>
        <v>0.85770747666666658</v>
      </c>
      <c r="E3289">
        <f>SQRT((A3289^2 * 'Monthly Returns'!$K$3^2) + (B3289^2 * 'Monthly Returns'!$K$4^2) + (C3289^2 * 'Monthly Returns'!$K$5^2) + (2 * A3289 * B3289 * 'Monthly Returns'!$K$3 * 'Monthly Returns'!$K$4 * 'Monthly Returns'!$N$3) + (2 * A3289 * C3289 * 'Monthly Returns'!$K$3 * 'Monthly Returns'!$K$5 * 'Monthly Returns'!$N$4) + (2 * B3289 * C3289 * 'Monthly Returns'!$K$4 * 'Monthly Returns'!$K$5 * 'Monthly Returns'!$N$5))</f>
        <v>7.3309438160319074</v>
      </c>
      <c r="F3289" s="8">
        <f t="shared" si="55"/>
        <v>0.11699823354135681</v>
      </c>
    </row>
    <row r="3290" spans="1:6" x14ac:dyDescent="0.25">
      <c r="A3290">
        <v>0.41</v>
      </c>
      <c r="B3290">
        <v>0.08</v>
      </c>
      <c r="C3290">
        <v>0.51</v>
      </c>
      <c r="D3290">
        <f>A3290*'Monthly Returns'!$J$3 + B3290*'Monthly Returns'!$J$4 + C3290*'Monthly Returns'!$J$5</f>
        <v>0.85517309958333332</v>
      </c>
      <c r="E3290">
        <f>SQRT((A3290^2 * 'Monthly Returns'!$K$3^2) + (B3290^2 * 'Monthly Returns'!$K$4^2) + (C3290^2 * 'Monthly Returns'!$K$5^2) + (2 * A3290 * B3290 * 'Monthly Returns'!$K$3 * 'Monthly Returns'!$K$4 * 'Monthly Returns'!$N$3) + (2 * A3290 * C3290 * 'Monthly Returns'!$K$3 * 'Monthly Returns'!$K$5 * 'Monthly Returns'!$N$4) + (2 * B3290 * C3290 * 'Monthly Returns'!$K$4 * 'Monthly Returns'!$K$5 * 'Monthly Returns'!$N$5))</f>
        <v>7.2453520735481787</v>
      </c>
      <c r="F3290" s="8">
        <f t="shared" si="55"/>
        <v>0.1180305789011216</v>
      </c>
    </row>
    <row r="3291" spans="1:6" x14ac:dyDescent="0.25">
      <c r="A3291">
        <v>0.41</v>
      </c>
      <c r="B3291">
        <v>0.09</v>
      </c>
      <c r="C3291">
        <v>0.5</v>
      </c>
      <c r="D3291">
        <f>A3291*'Monthly Returns'!$J$3 + B3291*'Monthly Returns'!$J$4 + C3291*'Monthly Returns'!$J$5</f>
        <v>0.85263872249999983</v>
      </c>
      <c r="E3291">
        <f>SQRT((A3291^2 * 'Monthly Returns'!$K$3^2) + (B3291^2 * 'Monthly Returns'!$K$4^2) + (C3291^2 * 'Monthly Returns'!$K$5^2) + (2 * A3291 * B3291 * 'Monthly Returns'!$K$3 * 'Monthly Returns'!$K$4 * 'Monthly Returns'!$N$3) + (2 * A3291 * C3291 * 'Monthly Returns'!$K$3 * 'Monthly Returns'!$K$5 * 'Monthly Returns'!$N$4) + (2 * B3291 * C3291 * 'Monthly Returns'!$K$4 * 'Monthly Returns'!$K$5 * 'Monthly Returns'!$N$5))</f>
        <v>7.1612290118826483</v>
      </c>
      <c r="F3291" s="8">
        <f t="shared" si="55"/>
        <v>0.11906318330068957</v>
      </c>
    </row>
    <row r="3292" spans="1:6" x14ac:dyDescent="0.25">
      <c r="A3292">
        <v>0.41</v>
      </c>
      <c r="B3292">
        <v>0.1</v>
      </c>
      <c r="C3292">
        <v>0.49</v>
      </c>
      <c r="D3292">
        <f>A3292*'Monthly Returns'!$J$3 + B3292*'Monthly Returns'!$J$4 + C3292*'Monthly Returns'!$J$5</f>
        <v>0.85010434541666657</v>
      </c>
      <c r="E3292">
        <f>SQRT((A3292^2 * 'Monthly Returns'!$K$3^2) + (B3292^2 * 'Monthly Returns'!$K$4^2) + (C3292^2 * 'Monthly Returns'!$K$5^2) + (2 * A3292 * B3292 * 'Monthly Returns'!$K$3 * 'Monthly Returns'!$K$4 * 'Monthly Returns'!$N$3) + (2 * A3292 * C3292 * 'Monthly Returns'!$K$3 * 'Monthly Returns'!$K$5 * 'Monthly Returns'!$N$4) + (2 * B3292 * C3292 * 'Monthly Returns'!$K$4 * 'Monthly Returns'!$K$5 * 'Monthly Returns'!$N$5))</f>
        <v>7.0786269930473766</v>
      </c>
      <c r="F3292" s="8">
        <f t="shared" si="55"/>
        <v>0.12009452486359834</v>
      </c>
    </row>
    <row r="3293" spans="1:6" x14ac:dyDescent="0.25">
      <c r="A3293">
        <v>0.41</v>
      </c>
      <c r="B3293">
        <v>0.11</v>
      </c>
      <c r="C3293">
        <v>0.48</v>
      </c>
      <c r="D3293">
        <f>A3293*'Monthly Returns'!$J$3 + B3293*'Monthly Returns'!$J$4 + C3293*'Monthly Returns'!$J$5</f>
        <v>0.8475699683333332</v>
      </c>
      <c r="E3293">
        <f>SQRT((A3293^2 * 'Monthly Returns'!$K$3^2) + (B3293^2 * 'Monthly Returns'!$K$4^2) + (C3293^2 * 'Monthly Returns'!$K$5^2) + (2 * A3293 * B3293 * 'Monthly Returns'!$K$3 * 'Monthly Returns'!$K$4 * 'Monthly Returns'!$N$3) + (2 * A3293 * C3293 * 'Monthly Returns'!$K$3 * 'Monthly Returns'!$K$5 * 'Monthly Returns'!$N$4) + (2 * B3293 * C3293 * 'Monthly Returns'!$K$4 * 'Monthly Returns'!$K$5 * 'Monthly Returns'!$N$5))</f>
        <v>6.9975998819507073</v>
      </c>
      <c r="F3293" s="8">
        <f t="shared" si="55"/>
        <v>0.1211229539601881</v>
      </c>
    </row>
    <row r="3294" spans="1:6" x14ac:dyDescent="0.25">
      <c r="A3294">
        <v>0.41</v>
      </c>
      <c r="B3294">
        <v>0.12</v>
      </c>
      <c r="C3294">
        <v>0.47</v>
      </c>
      <c r="D3294">
        <f>A3294*'Monthly Returns'!$J$3 + B3294*'Monthly Returns'!$J$4 + C3294*'Monthly Returns'!$J$5</f>
        <v>0.84503559124999983</v>
      </c>
      <c r="E3294">
        <f>SQRT((A3294^2 * 'Monthly Returns'!$K$3^2) + (B3294^2 * 'Monthly Returns'!$K$4^2) + (C3294^2 * 'Monthly Returns'!$K$5^2) + (2 * A3294 * B3294 * 'Monthly Returns'!$K$3 * 'Monthly Returns'!$K$4 * 'Monthly Returns'!$N$3) + (2 * A3294 * C3294 * 'Monthly Returns'!$K$3 * 'Monthly Returns'!$K$5 * 'Monthly Returns'!$N$4) + (2 * B3294 * C3294 * 'Monthly Returns'!$K$4 * 'Monthly Returns'!$K$5 * 'Monthly Returns'!$N$5))</f>
        <v>6.9182030155353598</v>
      </c>
      <c r="F3294" s="8">
        <f t="shared" si="55"/>
        <v>0.12214668886593918</v>
      </c>
    </row>
    <row r="3295" spans="1:6" x14ac:dyDescent="0.25">
      <c r="A3295">
        <v>0.41</v>
      </c>
      <c r="B3295">
        <v>0.13</v>
      </c>
      <c r="C3295">
        <v>0.46</v>
      </c>
      <c r="D3295">
        <f>A3295*'Monthly Returns'!$J$3 + B3295*'Monthly Returns'!$J$4 + C3295*'Monthly Returns'!$J$5</f>
        <v>0.84250121416666657</v>
      </c>
      <c r="E3295">
        <f>SQRT((A3295^2 * 'Monthly Returns'!$K$3^2) + (B3295^2 * 'Monthly Returns'!$K$4^2) + (C3295^2 * 'Monthly Returns'!$K$5^2) + (2 * A3295 * B3295 * 'Monthly Returns'!$K$3 * 'Monthly Returns'!$K$4 * 'Monthly Returns'!$N$3) + (2 * A3295 * C3295 * 'Monthly Returns'!$K$3 * 'Monthly Returns'!$K$5 * 'Monthly Returns'!$N$4) + (2 * B3295 * C3295 * 'Monthly Returns'!$K$4 * 'Monthly Returns'!$K$5 * 'Monthly Returns'!$N$5))</f>
        <v>6.8404931602594958</v>
      </c>
      <c r="F3295" s="8">
        <f t="shared" si="55"/>
        <v>0.12316381208613124</v>
      </c>
    </row>
    <row r="3296" spans="1:6" x14ac:dyDescent="0.25">
      <c r="A3296">
        <v>0.41</v>
      </c>
      <c r="B3296">
        <v>0.14000000000000001</v>
      </c>
      <c r="C3296">
        <v>0.45</v>
      </c>
      <c r="D3296">
        <f>A3296*'Monthly Returns'!$J$3 + B3296*'Monthly Returns'!$J$4 + C3296*'Monthly Returns'!$J$5</f>
        <v>0.83996683708333331</v>
      </c>
      <c r="E3296">
        <f>SQRT((A3296^2 * 'Monthly Returns'!$K$3^2) + (B3296^2 * 'Monthly Returns'!$K$4^2) + (C3296^2 * 'Monthly Returns'!$K$5^2) + (2 * A3296 * B3296 * 'Monthly Returns'!$K$3 * 'Monthly Returns'!$K$4 * 'Monthly Returns'!$N$3) + (2 * A3296 * C3296 * 'Monthly Returns'!$K$3 * 'Monthly Returns'!$K$5 * 'Monthly Returns'!$N$4) + (2 * B3296 * C3296 * 'Monthly Returns'!$K$4 * 'Monthly Returns'!$K$5 * 'Monthly Returns'!$N$5))</f>
        <v>6.7645284567410711</v>
      </c>
      <c r="F3296" s="8">
        <f t="shared" si="55"/>
        <v>0.12417226750613773</v>
      </c>
    </row>
    <row r="3297" spans="1:6" x14ac:dyDescent="0.25">
      <c r="A3297">
        <v>0.41</v>
      </c>
      <c r="B3297">
        <v>0.15</v>
      </c>
      <c r="C3297">
        <v>0.44</v>
      </c>
      <c r="D3297">
        <f>A3297*'Monthly Returns'!$J$3 + B3297*'Monthly Returns'!$J$4 + C3297*'Monthly Returns'!$J$5</f>
        <v>0.83743245999999982</v>
      </c>
      <c r="E3297">
        <f>SQRT((A3297^2 * 'Monthly Returns'!$K$3^2) + (B3297^2 * 'Monthly Returns'!$K$4^2) + (C3297^2 * 'Monthly Returns'!$K$5^2) + (2 * A3297 * B3297 * 'Monthly Returns'!$K$3 * 'Monthly Returns'!$K$4 * 'Monthly Returns'!$N$3) + (2 * A3297 * C3297 * 'Monthly Returns'!$K$3 * 'Monthly Returns'!$K$5 * 'Monthly Returns'!$N$4) + (2 * B3297 * C3297 * 'Monthly Returns'!$K$4 * 'Monthly Returns'!$K$5 * 'Monthly Returns'!$N$5))</f>
        <v>6.6903683503728626</v>
      </c>
      <c r="F3297" s="8">
        <f t="shared" si="55"/>
        <v>0.12516985854049856</v>
      </c>
    </row>
    <row r="3298" spans="1:6" x14ac:dyDescent="0.25">
      <c r="A3298">
        <v>0.41</v>
      </c>
      <c r="B3298">
        <v>0.16</v>
      </c>
      <c r="C3298">
        <v>0.43</v>
      </c>
      <c r="D3298">
        <f>A3298*'Monthly Returns'!$J$3 + B3298*'Monthly Returns'!$J$4 + C3298*'Monthly Returns'!$J$5</f>
        <v>0.83489808291666656</v>
      </c>
      <c r="E3298">
        <f>SQRT((A3298^2 * 'Monthly Returns'!$K$3^2) + (B3298^2 * 'Monthly Returns'!$K$4^2) + (C3298^2 * 'Monthly Returns'!$K$5^2) + (2 * A3298 * B3298 * 'Monthly Returns'!$K$3 * 'Monthly Returns'!$K$4 * 'Monthly Returns'!$N$3) + (2 * A3298 * C3298 * 'Monthly Returns'!$K$3 * 'Monthly Returns'!$K$5 * 'Monthly Returns'!$N$4) + (2 * B3298 * C3298 * 'Monthly Returns'!$K$4 * 'Monthly Returns'!$K$5 * 'Monthly Returns'!$N$5))</f>
        <v>6.6180735067231202</v>
      </c>
      <c r="F3298" s="8">
        <f t="shared" si="55"/>
        <v>0.12615424746620243</v>
      </c>
    </row>
    <row r="3299" spans="1:6" x14ac:dyDescent="0.25">
      <c r="A3299">
        <v>0.41</v>
      </c>
      <c r="B3299">
        <v>0.17</v>
      </c>
      <c r="C3299">
        <v>0.42</v>
      </c>
      <c r="D3299">
        <f>A3299*'Monthly Returns'!$J$3 + B3299*'Monthly Returns'!$J$4 + C3299*'Monthly Returns'!$J$5</f>
        <v>0.83236370583333319</v>
      </c>
      <c r="E3299">
        <f>SQRT((A3299^2 * 'Monthly Returns'!$K$3^2) + (B3299^2 * 'Monthly Returns'!$K$4^2) + (C3299^2 * 'Monthly Returns'!$K$5^2) + (2 * A3299 * B3299 * 'Monthly Returns'!$K$3 * 'Monthly Returns'!$K$4 * 'Monthly Returns'!$N$3) + (2 * A3299 * C3299 * 'Monthly Returns'!$K$3 * 'Monthly Returns'!$K$5 * 'Monthly Returns'!$N$4) + (2 * B3299 * C3299 * 'Monthly Returns'!$K$4 * 'Monthly Returns'!$K$5 * 'Monthly Returns'!$N$5))</f>
        <v>6.5477057105690388</v>
      </c>
      <c r="F3299" s="8">
        <f t="shared" si="55"/>
        <v>0.12712295613557673</v>
      </c>
    </row>
    <row r="3300" spans="1:6" x14ac:dyDescent="0.25">
      <c r="A3300">
        <v>0.41</v>
      </c>
      <c r="B3300">
        <v>0.18</v>
      </c>
      <c r="C3300">
        <v>0.41</v>
      </c>
      <c r="D3300">
        <f>A3300*'Monthly Returns'!$J$3 + B3300*'Monthly Returns'!$J$4 + C3300*'Monthly Returns'!$J$5</f>
        <v>0.82982932874999982</v>
      </c>
      <c r="E3300">
        <f>SQRT((A3300^2 * 'Monthly Returns'!$K$3^2) + (B3300^2 * 'Monthly Returns'!$K$4^2) + (C3300^2 * 'Monthly Returns'!$K$5^2) + (2 * A3300 * B3300 * 'Monthly Returns'!$K$3 * 'Monthly Returns'!$K$4 * 'Monthly Returns'!$N$3) + (2 * A3300 * C3300 * 'Monthly Returns'!$K$3 * 'Monthly Returns'!$K$5 * 'Monthly Returns'!$N$4) + (2 * B3300 * C3300 * 'Monthly Returns'!$K$4 * 'Monthly Returns'!$K$5 * 'Monthly Returns'!$N$5))</f>
        <v>6.4793277474715492</v>
      </c>
      <c r="F3300" s="8">
        <f t="shared" si="55"/>
        <v>0.12807336827093321</v>
      </c>
    </row>
    <row r="3301" spans="1:6" x14ac:dyDescent="0.25">
      <c r="A3301">
        <v>0.41</v>
      </c>
      <c r="B3301">
        <v>0.19</v>
      </c>
      <c r="C3301">
        <v>0.4</v>
      </c>
      <c r="D3301">
        <f>A3301*'Monthly Returns'!$J$3 + B3301*'Monthly Returns'!$J$4 + C3301*'Monthly Returns'!$J$5</f>
        <v>0.82729495166666656</v>
      </c>
      <c r="E3301">
        <f>SQRT((A3301^2 * 'Monthly Returns'!$K$3^2) + (B3301^2 * 'Monthly Returns'!$K$4^2) + (C3301^2 * 'Monthly Returns'!$K$5^2) + (2 * A3301 * B3301 * 'Monthly Returns'!$K$3 * 'Monthly Returns'!$K$4 * 'Monthly Returns'!$N$3) + (2 * A3301 * C3301 * 'Monthly Returns'!$K$3 * 'Monthly Returns'!$K$5 * 'Monthly Returns'!$N$4) + (2 * B3301 * C3301 * 'Monthly Returns'!$K$4 * 'Monthly Returns'!$K$5 * 'Monthly Returns'!$N$5))</f>
        <v>6.4130032668944956</v>
      </c>
      <c r="F3301" s="8">
        <f t="shared" si="55"/>
        <v>0.12900273354566449</v>
      </c>
    </row>
    <row r="3302" spans="1:6" x14ac:dyDescent="0.25">
      <c r="A3302">
        <v>0.41</v>
      </c>
      <c r="B3302">
        <v>0.2</v>
      </c>
      <c r="C3302">
        <v>0.39</v>
      </c>
      <c r="D3302">
        <f>A3302*'Monthly Returns'!$J$3 + B3302*'Monthly Returns'!$J$4 + C3302*'Monthly Returns'!$J$5</f>
        <v>0.82476057458333318</v>
      </c>
      <c r="E3302">
        <f>SQRT((A3302^2 * 'Monthly Returns'!$K$3^2) + (B3302^2 * 'Monthly Returns'!$K$4^2) + (C3302^2 * 'Monthly Returns'!$K$5^2) + (2 * A3302 * B3302 * 'Monthly Returns'!$K$3 * 'Monthly Returns'!$K$4 * 'Monthly Returns'!$N$3) + (2 * A3302 * C3302 * 'Monthly Returns'!$K$3 * 'Monthly Returns'!$K$5 * 'Monthly Returns'!$N$4) + (2 * B3302 * C3302 * 'Monthly Returns'!$K$4 * 'Monthly Returns'!$K$5 * 'Monthly Returns'!$N$5))</f>
        <v>6.3487966260034341</v>
      </c>
      <c r="F3302" s="8">
        <f t="shared" si="55"/>
        <v>0.12990817365377158</v>
      </c>
    </row>
    <row r="3303" spans="1:6" x14ac:dyDescent="0.25">
      <c r="A3303">
        <v>0.41</v>
      </c>
      <c r="B3303">
        <v>0.21</v>
      </c>
      <c r="C3303">
        <v>0.38</v>
      </c>
      <c r="D3303">
        <f>A3303*'Monthly Returns'!$J$3 + B3303*'Monthly Returns'!$J$4 + C3303*'Monthly Returns'!$J$5</f>
        <v>0.82222619749999981</v>
      </c>
      <c r="E3303">
        <f>SQRT((A3303^2 * 'Monthly Returns'!$K$3^2) + (B3303^2 * 'Monthly Returns'!$K$4^2) + (C3303^2 * 'Monthly Returns'!$K$5^2) + (2 * A3303 * B3303 * 'Monthly Returns'!$K$3 * 'Monthly Returns'!$K$4 * 'Monthly Returns'!$N$3) + (2 * A3303 * C3303 * 'Monthly Returns'!$K$3 * 'Monthly Returns'!$K$5 * 'Monthly Returns'!$N$4) + (2 * B3303 * C3303 * 'Monthly Returns'!$K$4 * 'Monthly Returns'!$K$5 * 'Monthly Returns'!$N$5))</f>
        <v>6.286772713452752</v>
      </c>
      <c r="F3303" s="8">
        <f t="shared" si="55"/>
        <v>0.13078669056073219</v>
      </c>
    </row>
    <row r="3304" spans="1:6" x14ac:dyDescent="0.25">
      <c r="A3304">
        <v>0.41</v>
      </c>
      <c r="B3304">
        <v>0.22</v>
      </c>
      <c r="C3304">
        <v>0.37</v>
      </c>
      <c r="D3304">
        <f>A3304*'Monthly Returns'!$J$3 + B3304*'Monthly Returns'!$J$4 + C3304*'Monthly Returns'!$J$5</f>
        <v>0.81969182041666655</v>
      </c>
      <c r="E3304">
        <f>SQRT((A3304^2 * 'Monthly Returns'!$K$3^2) + (B3304^2 * 'Monthly Returns'!$K$4^2) + (C3304^2 * 'Monthly Returns'!$K$5^2) + (2 * A3304 * B3304 * 'Monthly Returns'!$K$3 * 'Monthly Returns'!$K$4 * 'Monthly Returns'!$N$3) + (2 * A3304 * C3304 * 'Monthly Returns'!$K$3 * 'Monthly Returns'!$K$5 * 'Monthly Returns'!$N$4) + (2 * B3304 * C3304 * 'Monthly Returns'!$K$4 * 'Monthly Returns'!$K$5 * 'Monthly Returns'!$N$5))</f>
        <v>6.2269967526877661</v>
      </c>
      <c r="F3304" s="8">
        <f t="shared" si="55"/>
        <v>0.13163517711212264</v>
      </c>
    </row>
    <row r="3305" spans="1:6" x14ac:dyDescent="0.25">
      <c r="A3305">
        <v>0.41</v>
      </c>
      <c r="B3305">
        <v>0.23</v>
      </c>
      <c r="C3305">
        <v>0.36</v>
      </c>
      <c r="D3305">
        <f>A3305*'Monthly Returns'!$J$3 + B3305*'Monthly Returns'!$J$4 + C3305*'Monthly Returns'!$J$5</f>
        <v>0.81715744333333329</v>
      </c>
      <c r="E3305">
        <f>SQRT((A3305^2 * 'Monthly Returns'!$K$3^2) + (B3305^2 * 'Monthly Returns'!$K$4^2) + (C3305^2 * 'Monthly Returns'!$K$5^2) + (2 * A3305 * B3305 * 'Monthly Returns'!$K$3 * 'Monthly Returns'!$K$4 * 'Monthly Returns'!$N$3) + (2 * A3305 * C3305 * 'Monthly Returns'!$K$3 * 'Monthly Returns'!$K$5 * 'Monthly Returns'!$N$4) + (2 * B3305 * C3305 * 'Monthly Returns'!$K$4 * 'Monthly Returns'!$K$5 * 'Monthly Returns'!$N$5))</f>
        <v>6.1695340845530851</v>
      </c>
      <c r="F3305" s="8">
        <f t="shared" si="55"/>
        <v>0.13245043015148969</v>
      </c>
    </row>
    <row r="3306" spans="1:6" x14ac:dyDescent="0.25">
      <c r="A3306">
        <v>0.41</v>
      </c>
      <c r="B3306">
        <v>0.24</v>
      </c>
      <c r="C3306">
        <v>0.35</v>
      </c>
      <c r="D3306">
        <f>A3306*'Monthly Returns'!$J$3 + B3306*'Monthly Returns'!$J$4 + C3306*'Monthly Returns'!$J$5</f>
        <v>0.81462306624999981</v>
      </c>
      <c r="E3306">
        <f>SQRT((A3306^2 * 'Monthly Returns'!$K$3^2) + (B3306^2 * 'Monthly Returns'!$K$4^2) + (C3306^2 * 'Monthly Returns'!$K$5^2) + (2 * A3306 * B3306 * 'Monthly Returns'!$K$3 * 'Monthly Returns'!$K$4 * 'Monthly Returns'!$N$3) + (2 * A3306 * C3306 * 'Monthly Returns'!$K$3 * 'Monthly Returns'!$K$5 * 'Monthly Returns'!$N$4) + (2 * B3306 * C3306 * 'Monthly Returns'!$K$4 * 'Monthly Returns'!$K$5 * 'Monthly Returns'!$N$5))</f>
        <v>6.1144499293108074</v>
      </c>
      <c r="F3306" s="8">
        <f t="shared" si="55"/>
        <v>0.1332291662648091</v>
      </c>
    </row>
    <row r="3307" spans="1:6" x14ac:dyDescent="0.25">
      <c r="A3307">
        <v>0.41</v>
      </c>
      <c r="B3307">
        <v>0.25</v>
      </c>
      <c r="C3307">
        <v>0.34</v>
      </c>
      <c r="D3307">
        <f>A3307*'Monthly Returns'!$J$3 + B3307*'Monthly Returns'!$J$4 + C3307*'Monthly Returns'!$J$5</f>
        <v>0.81208868916666654</v>
      </c>
      <c r="E3307">
        <f>SQRT((A3307^2 * 'Monthly Returns'!$K$3^2) + (B3307^2 * 'Monthly Returns'!$K$4^2) + (C3307^2 * 'Monthly Returns'!$K$5^2) + (2 * A3307 * B3307 * 'Monthly Returns'!$K$3 * 'Monthly Returns'!$K$4 * 'Monthly Returns'!$N$3) + (2 * A3307 * C3307 * 'Monthly Returns'!$K$3 * 'Monthly Returns'!$K$5 * 'Monthly Returns'!$N$4) + (2 * B3307 * C3307 * 'Monthly Returns'!$K$4 * 'Monthly Returns'!$K$5 * 'Monthly Returns'!$N$5))</f>
        <v>6.061809128531185</v>
      </c>
      <c r="F3307" s="8">
        <f t="shared" si="55"/>
        <v>0.13396804022488923</v>
      </c>
    </row>
    <row r="3308" spans="1:6" x14ac:dyDescent="0.25">
      <c r="A3308">
        <v>0.41</v>
      </c>
      <c r="B3308">
        <v>0.26</v>
      </c>
      <c r="C3308">
        <v>0.33</v>
      </c>
      <c r="D3308">
        <f>A3308*'Monthly Returns'!$J$3 + B3308*'Monthly Returns'!$J$4 + C3308*'Monthly Returns'!$J$5</f>
        <v>0.80955431208333328</v>
      </c>
      <c r="E3308">
        <f>SQRT((A3308^2 * 'Monthly Returns'!$K$3^2) + (B3308^2 * 'Monthly Returns'!$K$4^2) + (C3308^2 * 'Monthly Returns'!$K$5^2) + (2 * A3308 * B3308 * 'Monthly Returns'!$K$3 * 'Monthly Returns'!$K$4 * 'Monthly Returns'!$N$3) + (2 * A3308 * C3308 * 'Monthly Returns'!$K$3 * 'Monthly Returns'!$K$5 * 'Monthly Returns'!$N$4) + (2 * B3308 * C3308 * 'Monthly Returns'!$K$4 * 'Monthly Returns'!$K$5 * 'Monthly Returns'!$N$5))</f>
        <v>6.0116758677217002</v>
      </c>
      <c r="F3308" s="8">
        <f t="shared" si="55"/>
        <v>0.13466366615506459</v>
      </c>
    </row>
    <row r="3309" spans="1:6" x14ac:dyDescent="0.25">
      <c r="A3309">
        <v>0.41</v>
      </c>
      <c r="B3309">
        <v>0.27</v>
      </c>
      <c r="C3309">
        <v>0.32</v>
      </c>
      <c r="D3309">
        <f>A3309*'Monthly Returns'!$J$3 + B3309*'Monthly Returns'!$J$4 + C3309*'Monthly Returns'!$J$5</f>
        <v>0.80701993499999991</v>
      </c>
      <c r="E3309">
        <f>SQRT((A3309^2 * 'Monthly Returns'!$K$3^2) + (B3309^2 * 'Monthly Returns'!$K$4^2) + (C3309^2 * 'Monthly Returns'!$K$5^2) + (2 * A3309 * B3309 * 'Monthly Returns'!$K$3 * 'Monthly Returns'!$K$4 * 'Monthly Returns'!$N$3) + (2 * A3309 * C3309 * 'Monthly Returns'!$K$3 * 'Monthly Returns'!$K$5 * 'Monthly Returns'!$N$4) + (2 * B3309 * C3309 * 'Monthly Returns'!$K$4 * 'Monthly Returns'!$K$5 * 'Monthly Returns'!$N$5))</f>
        <v>5.9641133810030222</v>
      </c>
      <c r="F3309" s="8">
        <f t="shared" si="55"/>
        <v>0.13531264136770624</v>
      </c>
    </row>
    <row r="3310" spans="1:6" x14ac:dyDescent="0.25">
      <c r="A3310">
        <v>0.41</v>
      </c>
      <c r="B3310">
        <v>0.28000000000000003</v>
      </c>
      <c r="C3310">
        <v>0.31</v>
      </c>
      <c r="D3310">
        <f>A3310*'Monthly Returns'!$J$3 + B3310*'Monthly Returns'!$J$4 + C3310*'Monthly Returns'!$J$5</f>
        <v>0.80448555791666654</v>
      </c>
      <c r="E3310">
        <f>SQRT((A3310^2 * 'Monthly Returns'!$K$3^2) + (B3310^2 * 'Monthly Returns'!$K$4^2) + (C3310^2 * 'Monthly Returns'!$K$5^2) + (2 * A3310 * B3310 * 'Monthly Returns'!$K$3 * 'Monthly Returns'!$K$4 * 'Monthly Returns'!$N$3) + (2 * A3310 * C3310 * 'Monthly Returns'!$K$3 * 'Monthly Returns'!$K$5 * 'Monthly Returns'!$N$4) + (2 * B3310 * C3310 * 'Monthly Returns'!$K$4 * 'Monthly Returns'!$K$5 * 'Monthly Returns'!$N$5))</f>
        <v>5.919183639614463</v>
      </c>
      <c r="F3310" s="8">
        <f t="shared" si="55"/>
        <v>0.13591157276023716</v>
      </c>
    </row>
    <row r="3311" spans="1:6" x14ac:dyDescent="0.25">
      <c r="A3311">
        <v>0.41</v>
      </c>
      <c r="B3311">
        <v>0.28999999999999998</v>
      </c>
      <c r="C3311">
        <v>0.3</v>
      </c>
      <c r="D3311">
        <f>A3311*'Monthly Returns'!$J$3 + B3311*'Monthly Returns'!$J$4 + C3311*'Monthly Returns'!$J$5</f>
        <v>0.80195118083333317</v>
      </c>
      <c r="E3311">
        <f>SQRT((A3311^2 * 'Monthly Returns'!$K$3^2) + (B3311^2 * 'Monthly Returns'!$K$4^2) + (C3311^2 * 'Monthly Returns'!$K$5^2) + (2 * A3311 * B3311 * 'Monthly Returns'!$K$3 * 'Monthly Returns'!$K$4 * 'Monthly Returns'!$N$3) + (2 * A3311 * C3311 * 'Monthly Returns'!$K$3 * 'Monthly Returns'!$K$5 * 'Monthly Returns'!$N$4) + (2 * B3311 * C3311 * 'Monthly Returns'!$K$4 * 'Monthly Returns'!$K$5 * 'Monthly Returns'!$N$5))</f>
        <v>5.8769470265273061</v>
      </c>
      <c r="F3311" s="8">
        <f t="shared" si="55"/>
        <v>0.13645710557088464</v>
      </c>
    </row>
    <row r="3312" spans="1:6" x14ac:dyDescent="0.25">
      <c r="A3312">
        <v>0.41</v>
      </c>
      <c r="B3312">
        <v>0.3</v>
      </c>
      <c r="C3312">
        <v>0.28999999999999998</v>
      </c>
      <c r="D3312">
        <f>A3312*'Monthly Returns'!$J$3 + B3312*'Monthly Returns'!$J$4 + C3312*'Monthly Returns'!$J$5</f>
        <v>0.79941680374999979</v>
      </c>
      <c r="E3312">
        <f>SQRT((A3312^2 * 'Monthly Returns'!$K$3^2) + (B3312^2 * 'Monthly Returns'!$K$4^2) + (C3312^2 * 'Monthly Returns'!$K$5^2) + (2 * A3312 * B3312 * 'Monthly Returns'!$K$3 * 'Monthly Returns'!$K$4 * 'Monthly Returns'!$N$3) + (2 * A3312 * C3312 * 'Monthly Returns'!$K$3 * 'Monthly Returns'!$K$5 * 'Monthly Returns'!$N$4) + (2 * B3312 * C3312 * 'Monthly Returns'!$K$4 * 'Monthly Returns'!$K$5 * 'Monthly Returns'!$N$5))</f>
        <v>5.8374619999487063</v>
      </c>
      <c r="F3312" s="8">
        <f t="shared" si="55"/>
        <v>0.13694595421041272</v>
      </c>
    </row>
    <row r="3313" spans="1:6" x14ac:dyDescent="0.25">
      <c r="A3313">
        <v>0.41</v>
      </c>
      <c r="B3313">
        <v>0.31</v>
      </c>
      <c r="C3313">
        <v>0.28000000000000003</v>
      </c>
      <c r="D3313">
        <f>A3313*'Monthly Returns'!$J$3 + B3313*'Monthly Returns'!$J$4 + C3313*'Monthly Returns'!$J$5</f>
        <v>0.79688242666666653</v>
      </c>
      <c r="E3313">
        <f>SQRT((A3313^2 * 'Monthly Returns'!$K$3^2) + (B3313^2 * 'Monthly Returns'!$K$4^2) + (C3313^2 * 'Monthly Returns'!$K$5^2) + (2 * A3313 * B3313 * 'Monthly Returns'!$K$3 * 'Monthly Returns'!$K$4 * 'Monthly Returns'!$N$3) + (2 * A3313 * C3313 * 'Monthly Returns'!$K$3 * 'Monthly Returns'!$K$5 * 'Monthly Returns'!$N$4) + (2 * B3313 * C3313 * 'Monthly Returns'!$K$4 * 'Monthly Returns'!$K$5 * 'Monthly Returns'!$N$5))</f>
        <v>5.8007847489965139</v>
      </c>
      <c r="F3313" s="8">
        <f t="shared" si="55"/>
        <v>0.13737493479731694</v>
      </c>
    </row>
    <row r="3314" spans="1:6" x14ac:dyDescent="0.25">
      <c r="A3314">
        <v>0.41</v>
      </c>
      <c r="B3314">
        <v>0.32</v>
      </c>
      <c r="C3314">
        <v>0.27</v>
      </c>
      <c r="D3314">
        <f>A3314*'Monthly Returns'!$J$3 + B3314*'Monthly Returns'!$J$4 + C3314*'Monthly Returns'!$J$5</f>
        <v>0.79434804958333327</v>
      </c>
      <c r="E3314">
        <f>SQRT((A3314^2 * 'Monthly Returns'!$K$3^2) + (B3314^2 * 'Monthly Returns'!$K$4^2) + (C3314^2 * 'Monthly Returns'!$K$5^2) + (2 * A3314 * B3314 * 'Monthly Returns'!$K$3 * 'Monthly Returns'!$K$4 * 'Monthly Returns'!$N$3) + (2 * A3314 * C3314 * 'Monthly Returns'!$K$3 * 'Monthly Returns'!$K$5 * 'Monthly Returns'!$N$4) + (2 * B3314 * C3314 * 'Monthly Returns'!$K$4 * 'Monthly Returns'!$K$5 * 'Monthly Returns'!$N$5))</f>
        <v>5.7669688452985719</v>
      </c>
      <c r="F3314" s="8">
        <f t="shared" si="55"/>
        <v>0.13774099893584699</v>
      </c>
    </row>
    <row r="3315" spans="1:6" x14ac:dyDescent="0.25">
      <c r="A3315">
        <v>0.41</v>
      </c>
      <c r="B3315">
        <v>0.33</v>
      </c>
      <c r="C3315">
        <v>0.26</v>
      </c>
      <c r="D3315">
        <f>A3315*'Monthly Returns'!$J$3 + B3315*'Monthly Returns'!$J$4 + C3315*'Monthly Returns'!$J$5</f>
        <v>0.79181367249999979</v>
      </c>
      <c r="E3315">
        <f>SQRT((A3315^2 * 'Monthly Returns'!$K$3^2) + (B3315^2 * 'Monthly Returns'!$K$4^2) + (C3315^2 * 'Monthly Returns'!$K$5^2) + (2 * A3315 * B3315 * 'Monthly Returns'!$K$3 * 'Monthly Returns'!$K$4 * 'Monthly Returns'!$N$3) + (2 * A3315 * C3315 * 'Monthly Returns'!$K$3 * 'Monthly Returns'!$K$5 * 'Monthly Returns'!$N$4) + (2 * B3315 * C3315 * 'Monthly Returns'!$K$4 * 'Monthly Returns'!$K$5 * 'Monthly Returns'!$N$5))</f>
        <v>5.7360648946997213</v>
      </c>
      <c r="F3315" s="8">
        <f t="shared" si="55"/>
        <v>0.13804126819270421</v>
      </c>
    </row>
    <row r="3316" spans="1:6" x14ac:dyDescent="0.25">
      <c r="A3316">
        <v>0.41</v>
      </c>
      <c r="B3316">
        <v>0.34</v>
      </c>
      <c r="C3316">
        <v>0.25</v>
      </c>
      <c r="D3316">
        <f>A3316*'Monthly Returns'!$J$3 + B3316*'Monthly Returns'!$J$4 + C3316*'Monthly Returns'!$J$5</f>
        <v>0.78927929541666653</v>
      </c>
      <c r="E3316">
        <f>SQRT((A3316^2 * 'Monthly Returns'!$K$3^2) + (B3316^2 * 'Monthly Returns'!$K$4^2) + (C3316^2 * 'Monthly Returns'!$K$5^2) + (2 * A3316 * B3316 * 'Monthly Returns'!$K$3 * 'Monthly Returns'!$K$4 * 'Monthly Returns'!$N$3) + (2 * A3316 * C3316 * 'Monthly Returns'!$K$3 * 'Monthly Returns'!$K$5 * 'Monthly Returns'!$N$4) + (2 * B3316 * C3316 * 'Monthly Returns'!$K$4 * 'Monthly Returns'!$K$5 * 'Monthly Returns'!$N$5))</f>
        <v>5.708120193625664</v>
      </c>
      <c r="F3316" s="8">
        <f t="shared" si="55"/>
        <v>0.13827306865368139</v>
      </c>
    </row>
    <row r="3317" spans="1:6" x14ac:dyDescent="0.25">
      <c r="A3317">
        <v>0.41</v>
      </c>
      <c r="B3317">
        <v>0.35</v>
      </c>
      <c r="C3317">
        <v>0.24</v>
      </c>
      <c r="D3317">
        <f>A3317*'Monthly Returns'!$J$3 + B3317*'Monthly Returns'!$J$4 + C3317*'Monthly Returns'!$J$5</f>
        <v>0.78674491833333327</v>
      </c>
      <c r="E3317">
        <f>SQRT((A3317^2 * 'Monthly Returns'!$K$3^2) + (B3317^2 * 'Monthly Returns'!$K$4^2) + (C3317^2 * 'Monthly Returns'!$K$5^2) + (2 * A3317 * B3317 * 'Monthly Returns'!$K$3 * 'Monthly Returns'!$K$4 * 'Monthly Returns'!$N$3) + (2 * A3317 * C3317 * 'Monthly Returns'!$K$3 * 'Monthly Returns'!$K$5 * 'Monthly Returns'!$N$4) + (2 * B3317 * C3317 * 'Monthly Returns'!$K$4 * 'Monthly Returns'!$K$5 * 'Monthly Returns'!$N$5))</f>
        <v>5.6831783949350063</v>
      </c>
      <c r="F3317" s="8">
        <f t="shared" si="55"/>
        <v>0.13843396488037404</v>
      </c>
    </row>
    <row r="3318" spans="1:6" x14ac:dyDescent="0.25">
      <c r="A3318">
        <v>0.41</v>
      </c>
      <c r="B3318">
        <v>0.36</v>
      </c>
      <c r="C3318">
        <v>0.23</v>
      </c>
      <c r="D3318">
        <f>A3318*'Monthly Returns'!$J$3 + B3318*'Monthly Returns'!$J$4 + C3318*'Monthly Returns'!$J$5</f>
        <v>0.78421054124999989</v>
      </c>
      <c r="E3318">
        <f>SQRT((A3318^2 * 'Monthly Returns'!$K$3^2) + (B3318^2 * 'Monthly Returns'!$K$4^2) + (C3318^2 * 'Monthly Returns'!$K$5^2) + (2 * A3318 * B3318 * 'Monthly Returns'!$K$3 * 'Monthly Returns'!$K$4 * 'Monthly Returns'!$N$3) + (2 * A3318 * C3318 * 'Monthly Returns'!$K$3 * 'Monthly Returns'!$K$5 * 'Monthly Returns'!$N$4) + (2 * B3318 * C3318 * 'Monthly Returns'!$K$4 * 'Monthly Returns'!$K$5 * 'Monthly Returns'!$N$5))</f>
        <v>5.6612791882703846</v>
      </c>
      <c r="F3318" s="8">
        <f t="shared" si="55"/>
        <v>0.1385217925437783</v>
      </c>
    </row>
    <row r="3319" spans="1:6" x14ac:dyDescent="0.25">
      <c r="A3319">
        <v>0.41</v>
      </c>
      <c r="B3319">
        <v>0.37</v>
      </c>
      <c r="C3319">
        <v>0.22</v>
      </c>
      <c r="D3319">
        <f>A3319*'Monthly Returns'!$J$3 + B3319*'Monthly Returns'!$J$4 + C3319*'Monthly Returns'!$J$5</f>
        <v>0.78167616416666652</v>
      </c>
      <c r="E3319">
        <f>SQRT((A3319^2 * 'Monthly Returns'!$K$3^2) + (B3319^2 * 'Monthly Returns'!$K$4^2) + (C3319^2 * 'Monthly Returns'!$K$5^2) + (2 * A3319 * B3319 * 'Monthly Returns'!$K$3 * 'Monthly Returns'!$K$4 * 'Monthly Returns'!$N$3) + (2 * A3319 * C3319 * 'Monthly Returns'!$K$3 * 'Monthly Returns'!$K$5 * 'Monthly Returns'!$N$4) + (2 * B3319 * C3319 * 'Monthly Returns'!$K$4 * 'Monthly Returns'!$K$5 * 'Monthly Returns'!$N$5))</f>
        <v>5.6424579999800724</v>
      </c>
      <c r="F3319" s="8">
        <f t="shared" si="55"/>
        <v>0.13853468899005136</v>
      </c>
    </row>
    <row r="3320" spans="1:6" x14ac:dyDescent="0.25">
      <c r="A3320">
        <v>0.41</v>
      </c>
      <c r="B3320">
        <v>0.38</v>
      </c>
      <c r="C3320">
        <v>0.21</v>
      </c>
      <c r="D3320">
        <f>A3320*'Monthly Returns'!$J$3 + B3320*'Monthly Returns'!$J$4 + C3320*'Monthly Returns'!$J$5</f>
        <v>0.77914178708333315</v>
      </c>
      <c r="E3320">
        <f>SQRT((A3320^2 * 'Monthly Returns'!$K$3^2) + (B3320^2 * 'Monthly Returns'!$K$4^2) + (C3320^2 * 'Monthly Returns'!$K$5^2) + (2 * A3320 * B3320 * 'Monthly Returns'!$K$3 * 'Monthly Returns'!$K$4 * 'Monthly Returns'!$N$3) + (2 * A3320 * C3320 * 'Monthly Returns'!$K$3 * 'Monthly Returns'!$K$5 * 'Monthly Returns'!$N$4) + (2 * B3320 * C3320 * 'Monthly Returns'!$K$4 * 'Monthly Returns'!$K$5 * 'Monthly Returns'!$N$5))</f>
        <v>5.6267457176100688</v>
      </c>
      <c r="F3320" s="8">
        <f t="shared" si="55"/>
        <v>0.13847112099714176</v>
      </c>
    </row>
    <row r="3321" spans="1:6" x14ac:dyDescent="0.25">
      <c r="A3321">
        <v>0.41</v>
      </c>
      <c r="B3321">
        <v>0.39</v>
      </c>
      <c r="C3321">
        <v>0.2</v>
      </c>
      <c r="D3321">
        <f>A3321*'Monthly Returns'!$J$3 + B3321*'Monthly Returns'!$J$4 + C3321*'Monthly Returns'!$J$5</f>
        <v>0.77660740999999978</v>
      </c>
      <c r="E3321">
        <f>SQRT((A3321^2 * 'Monthly Returns'!$K$3^2) + (B3321^2 * 'Monthly Returns'!$K$4^2) + (C3321^2 * 'Monthly Returns'!$K$5^2) + (2 * A3321 * B3321 * 'Monthly Returns'!$K$3 * 'Monthly Returns'!$K$4 * 'Monthly Returns'!$N$3) + (2 * A3321 * C3321 * 'Monthly Returns'!$K$3 * 'Monthly Returns'!$K$5 * 'Monthly Returns'!$N$4) + (2 * B3321 * C3321 * 'Monthly Returns'!$K$4 * 'Monthly Returns'!$K$5 * 'Monthly Returns'!$N$5))</f>
        <v>5.6141684437551174</v>
      </c>
      <c r="F3321" s="8">
        <f t="shared" si="55"/>
        <v>0.13832990901152134</v>
      </c>
    </row>
    <row r="3322" spans="1:6" x14ac:dyDescent="0.25">
      <c r="A3322">
        <v>0.41</v>
      </c>
      <c r="B3322">
        <v>0.4</v>
      </c>
      <c r="C3322">
        <v>0.19</v>
      </c>
      <c r="D3322">
        <f>A3322*'Monthly Returns'!$J$3 + B3322*'Monthly Returns'!$J$4 + C3322*'Monthly Returns'!$J$5</f>
        <v>0.77407303291666651</v>
      </c>
      <c r="E3322">
        <f>SQRT((A3322^2 * 'Monthly Returns'!$K$3^2) + (B3322^2 * 'Monthly Returns'!$K$4^2) + (C3322^2 * 'Monthly Returns'!$K$5^2) + (2 * A3322 * B3322 * 'Monthly Returns'!$K$3 * 'Monthly Returns'!$K$4 * 'Monthly Returns'!$N$3) + (2 * A3322 * C3322 * 'Monthly Returns'!$K$3 * 'Monthly Returns'!$K$5 * 'Monthly Returns'!$N$4) + (2 * B3322 * C3322 * 'Monthly Returns'!$K$4 * 'Monthly Returns'!$K$5 * 'Monthly Returns'!$N$5))</f>
        <v>5.6047472837030456</v>
      </c>
      <c r="F3322" s="8">
        <f t="shared" si="55"/>
        <v>0.13811024721265183</v>
      </c>
    </row>
    <row r="3323" spans="1:6" x14ac:dyDescent="0.25">
      <c r="A3323">
        <v>0.41</v>
      </c>
      <c r="B3323">
        <v>0.41</v>
      </c>
      <c r="C3323">
        <v>0.18</v>
      </c>
      <c r="D3323">
        <f>A3323*'Monthly Returns'!$J$3 + B3323*'Monthly Returns'!$J$4 + C3323*'Monthly Returns'!$J$5</f>
        <v>0.77153865583333303</v>
      </c>
      <c r="E3323">
        <f>SQRT((A3323^2 * 'Monthly Returns'!$K$3^2) + (B3323^2 * 'Monthly Returns'!$K$4^2) + (C3323^2 * 'Monthly Returns'!$K$5^2) + (2 * A3323 * B3323 * 'Monthly Returns'!$K$3 * 'Monthly Returns'!$K$4 * 'Monthly Returns'!$N$3) + (2 * A3323 * C3323 * 'Monthly Returns'!$K$3 * 'Monthly Returns'!$K$5 * 'Monthly Returns'!$N$4) + (2 * B3323 * C3323 * 'Monthly Returns'!$K$4 * 'Monthly Returns'!$K$5 * 'Monthly Returns'!$N$5))</f>
        <v>5.5984981708138433</v>
      </c>
      <c r="F3323" s="8">
        <f t="shared" si="55"/>
        <v>0.13781171883837123</v>
      </c>
    </row>
    <row r="3324" spans="1:6" x14ac:dyDescent="0.25">
      <c r="A3324">
        <v>0.41</v>
      </c>
      <c r="B3324">
        <v>0.42</v>
      </c>
      <c r="C3324">
        <v>0.17</v>
      </c>
      <c r="D3324">
        <f>A3324*'Monthly Returns'!$J$3 + B3324*'Monthly Returns'!$J$4 + C3324*'Monthly Returns'!$J$5</f>
        <v>0.76900427874999977</v>
      </c>
      <c r="E3324">
        <f>SQRT((A3324^2 * 'Monthly Returns'!$K$3^2) + (B3324^2 * 'Monthly Returns'!$K$4^2) + (C3324^2 * 'Monthly Returns'!$K$5^2) + (2 * A3324 * B3324 * 'Monthly Returns'!$K$3 * 'Monthly Returns'!$K$4 * 'Monthly Returns'!$N$3) + (2 * A3324 * C3324 * 'Monthly Returns'!$K$3 * 'Monthly Returns'!$K$5 * 'Monthly Returns'!$N$4) + (2 * B3324 * C3324 * 'Monthly Returns'!$K$4 * 'Monthly Returns'!$K$5 * 'Monthly Returns'!$N$5))</f>
        <v>5.5954317329535561</v>
      </c>
      <c r="F3324" s="8">
        <f t="shared" si="55"/>
        <v>0.1374343063147479</v>
      </c>
    </row>
    <row r="3325" spans="1:6" x14ac:dyDescent="0.25">
      <c r="A3325">
        <v>0.41</v>
      </c>
      <c r="B3325">
        <v>0.43</v>
      </c>
      <c r="C3325">
        <v>0.16</v>
      </c>
      <c r="D3325">
        <f>A3325*'Monthly Returns'!$J$3 + B3325*'Monthly Returns'!$J$4 + C3325*'Monthly Returns'!$J$5</f>
        <v>0.76646990166666651</v>
      </c>
      <c r="E3325">
        <f>SQRT((A3325^2 * 'Monthly Returns'!$K$3^2) + (B3325^2 * 'Monthly Returns'!$K$4^2) + (C3325^2 * 'Monthly Returns'!$K$5^2) + (2 * A3325 * B3325 * 'Monthly Returns'!$K$3 * 'Monthly Returns'!$K$4 * 'Monthly Returns'!$N$3) + (2 * A3325 * C3325 * 'Monthly Returns'!$K$3 * 'Monthly Returns'!$K$5 * 'Monthly Returns'!$N$4) + (2 * B3325 * C3325 * 'Monthly Returns'!$K$4 * 'Monthly Returns'!$K$5 * 'Monthly Returns'!$N$5))</f>
        <v>5.5955532025698496</v>
      </c>
      <c r="F3325" s="8">
        <f t="shared" si="55"/>
        <v>0.13697839586524754</v>
      </c>
    </row>
    <row r="3326" spans="1:6" x14ac:dyDescent="0.25">
      <c r="A3326">
        <v>0.41</v>
      </c>
      <c r="B3326">
        <v>0.44</v>
      </c>
      <c r="C3326">
        <v>0.15</v>
      </c>
      <c r="D3326">
        <f>A3326*'Monthly Returns'!$J$3 + B3326*'Monthly Returns'!$J$4 + C3326*'Monthly Returns'!$J$5</f>
        <v>0.76393552458333325</v>
      </c>
      <c r="E3326">
        <f>SQRT((A3326^2 * 'Monthly Returns'!$K$3^2) + (B3326^2 * 'Monthly Returns'!$K$4^2) + (C3326^2 * 'Monthly Returns'!$K$5^2) + (2 * A3326 * B3326 * 'Monthly Returns'!$K$3 * 'Monthly Returns'!$K$4 * 'Monthly Returns'!$N$3) + (2 * A3326 * C3326 * 'Monthly Returns'!$K$3 * 'Monthly Returns'!$K$5 * 'Monthly Returns'!$N$4) + (2 * B3326 * C3326 * 'Monthly Returns'!$K$4 * 'Monthly Returns'!$K$5 * 'Monthly Returns'!$N$5))</f>
        <v>5.5988623721738477</v>
      </c>
      <c r="F3326" s="8">
        <f t="shared" si="55"/>
        <v>0.13644477642102196</v>
      </c>
    </row>
    <row r="3327" spans="1:6" x14ac:dyDescent="0.25">
      <c r="A3327">
        <v>0.41</v>
      </c>
      <c r="B3327">
        <v>0.45</v>
      </c>
      <c r="C3327">
        <v>0.14000000000000001</v>
      </c>
      <c r="D3327">
        <f>A3327*'Monthly Returns'!$J$3 + B3327*'Monthly Returns'!$J$4 + C3327*'Monthly Returns'!$J$5</f>
        <v>0.76140114749999988</v>
      </c>
      <c r="E3327">
        <f>SQRT((A3327^2 * 'Monthly Returns'!$K$3^2) + (B3327^2 * 'Monthly Returns'!$K$4^2) + (C3327^2 * 'Monthly Returns'!$K$5^2) + (2 * A3327 * B3327 * 'Monthly Returns'!$K$3 * 'Monthly Returns'!$K$4 * 'Monthly Returns'!$N$3) + (2 * A3327 * C3327 * 'Monthly Returns'!$K$3 * 'Monthly Returns'!$K$5 * 'Monthly Returns'!$N$4) + (2 * B3327 * C3327 * 'Monthly Returns'!$K$4 * 'Monthly Returns'!$K$5 * 'Monthly Returns'!$N$5))</f>
        <v>5.6053535961085466</v>
      </c>
      <c r="F3327" s="8">
        <f t="shared" si="55"/>
        <v>0.13583463281042502</v>
      </c>
    </row>
    <row r="3328" spans="1:6" x14ac:dyDescent="0.25">
      <c r="A3328">
        <v>0.41</v>
      </c>
      <c r="B3328">
        <v>0.46</v>
      </c>
      <c r="C3328">
        <v>0.13</v>
      </c>
      <c r="D3328">
        <f>A3328*'Monthly Returns'!$J$3 + B3328*'Monthly Returns'!$J$4 + C3328*'Monthly Returns'!$J$5</f>
        <v>0.7588667704166665</v>
      </c>
      <c r="E3328">
        <f>SQRT((A3328^2 * 'Monthly Returns'!$K$3^2) + (B3328^2 * 'Monthly Returns'!$K$4^2) + (C3328^2 * 'Monthly Returns'!$K$5^2) + (2 * A3328 * B3328 * 'Monthly Returns'!$K$3 * 'Monthly Returns'!$K$4 * 'Monthly Returns'!$N$3) + (2 * A3328 * C3328 * 'Monthly Returns'!$K$3 * 'Monthly Returns'!$K$5 * 'Monthly Returns'!$N$4) + (2 * B3328 * C3328 * 'Monthly Returns'!$K$4 * 'Monthly Returns'!$K$5 * 'Monthly Returns'!$N$5))</f>
        <v>5.6150158385687794</v>
      </c>
      <c r="F3328" s="8">
        <f t="shared" si="55"/>
        <v>0.13514953336446783</v>
      </c>
    </row>
    <row r="3329" spans="1:6" x14ac:dyDescent="0.25">
      <c r="A3329">
        <v>0.41</v>
      </c>
      <c r="B3329">
        <v>0.47</v>
      </c>
      <c r="C3329">
        <v>0.12</v>
      </c>
      <c r="D3329">
        <f>A3329*'Monthly Returns'!$J$3 + B3329*'Monthly Returns'!$J$4 + C3329*'Monthly Returns'!$J$5</f>
        <v>0.75633239333333313</v>
      </c>
      <c r="E3329">
        <f>SQRT((A3329^2 * 'Monthly Returns'!$K$3^2) + (B3329^2 * 'Monthly Returns'!$K$4^2) + (C3329^2 * 'Monthly Returns'!$K$5^2) + (2 * A3329 * B3329 * 'Monthly Returns'!$K$3 * 'Monthly Returns'!$K$4 * 'Monthly Returns'!$N$3) + (2 * A3329 * C3329 * 'Monthly Returns'!$K$3 * 'Monthly Returns'!$K$5 * 'Monthly Returns'!$N$4) + (2 * B3329 * C3329 * 'Monthly Returns'!$K$4 * 'Monthly Returns'!$K$5 * 'Monthly Returns'!$N$5))</f>
        <v>5.6278327669235058</v>
      </c>
      <c r="F3329" s="8">
        <f t="shared" si="55"/>
        <v>0.13439141222861664</v>
      </c>
    </row>
    <row r="3330" spans="1:6" x14ac:dyDescent="0.25">
      <c r="A3330">
        <v>0.41</v>
      </c>
      <c r="B3330">
        <v>0.48</v>
      </c>
      <c r="C3330">
        <v>0.11</v>
      </c>
      <c r="D3330">
        <f>A3330*'Monthly Returns'!$J$3 + B3330*'Monthly Returns'!$J$4 + C3330*'Monthly Returns'!$J$5</f>
        <v>0.75379801624999976</v>
      </c>
      <c r="E3330">
        <f>SQRT((A3330^2 * 'Monthly Returns'!$K$3^2) + (B3330^2 * 'Monthly Returns'!$K$4^2) + (C3330^2 * 'Monthly Returns'!$K$5^2) + (2 * A3330 * B3330 * 'Monthly Returns'!$K$3 * 'Monthly Returns'!$K$4 * 'Monthly Returns'!$N$3) + (2 * A3330 * C3330 * 'Monthly Returns'!$K$3 * 'Monthly Returns'!$K$5 * 'Monthly Returns'!$N$4) + (2 * B3330 * C3330 * 'Monthly Returns'!$K$4 * 'Monthly Returns'!$K$5 * 'Monthly Returns'!$N$5))</f>
        <v>5.6437828885106747</v>
      </c>
      <c r="F3330" s="8">
        <f t="shared" ref="F3330:F3393" si="56">D3330/E3330</f>
        <v>0.13356254681315671</v>
      </c>
    </row>
    <row r="3331" spans="1:6" x14ac:dyDescent="0.25">
      <c r="A3331">
        <v>0.41</v>
      </c>
      <c r="B3331">
        <v>0.49</v>
      </c>
      <c r="C3331">
        <v>0.1</v>
      </c>
      <c r="D3331">
        <f>A3331*'Monthly Returns'!$J$3 + B3331*'Monthly Returns'!$J$4 + C3331*'Monthly Returns'!$J$5</f>
        <v>0.75126363916666639</v>
      </c>
      <c r="E3331">
        <f>SQRT((A3331^2 * 'Monthly Returns'!$K$3^2) + (B3331^2 * 'Monthly Returns'!$K$4^2) + (C3331^2 * 'Monthly Returns'!$K$5^2) + (2 * A3331 * B3331 * 'Monthly Returns'!$K$3 * 'Monthly Returns'!$K$4 * 'Monthly Returns'!$N$3) + (2 * A3331 * C3331 * 'Monthly Returns'!$K$3 * 'Monthly Returns'!$K$5 * 'Monthly Returns'!$N$4) + (2 * B3331 * C3331 * 'Monthly Returns'!$K$4 * 'Monthly Returns'!$K$5 * 'Monthly Returns'!$N$5))</f>
        <v>5.6628397282584562</v>
      </c>
      <c r="F3331" s="8">
        <f t="shared" si="56"/>
        <v>0.13266553093808101</v>
      </c>
    </row>
    <row r="3332" spans="1:6" x14ac:dyDescent="0.25">
      <c r="A3332">
        <v>0.41</v>
      </c>
      <c r="B3332">
        <v>0.5</v>
      </c>
      <c r="C3332">
        <v>0.09</v>
      </c>
      <c r="D3332">
        <f>A3332*'Monthly Returns'!$J$3 + B3332*'Monthly Returns'!$J$4 + C3332*'Monthly Returns'!$J$5</f>
        <v>0.74872926208333312</v>
      </c>
      <c r="E3332">
        <f>SQRT((A3332^2 * 'Monthly Returns'!$K$3^2) + (B3332^2 * 'Monthly Returns'!$K$4^2) + (C3332^2 * 'Monthly Returns'!$K$5^2) + (2 * A3332 * B3332 * 'Monthly Returns'!$K$3 * 'Monthly Returns'!$K$4 * 'Monthly Returns'!$N$3) + (2 * A3332 * C3332 * 'Monthly Returns'!$K$3 * 'Monthly Returns'!$K$5 * 'Monthly Returns'!$N$4) + (2 * B3332 * C3332 * 'Monthly Returns'!$K$4 * 'Monthly Returns'!$K$5 * 'Monthly Returns'!$N$5))</f>
        <v>5.6849720437612623</v>
      </c>
      <c r="F3332" s="8">
        <f t="shared" si="56"/>
        <v>0.13170324432905436</v>
      </c>
    </row>
    <row r="3333" spans="1:6" x14ac:dyDescent="0.25">
      <c r="A3333">
        <v>0.41</v>
      </c>
      <c r="B3333">
        <v>0.51</v>
      </c>
      <c r="C3333">
        <v>0.08</v>
      </c>
      <c r="D3333">
        <f>A3333*'Monthly Returns'!$J$3 + B3333*'Monthly Returns'!$J$4 + C3333*'Monthly Returns'!$J$5</f>
        <v>0.74619488499999986</v>
      </c>
      <c r="E3333">
        <f>SQRT((A3333^2 * 'Monthly Returns'!$K$3^2) + (B3333^2 * 'Monthly Returns'!$K$4^2) + (C3333^2 * 'Monthly Returns'!$K$5^2) + (2 * A3333 * B3333 * 'Monthly Returns'!$K$3 * 'Monthly Returns'!$K$4 * 'Monthly Returns'!$N$3) + (2 * A3333 * C3333 * 'Monthly Returns'!$K$3 * 'Monthly Returns'!$K$5 * 'Monthly Returns'!$N$4) + (2 * B3333 * C3333 * 'Monthly Returns'!$K$4 * 'Monthly Returns'!$K$5 * 'Monthly Returns'!$N$5))</f>
        <v>5.7101440738268847</v>
      </c>
      <c r="F3333" s="8">
        <f t="shared" si="56"/>
        <v>0.13067881919482061</v>
      </c>
    </row>
    <row r="3334" spans="1:6" x14ac:dyDescent="0.25">
      <c r="A3334">
        <v>0.41</v>
      </c>
      <c r="B3334">
        <v>0.52</v>
      </c>
      <c r="C3334">
        <v>7.0000000000000007E-2</v>
      </c>
      <c r="D3334">
        <f>A3334*'Monthly Returns'!$J$3 + B3334*'Monthly Returns'!$J$4 + C3334*'Monthly Returns'!$J$5</f>
        <v>0.74366050791666649</v>
      </c>
      <c r="E3334">
        <f>SQRT((A3334^2 * 'Monthly Returns'!$K$3^2) + (B3334^2 * 'Monthly Returns'!$K$4^2) + (C3334^2 * 'Monthly Returns'!$K$5^2) + (2 * A3334 * B3334 * 'Monthly Returns'!$K$3 * 'Monthly Returns'!$K$4 * 'Monthly Returns'!$N$3) + (2 * A3334 * C3334 * 'Monthly Returns'!$K$3 * 'Monthly Returns'!$K$5 * 'Monthly Returns'!$N$4) + (2 * B3334 * C3334 * 'Monthly Returns'!$K$4 * 'Monthly Returns'!$K$5 * 'Monthly Returns'!$N$5))</f>
        <v>5.7383158160284173</v>
      </c>
      <c r="F3334" s="8">
        <f t="shared" si="56"/>
        <v>0.12959560466146774</v>
      </c>
    </row>
    <row r="3335" spans="1:6" x14ac:dyDescent="0.25">
      <c r="A3335">
        <v>0.41</v>
      </c>
      <c r="B3335">
        <v>0.53</v>
      </c>
      <c r="C3335">
        <v>0.06</v>
      </c>
      <c r="D3335">
        <f>A3335*'Monthly Returns'!$J$3 + B3335*'Monthly Returns'!$J$4 + C3335*'Monthly Returns'!$J$5</f>
        <v>0.74112613083333312</v>
      </c>
      <c r="E3335">
        <f>SQRT((A3335^2 * 'Monthly Returns'!$K$3^2) + (B3335^2 * 'Monthly Returns'!$K$4^2) + (C3335^2 * 'Monthly Returns'!$K$5^2) + (2 * A3335 * B3335 * 'Monthly Returns'!$K$3 * 'Monthly Returns'!$K$4 * 'Monthly Returns'!$N$3) + (2 * A3335 * C3335 * 'Monthly Returns'!$K$3 * 'Monthly Returns'!$K$5 * 'Monthly Returns'!$N$4) + (2 * B3335 * C3335 * 'Monthly Returns'!$K$4 * 'Monthly Returns'!$K$5 * 'Monthly Returns'!$N$5))</f>
        <v>5.7694433284513531</v>
      </c>
      <c r="F3335" s="8">
        <f t="shared" si="56"/>
        <v>0.12845712985489499</v>
      </c>
    </row>
    <row r="3336" spans="1:6" x14ac:dyDescent="0.25">
      <c r="A3336">
        <v>0.41</v>
      </c>
      <c r="B3336">
        <v>0.54</v>
      </c>
      <c r="C3336">
        <v>0.05</v>
      </c>
      <c r="D3336">
        <f>A3336*'Monthly Returns'!$J$3 + B3336*'Monthly Returns'!$J$4 + C3336*'Monthly Returns'!$J$5</f>
        <v>0.73859175374999975</v>
      </c>
      <c r="E3336">
        <f>SQRT((A3336^2 * 'Monthly Returns'!$K$3^2) + (B3336^2 * 'Monthly Returns'!$K$4^2) + (C3336^2 * 'Monthly Returns'!$K$5^2) + (2 * A3336 * B3336 * 'Monthly Returns'!$K$3 * 'Monthly Returns'!$K$4 * 'Monthly Returns'!$N$3) + (2 * A3336 * C3336 * 'Monthly Returns'!$K$3 * 'Monthly Returns'!$K$5 * 'Monthly Returns'!$N$4) + (2 * B3336 * C3336 * 'Monthly Returns'!$K$4 * 'Monthly Returns'!$K$5 * 'Monthly Returns'!$N$5))</f>
        <v>5.8034790506255973</v>
      </c>
      <c r="F3336" s="8">
        <f t="shared" si="56"/>
        <v>0.1272670664108595</v>
      </c>
    </row>
    <row r="3337" spans="1:6" x14ac:dyDescent="0.25">
      <c r="A3337">
        <v>0.41</v>
      </c>
      <c r="B3337">
        <v>0.55000000000000004</v>
      </c>
      <c r="C3337">
        <v>0.04</v>
      </c>
      <c r="D3337">
        <f>A3337*'Monthly Returns'!$J$3 + B3337*'Monthly Returns'!$J$4 + C3337*'Monthly Returns'!$J$5</f>
        <v>0.73605737666666649</v>
      </c>
      <c r="E3337">
        <f>SQRT((A3337^2 * 'Monthly Returns'!$K$3^2) + (B3337^2 * 'Monthly Returns'!$K$4^2) + (C3337^2 * 'Monthly Returns'!$K$5^2) + (2 * A3337 * B3337 * 'Monthly Returns'!$K$3 * 'Monthly Returns'!$K$4 * 'Monthly Returns'!$N$3) + (2 * A3337 * C3337 * 'Monthly Returns'!$K$3 * 'Monthly Returns'!$K$5 * 'Monthly Returns'!$N$4) + (2 * B3337 * C3337 * 'Monthly Returns'!$K$4 * 'Monthly Returns'!$K$5 * 'Monthly Returns'!$N$5))</f>
        <v>5.8403721385710465</v>
      </c>
      <c r="F3337" s="8">
        <f t="shared" si="56"/>
        <v>0.12602919115471919</v>
      </c>
    </row>
    <row r="3338" spans="1:6" x14ac:dyDescent="0.25">
      <c r="A3338">
        <v>0.41</v>
      </c>
      <c r="B3338">
        <v>0.56000000000000005</v>
      </c>
      <c r="C3338">
        <v>0.03</v>
      </c>
      <c r="D3338">
        <f>A3338*'Monthly Returns'!$J$3 + B3338*'Monthly Returns'!$J$4 + C3338*'Monthly Returns'!$J$5</f>
        <v>0.73352299958333322</v>
      </c>
      <c r="E3338">
        <f>SQRT((A3338^2 * 'Monthly Returns'!$K$3^2) + (B3338^2 * 'Monthly Returns'!$K$4^2) + (C3338^2 * 'Monthly Returns'!$K$5^2) + (2 * A3338 * B3338 * 'Monthly Returns'!$K$3 * 'Monthly Returns'!$K$4 * 'Monthly Returns'!$N$3) + (2 * A3338 * C3338 * 'Monthly Returns'!$K$3 * 'Monthly Returns'!$K$5 * 'Monthly Returns'!$N$4) + (2 * B3338 * C3338 * 'Monthly Returns'!$K$4 * 'Monthly Returns'!$K$5 * 'Monthly Returns'!$N$5))</f>
        <v>5.8800688089555608</v>
      </c>
      <c r="F3338" s="8">
        <f t="shared" si="56"/>
        <v>0.12474734963409795</v>
      </c>
    </row>
    <row r="3339" spans="1:6" x14ac:dyDescent="0.25">
      <c r="A3339">
        <v>0.41</v>
      </c>
      <c r="B3339">
        <v>0.56999999999999995</v>
      </c>
      <c r="C3339">
        <v>0.02</v>
      </c>
      <c r="D3339">
        <f>A3339*'Monthly Returns'!$J$3 + B3339*'Monthly Returns'!$J$4 + C3339*'Monthly Returns'!$J$5</f>
        <v>0.73098862249999974</v>
      </c>
      <c r="E3339">
        <f>SQRT((A3339^2 * 'Monthly Returns'!$K$3^2) + (B3339^2 * 'Monthly Returns'!$K$4^2) + (C3339^2 * 'Monthly Returns'!$K$5^2) + (2 * A3339 * B3339 * 'Monthly Returns'!$K$3 * 'Monthly Returns'!$K$4 * 'Monthly Returns'!$N$3) + (2 * A3339 * C3339 * 'Monthly Returns'!$K$3 * 'Monthly Returns'!$K$5 * 'Monthly Returns'!$N$4) + (2 * B3339 * C3339 * 'Monthly Returns'!$K$4 * 'Monthly Returns'!$K$5 * 'Monthly Returns'!$N$5))</f>
        <v>5.922512687552099</v>
      </c>
      <c r="F3339" s="8">
        <f t="shared" si="56"/>
        <v>0.12342542111161486</v>
      </c>
    </row>
    <row r="3340" spans="1:6" x14ac:dyDescent="0.25">
      <c r="A3340">
        <v>0.41</v>
      </c>
      <c r="B3340">
        <v>0.57999999999999996</v>
      </c>
      <c r="C3340">
        <v>0.01</v>
      </c>
      <c r="D3340">
        <f>A3340*'Monthly Returns'!$J$3 + B3340*'Monthly Returns'!$J$4 + C3340*'Monthly Returns'!$J$5</f>
        <v>0.72845424541666637</v>
      </c>
      <c r="E3340">
        <f>SQRT((A3340^2 * 'Monthly Returns'!$K$3^2) + (B3340^2 * 'Monthly Returns'!$K$4^2) + (C3340^2 * 'Monthly Returns'!$K$5^2) + (2 * A3340 * B3340 * 'Monthly Returns'!$K$3 * 'Monthly Returns'!$K$4 * 'Monthly Returns'!$N$3) + (2 * A3340 * C3340 * 'Monthly Returns'!$K$3 * 'Monthly Returns'!$K$5 * 'Monthly Returns'!$N$4) + (2 * B3340 * C3340 * 'Monthly Returns'!$K$4 * 'Monthly Returns'!$K$5 * 'Monthly Returns'!$N$5))</f>
        <v>5.9676451574710354</v>
      </c>
      <c r="F3340" s="8">
        <f t="shared" si="56"/>
        <v>0.12206728553635555</v>
      </c>
    </row>
    <row r="3341" spans="1:6" x14ac:dyDescent="0.25">
      <c r="A3341">
        <v>0.42</v>
      </c>
      <c r="B3341">
        <v>0</v>
      </c>
      <c r="C3341">
        <v>0.57999999999999996</v>
      </c>
      <c r="D3341">
        <f>A3341*'Monthly Returns'!$J$3 + B3341*'Monthly Returns'!$J$4 + C3341*'Monthly Returns'!$J$5</f>
        <v>0.87048887416666654</v>
      </c>
      <c r="E3341">
        <f>SQRT((A3341^2 * 'Monthly Returns'!$K$3^2) + (B3341^2 * 'Monthly Returns'!$K$4^2) + (C3341^2 * 'Monthly Returns'!$K$5^2) + (2 * A3341 * B3341 * 'Monthly Returns'!$K$3 * 'Monthly Returns'!$K$4 * 'Monthly Returns'!$N$3) + (2 * A3341 * C3341 * 'Monthly Returns'!$K$3 * 'Monthly Returns'!$K$5 * 'Monthly Returns'!$N$4) + (2 * B3341 * C3341 * 'Monthly Returns'!$K$4 * 'Monthly Returns'!$K$5 * 'Monthly Returns'!$N$5))</f>
        <v>7.8691418632872425</v>
      </c>
      <c r="F3341" s="8">
        <f t="shared" si="56"/>
        <v>0.11062055930492908</v>
      </c>
    </row>
    <row r="3342" spans="1:6" x14ac:dyDescent="0.25">
      <c r="A3342">
        <v>0.42</v>
      </c>
      <c r="B3342">
        <v>0.01</v>
      </c>
      <c r="C3342">
        <v>0.56999999999999995</v>
      </c>
      <c r="D3342">
        <f>A3342*'Monthly Returns'!$J$3 + B3342*'Monthly Returns'!$J$4 + C3342*'Monthly Returns'!$J$5</f>
        <v>0.86795449708333328</v>
      </c>
      <c r="E3342">
        <f>SQRT((A3342^2 * 'Monthly Returns'!$K$3^2) + (B3342^2 * 'Monthly Returns'!$K$4^2) + (C3342^2 * 'Monthly Returns'!$K$5^2) + (2 * A3342 * B3342 * 'Monthly Returns'!$K$3 * 'Monthly Returns'!$K$4 * 'Monthly Returns'!$N$3) + (2 * A3342 * C3342 * 'Monthly Returns'!$K$3 * 'Monthly Returns'!$K$5 * 'Monthly Returns'!$N$4) + (2 * B3342 * C3342 * 'Monthly Returns'!$K$4 * 'Monthly Returns'!$K$5 * 'Monthly Returns'!$N$5))</f>
        <v>7.7752554894151285</v>
      </c>
      <c r="F3342" s="8">
        <f t="shared" si="56"/>
        <v>0.11163035070229219</v>
      </c>
    </row>
    <row r="3343" spans="1:6" x14ac:dyDescent="0.25">
      <c r="A3343">
        <v>0.42</v>
      </c>
      <c r="B3343">
        <v>0.02</v>
      </c>
      <c r="C3343">
        <v>0.56000000000000005</v>
      </c>
      <c r="D3343">
        <f>A3343*'Monthly Returns'!$J$3 + B3343*'Monthly Returns'!$J$4 + C3343*'Monthly Returns'!$J$5</f>
        <v>0.86542012000000001</v>
      </c>
      <c r="E3343">
        <f>SQRT((A3343^2 * 'Monthly Returns'!$K$3^2) + (B3343^2 * 'Monthly Returns'!$K$4^2) + (C3343^2 * 'Monthly Returns'!$K$5^2) + (2 * A3343 * B3343 * 'Monthly Returns'!$K$3 * 'Monthly Returns'!$K$4 * 'Monthly Returns'!$N$3) + (2 * A3343 * C3343 * 'Monthly Returns'!$K$3 * 'Monthly Returns'!$K$5 * 'Monthly Returns'!$N$4) + (2 * B3343 * C3343 * 'Monthly Returns'!$K$4 * 'Monthly Returns'!$K$5 * 'Monthly Returns'!$N$5))</f>
        <v>7.6825443078402591</v>
      </c>
      <c r="F3343" s="8">
        <f t="shared" si="56"/>
        <v>0.11264759242804674</v>
      </c>
    </row>
    <row r="3344" spans="1:6" x14ac:dyDescent="0.25">
      <c r="A3344">
        <v>0.42</v>
      </c>
      <c r="B3344">
        <v>0.03</v>
      </c>
      <c r="C3344">
        <v>0.55000000000000004</v>
      </c>
      <c r="D3344">
        <f>A3344*'Monthly Returns'!$J$3 + B3344*'Monthly Returns'!$J$4 + C3344*'Monthly Returns'!$J$5</f>
        <v>0.86288574291666664</v>
      </c>
      <c r="E3344">
        <f>SQRT((A3344^2 * 'Monthly Returns'!$K$3^2) + (B3344^2 * 'Monthly Returns'!$K$4^2) + (C3344^2 * 'Monthly Returns'!$K$5^2) + (2 * A3344 * B3344 * 'Monthly Returns'!$K$3 * 'Monthly Returns'!$K$4 * 'Monthly Returns'!$N$3) + (2 * A3344 * C3344 * 'Monthly Returns'!$K$3 * 'Monthly Returns'!$K$5 * 'Monthly Returns'!$N$4) + (2 * B3344 * C3344 * 'Monthly Returns'!$K$4 * 'Monthly Returns'!$K$5 * 'Monthly Returns'!$N$5))</f>
        <v>7.591051377331457</v>
      </c>
      <c r="F3344" s="8">
        <f t="shared" si="56"/>
        <v>0.11367144022940387</v>
      </c>
    </row>
    <row r="3345" spans="1:6" x14ac:dyDescent="0.25">
      <c r="A3345">
        <v>0.42</v>
      </c>
      <c r="B3345">
        <v>0.04</v>
      </c>
      <c r="C3345">
        <v>0.54</v>
      </c>
      <c r="D3345">
        <f>A3345*'Monthly Returns'!$J$3 + B3345*'Monthly Returns'!$J$4 + C3345*'Monthly Returns'!$J$5</f>
        <v>0.86035136583333327</v>
      </c>
      <c r="E3345">
        <f>SQRT((A3345^2 * 'Monthly Returns'!$K$3^2) + (B3345^2 * 'Monthly Returns'!$K$4^2) + (C3345^2 * 'Monthly Returns'!$K$5^2) + (2 * A3345 * B3345 * 'Monthly Returns'!$K$3 * 'Monthly Returns'!$K$4 * 'Monthly Returns'!$N$3) + (2 * A3345 * C3345 * 'Monthly Returns'!$K$3 * 'Monthly Returns'!$K$5 * 'Monthly Returns'!$N$4) + (2 * B3345 * C3345 * 'Monthly Returns'!$K$4 * 'Monthly Returns'!$K$5 * 'Monthly Returns'!$N$5))</f>
        <v>7.500821277683615</v>
      </c>
      <c r="F3345" s="8">
        <f t="shared" si="56"/>
        <v>0.11470095526646448</v>
      </c>
    </row>
    <row r="3346" spans="1:6" x14ac:dyDescent="0.25">
      <c r="A3346">
        <v>0.42</v>
      </c>
      <c r="B3346">
        <v>0.05</v>
      </c>
      <c r="C3346">
        <v>0.53</v>
      </c>
      <c r="D3346">
        <f>A3346*'Monthly Returns'!$J$3 + B3346*'Monthly Returns'!$J$4 + C3346*'Monthly Returns'!$J$5</f>
        <v>0.85781698875000001</v>
      </c>
      <c r="E3346">
        <f>SQRT((A3346^2 * 'Monthly Returns'!$K$3^2) + (B3346^2 * 'Monthly Returns'!$K$4^2) + (C3346^2 * 'Monthly Returns'!$K$5^2) + (2 * A3346 * B3346 * 'Monthly Returns'!$K$3 * 'Monthly Returns'!$K$4 * 'Monthly Returns'!$N$3) + (2 * A3346 * C3346 * 'Monthly Returns'!$K$3 * 'Monthly Returns'!$K$5 * 'Monthly Returns'!$N$4) + (2 * B3346 * C3346 * 'Monthly Returns'!$K$4 * 'Monthly Returns'!$K$5 * 'Monthly Returns'!$N$5))</f>
        <v>7.4119001289362423</v>
      </c>
      <c r="F3346" s="8">
        <f t="shared" si="56"/>
        <v>0.11573509812970377</v>
      </c>
    </row>
    <row r="3347" spans="1:6" x14ac:dyDescent="0.25">
      <c r="A3347">
        <v>0.42</v>
      </c>
      <c r="B3347">
        <v>0.06</v>
      </c>
      <c r="C3347">
        <v>0.52</v>
      </c>
      <c r="D3347">
        <f>A3347*'Monthly Returns'!$J$3 + B3347*'Monthly Returns'!$J$4 + C3347*'Monthly Returns'!$J$5</f>
        <v>0.85528261166666653</v>
      </c>
      <c r="E3347">
        <f>SQRT((A3347^2 * 'Monthly Returns'!$K$3^2) + (B3347^2 * 'Monthly Returns'!$K$4^2) + (C3347^2 * 'Monthly Returns'!$K$5^2) + (2 * A3347 * B3347 * 'Monthly Returns'!$K$3 * 'Monthly Returns'!$K$4 * 'Monthly Returns'!$N$3) + (2 * A3347 * C3347 * 'Monthly Returns'!$K$3 * 'Monthly Returns'!$K$5 * 'Monthly Returns'!$N$4) + (2 * B3347 * C3347 * 'Monthly Returns'!$K$4 * 'Monthly Returns'!$K$5 * 'Monthly Returns'!$N$5))</f>
        <v>7.3243356052277742</v>
      </c>
      <c r="F3347" s="8">
        <f t="shared" si="56"/>
        <v>0.11677272284686206</v>
      </c>
    </row>
    <row r="3348" spans="1:6" x14ac:dyDescent="0.25">
      <c r="A3348">
        <v>0.42</v>
      </c>
      <c r="B3348">
        <v>7.0000000000000007E-2</v>
      </c>
      <c r="C3348">
        <v>0.51</v>
      </c>
      <c r="D3348">
        <f>A3348*'Monthly Returns'!$J$3 + B3348*'Monthly Returns'!$J$4 + C3348*'Monthly Returns'!$J$5</f>
        <v>0.85274823458333326</v>
      </c>
      <c r="E3348">
        <f>SQRT((A3348^2 * 'Monthly Returns'!$K$3^2) + (B3348^2 * 'Monthly Returns'!$K$4^2) + (C3348^2 * 'Monthly Returns'!$K$5^2) + (2 * A3348 * B3348 * 'Monthly Returns'!$K$3 * 'Monthly Returns'!$K$4 * 'Monthly Returns'!$N$3) + (2 * A3348 * C3348 * 'Monthly Returns'!$K$3 * 'Monthly Returns'!$K$5 * 'Monthly Returns'!$N$4) + (2 * B3348 * C3348 * 'Monthly Returns'!$K$4 * 'Monthly Returns'!$K$5 * 'Monthly Returns'!$N$5))</f>
        <v>7.2381769424211999</v>
      </c>
      <c r="F3348" s="8">
        <f t="shared" si="56"/>
        <v>0.11781257095078494</v>
      </c>
    </row>
    <row r="3349" spans="1:6" x14ac:dyDescent="0.25">
      <c r="A3349">
        <v>0.42</v>
      </c>
      <c r="B3349">
        <v>0.08</v>
      </c>
      <c r="C3349">
        <v>0.5</v>
      </c>
      <c r="D3349">
        <f>A3349*'Monthly Returns'!$J$3 + B3349*'Monthly Returns'!$J$4 + C3349*'Monthly Returns'!$J$5</f>
        <v>0.85021385749999989</v>
      </c>
      <c r="E3349">
        <f>SQRT((A3349^2 * 'Monthly Returns'!$K$3^2) + (B3349^2 * 'Monthly Returns'!$K$4^2) + (C3349^2 * 'Monthly Returns'!$K$5^2) + (2 * A3349 * B3349 * 'Monthly Returns'!$K$3 * 'Monthly Returns'!$K$4 * 'Monthly Returns'!$N$3) + (2 * A3349 * C3349 * 'Monthly Returns'!$K$3 * 'Monthly Returns'!$K$5 * 'Monthly Returns'!$N$4) + (2 * B3349 * C3349 * 'Monthly Returns'!$K$4 * 'Monthly Returns'!$K$5 * 'Monthly Returns'!$N$5))</f>
        <v>7.1534749385663545</v>
      </c>
      <c r="F3349" s="8">
        <f t="shared" si="56"/>
        <v>0.1188532656927702</v>
      </c>
    </row>
    <row r="3350" spans="1:6" x14ac:dyDescent="0.25">
      <c r="A3350">
        <v>0.42</v>
      </c>
      <c r="B3350">
        <v>0.09</v>
      </c>
      <c r="C3350">
        <v>0.49</v>
      </c>
      <c r="D3350">
        <f>A3350*'Monthly Returns'!$J$3 + B3350*'Monthly Returns'!$J$4 + C3350*'Monthly Returns'!$J$5</f>
        <v>0.84767948041666652</v>
      </c>
      <c r="E3350">
        <f>SQRT((A3350^2 * 'Monthly Returns'!$K$3^2) + (B3350^2 * 'Monthly Returns'!$K$4^2) + (C3350^2 * 'Monthly Returns'!$K$5^2) + (2 * A3350 * B3350 * 'Monthly Returns'!$K$3 * 'Monthly Returns'!$K$4 * 'Monthly Returns'!$N$3) + (2 * A3350 * C3350 * 'Monthly Returns'!$K$3 * 'Monthly Returns'!$K$5 * 'Monthly Returns'!$N$4) + (2 * B3350 * C3350 * 'Monthly Returns'!$K$4 * 'Monthly Returns'!$K$5 * 'Monthly Returns'!$N$5))</f>
        <v>7.0702819461959425</v>
      </c>
      <c r="F3350" s="8">
        <f t="shared" si="56"/>
        <v>0.11989330649999716</v>
      </c>
    </row>
    <row r="3351" spans="1:6" x14ac:dyDescent="0.25">
      <c r="A3351">
        <v>0.42</v>
      </c>
      <c r="B3351">
        <v>0.1</v>
      </c>
      <c r="C3351">
        <v>0.48</v>
      </c>
      <c r="D3351">
        <f>A3351*'Monthly Returns'!$J$3 + B3351*'Monthly Returns'!$J$4 + C3351*'Monthly Returns'!$J$5</f>
        <v>0.84514510333333326</v>
      </c>
      <c r="E3351">
        <f>SQRT((A3351^2 * 'Monthly Returns'!$K$3^2) + (B3351^2 * 'Monthly Returns'!$K$4^2) + (C3351^2 * 'Monthly Returns'!$K$5^2) + (2 * A3351 * B3351 * 'Monthly Returns'!$K$3 * 'Monthly Returns'!$K$4 * 'Monthly Returns'!$N$3) + (2 * A3351 * C3351 * 'Monthly Returns'!$K$3 * 'Monthly Returns'!$K$5 * 'Monthly Returns'!$N$4) + (2 * B3351 * C3351 * 'Monthly Returns'!$K$4 * 'Monthly Returns'!$K$5 * 'Monthly Returns'!$N$5))</f>
        <v>6.9886518553881389</v>
      </c>
      <c r="F3351" s="8">
        <f t="shared" si="56"/>
        <v>0.12093106379047053</v>
      </c>
    </row>
    <row r="3352" spans="1:6" x14ac:dyDescent="0.25">
      <c r="A3352">
        <v>0.42</v>
      </c>
      <c r="B3352">
        <v>0.11</v>
      </c>
      <c r="C3352">
        <v>0.47</v>
      </c>
      <c r="D3352">
        <f>A3352*'Monthly Returns'!$J$3 + B3352*'Monthly Returns'!$J$4 + C3352*'Monthly Returns'!$J$5</f>
        <v>0.84261072624999989</v>
      </c>
      <c r="E3352">
        <f>SQRT((A3352^2 * 'Monthly Returns'!$K$3^2) + (B3352^2 * 'Monthly Returns'!$K$4^2) + (C3352^2 * 'Monthly Returns'!$K$5^2) + (2 * A3352 * B3352 * 'Monthly Returns'!$K$3 * 'Monthly Returns'!$K$4 * 'Monthly Returns'!$N$3) + (2 * A3352 * C3352 * 'Monthly Returns'!$K$3 * 'Monthly Returns'!$K$5 * 'Monthly Returns'!$N$4) + (2 * B3352 * C3352 * 'Monthly Returns'!$K$4 * 'Monthly Returns'!$K$5 * 'Monthly Returns'!$N$5))</f>
        <v>6.9086400664706975</v>
      </c>
      <c r="F3352" s="8">
        <f t="shared" si="56"/>
        <v>0.12196477427437473</v>
      </c>
    </row>
    <row r="3353" spans="1:6" x14ac:dyDescent="0.25">
      <c r="A3353">
        <v>0.42</v>
      </c>
      <c r="B3353">
        <v>0.12</v>
      </c>
      <c r="C3353">
        <v>0.46</v>
      </c>
      <c r="D3353">
        <f>A3353*'Monthly Returns'!$J$3 + B3353*'Monthly Returns'!$J$4 + C3353*'Monthly Returns'!$J$5</f>
        <v>0.84007634916666651</v>
      </c>
      <c r="E3353">
        <f>SQRT((A3353^2 * 'Monthly Returns'!$K$3^2) + (B3353^2 * 'Monthly Returns'!$K$4^2) + (C3353^2 * 'Monthly Returns'!$K$5^2) + (2 * A3353 * B3353 * 'Monthly Returns'!$K$3 * 'Monthly Returns'!$K$4 * 'Monthly Returns'!$N$3) + (2 * A3353 * C3353 * 'Monthly Returns'!$K$3 * 'Monthly Returns'!$K$5 * 'Monthly Returns'!$N$4) + (2 * B3353 * C3353 * 'Monthly Returns'!$K$4 * 'Monthly Returns'!$K$5 * 'Monthly Returns'!$N$5))</f>
        <v>6.8303034511928393</v>
      </c>
      <c r="F3353" s="8">
        <f t="shared" si="56"/>
        <v>0.12299253688647702</v>
      </c>
    </row>
    <row r="3354" spans="1:6" x14ac:dyDescent="0.25">
      <c r="A3354">
        <v>0.42</v>
      </c>
      <c r="B3354">
        <v>0.13</v>
      </c>
      <c r="C3354">
        <v>0.45</v>
      </c>
      <c r="D3354">
        <f>A3354*'Monthly Returns'!$J$3 + B3354*'Monthly Returns'!$J$4 + C3354*'Monthly Returns'!$J$5</f>
        <v>0.83754197208333325</v>
      </c>
      <c r="E3354">
        <f>SQRT((A3354^2 * 'Monthly Returns'!$K$3^2) + (B3354^2 * 'Monthly Returns'!$K$4^2) + (C3354^2 * 'Monthly Returns'!$K$5^2) + (2 * A3354 * B3354 * 'Monthly Returns'!$K$3 * 'Monthly Returns'!$K$4 * 'Monthly Returns'!$N$3) + (2 * A3354 * C3354 * 'Monthly Returns'!$K$3 * 'Monthly Returns'!$K$5 * 'Monthly Returns'!$N$4) + (2 * B3354 * C3354 * 'Monthly Returns'!$K$4 * 'Monthly Returns'!$K$5 * 'Monthly Returns'!$N$5))</f>
        <v>6.7537003011547494</v>
      </c>
      <c r="F3354" s="8">
        <f t="shared" si="56"/>
        <v>0.12401230950981496</v>
      </c>
    </row>
    <row r="3355" spans="1:6" x14ac:dyDescent="0.25">
      <c r="A3355">
        <v>0.42</v>
      </c>
      <c r="B3355">
        <v>0.14000000000000001</v>
      </c>
      <c r="C3355">
        <v>0.44</v>
      </c>
      <c r="D3355">
        <f>A3355*'Monthly Returns'!$J$3 + B3355*'Monthly Returns'!$J$4 + C3355*'Monthly Returns'!$J$5</f>
        <v>0.83500759499999988</v>
      </c>
      <c r="E3355">
        <f>SQRT((A3355^2 * 'Monthly Returns'!$K$3^2) + (B3355^2 * 'Monthly Returns'!$K$4^2) + (C3355^2 * 'Monthly Returns'!$K$5^2) + (2 * A3355 * B3355 * 'Monthly Returns'!$K$3 * 'Monthly Returns'!$K$4 * 'Monthly Returns'!$N$3) + (2 * A3355 * C3355 * 'Monthly Returns'!$K$3 * 'Monthly Returns'!$K$5 * 'Monthly Returns'!$N$4) + (2 * B3355 * C3355 * 'Monthly Returns'!$K$4 * 'Monthly Returns'!$K$5 * 'Monthly Returns'!$N$5))</f>
        <v>6.678890262264165</v>
      </c>
      <c r="F3355" s="8">
        <f t="shared" si="56"/>
        <v>0.12502190666581331</v>
      </c>
    </row>
    <row r="3356" spans="1:6" x14ac:dyDescent="0.25">
      <c r="A3356">
        <v>0.42</v>
      </c>
      <c r="B3356">
        <v>0.15</v>
      </c>
      <c r="C3356">
        <v>0.43</v>
      </c>
      <c r="D3356">
        <f>A3356*'Monthly Returns'!$J$3 + B3356*'Monthly Returns'!$J$4 + C3356*'Monthly Returns'!$J$5</f>
        <v>0.83247321791666651</v>
      </c>
      <c r="E3356">
        <f>SQRT((A3356^2 * 'Monthly Returns'!$K$3^2) + (B3356^2 * 'Monthly Returns'!$K$4^2) + (C3356^2 * 'Monthly Returns'!$K$5^2) + (2 * A3356 * B3356 * 'Monthly Returns'!$K$3 * 'Monthly Returns'!$K$4 * 'Monthly Returns'!$N$3) + (2 * A3356 * C3356 * 'Monthly Returns'!$K$3 * 'Monthly Returns'!$K$5 * 'Monthly Returns'!$N$4) + (2 * B3356 * C3356 * 'Monthly Returns'!$K$4 * 'Monthly Returns'!$K$5 * 'Monthly Returns'!$N$5))</f>
        <v>6.6059342539889698</v>
      </c>
      <c r="F3356" s="8">
        <f t="shared" si="56"/>
        <v>0.12601899835954022</v>
      </c>
    </row>
    <row r="3357" spans="1:6" x14ac:dyDescent="0.25">
      <c r="A3357">
        <v>0.42</v>
      </c>
      <c r="B3357">
        <v>0.16</v>
      </c>
      <c r="C3357">
        <v>0.42</v>
      </c>
      <c r="D3357">
        <f>A3357*'Monthly Returns'!$J$3 + B3357*'Monthly Returns'!$J$4 + C3357*'Monthly Returns'!$J$5</f>
        <v>0.82993884083333325</v>
      </c>
      <c r="E3357">
        <f>SQRT((A3357^2 * 'Monthly Returns'!$K$3^2) + (B3357^2 * 'Monthly Returns'!$K$4^2) + (C3357^2 * 'Monthly Returns'!$K$5^2) + (2 * A3357 * B3357 * 'Monthly Returns'!$K$3 * 'Monthly Returns'!$K$4 * 'Monthly Returns'!$N$3) + (2 * A3357 * C3357 * 'Monthly Returns'!$K$3 * 'Monthly Returns'!$K$5 * 'Monthly Returns'!$N$4) + (2 * B3357 * C3357 * 'Monthly Returns'!$K$4 * 'Monthly Returns'!$K$5 * 'Monthly Returns'!$N$5))</f>
        <v>6.5348943721984467</v>
      </c>
      <c r="F3357" s="8">
        <f t="shared" si="56"/>
        <v>0.12700111028024591</v>
      </c>
    </row>
    <row r="3358" spans="1:6" x14ac:dyDescent="0.25">
      <c r="A3358">
        <v>0.42</v>
      </c>
      <c r="B3358">
        <v>0.17</v>
      </c>
      <c r="C3358">
        <v>0.41</v>
      </c>
      <c r="D3358">
        <f>A3358*'Monthly Returns'!$J$3 + B3358*'Monthly Returns'!$J$4 + C3358*'Monthly Returns'!$J$5</f>
        <v>0.82740446374999976</v>
      </c>
      <c r="E3358">
        <f>SQRT((A3358^2 * 'Monthly Returns'!$K$3^2) + (B3358^2 * 'Monthly Returns'!$K$4^2) + (C3358^2 * 'Monthly Returns'!$K$5^2) + (2 * A3358 * B3358 * 'Monthly Returns'!$K$3 * 'Monthly Returns'!$K$4 * 'Monthly Returns'!$N$3) + (2 * A3358 * C3358 * 'Monthly Returns'!$K$3 * 'Monthly Returns'!$K$5 * 'Monthly Returns'!$N$4) + (2 * B3358 * C3358 * 'Monthly Returns'!$K$4 * 'Monthly Returns'!$K$5 * 'Monthly Returns'!$N$5))</f>
        <v>6.4658337744381766</v>
      </c>
      <c r="F3358" s="8">
        <f t="shared" si="56"/>
        <v>0.12796562556572896</v>
      </c>
    </row>
    <row r="3359" spans="1:6" x14ac:dyDescent="0.25">
      <c r="A3359">
        <v>0.42</v>
      </c>
      <c r="B3359">
        <v>0.18</v>
      </c>
      <c r="C3359">
        <v>0.4</v>
      </c>
      <c r="D3359">
        <f>A3359*'Monthly Returns'!$J$3 + B3359*'Monthly Returns'!$J$4 + C3359*'Monthly Returns'!$J$5</f>
        <v>0.8248700866666665</v>
      </c>
      <c r="E3359">
        <f>SQRT((A3359^2 * 'Monthly Returns'!$K$3^2) + (B3359^2 * 'Monthly Returns'!$K$4^2) + (C3359^2 * 'Monthly Returns'!$K$5^2) + (2 * A3359 * B3359 * 'Monthly Returns'!$K$3 * 'Monthly Returns'!$K$4 * 'Monthly Returns'!$N$3) + (2 * A3359 * C3359 * 'Monthly Returns'!$K$3 * 'Monthly Returns'!$K$5 * 'Monthly Returns'!$N$4) + (2 * B3359 * C3359 * 'Monthly Returns'!$K$4 * 'Monthly Returns'!$K$5 * 'Monthly Returns'!$N$5))</f>
        <v>6.3988165465692415</v>
      </c>
      <c r="F3359" s="8">
        <f t="shared" si="56"/>
        <v>0.12890978834342812</v>
      </c>
    </row>
    <row r="3360" spans="1:6" x14ac:dyDescent="0.25">
      <c r="A3360">
        <v>0.42</v>
      </c>
      <c r="B3360">
        <v>0.19</v>
      </c>
      <c r="C3360">
        <v>0.39</v>
      </c>
      <c r="D3360">
        <f>A3360*'Monthly Returns'!$J$3 + B3360*'Monthly Returns'!$J$4 + C3360*'Monthly Returns'!$J$5</f>
        <v>0.82233570958333324</v>
      </c>
      <c r="E3360">
        <f>SQRT((A3360^2 * 'Monthly Returns'!$K$3^2) + (B3360^2 * 'Monthly Returns'!$K$4^2) + (C3360^2 * 'Monthly Returns'!$K$5^2) + (2 * A3360 * B3360 * 'Monthly Returns'!$K$3 * 'Monthly Returns'!$K$4 * 'Monthly Returns'!$N$3) + (2 * A3360 * C3360 * 'Monthly Returns'!$K$3 * 'Monthly Returns'!$K$5 * 'Monthly Returns'!$N$4) + (2 * B3360 * C3360 * 'Monthly Returns'!$K$4 * 'Monthly Returns'!$K$5 * 'Monthly Returns'!$N$5))</f>
        <v>6.3339075498257476</v>
      </c>
      <c r="F3360" s="8">
        <f t="shared" si="56"/>
        <v>0.12983070926034537</v>
      </c>
    </row>
    <row r="3361" spans="1:6" x14ac:dyDescent="0.25">
      <c r="A3361">
        <v>0.42</v>
      </c>
      <c r="B3361">
        <v>0.2</v>
      </c>
      <c r="C3361">
        <v>0.38</v>
      </c>
      <c r="D3361">
        <f>A3361*'Monthly Returns'!$J$3 + B3361*'Monthly Returns'!$J$4 + C3361*'Monthly Returns'!$J$5</f>
        <v>0.81980133249999987</v>
      </c>
      <c r="E3361">
        <f>SQRT((A3361^2 * 'Monthly Returns'!$K$3^2) + (B3361^2 * 'Monthly Returns'!$K$4^2) + (C3361^2 * 'Monthly Returns'!$K$5^2) + (2 * A3361 * B3361 * 'Monthly Returns'!$K$3 * 'Monthly Returns'!$K$4 * 'Monthly Returns'!$N$3) + (2 * A3361 * C3361 * 'Monthly Returns'!$K$3 * 'Monthly Returns'!$K$5 * 'Monthly Returns'!$N$4) + (2 * B3361 * C3361 * 'Monthly Returns'!$K$4 * 'Monthly Returns'!$K$5 * 'Monthly Returns'!$N$5))</f>
        <v>6.2711722475099716</v>
      </c>
      <c r="F3361" s="8">
        <f t="shared" si="56"/>
        <v>0.13072537320682107</v>
      </c>
    </row>
    <row r="3362" spans="1:6" x14ac:dyDescent="0.25">
      <c r="A3362">
        <v>0.42</v>
      </c>
      <c r="B3362">
        <v>0.21</v>
      </c>
      <c r="C3362">
        <v>0.37</v>
      </c>
      <c r="D3362">
        <f>A3362*'Monthly Returns'!$J$3 + B3362*'Monthly Returns'!$J$4 + C3362*'Monthly Returns'!$J$5</f>
        <v>0.8172669554166665</v>
      </c>
      <c r="E3362">
        <f>SQRT((A3362^2 * 'Monthly Returns'!$K$3^2) + (B3362^2 * 'Monthly Returns'!$K$4^2) + (C3362^2 * 'Monthly Returns'!$K$5^2) + (2 * A3362 * B3362 * 'Monthly Returns'!$K$3 * 'Monthly Returns'!$K$4 * 'Monthly Returns'!$N$3) + (2 * A3362 * C3362 * 'Monthly Returns'!$K$3 * 'Monthly Returns'!$K$5 * 'Monthly Returns'!$N$4) + (2 * B3362 * C3362 * 'Monthly Returns'!$K$4 * 'Monthly Returns'!$K$5 * 'Monthly Returns'!$N$5))</f>
        <v>6.2106765107552766</v>
      </c>
      <c r="F3362" s="8">
        <f t="shared" si="56"/>
        <v>0.13159064942464363</v>
      </c>
    </row>
    <row r="3363" spans="1:6" x14ac:dyDescent="0.25">
      <c r="A3363">
        <v>0.42</v>
      </c>
      <c r="B3363">
        <v>0.22</v>
      </c>
      <c r="C3363">
        <v>0.36</v>
      </c>
      <c r="D3363">
        <f>A3363*'Monthly Returns'!$J$3 + B3363*'Monthly Returns'!$J$4 + C3363*'Monthly Returns'!$J$5</f>
        <v>0.81473257833333323</v>
      </c>
      <c r="E3363">
        <f>SQRT((A3363^2 * 'Monthly Returns'!$K$3^2) + (B3363^2 * 'Monthly Returns'!$K$4^2) + (C3363^2 * 'Monthly Returns'!$K$5^2) + (2 * A3363 * B3363 * 'Monthly Returns'!$K$3 * 'Monthly Returns'!$K$4 * 'Monthly Returns'!$N$3) + (2 * A3363 * C3363 * 'Monthly Returns'!$K$3 * 'Monthly Returns'!$K$5 * 'Monthly Returns'!$N$4) + (2 * B3363 * C3363 * 'Monthly Returns'!$K$4 * 'Monthly Returns'!$K$5 * 'Monthly Returns'!$N$5))</f>
        <v>6.1524864030458284</v>
      </c>
      <c r="F3363" s="8">
        <f t="shared" si="56"/>
        <v>0.13242330416691284</v>
      </c>
    </row>
    <row r="3364" spans="1:6" x14ac:dyDescent="0.25">
      <c r="A3364">
        <v>0.42</v>
      </c>
      <c r="B3364">
        <v>0.23</v>
      </c>
      <c r="C3364">
        <v>0.35</v>
      </c>
      <c r="D3364">
        <f>A3364*'Monthly Returns'!$J$3 + B3364*'Monthly Returns'!$J$4 + C3364*'Monthly Returns'!$J$5</f>
        <v>0.81219820124999986</v>
      </c>
      <c r="E3364">
        <f>SQRT((A3364^2 * 'Monthly Returns'!$K$3^2) + (B3364^2 * 'Monthly Returns'!$K$4^2) + (C3364^2 * 'Monthly Returns'!$K$5^2) + (2 * A3364 * B3364 * 'Monthly Returns'!$K$3 * 'Monthly Returns'!$K$4 * 'Monthly Returns'!$N$3) + (2 * A3364 * C3364 * 'Monthly Returns'!$K$3 * 'Monthly Returns'!$K$5 * 'Monthly Returns'!$N$4) + (2 * B3364 * C3364 * 'Monthly Returns'!$K$4 * 'Monthly Returns'!$K$5 * 'Monthly Returns'!$N$5))</f>
        <v>6.0966679434908233</v>
      </c>
      <c r="F3364" s="8">
        <f t="shared" si="56"/>
        <v>0.13322001604452682</v>
      </c>
    </row>
    <row r="3365" spans="1:6" x14ac:dyDescent="0.25">
      <c r="A3365">
        <v>0.42</v>
      </c>
      <c r="B3365">
        <v>0.24</v>
      </c>
      <c r="C3365">
        <v>0.34</v>
      </c>
      <c r="D3365">
        <f>A3365*'Monthly Returns'!$J$3 + B3365*'Monthly Returns'!$J$4 + C3365*'Monthly Returns'!$J$5</f>
        <v>0.8096638241666666</v>
      </c>
      <c r="E3365">
        <f>SQRT((A3365^2 * 'Monthly Returns'!$K$3^2) + (B3365^2 * 'Monthly Returns'!$K$4^2) + (C3365^2 * 'Monthly Returns'!$K$5^2) + (2 * A3365 * B3365 * 'Monthly Returns'!$K$3 * 'Monthly Returns'!$K$4 * 'Monthly Returns'!$N$3) + (2 * A3365 * C3365 * 'Monthly Returns'!$K$3 * 'Monthly Returns'!$K$5 * 'Monthly Returns'!$N$4) + (2 * B3365 * C3365 * 'Monthly Returns'!$K$4 * 'Monthly Returns'!$K$5 * 'Monthly Returns'!$N$5))</f>
        <v>6.0432868492089522</v>
      </c>
      <c r="F3365" s="8">
        <f t="shared" si="56"/>
        <v>0.1339773941514375</v>
      </c>
    </row>
    <row r="3366" spans="1:6" x14ac:dyDescent="0.25">
      <c r="A3366">
        <v>0.42</v>
      </c>
      <c r="B3366">
        <v>0.25</v>
      </c>
      <c r="C3366">
        <v>0.33</v>
      </c>
      <c r="D3366">
        <f>A3366*'Monthly Returns'!$J$3 + B3366*'Monthly Returns'!$J$4 + C3366*'Monthly Returns'!$J$5</f>
        <v>0.80712944708333323</v>
      </c>
      <c r="E3366">
        <f>SQRT((A3366^2 * 'Monthly Returns'!$K$3^2) + (B3366^2 * 'Monthly Returns'!$K$4^2) + (C3366^2 * 'Monthly Returns'!$K$5^2) + (2 * A3366 * B3366 * 'Monthly Returns'!$K$3 * 'Monthly Returns'!$K$4 * 'Monthly Returns'!$N$3) + (2 * A3366 * C3366 * 'Monthly Returns'!$K$3 * 'Monthly Returns'!$K$5 * 'Monthly Returns'!$N$4) + (2 * B3366 * C3366 * 'Monthly Returns'!$K$4 * 'Monthly Returns'!$K$5 * 'Monthly Returns'!$N$5))</f>
        <v>5.9924082575842146</v>
      </c>
      <c r="F3366" s="8">
        <f t="shared" si="56"/>
        <v>0.13469199900754428</v>
      </c>
    </row>
    <row r="3367" spans="1:6" x14ac:dyDescent="0.25">
      <c r="A3367">
        <v>0.42</v>
      </c>
      <c r="B3367">
        <v>0.26</v>
      </c>
      <c r="C3367">
        <v>0.32</v>
      </c>
      <c r="D3367">
        <f>A3367*'Monthly Returns'!$J$3 + B3367*'Monthly Returns'!$J$4 + C3367*'Monthly Returns'!$J$5</f>
        <v>0.80459506999999986</v>
      </c>
      <c r="E3367">
        <f>SQRT((A3367^2 * 'Monthly Returns'!$K$3^2) + (B3367^2 * 'Monthly Returns'!$K$4^2) + (C3367^2 * 'Monthly Returns'!$K$5^2) + (2 * A3367 * B3367 * 'Monthly Returns'!$K$3 * 'Monthly Returns'!$K$4 * 'Monthly Returns'!$N$3) + (2 * A3367 * C3367 * 'Monthly Returns'!$K$3 * 'Monthly Returns'!$K$5 * 'Monthly Returns'!$N$4) + (2 * B3367 * C3367 * 'Monthly Returns'!$K$4 * 'Monthly Returns'!$K$5 * 'Monthly Returns'!$N$5))</f>
        <v>5.9440964296025252</v>
      </c>
      <c r="F3367" s="8">
        <f t="shared" si="56"/>
        <v>0.13536036629436077</v>
      </c>
    </row>
    <row r="3368" spans="1:6" x14ac:dyDescent="0.25">
      <c r="A3368">
        <v>0.42</v>
      </c>
      <c r="B3368">
        <v>0.27</v>
      </c>
      <c r="C3368">
        <v>0.31</v>
      </c>
      <c r="D3368">
        <f>A3368*'Monthly Returns'!$J$3 + B3368*'Monthly Returns'!$J$4 + C3368*'Monthly Returns'!$J$5</f>
        <v>0.80206069291666648</v>
      </c>
      <c r="E3368">
        <f>SQRT((A3368^2 * 'Monthly Returns'!$K$3^2) + (B3368^2 * 'Monthly Returns'!$K$4^2) + (C3368^2 * 'Monthly Returns'!$K$5^2) + (2 * A3368 * B3368 * 'Monthly Returns'!$K$3 * 'Monthly Returns'!$K$4 * 'Monthly Returns'!$N$3) + (2 * A3368 * C3368 * 'Monthly Returns'!$K$3 * 'Monthly Returns'!$K$5 * 'Monthly Returns'!$N$4) + (2 * B3368 * C3368 * 'Monthly Returns'!$K$4 * 'Monthly Returns'!$K$5 * 'Monthly Returns'!$N$5))</f>
        <v>5.8984144359625903</v>
      </c>
      <c r="F3368" s="8">
        <f t="shared" si="56"/>
        <v>0.13597903328503136</v>
      </c>
    </row>
    <row r="3369" spans="1:6" x14ac:dyDescent="0.25">
      <c r="A3369">
        <v>0.42</v>
      </c>
      <c r="B3369">
        <v>0.28000000000000003</v>
      </c>
      <c r="C3369">
        <v>0.3</v>
      </c>
      <c r="D3369">
        <f>A3369*'Monthly Returns'!$J$3 + B3369*'Monthly Returns'!$J$4 + C3369*'Monthly Returns'!$J$5</f>
        <v>0.79952631583333322</v>
      </c>
      <c r="E3369">
        <f>SQRT((A3369^2 * 'Monthly Returns'!$K$3^2) + (B3369^2 * 'Monthly Returns'!$K$4^2) + (C3369^2 * 'Monthly Returns'!$K$5^2) + (2 * A3369 * B3369 * 'Monthly Returns'!$K$3 * 'Monthly Returns'!$K$4 * 'Monthly Returns'!$N$3) + (2 * A3369 * C3369 * 'Monthly Returns'!$K$3 * 'Monthly Returns'!$K$5 * 'Monthly Returns'!$N$4) + (2 * B3369 * C3369 * 'Monthly Returns'!$K$4 * 'Monthly Returns'!$K$5 * 'Monthly Returns'!$N$5))</f>
        <v>5.8554238281646764</v>
      </c>
      <c r="F3369" s="8">
        <f t="shared" si="56"/>
        <v>0.13654456778817609</v>
      </c>
    </row>
    <row r="3370" spans="1:6" x14ac:dyDescent="0.25">
      <c r="A3370">
        <v>0.42</v>
      </c>
      <c r="B3370">
        <v>0.28999999999999998</v>
      </c>
      <c r="C3370">
        <v>0.28999999999999998</v>
      </c>
      <c r="D3370">
        <f>A3370*'Monthly Returns'!$J$3 + B3370*'Monthly Returns'!$J$4 + C3370*'Monthly Returns'!$J$5</f>
        <v>0.79699193874999985</v>
      </c>
      <c r="E3370">
        <f>SQRT((A3370^2 * 'Monthly Returns'!$K$3^2) + (B3370^2 * 'Monthly Returns'!$K$4^2) + (C3370^2 * 'Monthly Returns'!$K$5^2) + (2 * A3370 * B3370 * 'Monthly Returns'!$K$3 * 'Monthly Returns'!$K$4 * 'Monthly Returns'!$N$3) + (2 * A3370 * C3370 * 'Monthly Returns'!$K$3 * 'Monthly Returns'!$K$5 * 'Monthly Returns'!$N$4) + (2 * B3370 * C3370 * 'Monthly Returns'!$K$4 * 'Monthly Returns'!$K$5 * 'Monthly Returns'!$N$5))</f>
        <v>5.8151842973042429</v>
      </c>
      <c r="F3370" s="8">
        <f t="shared" si="56"/>
        <v>0.13705359933638958</v>
      </c>
    </row>
    <row r="3371" spans="1:6" x14ac:dyDescent="0.25">
      <c r="A3371">
        <v>0.42</v>
      </c>
      <c r="B3371">
        <v>0.3</v>
      </c>
      <c r="C3371">
        <v>0.28000000000000003</v>
      </c>
      <c r="D3371">
        <f>A3371*'Monthly Returns'!$J$3 + B3371*'Monthly Returns'!$J$4 + C3371*'Monthly Returns'!$J$5</f>
        <v>0.79445756166666648</v>
      </c>
      <c r="E3371">
        <f>SQRT((A3371^2 * 'Monthly Returns'!$K$3^2) + (B3371^2 * 'Monthly Returns'!$K$4^2) + (C3371^2 * 'Monthly Returns'!$K$5^2) + (2 * A3371 * B3371 * 'Monthly Returns'!$K$3 * 'Monthly Returns'!$K$4 * 'Monthly Returns'!$N$3) + (2 * A3371 * C3371 * 'Monthly Returns'!$K$3 * 'Monthly Returns'!$K$5 * 'Monthly Returns'!$N$4) + (2 * B3371 * C3371 * 'Monthly Returns'!$K$4 * 'Monthly Returns'!$K$5 * 'Monthly Returns'!$N$5))</f>
        <v>5.7777533238186463</v>
      </c>
      <c r="F3371" s="8">
        <f t="shared" si="56"/>
        <v>0.13750285225773393</v>
      </c>
    </row>
    <row r="3372" spans="1:6" x14ac:dyDescent="0.25">
      <c r="A3372">
        <v>0.42</v>
      </c>
      <c r="B3372">
        <v>0.31</v>
      </c>
      <c r="C3372">
        <v>0.27</v>
      </c>
      <c r="D3372">
        <f>A3372*'Monthly Returns'!$J$3 + B3372*'Monthly Returns'!$J$4 + C3372*'Monthly Returns'!$J$5</f>
        <v>0.79192318458333322</v>
      </c>
      <c r="E3372">
        <f>SQRT((A3372^2 * 'Monthly Returns'!$K$3^2) + (B3372^2 * 'Monthly Returns'!$K$4^2) + (C3372^2 * 'Monthly Returns'!$K$5^2) + (2 * A3372 * B3372 * 'Monthly Returns'!$K$3 * 'Monthly Returns'!$K$4 * 'Monthly Returns'!$N$3) + (2 * A3372 * C3372 * 'Monthly Returns'!$K$3 * 'Monthly Returns'!$K$5 * 'Monthly Returns'!$N$4) + (2 * B3372 * C3372 * 'Monthly Returns'!$K$4 * 'Monthly Returns'!$K$5 * 'Monthly Returns'!$N$5))</f>
        <v>5.7431858219362333</v>
      </c>
      <c r="F3372" s="8">
        <f t="shared" si="56"/>
        <v>0.13788918017567253</v>
      </c>
    </row>
    <row r="3373" spans="1:6" x14ac:dyDescent="0.25">
      <c r="A3373">
        <v>0.42</v>
      </c>
      <c r="B3373">
        <v>0.32</v>
      </c>
      <c r="C3373">
        <v>0.26</v>
      </c>
      <c r="D3373">
        <f>A3373*'Monthly Returns'!$J$3 + B3373*'Monthly Returns'!$J$4 + C3373*'Monthly Returns'!$J$5</f>
        <v>0.78938880749999996</v>
      </c>
      <c r="E3373">
        <f>SQRT((A3373^2 * 'Monthly Returns'!$K$3^2) + (B3373^2 * 'Monthly Returns'!$K$4^2) + (C3373^2 * 'Monthly Returns'!$K$5^2) + (2 * A3373 * B3373 * 'Monthly Returns'!$K$3 * 'Monthly Returns'!$K$4 * 'Monthly Returns'!$N$3) + (2 * A3373 * C3373 * 'Monthly Returns'!$K$3 * 'Monthly Returns'!$K$5 * 'Monthly Returns'!$N$4) + (2 * B3373 * C3373 * 'Monthly Returns'!$K$4 * 'Monthly Returns'!$K$5 * 'Monthly Returns'!$N$5))</f>
        <v>5.711533783038468</v>
      </c>
      <c r="F3373" s="8">
        <f t="shared" si="56"/>
        <v>0.13820960139363028</v>
      </c>
    </row>
    <row r="3374" spans="1:6" x14ac:dyDescent="0.25">
      <c r="A3374">
        <v>0.42</v>
      </c>
      <c r="B3374">
        <v>0.33</v>
      </c>
      <c r="C3374">
        <v>0.25</v>
      </c>
      <c r="D3374">
        <f>A3374*'Monthly Returns'!$J$3 + B3374*'Monthly Returns'!$J$4 + C3374*'Monthly Returns'!$J$5</f>
        <v>0.78685443041666647</v>
      </c>
      <c r="E3374">
        <f>SQRT((A3374^2 * 'Monthly Returns'!$K$3^2) + (B3374^2 * 'Monthly Returns'!$K$4^2) + (C3374^2 * 'Monthly Returns'!$K$5^2) + (2 * A3374 * B3374 * 'Monthly Returns'!$K$3 * 'Monthly Returns'!$K$4 * 'Monthly Returns'!$N$3) + (2 * A3374 * C3374 * 'Monthly Returns'!$K$3 * 'Monthly Returns'!$K$5 * 'Monthly Returns'!$N$4) + (2 * B3374 * C3374 * 'Monthly Returns'!$K$4 * 'Monthly Returns'!$K$5 * 'Monthly Returns'!$N$5))</f>
        <v>5.6828459225460657</v>
      </c>
      <c r="F3374" s="8">
        <f t="shared" si="56"/>
        <v>0.1384613345392505</v>
      </c>
    </row>
    <row r="3375" spans="1:6" x14ac:dyDescent="0.25">
      <c r="A3375">
        <v>0.42</v>
      </c>
      <c r="B3375">
        <v>0.34</v>
      </c>
      <c r="C3375">
        <v>0.24</v>
      </c>
      <c r="D3375">
        <f>A3375*'Monthly Returns'!$J$3 + B3375*'Monthly Returns'!$J$4 + C3375*'Monthly Returns'!$J$5</f>
        <v>0.78432005333333321</v>
      </c>
      <c r="E3375">
        <f>SQRT((A3375^2 * 'Monthly Returns'!$K$3^2) + (B3375^2 * 'Monthly Returns'!$K$4^2) + (C3375^2 * 'Monthly Returns'!$K$5^2) + (2 * A3375 * B3375 * 'Monthly Returns'!$K$3 * 'Monthly Returns'!$K$4 * 'Monthly Returns'!$N$3) + (2 * A3375 * C3375 * 'Monthly Returns'!$K$3 * 'Monthly Returns'!$K$5 * 'Monthly Returns'!$N$4) + (2 * B3375 * C3375 * 'Monthly Returns'!$K$4 * 'Monthly Returns'!$K$5 * 'Monthly Returns'!$N$5))</f>
        <v>5.6571673352584835</v>
      </c>
      <c r="F3375" s="8">
        <f t="shared" si="56"/>
        <v>0.13864183377518857</v>
      </c>
    </row>
    <row r="3376" spans="1:6" x14ac:dyDescent="0.25">
      <c r="A3376">
        <v>0.42</v>
      </c>
      <c r="B3376">
        <v>0.35</v>
      </c>
      <c r="C3376">
        <v>0.23</v>
      </c>
      <c r="D3376">
        <f>A3376*'Monthly Returns'!$J$3 + B3376*'Monthly Returns'!$J$4 + C3376*'Monthly Returns'!$J$5</f>
        <v>0.78178567624999984</v>
      </c>
      <c r="E3376">
        <f>SQRT((A3376^2 * 'Monthly Returns'!$K$3^2) + (B3376^2 * 'Monthly Returns'!$K$4^2) + (C3376^2 * 'Monthly Returns'!$K$5^2) + (2 * A3376 * B3376 * 'Monthly Returns'!$K$3 * 'Monthly Returns'!$K$4 * 'Monthly Returns'!$N$3) + (2 * A3376 * C3376 * 'Monthly Returns'!$K$3 * 'Monthly Returns'!$K$5 * 'Monthly Returns'!$N$4) + (2 * B3376 * C3376 * 'Monthly Returns'!$K$4 * 'Monthly Returns'!$K$5 * 'Monthly Returns'!$N$5))</f>
        <v>5.634539164292061</v>
      </c>
      <c r="F3376" s="8">
        <f t="shared" si="56"/>
        <v>0.13874882283265227</v>
      </c>
    </row>
    <row r="3377" spans="1:6" x14ac:dyDescent="0.25">
      <c r="A3377">
        <v>0.42</v>
      </c>
      <c r="B3377">
        <v>0.36</v>
      </c>
      <c r="C3377">
        <v>0.22</v>
      </c>
      <c r="D3377">
        <f>A3377*'Monthly Returns'!$J$3 + B3377*'Monthly Returns'!$J$4 + C3377*'Monthly Returns'!$J$5</f>
        <v>0.77925129916666647</v>
      </c>
      <c r="E3377">
        <f>SQRT((A3377^2 * 'Monthly Returns'!$K$3^2) + (B3377^2 * 'Monthly Returns'!$K$4^2) + (C3377^2 * 'Monthly Returns'!$K$5^2) + (2 * A3377 * B3377 * 'Monthly Returns'!$K$3 * 'Monthly Returns'!$K$4 * 'Monthly Returns'!$N$3) + (2 * A3377 * C3377 * 'Monthly Returns'!$K$3 * 'Monthly Returns'!$K$5 * 'Monthly Returns'!$N$4) + (2 * B3377 * C3377 * 'Monthly Returns'!$K$4 * 'Monthly Returns'!$K$5 * 'Monthly Returns'!$N$5))</f>
        <v>5.6149982888577075</v>
      </c>
      <c r="F3377" s="8">
        <f t="shared" si="56"/>
        <v>0.13878032709520099</v>
      </c>
    </row>
    <row r="3378" spans="1:6" x14ac:dyDescent="0.25">
      <c r="A3378">
        <v>0.42</v>
      </c>
      <c r="B3378">
        <v>0.37</v>
      </c>
      <c r="C3378">
        <v>0.21</v>
      </c>
      <c r="D3378">
        <f>A3378*'Monthly Returns'!$J$3 + B3378*'Monthly Returns'!$J$4 + C3378*'Monthly Returns'!$J$5</f>
        <v>0.77671692208333321</v>
      </c>
      <c r="E3378">
        <f>SQRT((A3378^2 * 'Monthly Returns'!$K$3^2) + (B3378^2 * 'Monthly Returns'!$K$4^2) + (C3378^2 * 'Monthly Returns'!$K$5^2) + (2 * A3378 * B3378 * 'Monthly Returns'!$K$3 * 'Monthly Returns'!$K$4 * 'Monthly Returns'!$N$3) + (2 * A3378 * C3378 * 'Monthly Returns'!$K$3 * 'Monthly Returns'!$K$5 * 'Monthly Returns'!$N$4) + (2 * B3378 * C3378 * 'Monthly Returns'!$K$4 * 'Monthly Returns'!$K$5 * 'Monthly Returns'!$N$5))</f>
        <v>5.5985770360795497</v>
      </c>
      <c r="F3378" s="8">
        <f t="shared" si="56"/>
        <v>0.13873470295717066</v>
      </c>
    </row>
    <row r="3379" spans="1:6" x14ac:dyDescent="0.25">
      <c r="A3379">
        <v>0.42</v>
      </c>
      <c r="B3379">
        <v>0.38</v>
      </c>
      <c r="C3379">
        <v>0.2</v>
      </c>
      <c r="D3379">
        <f>A3379*'Monthly Returns'!$J$3 + B3379*'Monthly Returns'!$J$4 + C3379*'Monthly Returns'!$J$5</f>
        <v>0.77418254499999983</v>
      </c>
      <c r="E3379">
        <f>SQRT((A3379^2 * 'Monthly Returns'!$K$3^2) + (B3379^2 * 'Monthly Returns'!$K$4^2) + (C3379^2 * 'Monthly Returns'!$K$5^2) + (2 * A3379 * B3379 * 'Monthly Returns'!$K$3 * 'Monthly Returns'!$K$4 * 'Monthly Returns'!$N$3) + (2 * A3379 * C3379 * 'Monthly Returns'!$K$3 * 'Monthly Returns'!$K$5 * 'Monthly Returns'!$N$4) + (2 * B3379 * C3379 * 'Monthly Returns'!$K$4 * 'Monthly Returns'!$K$5 * 'Monthly Returns'!$N$5))</f>
        <v>5.585302921871647</v>
      </c>
      <c r="F3379" s="8">
        <f t="shared" si="56"/>
        <v>0.13861066370605546</v>
      </c>
    </row>
    <row r="3380" spans="1:6" x14ac:dyDescent="0.25">
      <c r="A3380">
        <v>0.42</v>
      </c>
      <c r="B3380">
        <v>0.39</v>
      </c>
      <c r="C3380">
        <v>0.19</v>
      </c>
      <c r="D3380">
        <f>A3380*'Monthly Returns'!$J$3 + B3380*'Monthly Returns'!$J$4 + C3380*'Monthly Returns'!$J$5</f>
        <v>0.77164816791666646</v>
      </c>
      <c r="E3380">
        <f>SQRT((A3380^2 * 'Monthly Returns'!$K$3^2) + (B3380^2 * 'Monthly Returns'!$K$4^2) + (C3380^2 * 'Monthly Returns'!$K$5^2) + (2 * A3380 * B3380 * 'Monthly Returns'!$K$3 * 'Monthly Returns'!$K$4 * 'Monthly Returns'!$N$3) + (2 * A3380 * C3380 * 'Monthly Returns'!$K$3 * 'Monthly Returns'!$K$5 * 'Monthly Returns'!$N$4) + (2 * B3380 * C3380 * 'Monthly Returns'!$K$4 * 'Monthly Returns'!$K$5 * 'Monthly Returns'!$N$5))</f>
        <v>5.575198425556442</v>
      </c>
      <c r="F3380" s="8">
        <f t="shared" si="56"/>
        <v>0.1384073012324491</v>
      </c>
    </row>
    <row r="3381" spans="1:6" x14ac:dyDescent="0.25">
      <c r="A3381">
        <v>0.42</v>
      </c>
      <c r="B3381">
        <v>0.4</v>
      </c>
      <c r="C3381">
        <v>0.18</v>
      </c>
      <c r="D3381">
        <f>A3381*'Monthly Returns'!$J$3 + B3381*'Monthly Returns'!$J$4 + C3381*'Monthly Returns'!$J$5</f>
        <v>0.7691137908333332</v>
      </c>
      <c r="E3381">
        <f>SQRT((A3381^2 * 'Monthly Returns'!$K$3^2) + (B3381^2 * 'Monthly Returns'!$K$4^2) + (C3381^2 * 'Monthly Returns'!$K$5^2) + (2 * A3381 * B3381 * 'Monthly Returns'!$K$3 * 'Monthly Returns'!$K$4 * 'Monthly Returns'!$N$3) + (2 * A3381 * C3381 * 'Monthly Returns'!$K$3 * 'Monthly Returns'!$K$5 * 'Monthly Returns'!$N$4) + (2 * B3381 * C3381 * 'Monthly Returns'!$K$4 * 'Monthly Returns'!$K$5 * 'Monthly Returns'!$N$5))</f>
        <v>5.5682808024285633</v>
      </c>
      <c r="F3381" s="8">
        <f t="shared" si="56"/>
        <v>0.13812410295434277</v>
      </c>
    </row>
    <row r="3382" spans="1:6" x14ac:dyDescent="0.25">
      <c r="A3382">
        <v>0.42</v>
      </c>
      <c r="B3382">
        <v>0.41</v>
      </c>
      <c r="C3382">
        <v>0.17</v>
      </c>
      <c r="D3382">
        <f>A3382*'Monthly Returns'!$J$3 + B3382*'Monthly Returns'!$J$4 + C3382*'Monthly Returns'!$J$5</f>
        <v>0.76657941374999972</v>
      </c>
      <c r="E3382">
        <f>SQRT((A3382^2 * 'Monthly Returns'!$K$3^2) + (B3382^2 * 'Monthly Returns'!$K$4^2) + (C3382^2 * 'Monthly Returns'!$K$5^2) + (2 * A3382 * B3382 * 'Monthly Returns'!$K$3 * 'Monthly Returns'!$K$4 * 'Monthly Returns'!$N$3) + (2 * A3382 * C3382 * 'Monthly Returns'!$K$3 * 'Monthly Returns'!$K$5 * 'Monthly Returns'!$N$4) + (2 * B3382 * C3382 * 'Monthly Returns'!$K$4 * 'Monthly Returns'!$K$5 * 'Monthly Returns'!$N$5))</f>
        <v>5.564561937850125</v>
      </c>
      <c r="F3382" s="8">
        <f t="shared" si="56"/>
        <v>0.1377609634526179</v>
      </c>
    </row>
    <row r="3383" spans="1:6" x14ac:dyDescent="0.25">
      <c r="A3383">
        <v>0.42</v>
      </c>
      <c r="B3383">
        <v>0.42</v>
      </c>
      <c r="C3383">
        <v>0.16</v>
      </c>
      <c r="D3383">
        <f>A3383*'Monthly Returns'!$J$3 + B3383*'Monthly Returns'!$J$4 + C3383*'Monthly Returns'!$J$5</f>
        <v>0.76404503666666646</v>
      </c>
      <c r="E3383">
        <f>SQRT((A3383^2 * 'Monthly Returns'!$K$3^2) + (B3383^2 * 'Monthly Returns'!$K$4^2) + (C3383^2 * 'Monthly Returns'!$K$5^2) + (2 * A3383 * B3383 * 'Monthly Returns'!$K$3 * 'Monthly Returns'!$K$4 * 'Monthly Returns'!$N$3) + (2 * A3383 * C3383 * 'Monthly Returns'!$K$3 * 'Monthly Returns'!$K$5 * 'Monthly Returns'!$N$4) + (2 * B3383 * C3383 * 'Monthly Returns'!$K$4 * 'Monthly Returns'!$K$5 * 'Monthly Returns'!$N$5))</f>
        <v>5.564048245724921</v>
      </c>
      <c r="F3383" s="8">
        <f t="shared" si="56"/>
        <v>0.13731819044770371</v>
      </c>
    </row>
    <row r="3384" spans="1:6" x14ac:dyDescent="0.25">
      <c r="A3384">
        <v>0.42</v>
      </c>
      <c r="B3384">
        <v>0.43</v>
      </c>
      <c r="C3384">
        <v>0.15</v>
      </c>
      <c r="D3384">
        <f>A3384*'Monthly Returns'!$J$3 + B3384*'Monthly Returns'!$J$4 + C3384*'Monthly Returns'!$J$5</f>
        <v>0.76151065958333319</v>
      </c>
      <c r="E3384">
        <f>SQRT((A3384^2 * 'Monthly Returns'!$K$3^2) + (B3384^2 * 'Monthly Returns'!$K$4^2) + (C3384^2 * 'Monthly Returns'!$K$5^2) + (2 * A3384 * B3384 * 'Monthly Returns'!$K$3 * 'Monthly Returns'!$K$4 * 'Monthly Returns'!$N$3) + (2 * A3384 * C3384 * 'Monthly Returns'!$K$3 * 'Monthly Returns'!$K$5 * 'Monthly Returns'!$N$4) + (2 * B3384 * C3384 * 'Monthly Returns'!$K$4 * 'Monthly Returns'!$K$5 * 'Monthly Returns'!$N$5))</f>
        <v>5.5667406133613948</v>
      </c>
      <c r="F3384" s="8">
        <f t="shared" si="56"/>
        <v>0.13679650489831358</v>
      </c>
    </row>
    <row r="3385" spans="1:6" x14ac:dyDescent="0.25">
      <c r="A3385">
        <v>0.42</v>
      </c>
      <c r="B3385">
        <v>0.44</v>
      </c>
      <c r="C3385">
        <v>0.14000000000000001</v>
      </c>
      <c r="D3385">
        <f>A3385*'Monthly Returns'!$J$3 + B3385*'Monthly Returns'!$J$4 + C3385*'Monthly Returns'!$J$5</f>
        <v>0.75897628249999982</v>
      </c>
      <c r="E3385">
        <f>SQRT((A3385^2 * 'Monthly Returns'!$K$3^2) + (B3385^2 * 'Monthly Returns'!$K$4^2) + (C3385^2 * 'Monthly Returns'!$K$5^2) + (2 * A3385 * B3385 * 'Monthly Returns'!$K$3 * 'Monthly Returns'!$K$4 * 'Monthly Returns'!$N$3) + (2 * A3385 * C3385 * 'Monthly Returns'!$K$3 * 'Monthly Returns'!$K$5 * 'Monthly Returns'!$N$4) + (2 * B3385 * C3385 * 'Monthly Returns'!$K$4 * 'Monthly Returns'!$K$5 * 'Monthly Returns'!$N$5))</f>
        <v>5.5726343938256182</v>
      </c>
      <c r="F3385" s="8">
        <f t="shared" si="56"/>
        <v>0.13619703516543852</v>
      </c>
    </row>
    <row r="3386" spans="1:6" x14ac:dyDescent="0.25">
      <c r="A3386">
        <v>0.42</v>
      </c>
      <c r="B3386">
        <v>0.45</v>
      </c>
      <c r="C3386">
        <v>0.13</v>
      </c>
      <c r="D3386">
        <f>A3386*'Monthly Returns'!$J$3 + B3386*'Monthly Returns'!$J$4 + C3386*'Monthly Returns'!$J$5</f>
        <v>0.75644190541666656</v>
      </c>
      <c r="E3386">
        <f>SQRT((A3386^2 * 'Monthly Returns'!$K$3^2) + (B3386^2 * 'Monthly Returns'!$K$4^2) + (C3386^2 * 'Monthly Returns'!$K$5^2) + (2 * A3386 * B3386 * 'Monthly Returns'!$K$3 * 'Monthly Returns'!$K$4 * 'Monthly Returns'!$N$3) + (2 * A3386 * C3386 * 'Monthly Returns'!$K$3 * 'Monthly Returns'!$K$5 * 'Monthly Returns'!$N$4) + (2 * B3386 * C3386 * 'Monthly Returns'!$K$4 * 'Monthly Returns'!$K$5 * 'Monthly Returns'!$N$5))</f>
        <v>5.581719445937571</v>
      </c>
      <c r="F3386" s="8">
        <f t="shared" si="56"/>
        <v>0.13552130535102624</v>
      </c>
    </row>
    <row r="3387" spans="1:6" x14ac:dyDescent="0.25">
      <c r="A3387">
        <v>0.42</v>
      </c>
      <c r="B3387">
        <v>0.46</v>
      </c>
      <c r="C3387">
        <v>0.12</v>
      </c>
      <c r="D3387">
        <f>A3387*'Monthly Returns'!$J$3 + B3387*'Monthly Returns'!$J$4 + C3387*'Monthly Returns'!$J$5</f>
        <v>0.75390752833333319</v>
      </c>
      <c r="E3387">
        <f>SQRT((A3387^2 * 'Monthly Returns'!$K$3^2) + (B3387^2 * 'Monthly Returns'!$K$4^2) + (C3387^2 * 'Monthly Returns'!$K$5^2) + (2 * A3387 * B3387 * 'Monthly Returns'!$K$3 * 'Monthly Returns'!$K$4 * 'Monthly Returns'!$N$3) + (2 * A3387 * C3387 * 'Monthly Returns'!$K$3 * 'Monthly Returns'!$K$5 * 'Monthly Returns'!$N$4) + (2 * B3387 * C3387 * 'Monthly Returns'!$K$4 * 'Monthly Returns'!$K$5 * 'Monthly Returns'!$N$5))</f>
        <v>5.5939802211104945</v>
      </c>
      <c r="F3387" s="8">
        <f t="shared" si="56"/>
        <v>0.13477121808336864</v>
      </c>
    </row>
    <row r="3388" spans="1:6" x14ac:dyDescent="0.25">
      <c r="A3388">
        <v>0.42</v>
      </c>
      <c r="B3388">
        <v>0.47</v>
      </c>
      <c r="C3388">
        <v>0.11</v>
      </c>
      <c r="D3388">
        <f>A3388*'Monthly Returns'!$J$3 + B3388*'Monthly Returns'!$J$4 + C3388*'Monthly Returns'!$J$5</f>
        <v>0.75137315124999982</v>
      </c>
      <c r="E3388">
        <f>SQRT((A3388^2 * 'Monthly Returns'!$K$3^2) + (B3388^2 * 'Monthly Returns'!$K$4^2) + (C3388^2 * 'Monthly Returns'!$K$5^2) + (2 * A3388 * B3388 * 'Monthly Returns'!$K$3 * 'Monthly Returns'!$K$4 * 'Monthly Returns'!$N$3) + (2 * A3388 * C3388 * 'Monthly Returns'!$K$3 * 'Monthly Returns'!$K$5 * 'Monthly Returns'!$N$4) + (2 * B3388 * C3388 * 'Monthly Returns'!$K$4 * 'Monthly Returns'!$K$5 * 'Monthly Returns'!$N$5))</f>
        <v>5.6093958953082996</v>
      </c>
      <c r="F3388" s="8">
        <f t="shared" si="56"/>
        <v>0.13394903217268878</v>
      </c>
    </row>
    <row r="3389" spans="1:6" x14ac:dyDescent="0.25">
      <c r="A3389">
        <v>0.42</v>
      </c>
      <c r="B3389">
        <v>0.48</v>
      </c>
      <c r="C3389">
        <v>0.1</v>
      </c>
      <c r="D3389">
        <f>A3389*'Monthly Returns'!$J$3 + B3389*'Monthly Returns'!$J$4 + C3389*'Monthly Returns'!$J$5</f>
        <v>0.74883877416666644</v>
      </c>
      <c r="E3389">
        <f>SQRT((A3389^2 * 'Monthly Returns'!$K$3^2) + (B3389^2 * 'Monthly Returns'!$K$4^2) + (C3389^2 * 'Monthly Returns'!$K$5^2) + (2 * A3389 * B3389 * 'Monthly Returns'!$K$3 * 'Monthly Returns'!$K$4 * 'Monthly Returns'!$N$3) + (2 * A3389 * C3389 * 'Monthly Returns'!$K$3 * 'Monthly Returns'!$K$5 * 'Monthly Returns'!$N$4) + (2 * B3389 * C3389 * 'Monthly Returns'!$K$4 * 'Monthly Returns'!$K$5 * 'Monthly Returns'!$N$5))</f>
        <v>5.6279405435324366</v>
      </c>
      <c r="F3389" s="8">
        <f t="shared" si="56"/>
        <v>0.13305733569399969</v>
      </c>
    </row>
    <row r="3390" spans="1:6" x14ac:dyDescent="0.25">
      <c r="A3390">
        <v>0.42</v>
      </c>
      <c r="B3390">
        <v>0.49</v>
      </c>
      <c r="C3390">
        <v>0.09</v>
      </c>
      <c r="D3390">
        <f>A3390*'Monthly Returns'!$J$3 + B3390*'Monthly Returns'!$J$4 + C3390*'Monthly Returns'!$J$5</f>
        <v>0.74630439708333307</v>
      </c>
      <c r="E3390">
        <f>SQRT((A3390^2 * 'Monthly Returns'!$K$3^2) + (B3390^2 * 'Monthly Returns'!$K$4^2) + (C3390^2 * 'Monthly Returns'!$K$5^2) + (2 * A3390 * B3390 * 'Monthly Returns'!$K$3 * 'Monthly Returns'!$K$4 * 'Monthly Returns'!$N$3) + (2 * A3390 * C3390 * 'Monthly Returns'!$K$3 * 'Monthly Returns'!$K$5 * 'Monthly Returns'!$N$4) + (2 * B3390 * C3390 * 'Monthly Returns'!$K$4 * 'Monthly Returns'!$K$5 * 'Monthly Returns'!$N$5))</f>
        <v>5.6495833534765323</v>
      </c>
      <c r="F3390" s="8">
        <f t="shared" si="56"/>
        <v>0.13209901516438138</v>
      </c>
    </row>
    <row r="3391" spans="1:6" x14ac:dyDescent="0.25">
      <c r="A3391">
        <v>0.42</v>
      </c>
      <c r="B3391">
        <v>0.5</v>
      </c>
      <c r="C3391">
        <v>0.08</v>
      </c>
      <c r="D3391">
        <f>A3391*'Monthly Returns'!$J$3 + B3391*'Monthly Returns'!$J$4 + C3391*'Monthly Returns'!$J$5</f>
        <v>0.74377001999999981</v>
      </c>
      <c r="E3391">
        <f>SQRT((A3391^2 * 'Monthly Returns'!$K$3^2) + (B3391^2 * 'Monthly Returns'!$K$4^2) + (C3391^2 * 'Monthly Returns'!$K$5^2) + (2 * A3391 * B3391 * 'Monthly Returns'!$K$3 * 'Monthly Returns'!$K$4 * 'Monthly Returns'!$N$3) + (2 * A3391 * C3391 * 'Monthly Returns'!$K$3 * 'Monthly Returns'!$K$5 * 'Monthly Returns'!$N$4) + (2 * B3391 * C3391 * 'Monthly Returns'!$K$4 * 'Monthly Returns'!$K$5 * 'Monthly Returns'!$N$5))</f>
        <v>5.6742888743287034</v>
      </c>
      <c r="F3391" s="8">
        <f t="shared" si="56"/>
        <v>0.13107722156426016</v>
      </c>
    </row>
    <row r="3392" spans="1:6" x14ac:dyDescent="0.25">
      <c r="A3392">
        <v>0.42</v>
      </c>
      <c r="B3392">
        <v>0.51</v>
      </c>
      <c r="C3392">
        <v>7.0000000000000007E-2</v>
      </c>
      <c r="D3392">
        <f>A3392*'Monthly Returns'!$J$3 + B3392*'Monthly Returns'!$J$4 + C3392*'Monthly Returns'!$J$5</f>
        <v>0.74123564291666644</v>
      </c>
      <c r="E3392">
        <f>SQRT((A3392^2 * 'Monthly Returns'!$K$3^2) + (B3392^2 * 'Monthly Returns'!$K$4^2) + (C3392^2 * 'Monthly Returns'!$K$5^2) + (2 * A3392 * B3392 * 'Monthly Returns'!$K$3 * 'Monthly Returns'!$K$4 * 'Monthly Returns'!$N$3) + (2 * A3392 * C3392 * 'Monthly Returns'!$K$3 * 'Monthly Returns'!$K$5 * 'Monthly Returns'!$N$4) + (2 * B3392 * C3392 * 'Monthly Returns'!$K$4 * 'Monthly Returns'!$K$5 * 'Monthly Returns'!$N$5))</f>
        <v>5.7020172961759981</v>
      </c>
      <c r="F3392" s="8">
        <f t="shared" si="56"/>
        <v>0.12999533400464583</v>
      </c>
    </row>
    <row r="3393" spans="1:6" x14ac:dyDescent="0.25">
      <c r="A3393">
        <v>0.42</v>
      </c>
      <c r="B3393">
        <v>0.52</v>
      </c>
      <c r="C3393">
        <v>0.06</v>
      </c>
      <c r="D3393">
        <f>A3393*'Monthly Returns'!$J$3 + B3393*'Monthly Returns'!$J$4 + C3393*'Monthly Returns'!$J$5</f>
        <v>0.73870126583333307</v>
      </c>
      <c r="E3393">
        <f>SQRT((A3393^2 * 'Monthly Returns'!$K$3^2) + (B3393^2 * 'Monthly Returns'!$K$4^2) + (C3393^2 * 'Monthly Returns'!$K$5^2) + (2 * A3393 * B3393 * 'Monthly Returns'!$K$3 * 'Monthly Returns'!$K$4 * 'Monthly Returns'!$N$3) + (2 * A3393 * C3393 * 'Monthly Returns'!$K$3 * 'Monthly Returns'!$K$5 * 'Monthly Returns'!$N$4) + (2 * B3393 * C3393 * 'Monthly Returns'!$K$4 * 'Monthly Returns'!$K$5 * 'Monthly Returns'!$N$5))</f>
        <v>5.7327247550844769</v>
      </c>
      <c r="F3393" s="8">
        <f t="shared" si="56"/>
        <v>0.12885692186392919</v>
      </c>
    </row>
    <row r="3394" spans="1:6" x14ac:dyDescent="0.25">
      <c r="A3394">
        <v>0.42</v>
      </c>
      <c r="B3394">
        <v>0.53</v>
      </c>
      <c r="C3394">
        <v>0.05</v>
      </c>
      <c r="D3394">
        <f>A3394*'Monthly Returns'!$J$3 + B3394*'Monthly Returns'!$J$4 + C3394*'Monthly Returns'!$J$5</f>
        <v>0.73616688874999991</v>
      </c>
      <c r="E3394">
        <f>SQRT((A3394^2 * 'Monthly Returns'!$K$3^2) + (B3394^2 * 'Monthly Returns'!$K$4^2) + (C3394^2 * 'Monthly Returns'!$K$5^2) + (2 * A3394 * B3394 * 'Monthly Returns'!$K$3 * 'Monthly Returns'!$K$4 * 'Monthly Returns'!$N$3) + (2 * A3394 * C3394 * 'Monthly Returns'!$K$3 * 'Monthly Returns'!$K$5 * 'Monthly Returns'!$N$4) + (2 * B3394 * C3394 * 'Monthly Returns'!$K$4 * 'Monthly Returns'!$K$5 * 'Monthly Returns'!$N$5))</f>
        <v>5.7663636586964317</v>
      </c>
      <c r="F3394" s="8">
        <f t="shared" ref="F3394:F3457" si="57">D3394/E3394</f>
        <v>0.12766570620979892</v>
      </c>
    </row>
    <row r="3395" spans="1:6" x14ac:dyDescent="0.25">
      <c r="A3395">
        <v>0.42</v>
      </c>
      <c r="B3395">
        <v>0.54</v>
      </c>
      <c r="C3395">
        <v>0.04</v>
      </c>
      <c r="D3395">
        <f>A3395*'Monthly Returns'!$J$3 + B3395*'Monthly Returns'!$J$4 + C3395*'Monthly Returns'!$J$5</f>
        <v>0.73363251166666654</v>
      </c>
      <c r="E3395">
        <f>SQRT((A3395^2 * 'Monthly Returns'!$K$3^2) + (B3395^2 * 'Monthly Returns'!$K$4^2) + (C3395^2 * 'Monthly Returns'!$K$5^2) + (2 * A3395 * B3395 * 'Monthly Returns'!$K$3 * 'Monthly Returns'!$K$4 * 'Monthly Returns'!$N$3) + (2 * A3395 * C3395 * 'Monthly Returns'!$K$3 * 'Monthly Returns'!$K$5 * 'Monthly Returns'!$N$4) + (2 * B3395 * C3395 * 'Monthly Returns'!$K$4 * 'Monthly Returns'!$K$5 * 'Monthly Returns'!$N$5))</f>
        <v>5.8028830271012541</v>
      </c>
      <c r="F3395" s="8">
        <f t="shared" si="57"/>
        <v>0.12642552128663914</v>
      </c>
    </row>
    <row r="3396" spans="1:6" x14ac:dyDescent="0.25">
      <c r="A3396">
        <v>0.42</v>
      </c>
      <c r="B3396">
        <v>0.55000000000000004</v>
      </c>
      <c r="C3396">
        <v>0.03</v>
      </c>
      <c r="D3396">
        <f>A3396*'Monthly Returns'!$J$3 + B3396*'Monthly Returns'!$J$4 + C3396*'Monthly Returns'!$J$5</f>
        <v>0.73109813458333317</v>
      </c>
      <c r="E3396">
        <f>SQRT((A3396^2 * 'Monthly Returns'!$K$3^2) + (B3396^2 * 'Monthly Returns'!$K$4^2) + (C3396^2 * 'Monthly Returns'!$K$5^2) + (2 * A3396 * B3396 * 'Monthly Returns'!$K$3 * 'Monthly Returns'!$K$4 * 'Monthly Returns'!$N$3) + (2 * A3396 * C3396 * 'Monthly Returns'!$K$3 * 'Monthly Returns'!$K$5 * 'Monthly Returns'!$N$4) + (2 * B3396 * C3396 * 'Monthly Returns'!$K$4 * 'Monthly Returns'!$K$5 * 'Monthly Returns'!$N$5))</f>
        <v>5.8422288437901084</v>
      </c>
      <c r="F3396" s="8">
        <f t="shared" si="57"/>
        <v>0.12514027679015702</v>
      </c>
    </row>
    <row r="3397" spans="1:6" x14ac:dyDescent="0.25">
      <c r="A3397">
        <v>0.42</v>
      </c>
      <c r="B3397">
        <v>0.56000000000000005</v>
      </c>
      <c r="C3397">
        <v>0.02</v>
      </c>
      <c r="D3397">
        <f>A3397*'Monthly Returns'!$J$3 + B3397*'Monthly Returns'!$J$4 + C3397*'Monthly Returns'!$J$5</f>
        <v>0.72856375749999991</v>
      </c>
      <c r="E3397">
        <f>SQRT((A3397^2 * 'Monthly Returns'!$K$3^2) + (B3397^2 * 'Monthly Returns'!$K$4^2) + (C3397^2 * 'Monthly Returns'!$K$5^2) + (2 * A3397 * B3397 * 'Monthly Returns'!$K$3 * 'Monthly Returns'!$K$4 * 'Monthly Returns'!$N$3) + (2 * A3397 * C3397 * 'Monthly Returns'!$K$3 * 'Monthly Returns'!$K$5 * 'Monthly Returns'!$N$4) + (2 * B3397 * C3397 * 'Monthly Returns'!$K$4 * 'Monthly Returns'!$K$5 * 'Monthly Returns'!$N$5))</f>
        <v>5.8843444116838368</v>
      </c>
      <c r="F3397" s="8">
        <f t="shared" si="57"/>
        <v>0.12381392157355342</v>
      </c>
    </row>
    <row r="3398" spans="1:6" x14ac:dyDescent="0.25">
      <c r="A3398">
        <v>0.42</v>
      </c>
      <c r="B3398">
        <v>0.56999999999999995</v>
      </c>
      <c r="C3398">
        <v>0.01</v>
      </c>
      <c r="D3398">
        <f>A3398*'Monthly Returns'!$J$3 + B3398*'Monthly Returns'!$J$4 + C3398*'Monthly Returns'!$J$5</f>
        <v>0.72602938041666643</v>
      </c>
      <c r="E3398">
        <f>SQRT((A3398^2 * 'Monthly Returns'!$K$3^2) + (B3398^2 * 'Monthly Returns'!$K$4^2) + (C3398^2 * 'Monthly Returns'!$K$5^2) + (2 * A3398 * B3398 * 'Monthly Returns'!$K$3 * 'Monthly Returns'!$K$4 * 'Monthly Returns'!$N$3) + (2 * A3398 * C3398 * 'Monthly Returns'!$K$3 * 'Monthly Returns'!$K$5 * 'Monthly Returns'!$N$4) + (2 * B3398 * C3398 * 'Monthly Returns'!$K$4 * 'Monthly Returns'!$K$5 * 'Monthly Returns'!$N$5))</f>
        <v>5.9291707095111432</v>
      </c>
      <c r="F3398" s="8">
        <f t="shared" si="57"/>
        <v>0.12245040933836211</v>
      </c>
    </row>
    <row r="3399" spans="1:6" x14ac:dyDescent="0.25">
      <c r="A3399">
        <v>0.43</v>
      </c>
      <c r="B3399">
        <v>0</v>
      </c>
      <c r="C3399">
        <v>0.56999999999999995</v>
      </c>
      <c r="D3399">
        <f>A3399*'Monthly Returns'!$J$3 + B3399*'Monthly Returns'!$J$4 + C3399*'Monthly Returns'!$J$5</f>
        <v>0.86552963208333322</v>
      </c>
      <c r="E3399">
        <f>SQRT((A3399^2 * 'Monthly Returns'!$K$3^2) + (B3399^2 * 'Monthly Returns'!$K$4^2) + (C3399^2 * 'Monthly Returns'!$K$5^2) + (2 * A3399 * B3399 * 'Monthly Returns'!$K$3 * 'Monthly Returns'!$K$4 * 'Monthly Returns'!$N$3) + (2 * A3399 * C3399 * 'Monthly Returns'!$K$3 * 'Monthly Returns'!$K$5 * 'Monthly Returns'!$N$4) + (2 * B3399 * C3399 * 'Monthly Returns'!$K$4 * 'Monthly Returns'!$K$5 * 'Monthly Returns'!$N$5))</f>
        <v>7.7722313910551684</v>
      </c>
      <c r="F3399" s="8">
        <f t="shared" si="57"/>
        <v>0.11136179412767429</v>
      </c>
    </row>
    <row r="3400" spans="1:6" x14ac:dyDescent="0.25">
      <c r="A3400">
        <v>0.43</v>
      </c>
      <c r="B3400">
        <v>0.01</v>
      </c>
      <c r="C3400">
        <v>0.56000000000000005</v>
      </c>
      <c r="D3400">
        <f>A3400*'Monthly Returns'!$J$3 + B3400*'Monthly Returns'!$J$4 + C3400*'Monthly Returns'!$J$5</f>
        <v>0.86299525499999996</v>
      </c>
      <c r="E3400">
        <f>SQRT((A3400^2 * 'Monthly Returns'!$K$3^2) + (B3400^2 * 'Monthly Returns'!$K$4^2) + (C3400^2 * 'Monthly Returns'!$K$5^2) + (2 * A3400 * B3400 * 'Monthly Returns'!$K$3 * 'Monthly Returns'!$K$4 * 'Monthly Returns'!$N$3) + (2 * A3400 * C3400 * 'Monthly Returns'!$K$3 * 'Monthly Returns'!$K$5 * 'Monthly Returns'!$N$4) + (2 * B3400 * C3400 * 'Monthly Returns'!$K$4 * 'Monthly Returns'!$K$5 * 'Monthly Returns'!$N$5))</f>
        <v>7.6790229761532949</v>
      </c>
      <c r="F3400" s="8">
        <f t="shared" si="57"/>
        <v>0.11238347087643512</v>
      </c>
    </row>
    <row r="3401" spans="1:6" x14ac:dyDescent="0.25">
      <c r="A3401">
        <v>0.43</v>
      </c>
      <c r="B3401">
        <v>0.02</v>
      </c>
      <c r="C3401">
        <v>0.55000000000000004</v>
      </c>
      <c r="D3401">
        <f>A3401*'Monthly Returns'!$J$3 + B3401*'Monthly Returns'!$J$4 + C3401*'Monthly Returns'!$J$5</f>
        <v>0.8604608779166667</v>
      </c>
      <c r="E3401">
        <f>SQRT((A3401^2 * 'Monthly Returns'!$K$3^2) + (B3401^2 * 'Monthly Returns'!$K$4^2) + (C3401^2 * 'Monthly Returns'!$K$5^2) + (2 * A3401 * B3401 * 'Monthly Returns'!$K$3 * 'Monthly Returns'!$K$4 * 'Monthly Returns'!$N$3) + (2 * A3401 * C3401 * 'Monthly Returns'!$K$3 * 'Monthly Returns'!$K$5 * 'Monthly Returns'!$N$4) + (2 * B3401 * C3401 * 'Monthly Returns'!$K$4 * 'Monthly Returns'!$K$5 * 'Monthly Returns'!$N$5))</f>
        <v>7.5870212729097721</v>
      </c>
      <c r="F3401" s="8">
        <f t="shared" si="57"/>
        <v>0.11341221369564751</v>
      </c>
    </row>
    <row r="3402" spans="1:6" x14ac:dyDescent="0.25">
      <c r="A3402">
        <v>0.43</v>
      </c>
      <c r="B3402">
        <v>0.03</v>
      </c>
      <c r="C3402">
        <v>0.54</v>
      </c>
      <c r="D3402">
        <f>A3402*'Monthly Returns'!$J$3 + B3402*'Monthly Returns'!$J$4 + C3402*'Monthly Returns'!$J$5</f>
        <v>0.85792650083333322</v>
      </c>
      <c r="E3402">
        <f>SQRT((A3402^2 * 'Monthly Returns'!$K$3^2) + (B3402^2 * 'Monthly Returns'!$K$4^2) + (C3402^2 * 'Monthly Returns'!$K$5^2) + (2 * A3402 * B3402 * 'Monthly Returns'!$K$3 * 'Monthly Returns'!$K$4 * 'Monthly Returns'!$N$3) + (2 * A3402 * C3402 * 'Monthly Returns'!$K$3 * 'Monthly Returns'!$K$5 * 'Monthly Returns'!$N$4) + (2 * B3402 * C3402 * 'Monthly Returns'!$K$4 * 'Monthly Returns'!$K$5 * 'Monthly Returns'!$N$5))</f>
        <v>7.496270711359684</v>
      </c>
      <c r="F3402" s="8">
        <f t="shared" si="57"/>
        <v>0.11444710761755846</v>
      </c>
    </row>
    <row r="3403" spans="1:6" x14ac:dyDescent="0.25">
      <c r="A3403">
        <v>0.43</v>
      </c>
      <c r="B3403">
        <v>0.04</v>
      </c>
      <c r="C3403">
        <v>0.53</v>
      </c>
      <c r="D3403">
        <f>A3403*'Monthly Returns'!$J$3 + B3403*'Monthly Returns'!$J$4 + C3403*'Monthly Returns'!$J$5</f>
        <v>0.85539212374999996</v>
      </c>
      <c r="E3403">
        <f>SQRT((A3403^2 * 'Monthly Returns'!$K$3^2) + (B3403^2 * 'Monthly Returns'!$K$4^2) + (C3403^2 * 'Monthly Returns'!$K$5^2) + (2 * A3403 * B3403 * 'Monthly Returns'!$K$3 * 'Monthly Returns'!$K$4 * 'Monthly Returns'!$N$3) + (2 * A3403 * C3403 * 'Monthly Returns'!$K$3 * 'Monthly Returns'!$K$5 * 'Monthly Returns'!$N$4) + (2 * B3403 * C3403 * 'Monthly Returns'!$K$4 * 'Monthly Returns'!$K$5 * 'Monthly Returns'!$N$5))</f>
        <v>7.4068172797431036</v>
      </c>
      <c r="F3403" s="8">
        <f t="shared" si="57"/>
        <v>0.11548713724711569</v>
      </c>
    </row>
    <row r="3404" spans="1:6" x14ac:dyDescent="0.25">
      <c r="A3404">
        <v>0.43</v>
      </c>
      <c r="B3404">
        <v>0.05</v>
      </c>
      <c r="C3404">
        <v>0.52</v>
      </c>
      <c r="D3404">
        <f>A3404*'Monthly Returns'!$J$3 + B3404*'Monthly Returns'!$J$4 + C3404*'Monthly Returns'!$J$5</f>
        <v>0.85285774666666658</v>
      </c>
      <c r="E3404">
        <f>SQRT((A3404^2 * 'Monthly Returns'!$K$3^2) + (B3404^2 * 'Monthly Returns'!$K$4^2) + (C3404^2 * 'Monthly Returns'!$K$5^2) + (2 * A3404 * B3404 * 'Monthly Returns'!$K$3 * 'Monthly Returns'!$K$4 * 'Monthly Returns'!$N$3) + (2 * A3404 * C3404 * 'Monthly Returns'!$K$3 * 'Monthly Returns'!$K$5 * 'Monthly Returns'!$N$4) + (2 * B3404 * C3404 * 'Monthly Returns'!$K$4 * 'Monthly Returns'!$K$5 * 'Monthly Returns'!$N$5))</f>
        <v>7.3187085410010297</v>
      </c>
      <c r="F3404" s="8">
        <f t="shared" si="57"/>
        <v>0.11653118058859267</v>
      </c>
    </row>
    <row r="3405" spans="1:6" x14ac:dyDescent="0.25">
      <c r="A3405">
        <v>0.43</v>
      </c>
      <c r="B3405">
        <v>0.06</v>
      </c>
      <c r="C3405">
        <v>0.51</v>
      </c>
      <c r="D3405">
        <f>A3405*'Monthly Returns'!$J$3 + B3405*'Monthly Returns'!$J$4 + C3405*'Monthly Returns'!$J$5</f>
        <v>0.85032336958333321</v>
      </c>
      <c r="E3405">
        <f>SQRT((A3405^2 * 'Monthly Returns'!$K$3^2) + (B3405^2 * 'Monthly Returns'!$K$4^2) + (C3405^2 * 'Monthly Returns'!$K$5^2) + (2 * A3405 * B3405 * 'Monthly Returns'!$K$3 * 'Monthly Returns'!$K$4 * 'Monthly Returns'!$N$3) + (2 * A3405 * C3405 * 'Monthly Returns'!$K$3 * 'Monthly Returns'!$K$5 * 'Monthly Returns'!$N$4) + (2 * B3405 * C3405 * 'Monthly Returns'!$K$4 * 'Monthly Returns'!$K$5 * 'Monthly Returns'!$N$5))</f>
        <v>7.2319936432390604</v>
      </c>
      <c r="F3405" s="8">
        <f t="shared" si="57"/>
        <v>0.11757800290356601</v>
      </c>
    </row>
    <row r="3406" spans="1:6" x14ac:dyDescent="0.25">
      <c r="A3406">
        <v>0.43</v>
      </c>
      <c r="B3406">
        <v>7.0000000000000007E-2</v>
      </c>
      <c r="C3406">
        <v>0.5</v>
      </c>
      <c r="D3406">
        <f>A3406*'Monthly Returns'!$J$3 + B3406*'Monthly Returns'!$J$4 + C3406*'Monthly Returns'!$J$5</f>
        <v>0.84778899249999995</v>
      </c>
      <c r="E3406">
        <f>SQRT((A3406^2 * 'Monthly Returns'!$K$3^2) + (B3406^2 * 'Monthly Returns'!$K$4^2) + (C3406^2 * 'Monthly Returns'!$K$5^2) + (2 * A3406 * B3406 * 'Monthly Returns'!$K$3 * 'Monthly Returns'!$K$4 * 'Monthly Returns'!$N$3) + (2 * A3406 * C3406 * 'Monthly Returns'!$K$3 * 'Monthly Returns'!$K$5 * 'Monthly Returns'!$N$4) + (2 * B3406 * C3406 * 'Monthly Returns'!$K$4 * 'Monthly Returns'!$K$5 * 'Monthly Returns'!$N$5))</f>
        <v>7.146723323222143</v>
      </c>
      <c r="F3406" s="8">
        <f t="shared" si="57"/>
        <v>0.1186262506826372</v>
      </c>
    </row>
    <row r="3407" spans="1:6" x14ac:dyDescent="0.25">
      <c r="A3407">
        <v>0.43</v>
      </c>
      <c r="B3407">
        <v>0.08</v>
      </c>
      <c r="C3407">
        <v>0.49</v>
      </c>
      <c r="D3407">
        <f>A3407*'Monthly Returns'!$J$3 + B3407*'Monthly Returns'!$J$4 + C3407*'Monthly Returns'!$J$5</f>
        <v>0.84525461541666658</v>
      </c>
      <c r="E3407">
        <f>SQRT((A3407^2 * 'Monthly Returns'!$K$3^2) + (B3407^2 * 'Monthly Returns'!$K$4^2) + (C3407^2 * 'Monthly Returns'!$K$5^2) + (2 * A3407 * B3407 * 'Monthly Returns'!$K$3 * 'Monthly Returns'!$K$4 * 'Monthly Returns'!$N$3) + (2 * A3407 * C3407 * 'Monthly Returns'!$K$3 * 'Monthly Returns'!$K$5 * 'Monthly Returns'!$N$4) + (2 * B3407 * C3407 * 'Monthly Returns'!$K$4 * 'Monthly Returns'!$K$5 * 'Monthly Returns'!$N$5))</f>
        <v>7.0629499018917654</v>
      </c>
      <c r="F3407" s="8">
        <f t="shared" si="57"/>
        <v>0.11967444582755296</v>
      </c>
    </row>
    <row r="3408" spans="1:6" x14ac:dyDescent="0.25">
      <c r="A3408">
        <v>0.43</v>
      </c>
      <c r="B3408">
        <v>0.09</v>
      </c>
      <c r="C3408">
        <v>0.48</v>
      </c>
      <c r="D3408">
        <f>A3408*'Monthly Returns'!$J$3 + B3408*'Monthly Returns'!$J$4 + C3408*'Monthly Returns'!$J$5</f>
        <v>0.8427202383333332</v>
      </c>
      <c r="E3408">
        <f>SQRT((A3408^2 * 'Monthly Returns'!$K$3^2) + (B3408^2 * 'Monthly Returns'!$K$4^2) + (C3408^2 * 'Monthly Returns'!$K$5^2) + (2 * A3408 * B3408 * 'Monthly Returns'!$K$3 * 'Monthly Returns'!$K$4 * 'Monthly Returns'!$N$3) + (2 * A3408 * C3408 * 'Monthly Returns'!$K$3 * 'Monthly Returns'!$K$5 * 'Monthly Returns'!$N$4) + (2 * B3408 * C3408 * 'Monthly Returns'!$K$4 * 'Monthly Returns'!$K$5 * 'Monthly Returns'!$N$5))</f>
        <v>6.9807272708283659</v>
      </c>
      <c r="F3408" s="8">
        <f t="shared" si="57"/>
        <v>0.1207209801556009</v>
      </c>
    </row>
    <row r="3409" spans="1:6" x14ac:dyDescent="0.25">
      <c r="A3409">
        <v>0.43</v>
      </c>
      <c r="B3409">
        <v>0.1</v>
      </c>
      <c r="C3409">
        <v>0.47</v>
      </c>
      <c r="D3409">
        <f>A3409*'Monthly Returns'!$J$3 + B3409*'Monthly Returns'!$J$4 + C3409*'Monthly Returns'!$J$5</f>
        <v>0.84018586124999994</v>
      </c>
      <c r="E3409">
        <f>SQRT((A3409^2 * 'Monthly Returns'!$K$3^2) + (B3409^2 * 'Monthly Returns'!$K$4^2) + (C3409^2 * 'Monthly Returns'!$K$5^2) + (2 * A3409 * B3409 * 'Monthly Returns'!$K$3 * 'Monthly Returns'!$K$4 * 'Monthly Returns'!$N$3) + (2 * A3409 * C3409 * 'Monthly Returns'!$K$3 * 'Monthly Returns'!$K$5 * 'Monthly Returns'!$N$4) + (2 * B3409 * C3409 * 'Monthly Returns'!$K$4 * 'Monthly Returns'!$K$5 * 'Monthly Returns'!$N$5))</f>
        <v>6.9001108685186487</v>
      </c>
      <c r="F3409" s="8">
        <f t="shared" si="57"/>
        <v>0.1217641103541247</v>
      </c>
    </row>
    <row r="3410" spans="1:6" x14ac:dyDescent="0.25">
      <c r="A3410">
        <v>0.43</v>
      </c>
      <c r="B3410">
        <v>0.11</v>
      </c>
      <c r="C3410">
        <v>0.46</v>
      </c>
      <c r="D3410">
        <f>A3410*'Monthly Returns'!$J$3 + B3410*'Monthly Returns'!$J$4 + C3410*'Monthly Returns'!$J$5</f>
        <v>0.83765148416666657</v>
      </c>
      <c r="E3410">
        <f>SQRT((A3410^2 * 'Monthly Returns'!$K$3^2) + (B3410^2 * 'Monthly Returns'!$K$4^2) + (C3410^2 * 'Monthly Returns'!$K$5^2) + (2 * A3410 * B3410 * 'Monthly Returns'!$K$3 * 'Monthly Returns'!$K$4 * 'Monthly Returns'!$N$3) + (2 * A3410 * C3410 * 'Monthly Returns'!$K$3 * 'Monthly Returns'!$K$5 * 'Monthly Returns'!$N$4) + (2 * B3410 * C3410 * 'Monthly Returns'!$K$4 * 'Monthly Returns'!$K$5 * 'Monthly Returns'!$N$5))</f>
        <v>6.8211576452329492</v>
      </c>
      <c r="F3410" s="8">
        <f t="shared" si="57"/>
        <v>0.12280195352940856</v>
      </c>
    </row>
    <row r="3411" spans="1:6" x14ac:dyDescent="0.25">
      <c r="A3411">
        <v>0.43</v>
      </c>
      <c r="B3411">
        <v>0.12</v>
      </c>
      <c r="C3411">
        <v>0.45</v>
      </c>
      <c r="D3411">
        <f>A3411*'Monthly Returns'!$J$3 + B3411*'Monthly Returns'!$J$4 + C3411*'Monthly Returns'!$J$5</f>
        <v>0.8351171070833332</v>
      </c>
      <c r="E3411">
        <f>SQRT((A3411^2 * 'Monthly Returns'!$K$3^2) + (B3411^2 * 'Monthly Returns'!$K$4^2) + (C3411^2 * 'Monthly Returns'!$K$5^2) + (2 * A3411 * B3411 * 'Monthly Returns'!$K$3 * 'Monthly Returns'!$K$4 * 'Monthly Returns'!$N$3) + (2 * A3411 * C3411 * 'Monthly Returns'!$K$3 * 'Monthly Returns'!$K$5 * 'Monthly Returns'!$N$4) + (2 * B3411 * C3411 * 'Monthly Returns'!$K$4 * 'Monthly Returns'!$K$5 * 'Monthly Returns'!$N$5))</f>
        <v>6.7439260152747105</v>
      </c>
      <c r="F3411" s="8">
        <f t="shared" si="57"/>
        <v>0.12383248351061799</v>
      </c>
    </row>
    <row r="3412" spans="1:6" x14ac:dyDescent="0.25">
      <c r="A3412">
        <v>0.43</v>
      </c>
      <c r="B3412">
        <v>0.13</v>
      </c>
      <c r="C3412">
        <v>0.44</v>
      </c>
      <c r="D3412">
        <f>A3412*'Monthly Returns'!$J$3 + B3412*'Monthly Returns'!$J$4 + C3412*'Monthly Returns'!$J$5</f>
        <v>0.83258272999999994</v>
      </c>
      <c r="E3412">
        <f>SQRT((A3412^2 * 'Monthly Returns'!$K$3^2) + (B3412^2 * 'Monthly Returns'!$K$4^2) + (C3412^2 * 'Monthly Returns'!$K$5^2) + (2 * A3412 * B3412 * 'Monthly Returns'!$K$3 * 'Monthly Returns'!$K$4 * 'Monthly Returns'!$N$3) + (2 * A3412 * C3412 * 'Monthly Returns'!$K$3 * 'Monthly Returns'!$K$5 * 'Monthly Returns'!$N$4) + (2 * B3412 * C3412 * 'Monthly Returns'!$K$4 * 'Monthly Returns'!$K$5 * 'Monthly Returns'!$N$5))</f>
        <v>6.6684757953363318</v>
      </c>
      <c r="F3412" s="8">
        <f t="shared" si="57"/>
        <v>0.12485352808542476</v>
      </c>
    </row>
    <row r="3413" spans="1:6" x14ac:dyDescent="0.25">
      <c r="A3413">
        <v>0.43</v>
      </c>
      <c r="B3413">
        <v>0.14000000000000001</v>
      </c>
      <c r="C3413">
        <v>0.43</v>
      </c>
      <c r="D3413">
        <f>A3413*'Monthly Returns'!$J$3 + B3413*'Monthly Returns'!$J$4 + C3413*'Monthly Returns'!$J$5</f>
        <v>0.83004835291666657</v>
      </c>
      <c r="E3413">
        <f>SQRT((A3413^2 * 'Monthly Returns'!$K$3^2) + (B3413^2 * 'Monthly Returns'!$K$4^2) + (C3413^2 * 'Monthly Returns'!$K$5^2) + (2 * A3413 * B3413 * 'Monthly Returns'!$K$3 * 'Monthly Returns'!$K$4 * 'Monthly Returns'!$N$3) + (2 * A3413 * C3413 * 'Monthly Returns'!$K$3 * 'Monthly Returns'!$K$5 * 'Monthly Returns'!$N$4) + (2 * B3413 * C3413 * 'Monthly Returns'!$K$4 * 'Monthly Returns'!$K$5 * 'Monthly Returns'!$N$5))</f>
        <v>6.5948681276870431</v>
      </c>
      <c r="F3413" s="8">
        <f t="shared" si="57"/>
        <v>0.12586276735874349</v>
      </c>
    </row>
    <row r="3414" spans="1:6" x14ac:dyDescent="0.25">
      <c r="A3414">
        <v>0.43</v>
      </c>
      <c r="B3414">
        <v>0.15</v>
      </c>
      <c r="C3414">
        <v>0.42</v>
      </c>
      <c r="D3414">
        <f>A3414*'Monthly Returns'!$J$3 + B3414*'Monthly Returns'!$J$4 + C3414*'Monthly Returns'!$J$5</f>
        <v>0.82751397583333319</v>
      </c>
      <c r="E3414">
        <f>SQRT((A3414^2 * 'Monthly Returns'!$K$3^2) + (B3414^2 * 'Monthly Returns'!$K$4^2) + (C3414^2 * 'Monthly Returns'!$K$5^2) + (2 * A3414 * B3414 * 'Monthly Returns'!$K$3 * 'Monthly Returns'!$K$4 * 'Monthly Returns'!$N$3) + (2 * A3414 * C3414 * 'Monthly Returns'!$K$3 * 'Monthly Returns'!$K$5 * 'Monthly Returns'!$N$4) + (2 * B3414 * C3414 * 'Monthly Returns'!$K$4 * 'Monthly Returns'!$K$5 * 'Monthly Returns'!$N$5))</f>
        <v>6.5231653869334556</v>
      </c>
      <c r="F3414" s="8">
        <f t="shared" si="57"/>
        <v>0.12685773343888004</v>
      </c>
    </row>
    <row r="3415" spans="1:6" x14ac:dyDescent="0.25">
      <c r="A3415">
        <v>0.43</v>
      </c>
      <c r="B3415">
        <v>0.16</v>
      </c>
      <c r="C3415">
        <v>0.41</v>
      </c>
      <c r="D3415">
        <f>A3415*'Monthly Returns'!$J$3 + B3415*'Monthly Returns'!$J$4 + C3415*'Monthly Returns'!$J$5</f>
        <v>0.82497959874999993</v>
      </c>
      <c r="E3415">
        <f>SQRT((A3415^2 * 'Monthly Returns'!$K$3^2) + (B3415^2 * 'Monthly Returns'!$K$4^2) + (C3415^2 * 'Monthly Returns'!$K$5^2) + (2 * A3415 * B3415 * 'Monthly Returns'!$K$3 * 'Monthly Returns'!$K$4 * 'Monthly Returns'!$N$3) + (2 * A3415 * C3415 * 'Monthly Returns'!$K$3 * 'Monthly Returns'!$K$5 * 'Monthly Returns'!$N$4) + (2 * B3415 * C3415 * 'Monthly Returns'!$K$4 * 'Monthly Returns'!$K$5 * 'Monthly Returns'!$N$5))</f>
        <v>6.4534310691367409</v>
      </c>
      <c r="F3415" s="8">
        <f t="shared" si="57"/>
        <v>0.12783581166543015</v>
      </c>
    </row>
    <row r="3416" spans="1:6" x14ac:dyDescent="0.25">
      <c r="A3416">
        <v>0.43</v>
      </c>
      <c r="B3416">
        <v>0.17</v>
      </c>
      <c r="C3416">
        <v>0.4</v>
      </c>
      <c r="D3416">
        <f>A3416*'Monthly Returns'!$J$3 + B3416*'Monthly Returns'!$J$4 + C3416*'Monthly Returns'!$J$5</f>
        <v>0.82244522166666656</v>
      </c>
      <c r="E3416">
        <f>SQRT((A3416^2 * 'Monthly Returns'!$K$3^2) + (B3416^2 * 'Monthly Returns'!$K$4^2) + (C3416^2 * 'Monthly Returns'!$K$5^2) + (2 * A3416 * B3416 * 'Monthly Returns'!$K$3 * 'Monthly Returns'!$K$4 * 'Monthly Returns'!$N$3) + (2 * A3416 * C3416 * 'Monthly Returns'!$K$3 * 'Monthly Returns'!$K$5 * 'Monthly Returns'!$N$4) + (2 * B3416 * C3416 * 'Monthly Returns'!$K$4 * 'Monthly Returns'!$K$5 * 'Monthly Returns'!$N$5))</f>
        <v>6.3857296621467183</v>
      </c>
      <c r="F3416" s="8">
        <f t="shared" si="57"/>
        <v>0.12879424359943567</v>
      </c>
    </row>
    <row r="3417" spans="1:6" x14ac:dyDescent="0.25">
      <c r="A3417">
        <v>0.43</v>
      </c>
      <c r="B3417">
        <v>0.18</v>
      </c>
      <c r="C3417">
        <v>0.39</v>
      </c>
      <c r="D3417">
        <f>A3417*'Monthly Returns'!$J$3 + B3417*'Monthly Returns'!$J$4 + C3417*'Monthly Returns'!$J$5</f>
        <v>0.81991084458333319</v>
      </c>
      <c r="E3417">
        <f>SQRT((A3417^2 * 'Monthly Returns'!$K$3^2) + (B3417^2 * 'Monthly Returns'!$K$4^2) + (C3417^2 * 'Monthly Returns'!$K$5^2) + (2 * A3417 * B3417 * 'Monthly Returns'!$K$3 * 'Monthly Returns'!$K$4 * 'Monthly Returns'!$N$3) + (2 * A3417 * C3417 * 'Monthly Returns'!$K$3 * 'Monthly Returns'!$K$5 * 'Monthly Returns'!$N$4) + (2 * B3417 * C3417 * 'Monthly Returns'!$K$4 * 'Monthly Returns'!$K$5 * 'Monthly Returns'!$N$5))</f>
        <v>6.3201264961272638</v>
      </c>
      <c r="F3417" s="8">
        <f t="shared" si="57"/>
        <v>0.12973013199747566</v>
      </c>
    </row>
    <row r="3418" spans="1:6" x14ac:dyDescent="0.25">
      <c r="A3418">
        <v>0.43</v>
      </c>
      <c r="B3418">
        <v>0.19</v>
      </c>
      <c r="C3418">
        <v>0.38</v>
      </c>
      <c r="D3418">
        <f>A3418*'Monthly Returns'!$J$3 + B3418*'Monthly Returns'!$J$4 + C3418*'Monthly Returns'!$J$5</f>
        <v>0.81737646749999993</v>
      </c>
      <c r="E3418">
        <f>SQRT((A3418^2 * 'Monthly Returns'!$K$3^2) + (B3418^2 * 'Monthly Returns'!$K$4^2) + (C3418^2 * 'Monthly Returns'!$K$5^2) + (2 * A3418 * B3418 * 'Monthly Returns'!$K$3 * 'Monthly Returns'!$K$4 * 'Monthly Returns'!$N$3) + (2 * A3418 * C3418 * 'Monthly Returns'!$K$3 * 'Monthly Returns'!$K$5 * 'Monthly Returns'!$N$4) + (2 * B3418 * C3418 * 'Monthly Returns'!$K$4 * 'Monthly Returns'!$K$5 * 'Monthly Returns'!$N$5))</f>
        <v>6.2566875734039753</v>
      </c>
      <c r="F3418" s="8">
        <f t="shared" si="57"/>
        <v>0.13064044798633009</v>
      </c>
    </row>
    <row r="3419" spans="1:6" x14ac:dyDescent="0.25">
      <c r="A3419">
        <v>0.43</v>
      </c>
      <c r="B3419">
        <v>0.2</v>
      </c>
      <c r="C3419">
        <v>0.37</v>
      </c>
      <c r="D3419">
        <f>A3419*'Monthly Returns'!$J$3 + B3419*'Monthly Returns'!$J$4 + C3419*'Monthly Returns'!$J$5</f>
        <v>0.81484209041666666</v>
      </c>
      <c r="E3419">
        <f>SQRT((A3419^2 * 'Monthly Returns'!$K$3^2) + (B3419^2 * 'Monthly Returns'!$K$4^2) + (C3419^2 * 'Monthly Returns'!$K$5^2) + (2 * A3419 * B3419 * 'Monthly Returns'!$K$3 * 'Monthly Returns'!$K$4 * 'Monthly Returns'!$N$3) + (2 * A3419 * C3419 * 'Monthly Returns'!$K$3 * 'Monthly Returns'!$K$5 * 'Monthly Returns'!$N$4) + (2 * B3419 * C3419 * 'Monthly Returns'!$K$4 * 'Monthly Returns'!$K$5 * 'Monthly Returns'!$N$5))</f>
        <v>6.1954793769678504</v>
      </c>
      <c r="F3419" s="8">
        <f t="shared" si="57"/>
        <v>0.13152204064239192</v>
      </c>
    </row>
    <row r="3420" spans="1:6" x14ac:dyDescent="0.25">
      <c r="A3420">
        <v>0.43</v>
      </c>
      <c r="B3420">
        <v>0.21</v>
      </c>
      <c r="C3420">
        <v>0.36</v>
      </c>
      <c r="D3420">
        <f>A3420*'Monthly Returns'!$J$3 + B3420*'Monthly Returns'!$J$4 + C3420*'Monthly Returns'!$J$5</f>
        <v>0.81230771333333318</v>
      </c>
      <c r="E3420">
        <f>SQRT((A3420^2 * 'Monthly Returns'!$K$3^2) + (B3420^2 * 'Monthly Returns'!$K$4^2) + (C3420^2 * 'Monthly Returns'!$K$5^2) + (2 * A3420 * B3420 * 'Monthly Returns'!$K$3 * 'Monthly Returns'!$K$4 * 'Monthly Returns'!$N$3) + (2 * A3420 * C3420 * 'Monthly Returns'!$K$3 * 'Monthly Returns'!$K$5 * 'Monthly Returns'!$N$4) + (2 * B3420 * C3420 * 'Monthly Returns'!$K$4 * 'Monthly Returns'!$K$5 * 'Monthly Returns'!$N$5))</f>
        <v>6.1365686572211162</v>
      </c>
      <c r="F3420" s="8">
        <f t="shared" si="57"/>
        <v>0.13237164915892566</v>
      </c>
    </row>
    <row r="3421" spans="1:6" x14ac:dyDescent="0.25">
      <c r="A3421">
        <v>0.43</v>
      </c>
      <c r="B3421">
        <v>0.22</v>
      </c>
      <c r="C3421">
        <v>0.35</v>
      </c>
      <c r="D3421">
        <f>A3421*'Monthly Returns'!$J$3 + B3421*'Monthly Returns'!$J$4 + C3421*'Monthly Returns'!$J$5</f>
        <v>0.80977333624999992</v>
      </c>
      <c r="E3421">
        <f>SQRT((A3421^2 * 'Monthly Returns'!$K$3^2) + (B3421^2 * 'Monthly Returns'!$K$4^2) + (C3421^2 * 'Monthly Returns'!$K$5^2) + (2 * A3421 * B3421 * 'Monthly Returns'!$K$3 * 'Monthly Returns'!$K$4 * 'Monthly Returns'!$N$3) + (2 * A3421 * C3421 * 'Monthly Returns'!$K$3 * 'Monthly Returns'!$K$5 * 'Monthly Returns'!$N$4) + (2 * B3421 * C3421 * 'Monthly Returns'!$K$4 * 'Monthly Returns'!$K$5 * 'Monthly Returns'!$N$5))</f>
        <v>6.0800221968551709</v>
      </c>
      <c r="F3421" s="8">
        <f t="shared" si="57"/>
        <v>0.1331859177535317</v>
      </c>
    </row>
    <row r="3422" spans="1:6" x14ac:dyDescent="0.25">
      <c r="A3422">
        <v>0.43</v>
      </c>
      <c r="B3422">
        <v>0.23</v>
      </c>
      <c r="C3422">
        <v>0.34</v>
      </c>
      <c r="D3422">
        <f>A3422*'Monthly Returns'!$J$3 + B3422*'Monthly Returns'!$J$4 + C3422*'Monthly Returns'!$J$5</f>
        <v>0.80723895916666655</v>
      </c>
      <c r="E3422">
        <f>SQRT((A3422^2 * 'Monthly Returns'!$K$3^2) + (B3422^2 * 'Monthly Returns'!$K$4^2) + (C3422^2 * 'Monthly Returns'!$K$5^2) + (2 * A3422 * B3422 * 'Monthly Returns'!$K$3 * 'Monthly Returns'!$K$4 * 'Monthly Returns'!$N$3) + (2 * A3422 * C3422 * 'Monthly Returns'!$K$3 * 'Monthly Returns'!$K$5 * 'Monthly Returns'!$N$4) + (2 * B3422 * C3422 * 'Monthly Returns'!$K$4 * 'Monthly Returns'!$K$5 * 'Monthly Returns'!$N$5))</f>
        <v>6.0259065541064416</v>
      </c>
      <c r="F3422" s="8">
        <f t="shared" si="57"/>
        <v>0.13396141342692441</v>
      </c>
    </row>
    <row r="3423" spans="1:6" x14ac:dyDescent="0.25">
      <c r="A3423">
        <v>0.43</v>
      </c>
      <c r="B3423">
        <v>0.24</v>
      </c>
      <c r="C3423">
        <v>0.33</v>
      </c>
      <c r="D3423">
        <f>A3423*'Monthly Returns'!$J$3 + B3423*'Monthly Returns'!$J$4 + C3423*'Monthly Returns'!$J$5</f>
        <v>0.80470458208333318</v>
      </c>
      <c r="E3423">
        <f>SQRT((A3423^2 * 'Monthly Returns'!$K$3^2) + (B3423^2 * 'Monthly Returns'!$K$4^2) + (C3423^2 * 'Monthly Returns'!$K$5^2) + (2 * A3423 * B3423 * 'Monthly Returns'!$K$3 * 'Monthly Returns'!$K$4 * 'Monthly Returns'!$N$3) + (2 * A3423 * C3423 * 'Monthly Returns'!$K$3 * 'Monthly Returns'!$K$5 * 'Monthly Returns'!$N$4) + (2 * B3423 * C3423 * 'Monthly Returns'!$K$4 * 'Monthly Returns'!$K$5 * 'Monthly Returns'!$N$5))</f>
        <v>5.9742877850420602</v>
      </c>
      <c r="F3423" s="8">
        <f t="shared" si="57"/>
        <v>0.13469464663186925</v>
      </c>
    </row>
    <row r="3424" spans="1:6" x14ac:dyDescent="0.25">
      <c r="A3424">
        <v>0.43</v>
      </c>
      <c r="B3424">
        <v>0.25</v>
      </c>
      <c r="C3424">
        <v>0.32</v>
      </c>
      <c r="D3424">
        <f>A3424*'Monthly Returns'!$J$3 + B3424*'Monthly Returns'!$J$4 + C3424*'Monthly Returns'!$J$5</f>
        <v>0.80217020499999991</v>
      </c>
      <c r="E3424">
        <f>SQRT((A3424^2 * 'Monthly Returns'!$K$3^2) + (B3424^2 * 'Monthly Returns'!$K$4^2) + (C3424^2 * 'Monthly Returns'!$K$5^2) + (2 * A3424 * B3424 * 'Monthly Returns'!$K$3 * 'Monthly Returns'!$K$4 * 'Monthly Returns'!$N$3) + (2 * A3424 * C3424 * 'Monthly Returns'!$K$3 * 'Monthly Returns'!$K$5 * 'Monthly Returns'!$N$4) + (2 * B3424 * C3424 * 'Monthly Returns'!$K$4 * 'Monthly Returns'!$K$5 * 'Monthly Returns'!$N$5))</f>
        <v>5.9252311459799563</v>
      </c>
      <c r="F3424" s="8">
        <f t="shared" si="57"/>
        <v>0.13538209484776673</v>
      </c>
    </row>
    <row r="3425" spans="1:6" x14ac:dyDescent="0.25">
      <c r="A3425">
        <v>0.43</v>
      </c>
      <c r="B3425">
        <v>0.26</v>
      </c>
      <c r="C3425">
        <v>0.31</v>
      </c>
      <c r="D3425">
        <f>A3425*'Monthly Returns'!$J$3 + B3425*'Monthly Returns'!$J$4 + C3425*'Monthly Returns'!$J$5</f>
        <v>0.79963582791666654</v>
      </c>
      <c r="E3425">
        <f>SQRT((A3425^2 * 'Monthly Returns'!$K$3^2) + (B3425^2 * 'Monthly Returns'!$K$4^2) + (C3425^2 * 'Monthly Returns'!$K$5^2) + (2 * A3425 * B3425 * 'Monthly Returns'!$K$3 * 'Monthly Returns'!$K$4 * 'Monthly Returns'!$N$3) + (2 * A3425 * C3425 * 'Monthly Returns'!$K$3 * 'Monthly Returns'!$K$5 * 'Monthly Returns'!$N$4) + (2 * B3425 * C3425 * 'Monthly Returns'!$K$4 * 'Monthly Returns'!$K$5 * 'Monthly Returns'!$N$5))</f>
        <v>5.8788007776405813</v>
      </c>
      <c r="F3425" s="8">
        <f t="shared" si="57"/>
        <v>0.1360202289824142</v>
      </c>
    </row>
    <row r="3426" spans="1:6" x14ac:dyDescent="0.25">
      <c r="A3426">
        <v>0.43</v>
      </c>
      <c r="B3426">
        <v>0.27</v>
      </c>
      <c r="C3426">
        <v>0.3</v>
      </c>
      <c r="D3426">
        <f>A3426*'Monthly Returns'!$J$3 + B3426*'Monthly Returns'!$J$4 + C3426*'Monthly Returns'!$J$5</f>
        <v>0.79710145083333317</v>
      </c>
      <c r="E3426">
        <f>SQRT((A3426^2 * 'Monthly Returns'!$K$3^2) + (B3426^2 * 'Monthly Returns'!$K$4^2) + (C3426^2 * 'Monthly Returns'!$K$5^2) + (2 * A3426 * B3426 * 'Monthly Returns'!$K$3 * 'Monthly Returns'!$K$4 * 'Monthly Returns'!$N$3) + (2 * A3426 * C3426 * 'Monthly Returns'!$K$3 * 'Monthly Returns'!$K$5 * 'Monthly Returns'!$N$4) + (2 * B3426 * C3426 * 'Monthly Returns'!$K$4 * 'Monthly Returns'!$K$5 * 'Monthly Returns'!$N$5))</f>
        <v>5.8350593731505818</v>
      </c>
      <c r="F3426" s="8">
        <f t="shared" si="57"/>
        <v>0.13660554243905598</v>
      </c>
    </row>
    <row r="3427" spans="1:6" x14ac:dyDescent="0.25">
      <c r="A3427">
        <v>0.43</v>
      </c>
      <c r="B3427">
        <v>0.28000000000000003</v>
      </c>
      <c r="C3427">
        <v>0.28999999999999998</v>
      </c>
      <c r="D3427">
        <f>A3427*'Monthly Returns'!$J$3 + B3427*'Monthly Returns'!$J$4 + C3427*'Monthly Returns'!$J$5</f>
        <v>0.79456707374999991</v>
      </c>
      <c r="E3427">
        <f>SQRT((A3427^2 * 'Monthly Returns'!$K$3^2) + (B3427^2 * 'Monthly Returns'!$K$4^2) + (C3427^2 * 'Monthly Returns'!$K$5^2) + (2 * A3427 * B3427 * 'Monthly Returns'!$K$3 * 'Monthly Returns'!$K$4 * 'Monthly Returns'!$N$3) + (2 * A3427 * C3427 * 'Monthly Returns'!$K$3 * 'Monthly Returns'!$K$5 * 'Monthly Returns'!$N$4) + (2 * B3427 * C3427 * 'Monthly Returns'!$K$4 * 'Monthly Returns'!$K$5 * 'Monthly Returns'!$N$5))</f>
        <v>5.7940678325599366</v>
      </c>
      <c r="F3427" s="8">
        <f t="shared" si="57"/>
        <v>0.13713458259582439</v>
      </c>
    </row>
    <row r="3428" spans="1:6" x14ac:dyDescent="0.25">
      <c r="A3428">
        <v>0.43</v>
      </c>
      <c r="B3428">
        <v>0.28999999999999998</v>
      </c>
      <c r="C3428">
        <v>0.28000000000000003</v>
      </c>
      <c r="D3428">
        <f>A3428*'Monthly Returns'!$J$3 + B3428*'Monthly Returns'!$J$4 + C3428*'Monthly Returns'!$J$5</f>
        <v>0.79203269666666654</v>
      </c>
      <c r="E3428">
        <f>SQRT((A3428^2 * 'Monthly Returns'!$K$3^2) + (B3428^2 * 'Monthly Returns'!$K$4^2) + (C3428^2 * 'Monthly Returns'!$K$5^2) + (2 * A3428 * B3428 * 'Monthly Returns'!$K$3 * 'Monthly Returns'!$K$4 * 'Monthly Returns'!$N$3) + (2 * A3428 * C3428 * 'Monthly Returns'!$K$3 * 'Monthly Returns'!$K$5 * 'Monthly Returns'!$N$4) + (2 * B3428 * C3428 * 'Monthly Returns'!$K$4 * 'Monthly Returns'!$K$5 * 'Monthly Returns'!$N$5))</f>
        <v>5.7558849070779319</v>
      </c>
      <c r="F3428" s="8">
        <f t="shared" si="57"/>
        <v>0.13760398434873408</v>
      </c>
    </row>
    <row r="3429" spans="1:6" x14ac:dyDescent="0.25">
      <c r="A3429">
        <v>0.43</v>
      </c>
      <c r="B3429">
        <v>0.3</v>
      </c>
      <c r="C3429">
        <v>0.27</v>
      </c>
      <c r="D3429">
        <f>A3429*'Monthly Returns'!$J$3 + B3429*'Monthly Returns'!$J$4 + C3429*'Monthly Returns'!$J$5</f>
        <v>0.78949831958333316</v>
      </c>
      <c r="E3429">
        <f>SQRT((A3429^2 * 'Monthly Returns'!$K$3^2) + (B3429^2 * 'Monthly Returns'!$K$4^2) + (C3429^2 * 'Monthly Returns'!$K$5^2) + (2 * A3429 * B3429 * 'Monthly Returns'!$K$3 * 'Monthly Returns'!$K$4 * 'Monthly Returns'!$N$3) + (2 * A3429 * C3429 * 'Monthly Returns'!$K$3 * 'Monthly Returns'!$K$5 * 'Monthly Returns'!$N$4) + (2 * B3429 * C3429 * 'Monthly Returns'!$K$4 * 'Monthly Returns'!$K$5 * 'Monthly Returns'!$N$5))</f>
        <v>5.72056683676169</v>
      </c>
      <c r="F3429" s="8">
        <f t="shared" si="57"/>
        <v>0.13801050527193107</v>
      </c>
    </row>
    <row r="3430" spans="1:6" x14ac:dyDescent="0.25">
      <c r="A3430">
        <v>0.43</v>
      </c>
      <c r="B3430">
        <v>0.31</v>
      </c>
      <c r="C3430">
        <v>0.26</v>
      </c>
      <c r="D3430">
        <f>A3430*'Monthly Returns'!$J$3 + B3430*'Monthly Returns'!$J$4 + C3430*'Monthly Returns'!$J$5</f>
        <v>0.7869639424999999</v>
      </c>
      <c r="E3430">
        <f>SQRT((A3430^2 * 'Monthly Returns'!$K$3^2) + (B3430^2 * 'Monthly Returns'!$K$4^2) + (C3430^2 * 'Monthly Returns'!$K$5^2) + (2 * A3430 * B3430 * 'Monthly Returns'!$K$3 * 'Monthly Returns'!$K$4 * 'Monthly Returns'!$N$3) + (2 * A3430 * C3430 * 'Monthly Returns'!$K$3 * 'Monthly Returns'!$K$5 * 'Monthly Returns'!$N$4) + (2 * B3430 * C3430 * 'Monthly Returns'!$K$4 * 'Monthly Returns'!$K$5 * 'Monthly Returns'!$N$5))</f>
        <v>5.6881669858836048</v>
      </c>
      <c r="F3430" s="8">
        <f t="shared" si="57"/>
        <v>0.13835106185402402</v>
      </c>
    </row>
    <row r="3431" spans="1:6" x14ac:dyDescent="0.25">
      <c r="A3431">
        <v>0.43</v>
      </c>
      <c r="B3431">
        <v>0.32</v>
      </c>
      <c r="C3431">
        <v>0.25</v>
      </c>
      <c r="D3431">
        <f>A3431*'Monthly Returns'!$J$3 + B3431*'Monthly Returns'!$J$4 + C3431*'Monthly Returns'!$J$5</f>
        <v>0.78442956541666642</v>
      </c>
      <c r="E3431">
        <f>SQRT((A3431^2 * 'Monthly Returns'!$K$3^2) + (B3431^2 * 'Monthly Returns'!$K$4^2) + (C3431^2 * 'Monthly Returns'!$K$5^2) + (2 * A3431 * B3431 * 'Monthly Returns'!$K$3 * 'Monthly Returns'!$K$4 * 'Monthly Returns'!$N$3) + (2 * A3431 * C3431 * 'Monthly Returns'!$K$3 * 'Monthly Returns'!$K$5 * 'Monthly Returns'!$N$4) + (2 * B3431 * C3431 * 'Monthly Returns'!$K$4 * 'Monthly Returns'!$K$5 * 'Monthly Returns'!$N$5))</f>
        <v>5.6587354806390335</v>
      </c>
      <c r="F3431" s="8">
        <f t="shared" si="57"/>
        <v>0.1386227661816915</v>
      </c>
    </row>
    <row r="3432" spans="1:6" x14ac:dyDescent="0.25">
      <c r="A3432">
        <v>0.43</v>
      </c>
      <c r="B3432">
        <v>0.33</v>
      </c>
      <c r="C3432">
        <v>0.24</v>
      </c>
      <c r="D3432">
        <f>A3432*'Monthly Returns'!$J$3 + B3432*'Monthly Returns'!$J$4 + C3432*'Monthly Returns'!$J$5</f>
        <v>0.78189518833333316</v>
      </c>
      <c r="E3432">
        <f>SQRT((A3432^2 * 'Monthly Returns'!$K$3^2) + (B3432^2 * 'Monthly Returns'!$K$4^2) + (C3432^2 * 'Monthly Returns'!$K$5^2) + (2 * A3432 * B3432 * 'Monthly Returns'!$K$3 * 'Monthly Returns'!$K$4 * 'Monthly Returns'!$N$3) + (2 * A3432 * C3432 * 'Monthly Returns'!$K$3 * 'Monthly Returns'!$K$5 * 'Monthly Returns'!$N$4) + (2 * B3432 * C3432 * 'Monthly Returns'!$K$4 * 'Monthly Returns'!$K$5 * 'Monthly Returns'!$N$5))</f>
        <v>5.6323188542107916</v>
      </c>
      <c r="F3432" s="8">
        <f t="shared" si="57"/>
        <v>0.1388229623663402</v>
      </c>
    </row>
    <row r="3433" spans="1:6" x14ac:dyDescent="0.25">
      <c r="A3433">
        <v>0.43</v>
      </c>
      <c r="B3433">
        <v>0.34</v>
      </c>
      <c r="C3433">
        <v>0.23</v>
      </c>
      <c r="D3433">
        <f>A3433*'Monthly Returns'!$J$3 + B3433*'Monthly Returns'!$J$4 + C3433*'Monthly Returns'!$J$5</f>
        <v>0.7793608112499999</v>
      </c>
      <c r="E3433">
        <f>SQRT((A3433^2 * 'Monthly Returns'!$K$3^2) + (B3433^2 * 'Monthly Returns'!$K$4^2) + (C3433^2 * 'Monthly Returns'!$K$5^2) + (2 * A3433 * B3433 * 'Monthly Returns'!$K$3 * 'Monthly Returns'!$K$4 * 'Monthly Returns'!$N$3) + (2 * A3433 * C3433 * 'Monthly Returns'!$K$3 * 'Monthly Returns'!$K$5 * 'Monthly Returns'!$N$4) + (2 * B3433 * C3433 * 'Monthly Returns'!$K$4 * 'Monthly Returns'!$K$5 * 'Monthly Returns'!$N$5))</f>
        <v>5.6089597044605375</v>
      </c>
      <c r="F3433" s="8">
        <f t="shared" si="57"/>
        <v>0.13894926195141169</v>
      </c>
    </row>
    <row r="3434" spans="1:6" x14ac:dyDescent="0.25">
      <c r="A3434">
        <v>0.43</v>
      </c>
      <c r="B3434">
        <v>0.35</v>
      </c>
      <c r="C3434">
        <v>0.22</v>
      </c>
      <c r="D3434">
        <f>A3434*'Monthly Returns'!$J$3 + B3434*'Monthly Returns'!$J$4 + C3434*'Monthly Returns'!$J$5</f>
        <v>0.77682643416666652</v>
      </c>
      <c r="E3434">
        <f>SQRT((A3434^2 * 'Monthly Returns'!$K$3^2) + (B3434^2 * 'Monthly Returns'!$K$4^2) + (C3434^2 * 'Monthly Returns'!$K$5^2) + (2 * A3434 * B3434 * 'Monthly Returns'!$K$3 * 'Monthly Returns'!$K$4 * 'Monthly Returns'!$N$3) + (2 * A3434 * C3434 * 'Monthly Returns'!$K$3 * 'Monthly Returns'!$K$5 * 'Monthly Returns'!$N$4) + (2 * B3434 * C3434 * 'Monthly Returns'!$K$4 * 'Monthly Returns'!$K$5 * 'Monthly Returns'!$N$5))</f>
        <v>5.5886963696495542</v>
      </c>
      <c r="F3434" s="8">
        <f t="shared" si="57"/>
        <v>0.13899957750171679</v>
      </c>
    </row>
    <row r="3435" spans="1:6" x14ac:dyDescent="0.25">
      <c r="A3435">
        <v>0.43</v>
      </c>
      <c r="B3435">
        <v>0.36</v>
      </c>
      <c r="C3435">
        <v>0.21</v>
      </c>
      <c r="D3435">
        <f>A3435*'Monthly Returns'!$J$3 + B3435*'Monthly Returns'!$J$4 + C3435*'Monthly Returns'!$J$5</f>
        <v>0.77429205708333315</v>
      </c>
      <c r="E3435">
        <f>SQRT((A3435^2 * 'Monthly Returns'!$K$3^2) + (B3435^2 * 'Monthly Returns'!$K$4^2) + (C3435^2 * 'Monthly Returns'!$K$5^2) + (2 * A3435 * B3435 * 'Monthly Returns'!$K$3 * 'Monthly Returns'!$K$4 * 'Monthly Returns'!$N$3) + (2 * A3435 * C3435 * 'Monthly Returns'!$K$3 * 'Monthly Returns'!$K$5 * 'Monthly Returns'!$N$4) + (2 * B3435 * C3435 * 'Monthly Returns'!$K$4 * 'Monthly Returns'!$K$5 * 'Monthly Returns'!$N$5))</f>
        <v>5.5715626275861387</v>
      </c>
      <c r="F3435" s="8">
        <f t="shared" si="57"/>
        <v>0.13897215356597234</v>
      </c>
    </row>
    <row r="3436" spans="1:6" x14ac:dyDescent="0.25">
      <c r="A3436">
        <v>0.43</v>
      </c>
      <c r="B3436">
        <v>0.37</v>
      </c>
      <c r="C3436">
        <v>0.2</v>
      </c>
      <c r="D3436">
        <f>A3436*'Monthly Returns'!$J$3 + B3436*'Monthly Returns'!$J$4 + C3436*'Monthly Returns'!$J$5</f>
        <v>0.77175767999999989</v>
      </c>
      <c r="E3436">
        <f>SQRT((A3436^2 * 'Monthly Returns'!$K$3^2) + (B3436^2 * 'Monthly Returns'!$K$4^2) + (C3436^2 * 'Monthly Returns'!$K$5^2) + (2 * A3436 * B3436 * 'Monthly Returns'!$K$3 * 'Monthly Returns'!$K$4 * 'Monthly Returns'!$N$3) + (2 * A3436 * C3436 * 'Monthly Returns'!$K$3 * 'Monthly Returns'!$K$5 * 'Monthly Returns'!$N$4) + (2 * B3436 * C3436 * 'Monthly Returns'!$K$4 * 'Monthly Returns'!$K$5 * 'Monthly Returns'!$N$5))</f>
        <v>5.5575874234422455</v>
      </c>
      <c r="F3436" s="8">
        <f t="shared" si="57"/>
        <v>0.13886559422253594</v>
      </c>
    </row>
    <row r="3437" spans="1:6" x14ac:dyDescent="0.25">
      <c r="A3437">
        <v>0.43</v>
      </c>
      <c r="B3437">
        <v>0.38</v>
      </c>
      <c r="C3437">
        <v>0.19</v>
      </c>
      <c r="D3437">
        <f>A3437*'Monthly Returns'!$J$3 + B3437*'Monthly Returns'!$J$4 + C3437*'Monthly Returns'!$J$5</f>
        <v>0.76922330291666652</v>
      </c>
      <c r="E3437">
        <f>SQRT((A3437^2 * 'Monthly Returns'!$K$3^2) + (B3437^2 * 'Monthly Returns'!$K$4^2) + (C3437^2 * 'Monthly Returns'!$K$5^2) + (2 * A3437 * B3437 * 'Monthly Returns'!$K$3 * 'Monthly Returns'!$K$4 * 'Monthly Returns'!$N$3) + (2 * A3437 * C3437 * 'Monthly Returns'!$K$3 * 'Monthly Returns'!$K$5 * 'Monthly Returns'!$N$4) + (2 * B3437 * C3437 * 'Monthly Returns'!$K$4 * 'Monthly Returns'!$K$5 * 'Monthly Returns'!$N$5))</f>
        <v>5.5467946311721921</v>
      </c>
      <c r="F3437" s="8">
        <f t="shared" si="57"/>
        <v>0.13867888646782442</v>
      </c>
    </row>
    <row r="3438" spans="1:6" x14ac:dyDescent="0.25">
      <c r="A3438">
        <v>0.43</v>
      </c>
      <c r="B3438">
        <v>0.39</v>
      </c>
      <c r="C3438">
        <v>0.18</v>
      </c>
      <c r="D3438">
        <f>A3438*'Monthly Returns'!$J$3 + B3438*'Monthly Returns'!$J$4 + C3438*'Monthly Returns'!$J$5</f>
        <v>0.76668892583333315</v>
      </c>
      <c r="E3438">
        <f>SQRT((A3438^2 * 'Monthly Returns'!$K$3^2) + (B3438^2 * 'Monthly Returns'!$K$4^2) + (C3438^2 * 'Monthly Returns'!$K$5^2) + (2 * A3438 * B3438 * 'Monthly Returns'!$K$3 * 'Monthly Returns'!$K$4 * 'Monthly Returns'!$N$3) + (2 * A3438 * C3438 * 'Monthly Returns'!$K$3 * 'Monthly Returns'!$K$5 * 'Monthly Returns'!$N$4) + (2 * B3438 * C3438 * 'Monthly Returns'!$K$4 * 'Monthly Returns'!$K$5 * 'Monthly Returns'!$N$5))</f>
        <v>5.5392028530020712</v>
      </c>
      <c r="F3438" s="8">
        <f t="shared" si="57"/>
        <v>0.13841141878705746</v>
      </c>
    </row>
    <row r="3439" spans="1:6" x14ac:dyDescent="0.25">
      <c r="A3439">
        <v>0.43</v>
      </c>
      <c r="B3439">
        <v>0.4</v>
      </c>
      <c r="C3439">
        <v>0.17</v>
      </c>
      <c r="D3439">
        <f>A3439*'Monthly Returns'!$J$3 + B3439*'Monthly Returns'!$J$4 + C3439*'Monthly Returns'!$J$5</f>
        <v>0.76415454874999988</v>
      </c>
      <c r="E3439">
        <f>SQRT((A3439^2 * 'Monthly Returns'!$K$3^2) + (B3439^2 * 'Monthly Returns'!$K$4^2) + (C3439^2 * 'Monthly Returns'!$K$5^2) + (2 * A3439 * B3439 * 'Monthly Returns'!$K$3 * 'Monthly Returns'!$K$4 * 'Monthly Returns'!$N$3) + (2 * A3439 * C3439 * 'Monthly Returns'!$K$3 * 'Monthly Returns'!$K$5 * 'Monthly Returns'!$N$4) + (2 * B3439 * C3439 * 'Monthly Returns'!$K$4 * 'Monthly Returns'!$K$5 * 'Monthly Returns'!$N$5))</f>
        <v>5.5348252608479251</v>
      </c>
      <c r="F3439" s="8">
        <f t="shared" si="57"/>
        <v>0.13806299435601926</v>
      </c>
    </row>
    <row r="3440" spans="1:6" x14ac:dyDescent="0.25">
      <c r="A3440">
        <v>0.43</v>
      </c>
      <c r="B3440">
        <v>0.41</v>
      </c>
      <c r="C3440">
        <v>0.16</v>
      </c>
      <c r="D3440">
        <f>A3440*'Monthly Returns'!$J$3 + B3440*'Monthly Returns'!$J$4 + C3440*'Monthly Returns'!$J$5</f>
        <v>0.7616201716666664</v>
      </c>
      <c r="E3440">
        <f>SQRT((A3440^2 * 'Monthly Returns'!$K$3^2) + (B3440^2 * 'Monthly Returns'!$K$4^2) + (C3440^2 * 'Monthly Returns'!$K$5^2) + (2 * A3440 * B3440 * 'Monthly Returns'!$K$3 * 'Monthly Returns'!$K$4 * 'Monthly Returns'!$N$3) + (2 * A3440 * C3440 * 'Monthly Returns'!$K$3 * 'Monthly Returns'!$K$5 * 'Monthly Returns'!$N$4) + (2 * B3440 * C3440 * 'Monthly Returns'!$K$4 * 'Monthly Returns'!$K$5 * 'Monthly Returns'!$N$5))</f>
        <v>5.5336694827792794</v>
      </c>
      <c r="F3440" s="8">
        <f t="shared" si="57"/>
        <v>0.13763383845689017</v>
      </c>
    </row>
    <row r="3441" spans="1:6" x14ac:dyDescent="0.25">
      <c r="A3441">
        <v>0.43</v>
      </c>
      <c r="B3441">
        <v>0.42</v>
      </c>
      <c r="C3441">
        <v>0.15</v>
      </c>
      <c r="D3441">
        <f>A3441*'Monthly Returns'!$J$3 + B3441*'Monthly Returns'!$J$4 + C3441*'Monthly Returns'!$J$5</f>
        <v>0.75908579458333314</v>
      </c>
      <c r="E3441">
        <f>SQRT((A3441^2 * 'Monthly Returns'!$K$3^2) + (B3441^2 * 'Monthly Returns'!$K$4^2) + (C3441^2 * 'Monthly Returns'!$K$5^2) + (2 * A3441 * B3441 * 'Monthly Returns'!$K$3 * 'Monthly Returns'!$K$4 * 'Monthly Returns'!$N$3) + (2 * A3441 * C3441 * 'Monthly Returns'!$K$3 * 'Monthly Returns'!$K$5 * 'Monthly Returns'!$N$4) + (2 * B3441 * C3441 * 'Monthly Returns'!$K$4 * 'Monthly Returns'!$K$5 * 'Monthly Returns'!$N$5))</f>
        <v>5.535737536794306</v>
      </c>
      <c r="F3441" s="8">
        <f t="shared" si="57"/>
        <v>0.13712459984562647</v>
      </c>
    </row>
    <row r="3442" spans="1:6" x14ac:dyDescent="0.25">
      <c r="A3442">
        <v>0.43</v>
      </c>
      <c r="B3442">
        <v>0.43</v>
      </c>
      <c r="C3442">
        <v>0.14000000000000001</v>
      </c>
      <c r="D3442">
        <f>A3442*'Monthly Returns'!$J$3 + B3442*'Monthly Returns'!$J$4 + C3442*'Monthly Returns'!$J$5</f>
        <v>0.75655141749999988</v>
      </c>
      <c r="E3442">
        <f>SQRT((A3442^2 * 'Monthly Returns'!$K$3^2) + (B3442^2 * 'Monthly Returns'!$K$4^2) + (C3442^2 * 'Monthly Returns'!$K$5^2) + (2 * A3442 * B3442 * 'Monthly Returns'!$K$3 * 'Monthly Returns'!$K$4 * 'Monthly Returns'!$N$3) + (2 * A3442 * C3442 * 'Monthly Returns'!$K$3 * 'Monthly Returns'!$K$5 * 'Monthly Returns'!$N$4) + (2 * B3442 * C3442 * 'Monthly Returns'!$K$4 * 'Monthly Returns'!$K$5 * 'Monthly Returns'!$N$5))</f>
        <v>5.5410258132418653</v>
      </c>
      <c r="F3442" s="8">
        <f t="shared" si="57"/>
        <v>0.13653634597622771</v>
      </c>
    </row>
    <row r="3443" spans="1:6" x14ac:dyDescent="0.25">
      <c r="A3443">
        <v>0.43</v>
      </c>
      <c r="B3443">
        <v>0.44</v>
      </c>
      <c r="C3443">
        <v>0.13</v>
      </c>
      <c r="D3443">
        <f>A3443*'Monthly Returns'!$J$3 + B3443*'Monthly Returns'!$J$4 + C3443*'Monthly Returns'!$J$5</f>
        <v>0.75401704041666651</v>
      </c>
      <c r="E3443">
        <f>SQRT((A3443^2 * 'Monthly Returns'!$K$3^2) + (B3443^2 * 'Monthly Returns'!$K$4^2) + (C3443^2 * 'Monthly Returns'!$K$5^2) + (2 * A3443 * B3443 * 'Monthly Returns'!$K$3 * 'Monthly Returns'!$K$4 * 'Monthly Returns'!$N$3) + (2 * A3443 * C3443 * 'Monthly Returns'!$K$3 * 'Monthly Returns'!$K$5 * 'Monthly Returns'!$N$4) + (2 * B3443 * C3443 * 'Monthly Returns'!$K$4 * 'Monthly Returns'!$K$5 * 'Monthly Returns'!$N$5))</f>
        <v>5.5495251062465023</v>
      </c>
      <c r="F3443" s="8">
        <f t="shared" si="57"/>
        <v>0.13587055216093188</v>
      </c>
    </row>
    <row r="3444" spans="1:6" x14ac:dyDescent="0.25">
      <c r="A3444">
        <v>0.43</v>
      </c>
      <c r="B3444">
        <v>0.45</v>
      </c>
      <c r="C3444">
        <v>0.12</v>
      </c>
      <c r="D3444">
        <f>A3444*'Monthly Returns'!$J$3 + B3444*'Monthly Returns'!$J$4 + C3444*'Monthly Returns'!$J$5</f>
        <v>0.75148266333333325</v>
      </c>
      <c r="E3444">
        <f>SQRT((A3444^2 * 'Monthly Returns'!$K$3^2) + (B3444^2 * 'Monthly Returns'!$K$4^2) + (C3444^2 * 'Monthly Returns'!$K$5^2) + (2 * A3444 * B3444 * 'Monthly Returns'!$K$3 * 'Monthly Returns'!$K$4 * 'Monthly Returns'!$N$3) + (2 * A3444 * C3444 * 'Monthly Returns'!$K$3 * 'Monthly Returns'!$K$5 * 'Monthly Returns'!$N$4) + (2 * B3444 * C3444 * 'Monthly Returns'!$K$4 * 'Monthly Returns'!$K$5 * 'Monthly Returns'!$N$5))</f>
        <v>5.5612206935003234</v>
      </c>
      <c r="F3444" s="8">
        <f t="shared" si="57"/>
        <v>0.13512908491684722</v>
      </c>
    </row>
    <row r="3445" spans="1:6" x14ac:dyDescent="0.25">
      <c r="A3445">
        <v>0.43</v>
      </c>
      <c r="B3445">
        <v>0.46</v>
      </c>
      <c r="C3445">
        <v>0.11</v>
      </c>
      <c r="D3445">
        <f>A3445*'Monthly Returns'!$J$3 + B3445*'Monthly Returns'!$J$4 + C3445*'Monthly Returns'!$J$5</f>
        <v>0.74894828624999987</v>
      </c>
      <c r="E3445">
        <f>SQRT((A3445^2 * 'Monthly Returns'!$K$3^2) + (B3445^2 * 'Monthly Returns'!$K$4^2) + (C3445^2 * 'Monthly Returns'!$K$5^2) + (2 * A3445 * B3445 * 'Monthly Returns'!$K$3 * 'Monthly Returns'!$K$4 * 'Monthly Returns'!$N$3) + (2 * A3445 * C3445 * 'Monthly Returns'!$K$3 * 'Monthly Returns'!$K$5 * 'Monthly Returns'!$N$4) + (2 * B3445 * C3445 * 'Monthly Returns'!$K$4 * 'Monthly Returns'!$K$5 * 'Monthly Returns'!$N$5))</f>
        <v>5.5760924628166428</v>
      </c>
      <c r="F3445" s="8">
        <f t="shared" si="57"/>
        <v>0.13431417991079811</v>
      </c>
    </row>
    <row r="3446" spans="1:6" x14ac:dyDescent="0.25">
      <c r="A3446">
        <v>0.43</v>
      </c>
      <c r="B3446">
        <v>0.47</v>
      </c>
      <c r="C3446">
        <v>0.1</v>
      </c>
      <c r="D3446">
        <f>A3446*'Monthly Returns'!$J$3 + B3446*'Monthly Returns'!$J$4 + C3446*'Monthly Returns'!$J$5</f>
        <v>0.7464139091666665</v>
      </c>
      <c r="E3446">
        <f>SQRT((A3446^2 * 'Monthly Returns'!$K$3^2) + (B3446^2 * 'Monthly Returns'!$K$4^2) + (C3446^2 * 'Monthly Returns'!$K$5^2) + (2 * A3446 * B3446 * 'Monthly Returns'!$K$3 * 'Monthly Returns'!$K$4 * 'Monthly Returns'!$N$3) + (2 * A3446 * C3446 * 'Monthly Returns'!$K$3 * 'Monthly Returns'!$K$5 * 'Monthly Returns'!$N$4) + (2 * B3446 * C3446 * 'Monthly Returns'!$K$4 * 'Monthly Returns'!$K$5 * 'Monthly Returns'!$N$5))</f>
        <v>5.5941150829289619</v>
      </c>
      <c r="F3446" s="8">
        <f t="shared" si="57"/>
        <v>0.13342841505789327</v>
      </c>
    </row>
    <row r="3447" spans="1:6" x14ac:dyDescent="0.25">
      <c r="A3447">
        <v>0.43</v>
      </c>
      <c r="B3447">
        <v>0.48</v>
      </c>
      <c r="C3447">
        <v>0.09</v>
      </c>
      <c r="D3447">
        <f>A3447*'Monthly Returns'!$J$3 + B3447*'Monthly Returns'!$J$4 + C3447*'Monthly Returns'!$J$5</f>
        <v>0.74387953208333313</v>
      </c>
      <c r="E3447">
        <f>SQRT((A3447^2 * 'Monthly Returns'!$K$3^2) + (B3447^2 * 'Monthly Returns'!$K$4^2) + (C3447^2 * 'Monthly Returns'!$K$5^2) + (2 * A3447 * B3447 * 'Monthly Returns'!$K$3 * 'Monthly Returns'!$K$4 * 'Monthly Returns'!$N$3) + (2 * A3447 * C3447 * 'Monthly Returns'!$K$3 * 'Monthly Returns'!$K$5 * 'Monthly Returns'!$N$4) + (2 * B3447 * C3447 * 'Monthly Returns'!$K$4 * 'Monthly Returns'!$K$5 * 'Monthly Returns'!$N$5))</f>
        <v>5.6152582151967367</v>
      </c>
      <c r="F3447" s="8">
        <f t="shared" si="57"/>
        <v>0.13247467944931726</v>
      </c>
    </row>
    <row r="3448" spans="1:6" x14ac:dyDescent="0.25">
      <c r="A3448">
        <v>0.43</v>
      </c>
      <c r="B3448">
        <v>0.49</v>
      </c>
      <c r="C3448">
        <v>0.08</v>
      </c>
      <c r="D3448">
        <f>A3448*'Monthly Returns'!$J$3 + B3448*'Monthly Returns'!$J$4 + C3448*'Monthly Returns'!$J$5</f>
        <v>0.74134515499999976</v>
      </c>
      <c r="E3448">
        <f>SQRT((A3448^2 * 'Monthly Returns'!$K$3^2) + (B3448^2 * 'Monthly Returns'!$K$4^2) + (C3448^2 * 'Monthly Returns'!$K$5^2) + (2 * A3448 * B3448 * 'Monthly Returns'!$K$3 * 'Monthly Returns'!$K$4 * 'Monthly Returns'!$N$3) + (2 * A3448 * C3448 * 'Monthly Returns'!$K$3 * 'Monthly Returns'!$K$5 * 'Monthly Returns'!$N$4) + (2 * B3448 * C3448 * 'Monthly Returns'!$K$4 * 'Monthly Returns'!$K$5 * 'Monthly Returns'!$N$5))</f>
        <v>5.6394867621729521</v>
      </c>
      <c r="F3448" s="8">
        <f t="shared" si="57"/>
        <v>0.13145613887643065</v>
      </c>
    </row>
    <row r="3449" spans="1:6" x14ac:dyDescent="0.25">
      <c r="A3449">
        <v>0.43</v>
      </c>
      <c r="B3449">
        <v>0.5</v>
      </c>
      <c r="C3449">
        <v>7.0000000000000007E-2</v>
      </c>
      <c r="D3449">
        <f>A3449*'Monthly Returns'!$J$3 + B3449*'Monthly Returns'!$J$4 + C3449*'Monthly Returns'!$J$5</f>
        <v>0.73881077791666638</v>
      </c>
      <c r="E3449">
        <f>SQRT((A3449^2 * 'Monthly Returns'!$K$3^2) + (B3449^2 * 'Monthly Returns'!$K$4^2) + (C3449^2 * 'Monthly Returns'!$K$5^2) + (2 * A3449 * B3449 * 'Monthly Returns'!$K$3 * 'Monthly Returns'!$K$4 * 'Monthly Returns'!$N$3) + (2 * A3449 * C3449 * 'Monthly Returns'!$K$3 * 'Monthly Returns'!$K$5 * 'Monthly Returns'!$N$4) + (2 * B3449 * C3449 * 'Monthly Returns'!$K$4 * 'Monthly Returns'!$K$5 * 'Monthly Returns'!$N$5))</f>
        <v>5.6667611484181926</v>
      </c>
      <c r="F3449" s="8">
        <f t="shared" si="57"/>
        <v>0.13037619877853798</v>
      </c>
    </row>
    <row r="3450" spans="1:6" x14ac:dyDescent="0.25">
      <c r="A3450">
        <v>0.43</v>
      </c>
      <c r="B3450">
        <v>0.51</v>
      </c>
      <c r="C3450">
        <v>0.06</v>
      </c>
      <c r="D3450">
        <f>A3450*'Monthly Returns'!$J$3 + B3450*'Monthly Returns'!$J$4 + C3450*'Monthly Returns'!$J$5</f>
        <v>0.73627640083333312</v>
      </c>
      <c r="E3450">
        <f>SQRT((A3450^2 * 'Monthly Returns'!$K$3^2) + (B3450^2 * 'Monthly Returns'!$K$4^2) + (C3450^2 * 'Monthly Returns'!$K$5^2) + (2 * A3450 * B3450 * 'Monthly Returns'!$K$3 * 'Monthly Returns'!$K$4 * 'Monthly Returns'!$N$3) + (2 * A3450 * C3450 * 'Monthly Returns'!$K$3 * 'Monthly Returns'!$K$5 * 'Monthly Returns'!$N$4) + (2 * B3450 * C3450 * 'Monthly Returns'!$K$4 * 'Monthly Returns'!$K$5 * 'Monthly Returns'!$N$5))</f>
        <v>5.6970376285248614</v>
      </c>
      <c r="F3450" s="8">
        <f t="shared" si="57"/>
        <v>0.12923846546963702</v>
      </c>
    </row>
    <row r="3451" spans="1:6" x14ac:dyDescent="0.25">
      <c r="A3451">
        <v>0.43</v>
      </c>
      <c r="B3451">
        <v>0.52</v>
      </c>
      <c r="C3451">
        <v>0.05</v>
      </c>
      <c r="D3451">
        <f>A3451*'Monthly Returns'!$J$3 + B3451*'Monthly Returns'!$J$4 + C3451*'Monthly Returns'!$J$5</f>
        <v>0.73374202374999986</v>
      </c>
      <c r="E3451">
        <f>SQRT((A3451^2 * 'Monthly Returns'!$K$3^2) + (B3451^2 * 'Monthly Returns'!$K$4^2) + (C3451^2 * 'Monthly Returns'!$K$5^2) + (2 * A3451 * B3451 * 'Monthly Returns'!$K$3 * 'Monthly Returns'!$K$4 * 'Monthly Returns'!$N$3) + (2 * A3451 * C3451 * 'Monthly Returns'!$K$3 * 'Monthly Returns'!$K$5 * 'Monthly Returns'!$N$4) + (2 * B3451 * C3451 * 'Monthly Returns'!$K$4 * 'Monthly Returns'!$K$5 * 'Monthly Returns'!$N$5))</f>
        <v>5.7302686170495409</v>
      </c>
      <c r="F3451" s="8">
        <f t="shared" si="57"/>
        <v>0.12804670649589833</v>
      </c>
    </row>
    <row r="3452" spans="1:6" x14ac:dyDescent="0.25">
      <c r="A3452">
        <v>0.43</v>
      </c>
      <c r="B3452">
        <v>0.53</v>
      </c>
      <c r="C3452">
        <v>0.04</v>
      </c>
      <c r="D3452">
        <f>A3452*'Monthly Returns'!$J$3 + B3452*'Monthly Returns'!$J$4 + C3452*'Monthly Returns'!$J$5</f>
        <v>0.7312076466666666</v>
      </c>
      <c r="E3452">
        <f>SQRT((A3452^2 * 'Monthly Returns'!$K$3^2) + (B3452^2 * 'Monthly Returns'!$K$4^2) + (C3452^2 * 'Monthly Returns'!$K$5^2) + (2 * A3452 * B3452 * 'Monthly Returns'!$K$3 * 'Monthly Returns'!$K$4 * 'Monthly Returns'!$N$3) + (2 * A3452 * C3452 * 'Monthly Returns'!$K$3 * 'Monthly Returns'!$K$5 * 'Monthly Returns'!$N$4) + (2 * B3452 * C3452 * 'Monthly Returns'!$K$4 * 'Monthly Returns'!$K$5 * 'Monthly Returns'!$N$5))</f>
        <v>5.766403034940061</v>
      </c>
      <c r="F3452" s="8">
        <f t="shared" si="57"/>
        <v>0.12680481094299145</v>
      </c>
    </row>
    <row r="3453" spans="1:6" x14ac:dyDescent="0.25">
      <c r="A3453">
        <v>0.43</v>
      </c>
      <c r="B3453">
        <v>0.54</v>
      </c>
      <c r="C3453">
        <v>0.03</v>
      </c>
      <c r="D3453">
        <f>A3453*'Monthly Returns'!$J$3 + B3453*'Monthly Returns'!$J$4 + C3453*'Monthly Returns'!$J$5</f>
        <v>0.72867326958333323</v>
      </c>
      <c r="E3453">
        <f>SQRT((A3453^2 * 'Monthly Returns'!$K$3^2) + (B3453^2 * 'Monthly Returns'!$K$4^2) + (C3453^2 * 'Monthly Returns'!$K$5^2) + (2 * A3453 * B3453 * 'Monthly Returns'!$K$3 * 'Monthly Returns'!$K$4 * 'Monthly Returns'!$N$3) + (2 * A3453 * C3453 * 'Monthly Returns'!$K$3 * 'Monthly Returns'!$K$5 * 'Monthly Returns'!$N$4) + (2 * B3453 * C3453 * 'Monthly Returns'!$K$4 * 'Monthly Returns'!$K$5 * 'Monthly Returns'!$N$5))</f>
        <v>5.8053866670788965</v>
      </c>
      <c r="F3453" s="8">
        <f t="shared" si="57"/>
        <v>0.12551675045445004</v>
      </c>
    </row>
    <row r="3454" spans="1:6" x14ac:dyDescent="0.25">
      <c r="A3454">
        <v>0.43</v>
      </c>
      <c r="B3454">
        <v>0.55000000000000004</v>
      </c>
      <c r="C3454">
        <v>0.02</v>
      </c>
      <c r="D3454">
        <f>A3454*'Monthly Returns'!$J$3 + B3454*'Monthly Returns'!$J$4 + C3454*'Monthly Returns'!$J$5</f>
        <v>0.72613889249999986</v>
      </c>
      <c r="E3454">
        <f>SQRT((A3454^2 * 'Monthly Returns'!$K$3^2) + (B3454^2 * 'Monthly Returns'!$K$4^2) + (C3454^2 * 'Monthly Returns'!$K$5^2) + (2 * A3454 * B3454 * 'Monthly Returns'!$K$3 * 'Monthly Returns'!$K$4 * 'Monthly Returns'!$N$3) + (2 * A3454 * C3454 * 'Monthly Returns'!$K$3 * 'Monthly Returns'!$K$5 * 'Monthly Returns'!$N$4) + (2 * B3454 * C3454 * 'Monthly Returns'!$K$4 * 'Monthly Returns'!$K$5 * 'Monthly Returns'!$N$5))</f>
        <v>5.847162525733081</v>
      </c>
      <c r="F3454" s="8">
        <f t="shared" si="57"/>
        <v>0.12418654164379689</v>
      </c>
    </row>
    <row r="3455" spans="1:6" x14ac:dyDescent="0.25">
      <c r="A3455">
        <v>0.43</v>
      </c>
      <c r="B3455">
        <v>0.56000000000000005</v>
      </c>
      <c r="C3455">
        <v>0.01</v>
      </c>
      <c r="D3455">
        <f>A3455*'Monthly Returns'!$J$3 + B3455*'Monthly Returns'!$J$4 + C3455*'Monthly Returns'!$J$5</f>
        <v>0.72360451541666648</v>
      </c>
      <c r="E3455">
        <f>SQRT((A3455^2 * 'Monthly Returns'!$K$3^2) + (B3455^2 * 'Monthly Returns'!$K$4^2) + (C3455^2 * 'Monthly Returns'!$K$5^2) + (2 * A3455 * B3455 * 'Monthly Returns'!$K$3 * 'Monthly Returns'!$K$4 * 'Monthly Returns'!$N$3) + (2 * A3455 * C3455 * 'Monthly Returns'!$K$3 * 'Monthly Returns'!$K$5 * 'Monthly Returns'!$N$4) + (2 * B3455 * C3455 * 'Monthly Returns'!$K$4 * 'Monthly Returns'!$K$5 * 'Monthly Returns'!$N$5))</f>
        <v>5.8916712149852284</v>
      </c>
      <c r="F3455" s="8">
        <f t="shared" si="57"/>
        <v>0.12281821048944611</v>
      </c>
    </row>
    <row r="3456" spans="1:6" x14ac:dyDescent="0.25">
      <c r="A3456">
        <v>0.44</v>
      </c>
      <c r="B3456">
        <v>0</v>
      </c>
      <c r="C3456">
        <v>0.56000000000000005</v>
      </c>
      <c r="D3456">
        <f>A3456*'Monthly Returns'!$J$3 + B3456*'Monthly Returns'!$J$4 + C3456*'Monthly Returns'!$J$5</f>
        <v>0.86057039000000002</v>
      </c>
      <c r="E3456">
        <f>SQRT((A3456^2 * 'Monthly Returns'!$K$3^2) + (B3456^2 * 'Monthly Returns'!$K$4^2) + (C3456^2 * 'Monthly Returns'!$K$5^2) + (2 * A3456 * B3456 * 'Monthly Returns'!$K$3 * 'Monthly Returns'!$K$4 * 'Monthly Returns'!$N$3) + (2 * A3456 * C3456 * 'Monthly Returns'!$K$3 * 'Monthly Returns'!$K$5 * 'Monthly Returns'!$N$4) + (2 * B3456 * C3456 * 'Monthly Returns'!$K$4 * 'Monthly Returns'!$K$5 * 'Monthly Returns'!$N$5))</f>
        <v>7.676441136397445</v>
      </c>
      <c r="F3456" s="8">
        <f t="shared" si="57"/>
        <v>0.11210538512692431</v>
      </c>
    </row>
    <row r="3457" spans="1:6" x14ac:dyDescent="0.25">
      <c r="A3457">
        <v>0.44</v>
      </c>
      <c r="B3457">
        <v>0.01</v>
      </c>
      <c r="C3457">
        <v>0.55000000000000004</v>
      </c>
      <c r="D3457">
        <f>A3457*'Monthly Returns'!$J$3 + B3457*'Monthly Returns'!$J$4 + C3457*'Monthly Returns'!$J$5</f>
        <v>0.85803601291666665</v>
      </c>
      <c r="E3457">
        <f>SQRT((A3457^2 * 'Monthly Returns'!$K$3^2) + (B3457^2 * 'Monthly Returns'!$K$4^2) + (C3457^2 * 'Monthly Returns'!$K$5^2) + (2 * A3457 * B3457 * 'Monthly Returns'!$K$3 * 'Monthly Returns'!$K$4 * 'Monthly Returns'!$N$3) + (2 * A3457 * C3457 * 'Monthly Returns'!$K$3 * 'Monthly Returns'!$K$5 * 'Monthly Returns'!$N$4) + (2 * B3457 * C3457 * 'Monthly Returns'!$K$4 * 'Monthly Returns'!$K$5 * 'Monthly Returns'!$N$5))</f>
        <v>7.5839416139503797</v>
      </c>
      <c r="F3457" s="8">
        <f t="shared" si="57"/>
        <v>0.11313853093730854</v>
      </c>
    </row>
    <row r="3458" spans="1:6" x14ac:dyDescent="0.25">
      <c r="A3458">
        <v>0.44</v>
      </c>
      <c r="B3458">
        <v>0.02</v>
      </c>
      <c r="C3458">
        <v>0.54</v>
      </c>
      <c r="D3458">
        <f>A3458*'Monthly Returns'!$J$3 + B3458*'Monthly Returns'!$J$4 + C3458*'Monthly Returns'!$J$5</f>
        <v>0.85550163583333338</v>
      </c>
      <c r="E3458">
        <f>SQRT((A3458^2 * 'Monthly Returns'!$K$3^2) + (B3458^2 * 'Monthly Returns'!$K$4^2) + (C3458^2 * 'Monthly Returns'!$K$5^2) + (2 * A3458 * B3458 * 'Monthly Returns'!$K$3 * 'Monthly Returns'!$K$4 * 'Monthly Returns'!$N$3) + (2 * A3458 * C3458 * 'Monthly Returns'!$K$3 * 'Monthly Returns'!$K$5 * 'Monthly Returns'!$N$4) + (2 * B3458 * C3458 * 'Monthly Returns'!$K$4 * 'Monthly Returns'!$K$5 * 'Monthly Returns'!$N$5))</f>
        <v>7.4926815721842912</v>
      </c>
      <c r="F3458" s="8">
        <f t="shared" ref="F3458:F3521" si="58">D3458/E3458</f>
        <v>0.11417829886289092</v>
      </c>
    </row>
    <row r="3459" spans="1:6" x14ac:dyDescent="0.25">
      <c r="A3459">
        <v>0.44</v>
      </c>
      <c r="B3459">
        <v>0.03</v>
      </c>
      <c r="C3459">
        <v>0.53</v>
      </c>
      <c r="D3459">
        <f>A3459*'Monthly Returns'!$J$3 + B3459*'Monthly Returns'!$J$4 + C3459*'Monthly Returns'!$J$5</f>
        <v>0.8529672587499999</v>
      </c>
      <c r="E3459">
        <f>SQRT((A3459^2 * 'Monthly Returns'!$K$3^2) + (B3459^2 * 'Monthly Returns'!$K$4^2) + (C3459^2 * 'Monthly Returns'!$K$5^2) + (2 * A3459 * B3459 * 'Monthly Returns'!$K$3 * 'Monthly Returns'!$K$4 * 'Monthly Returns'!$N$3) + (2 * A3459 * C3459 * 'Monthly Returns'!$K$3 * 'Monthly Returns'!$K$5 * 'Monthly Returns'!$N$4) + (2 * B3459 * C3459 * 'Monthly Returns'!$K$4 * 'Monthly Returns'!$K$5 * 'Monthly Returns'!$N$5))</f>
        <v>7.4027068519292474</v>
      </c>
      <c r="F3459" s="8">
        <f t="shared" si="58"/>
        <v>0.11522369800820964</v>
      </c>
    </row>
    <row r="3460" spans="1:6" x14ac:dyDescent="0.25">
      <c r="A3460">
        <v>0.44</v>
      </c>
      <c r="B3460">
        <v>0.04</v>
      </c>
      <c r="C3460">
        <v>0.52</v>
      </c>
      <c r="D3460">
        <f>A3460*'Monthly Returns'!$J$3 + B3460*'Monthly Returns'!$J$4 + C3460*'Monthly Returns'!$J$5</f>
        <v>0.85043288166666664</v>
      </c>
      <c r="E3460">
        <f>SQRT((A3460^2 * 'Monthly Returns'!$K$3^2) + (B3460^2 * 'Monthly Returns'!$K$4^2) + (C3460^2 * 'Monthly Returns'!$K$5^2) + (2 * A3460 * B3460 * 'Monthly Returns'!$K$3 * 'Monthly Returns'!$K$4 * 'Monthly Returns'!$N$3) + (2 * A3460 * C3460 * 'Monthly Returns'!$K$3 * 'Monthly Returns'!$K$5 * 'Monthly Returns'!$N$4) + (2 * B3460 * C3460 * 'Monthly Returns'!$K$4 * 'Monthly Returns'!$K$5 * 'Monthly Returns'!$N$5))</f>
        <v>7.314064887882715</v>
      </c>
      <c r="F3460" s="8">
        <f t="shared" si="58"/>
        <v>0.11627363097032231</v>
      </c>
    </row>
    <row r="3461" spans="1:6" x14ac:dyDescent="0.25">
      <c r="A3461">
        <v>0.44</v>
      </c>
      <c r="B3461">
        <v>0.05</v>
      </c>
      <c r="C3461">
        <v>0.51</v>
      </c>
      <c r="D3461">
        <f>A3461*'Monthly Returns'!$J$3 + B3461*'Monthly Returns'!$J$4 + C3461*'Monthly Returns'!$J$5</f>
        <v>0.84789850458333327</v>
      </c>
      <c r="E3461">
        <f>SQRT((A3461^2 * 'Monthly Returns'!$K$3^2) + (B3461^2 * 'Monthly Returns'!$K$4^2) + (C3461^2 * 'Monthly Returns'!$K$5^2) + (2 * A3461 * B3461 * 'Monthly Returns'!$K$3 * 'Monthly Returns'!$K$4 * 'Monthly Returns'!$N$3) + (2 * A3461 * C3461 * 'Monthly Returns'!$K$3 * 'Monthly Returns'!$K$5 * 'Monthly Returns'!$N$4) + (2 * B3461 * C3461 * 'Monthly Returns'!$K$4 * 'Monthly Returns'!$K$5 * 'Monthly Returns'!$N$5))</f>
        <v>7.2268047218550002</v>
      </c>
      <c r="F3461" s="8">
        <f t="shared" si="58"/>
        <v>0.11732688749969321</v>
      </c>
    </row>
    <row r="3462" spans="1:6" x14ac:dyDescent="0.25">
      <c r="A3462">
        <v>0.44</v>
      </c>
      <c r="B3462">
        <v>0.06</v>
      </c>
      <c r="C3462">
        <v>0.5</v>
      </c>
      <c r="D3462">
        <f>A3462*'Monthly Returns'!$J$3 + B3462*'Monthly Returns'!$J$4 + C3462*'Monthly Returns'!$J$5</f>
        <v>0.8453641274999999</v>
      </c>
      <c r="E3462">
        <f>SQRT((A3462^2 * 'Monthly Returns'!$K$3^2) + (B3462^2 * 'Monthly Returns'!$K$4^2) + (C3462^2 * 'Monthly Returns'!$K$5^2) + (2 * A3462 * B3462 * 'Monthly Returns'!$K$3 * 'Monthly Returns'!$K$4 * 'Monthly Returns'!$N$3) + (2 * A3462 * C3462 * 'Monthly Returns'!$K$3 * 'Monthly Returns'!$K$5 * 'Monthly Returns'!$N$4) + (2 * B3462 * C3462 * 'Monthly Returns'!$K$4 * 'Monthly Returns'!$K$5 * 'Monthly Returns'!$N$5))</f>
        <v>7.1409770092474778</v>
      </c>
      <c r="F3462" s="8">
        <f t="shared" si="58"/>
        <v>0.11838213824316528</v>
      </c>
    </row>
    <row r="3463" spans="1:6" x14ac:dyDescent="0.25">
      <c r="A3463">
        <v>0.44</v>
      </c>
      <c r="B3463">
        <v>7.0000000000000007E-2</v>
      </c>
      <c r="C3463">
        <v>0.49</v>
      </c>
      <c r="D3463">
        <f>A3463*'Monthly Returns'!$J$3 + B3463*'Monthly Returns'!$J$4 + C3463*'Monthly Returns'!$J$5</f>
        <v>0.84282975041666663</v>
      </c>
      <c r="E3463">
        <f>SQRT((A3463^2 * 'Monthly Returns'!$K$3^2) + (B3463^2 * 'Monthly Returns'!$K$4^2) + (C3463^2 * 'Monthly Returns'!$K$5^2) + (2 * A3463 * B3463 * 'Monthly Returns'!$K$3 * 'Monthly Returns'!$K$4 * 'Monthly Returns'!$N$3) + (2 * A3463 * C3463 * 'Monthly Returns'!$K$3 * 'Monthly Returns'!$K$5 * 'Monthly Returns'!$N$4) + (2 * B3463 * C3463 * 'Monthly Returns'!$K$4 * 'Monthly Returns'!$K$5 * 'Monthly Returns'!$N$5))</f>
        <v>7.0566340177512945</v>
      </c>
      <c r="F3463" s="8">
        <f t="shared" si="58"/>
        <v>0.11943792866350852</v>
      </c>
    </row>
    <row r="3464" spans="1:6" x14ac:dyDescent="0.25">
      <c r="A3464">
        <v>0.44</v>
      </c>
      <c r="B3464">
        <v>0.08</v>
      </c>
      <c r="C3464">
        <v>0.48</v>
      </c>
      <c r="D3464">
        <f>A3464*'Monthly Returns'!$J$3 + B3464*'Monthly Returns'!$J$4 + C3464*'Monthly Returns'!$J$5</f>
        <v>0.84029537333333326</v>
      </c>
      <c r="E3464">
        <f>SQRT((A3464^2 * 'Monthly Returns'!$K$3^2) + (B3464^2 * 'Monthly Returns'!$K$4^2) + (C3464^2 * 'Monthly Returns'!$K$5^2) + (2 * A3464 * B3464 * 'Monthly Returns'!$K$3 * 'Monthly Returns'!$K$4 * 'Monthly Returns'!$N$3) + (2 * A3464 * C3464 * 'Monthly Returns'!$K$3 * 'Monthly Returns'!$K$5 * 'Monthly Returns'!$N$4) + (2 * B3464 * C3464 * 'Monthly Returns'!$K$4 * 'Monthly Returns'!$K$5 * 'Monthly Returns'!$N$5))</f>
        <v>6.9738296171814298</v>
      </c>
      <c r="F3464" s="8">
        <f t="shared" si="58"/>
        <v>0.12049267324557182</v>
      </c>
    </row>
    <row r="3465" spans="1:6" x14ac:dyDescent="0.25">
      <c r="A3465">
        <v>0.44</v>
      </c>
      <c r="B3465">
        <v>0.09</v>
      </c>
      <c r="C3465">
        <v>0.47</v>
      </c>
      <c r="D3465">
        <f>A3465*'Monthly Returns'!$J$3 + B3465*'Monthly Returns'!$J$4 + C3465*'Monthly Returns'!$J$5</f>
        <v>0.83776099624999989</v>
      </c>
      <c r="E3465">
        <f>SQRT((A3465^2 * 'Monthly Returns'!$K$3^2) + (B3465^2 * 'Monthly Returns'!$K$4^2) + (C3465^2 * 'Monthly Returns'!$K$5^2) + (2 * A3465 * B3465 * 'Monthly Returns'!$K$3 * 'Monthly Returns'!$K$4 * 'Monthly Returns'!$N$3) + (2 * A3465 * C3465 * 'Monthly Returns'!$K$3 * 'Monthly Returns'!$K$5 * 'Monthly Returns'!$N$4) + (2 * B3465 * C3465 * 'Monthly Returns'!$K$4 * 'Monthly Returns'!$K$5 * 'Monthly Returns'!$N$5))</f>
        <v>6.8926192592930438</v>
      </c>
      <c r="F3465" s="8">
        <f t="shared" si="58"/>
        <v>0.12154465011548116</v>
      </c>
    </row>
    <row r="3466" spans="1:6" x14ac:dyDescent="0.25">
      <c r="A3466">
        <v>0.44</v>
      </c>
      <c r="B3466">
        <v>0.1</v>
      </c>
      <c r="C3466">
        <v>0.46</v>
      </c>
      <c r="D3466">
        <f>A3466*'Monthly Returns'!$J$3 + B3466*'Monthly Returns'!$J$4 + C3466*'Monthly Returns'!$J$5</f>
        <v>0.83522661916666663</v>
      </c>
      <c r="E3466">
        <f>SQRT((A3466^2 * 'Monthly Returns'!$K$3^2) + (B3466^2 * 'Monthly Returns'!$K$4^2) + (C3466^2 * 'Monthly Returns'!$K$5^2) + (2 * A3466 * B3466 * 'Monthly Returns'!$K$3 * 'Monthly Returns'!$K$4 * 'Monthly Returns'!$N$3) + (2 * A3466 * C3466 * 'Monthly Returns'!$K$3 * 'Monthly Returns'!$K$5 * 'Monthly Returns'!$N$4) + (2 * B3466 * C3466 * 'Monthly Returns'!$K$4 * 'Monthly Returns'!$K$5 * 'Monthly Returns'!$N$5))</f>
        <v>6.813059946366705</v>
      </c>
      <c r="F3466" s="8">
        <f t="shared" si="58"/>
        <v>0.12259199621633735</v>
      </c>
    </row>
    <row r="3467" spans="1:6" x14ac:dyDescent="0.25">
      <c r="A3467">
        <v>0.44</v>
      </c>
      <c r="B3467">
        <v>0.11</v>
      </c>
      <c r="C3467">
        <v>0.45</v>
      </c>
      <c r="D3467">
        <f>A3467*'Monthly Returns'!$J$3 + B3467*'Monthly Returns'!$J$4 + C3467*'Monthly Returns'!$J$5</f>
        <v>0.83269224208333326</v>
      </c>
      <c r="E3467">
        <f>SQRT((A3467^2 * 'Monthly Returns'!$K$3^2) + (B3467^2 * 'Monthly Returns'!$K$4^2) + (C3467^2 * 'Monthly Returns'!$K$5^2) + (2 * A3467 * B3467 * 'Monthly Returns'!$K$3 * 'Monthly Returns'!$K$4 * 'Monthly Returns'!$N$3) + (2 * A3467 * C3467 * 'Monthly Returns'!$K$3 * 'Monthly Returns'!$K$5 * 'Monthly Returns'!$N$4) + (2 * B3467 * C3467 * 'Monthly Returns'!$K$4 * 'Monthly Returns'!$K$5 * 'Monthly Returns'!$N$5))</f>
        <v>6.7352101872995442</v>
      </c>
      <c r="F3467" s="8">
        <f t="shared" si="58"/>
        <v>0.12363270320108569</v>
      </c>
    </row>
    <row r="3468" spans="1:6" x14ac:dyDescent="0.25">
      <c r="A3468">
        <v>0.44</v>
      </c>
      <c r="B3468">
        <v>0.12</v>
      </c>
      <c r="C3468">
        <v>0.44</v>
      </c>
      <c r="D3468">
        <f>A3468*'Monthly Returns'!$J$3 + B3468*'Monthly Returns'!$J$4 + C3468*'Monthly Returns'!$J$5</f>
        <v>0.83015786499999988</v>
      </c>
      <c r="E3468">
        <f>SQRT((A3468^2 * 'Monthly Returns'!$K$3^2) + (B3468^2 * 'Monthly Returns'!$K$4^2) + (C3468^2 * 'Monthly Returns'!$K$5^2) + (2 * A3468 * B3468 * 'Monthly Returns'!$K$3 * 'Monthly Returns'!$K$4 * 'Monthly Returns'!$N$3) + (2 * A3468 * C3468 * 'Monthly Returns'!$K$3 * 'Monthly Returns'!$K$5 * 'Monthly Returns'!$N$4) + (2 * B3468 * C3468 * 'Monthly Returns'!$K$4 * 'Monthly Returns'!$K$5 * 'Monthly Returns'!$N$5))</f>
        <v>6.6591299399042541</v>
      </c>
      <c r="F3468" s="8">
        <f t="shared" si="58"/>
        <v>0.12466461422014781</v>
      </c>
    </row>
    <row r="3469" spans="1:6" x14ac:dyDescent="0.25">
      <c r="A3469">
        <v>0.44</v>
      </c>
      <c r="B3469">
        <v>0.13</v>
      </c>
      <c r="C3469">
        <v>0.43</v>
      </c>
      <c r="D3469">
        <f>A3469*'Monthly Returns'!$J$3 + B3469*'Monthly Returns'!$J$4 + C3469*'Monthly Returns'!$J$5</f>
        <v>0.82762348791666662</v>
      </c>
      <c r="E3469">
        <f>SQRT((A3469^2 * 'Monthly Returns'!$K$3^2) + (B3469^2 * 'Monthly Returns'!$K$4^2) + (C3469^2 * 'Monthly Returns'!$K$5^2) + (2 * A3469 * B3469 * 'Monthly Returns'!$K$3 * 'Monthly Returns'!$K$4 * 'Monthly Returns'!$N$3) + (2 * A3469 * C3469 * 'Monthly Returns'!$K$3 * 'Monthly Returns'!$K$5 * 'Monthly Returns'!$N$4) + (2 * B3469 * C3469 * 'Monthly Returns'!$K$4 * 'Monthly Returns'!$K$5 * 'Monthly Returns'!$N$5))</f>
        <v>6.5848805381011504</v>
      </c>
      <c r="F3469" s="8">
        <f t="shared" si="58"/>
        <v>0.12568542179738987</v>
      </c>
    </row>
    <row r="3470" spans="1:6" x14ac:dyDescent="0.25">
      <c r="A3470">
        <v>0.44</v>
      </c>
      <c r="B3470">
        <v>0.14000000000000001</v>
      </c>
      <c r="C3470">
        <v>0.42</v>
      </c>
      <c r="D3470">
        <f>A3470*'Monthly Returns'!$J$3 + B3470*'Monthly Returns'!$J$4 + C3470*'Monthly Returns'!$J$5</f>
        <v>0.82508911083333325</v>
      </c>
      <c r="E3470">
        <f>SQRT((A3470^2 * 'Monthly Returns'!$K$3^2) + (B3470^2 * 'Monthly Returns'!$K$4^2) + (C3470^2 * 'Monthly Returns'!$K$5^2) + (2 * A3470 * B3470 * 'Monthly Returns'!$K$3 * 'Monthly Returns'!$K$4 * 'Monthly Returns'!$N$3) + (2 * A3470 * C3470 * 'Monthly Returns'!$K$3 * 'Monthly Returns'!$K$5 * 'Monthly Returns'!$N$4) + (2 * B3470 * C3470 * 'Monthly Returns'!$K$4 * 'Monthly Returns'!$K$5 * 'Monthly Returns'!$N$5))</f>
        <v>6.5125246026948522</v>
      </c>
      <c r="F3470" s="8">
        <f t="shared" si="58"/>
        <v>0.12669266700227363</v>
      </c>
    </row>
    <row r="3471" spans="1:6" x14ac:dyDescent="0.25">
      <c r="A3471">
        <v>0.44</v>
      </c>
      <c r="B3471">
        <v>0.15</v>
      </c>
      <c r="C3471">
        <v>0.41</v>
      </c>
      <c r="D3471">
        <f>A3471*'Monthly Returns'!$J$3 + B3471*'Monthly Returns'!$J$4 + C3471*'Monthly Returns'!$J$5</f>
        <v>0.82255473374999988</v>
      </c>
      <c r="E3471">
        <f>SQRT((A3471^2 * 'Monthly Returns'!$K$3^2) + (B3471^2 * 'Monthly Returns'!$K$4^2) + (C3471^2 * 'Monthly Returns'!$K$5^2) + (2 * A3471 * B3471 * 'Monthly Returns'!$K$3 * 'Monthly Returns'!$K$4 * 'Monthly Returns'!$N$3) + (2 * A3471 * C3471 * 'Monthly Returns'!$K$3 * 'Monthly Returns'!$K$5 * 'Monthly Returns'!$N$4) + (2 * B3471 * C3471 * 'Monthly Returns'!$K$4 * 'Monthly Returns'!$K$5 * 'Monthly Returns'!$N$5))</f>
        <v>6.4421259344611217</v>
      </c>
      <c r="F3471" s="8">
        <f t="shared" si="58"/>
        <v>0.12768374013768885</v>
      </c>
    </row>
    <row r="3472" spans="1:6" x14ac:dyDescent="0.25">
      <c r="A3472">
        <v>0.44</v>
      </c>
      <c r="B3472">
        <v>0.16</v>
      </c>
      <c r="C3472">
        <v>0.4</v>
      </c>
      <c r="D3472">
        <f>A3472*'Monthly Returns'!$J$3 + B3472*'Monthly Returns'!$J$4 + C3472*'Monthly Returns'!$J$5</f>
        <v>0.82002035666666662</v>
      </c>
      <c r="E3472">
        <f>SQRT((A3472^2 * 'Monthly Returns'!$K$3^2) + (B3472^2 * 'Monthly Returns'!$K$4^2) + (C3472^2 * 'Monthly Returns'!$K$5^2) + (2 * A3472 * B3472 * 'Monthly Returns'!$K$3 * 'Monthly Returns'!$K$4 * 'Monthly Returns'!$N$3) + (2 * A3472 * C3472 * 'Monthly Returns'!$K$3 * 'Monthly Returns'!$K$5 * 'Monthly Returns'!$N$4) + (2 * B3472 * C3472 * 'Monthly Returns'!$K$4 * 'Monthly Returns'!$K$5 * 'Monthly Returns'!$N$5))</f>
        <v>6.3737493883361793</v>
      </c>
      <c r="F3472" s="8">
        <f t="shared" si="58"/>
        <v>0.12865588317094578</v>
      </c>
    </row>
    <row r="3473" spans="1:6" x14ac:dyDescent="0.25">
      <c r="A3473">
        <v>0.44</v>
      </c>
      <c r="B3473">
        <v>0.17</v>
      </c>
      <c r="C3473">
        <v>0.39</v>
      </c>
      <c r="D3473">
        <f>A3473*'Monthly Returns'!$J$3 + B3473*'Monthly Returns'!$J$4 + C3473*'Monthly Returns'!$J$5</f>
        <v>0.81748597958333324</v>
      </c>
      <c r="E3473">
        <f>SQRT((A3473^2 * 'Monthly Returns'!$K$3^2) + (B3473^2 * 'Monthly Returns'!$K$4^2) + (C3473^2 * 'Monthly Returns'!$K$5^2) + (2 * A3473 * B3473 * 'Monthly Returns'!$K$3 * 'Monthly Returns'!$K$4 * 'Monthly Returns'!$N$3) + (2 * A3473 * C3473 * 'Monthly Returns'!$K$3 * 'Monthly Returns'!$K$5 * 'Monthly Returns'!$N$4) + (2 * B3473 * C3473 * 'Monthly Returns'!$K$4 * 'Monthly Returns'!$K$5 * 'Monthly Returns'!$N$5))</f>
        <v>6.3074607276053207</v>
      </c>
      <c r="F3473" s="8">
        <f t="shared" si="58"/>
        <v>0.12960619413855606</v>
      </c>
    </row>
    <row r="3474" spans="1:6" x14ac:dyDescent="0.25">
      <c r="A3474">
        <v>0.44</v>
      </c>
      <c r="B3474">
        <v>0.18</v>
      </c>
      <c r="C3474">
        <v>0.38</v>
      </c>
      <c r="D3474">
        <f>A3474*'Monthly Returns'!$J$3 + B3474*'Monthly Returns'!$J$4 + C3474*'Monthly Returns'!$J$5</f>
        <v>0.81495160249999987</v>
      </c>
      <c r="E3474">
        <f>SQRT((A3474^2 * 'Monthly Returns'!$K$3^2) + (B3474^2 * 'Monthly Returns'!$K$4^2) + (C3474^2 * 'Monthly Returns'!$K$5^2) + (2 * A3474 * B3474 * 'Monthly Returns'!$K$3 * 'Monthly Returns'!$K$4 * 'Monthly Returns'!$N$3) + (2 * A3474 * C3474 * 'Monthly Returns'!$K$3 * 'Monthly Returns'!$K$5 * 'Monthly Returns'!$N$4) + (2 * B3474 * C3474 * 'Monthly Returns'!$K$4 * 'Monthly Returns'!$K$5 * 'Monthly Returns'!$N$5))</f>
        <v>6.2433264571348053</v>
      </c>
      <c r="F3474" s="8">
        <f t="shared" si="58"/>
        <v>0.13053163375249777</v>
      </c>
    </row>
    <row r="3475" spans="1:6" x14ac:dyDescent="0.25">
      <c r="A3475">
        <v>0.44</v>
      </c>
      <c r="B3475">
        <v>0.19</v>
      </c>
      <c r="C3475">
        <v>0.37</v>
      </c>
      <c r="D3475">
        <f>A3475*'Monthly Returns'!$J$3 + B3475*'Monthly Returns'!$J$4 + C3475*'Monthly Returns'!$J$5</f>
        <v>0.81241722541666661</v>
      </c>
      <c r="E3475">
        <f>SQRT((A3475^2 * 'Monthly Returns'!$K$3^2) + (B3475^2 * 'Monthly Returns'!$K$4^2) + (C3475^2 * 'Monthly Returns'!$K$5^2) + (2 * A3475 * B3475 * 'Monthly Returns'!$K$3 * 'Monthly Returns'!$K$4 * 'Monthly Returns'!$N$3) + (2 * A3475 * C3475 * 'Monthly Returns'!$K$3 * 'Monthly Returns'!$K$5 * 'Monthly Returns'!$N$4) + (2 * B3475 * C3475 * 'Monthly Returns'!$K$4 * 'Monthly Returns'!$K$5 * 'Monthly Returns'!$N$5))</f>
        <v>6.181413634885133</v>
      </c>
      <c r="F3475" s="8">
        <f t="shared" si="58"/>
        <v>0.13142903442535334</v>
      </c>
    </row>
    <row r="3476" spans="1:6" x14ac:dyDescent="0.25">
      <c r="A3476">
        <v>0.44</v>
      </c>
      <c r="B3476">
        <v>0.2</v>
      </c>
      <c r="C3476">
        <v>0.36</v>
      </c>
      <c r="D3476">
        <f>A3476*'Monthly Returns'!$J$3 + B3476*'Monthly Returns'!$J$4 + C3476*'Monthly Returns'!$J$5</f>
        <v>0.80988284833333335</v>
      </c>
      <c r="E3476">
        <f>SQRT((A3476^2 * 'Monthly Returns'!$K$3^2) + (B3476^2 * 'Monthly Returns'!$K$4^2) + (C3476^2 * 'Monthly Returns'!$K$5^2) + (2 * A3476 * B3476 * 'Monthly Returns'!$K$3 * 'Monthly Returns'!$K$4 * 'Monthly Returns'!$N$3) + (2 * A3476 * C3476 * 'Monthly Returns'!$K$3 * 'Monthly Returns'!$K$5 * 'Monthly Returns'!$N$4) + (2 * B3476 * C3476 * 'Monthly Returns'!$K$4 * 'Monthly Returns'!$K$5 * 'Monthly Returns'!$N$5))</f>
        <v>6.1217896611886795</v>
      </c>
      <c r="F3476" s="8">
        <f t="shared" si="58"/>
        <v>0.13229511191275997</v>
      </c>
    </row>
    <row r="3477" spans="1:6" x14ac:dyDescent="0.25">
      <c r="A3477">
        <v>0.44</v>
      </c>
      <c r="B3477">
        <v>0.21</v>
      </c>
      <c r="C3477">
        <v>0.35</v>
      </c>
      <c r="D3477">
        <f>A3477*'Monthly Returns'!$J$3 + B3477*'Monthly Returns'!$J$4 + C3477*'Monthly Returns'!$J$5</f>
        <v>0.80734847124999987</v>
      </c>
      <c r="E3477">
        <f>SQRT((A3477^2 * 'Monthly Returns'!$K$3^2) + (B3477^2 * 'Monthly Returns'!$K$4^2) + (C3477^2 * 'Monthly Returns'!$K$5^2) + (2 * A3477 * B3477 * 'Monthly Returns'!$K$3 * 'Monthly Returns'!$K$4 * 'Monthly Returns'!$N$3) + (2 * A3477 * C3477 * 'Monthly Returns'!$K$3 * 'Monthly Returns'!$K$5 * 'Monthly Returns'!$N$4) + (2 * B3477 * C3477 * 'Monthly Returns'!$K$4 * 'Monthly Returns'!$K$5 * 'Monthly Returns'!$N$5))</f>
        <v>6.0645220455727413</v>
      </c>
      <c r="F3477" s="8">
        <f t="shared" si="58"/>
        <v>0.13312647974284886</v>
      </c>
    </row>
    <row r="3478" spans="1:6" x14ac:dyDescent="0.25">
      <c r="A3478">
        <v>0.44</v>
      </c>
      <c r="B3478">
        <v>0.22</v>
      </c>
      <c r="C3478">
        <v>0.34</v>
      </c>
      <c r="D3478">
        <f>A3478*'Monthly Returns'!$J$3 + B3478*'Monthly Returns'!$J$4 + C3478*'Monthly Returns'!$J$5</f>
        <v>0.8048140941666666</v>
      </c>
      <c r="E3478">
        <f>SQRT((A3478^2 * 'Monthly Returns'!$K$3^2) + (B3478^2 * 'Monthly Returns'!$K$4^2) + (C3478^2 * 'Monthly Returns'!$K$5^2) + (2 * A3478 * B3478 * 'Monthly Returns'!$K$3 * 'Monthly Returns'!$K$4 * 'Monthly Returns'!$N$3) + (2 * A3478 * C3478 * 'Monthly Returns'!$K$3 * 'Monthly Returns'!$K$5 * 'Monthly Returns'!$N$4) + (2 * B3478 * C3478 * 'Monthly Returns'!$K$4 * 'Monthly Returns'!$K$5 * 'Monthly Returns'!$N$5))</f>
        <v>6.0096781512612933</v>
      </c>
      <c r="F3478" s="8">
        <f t="shared" si="58"/>
        <v>0.13391966656280163</v>
      </c>
    </row>
    <row r="3479" spans="1:6" x14ac:dyDescent="0.25">
      <c r="A3479">
        <v>0.44</v>
      </c>
      <c r="B3479">
        <v>0.23</v>
      </c>
      <c r="C3479">
        <v>0.33</v>
      </c>
      <c r="D3479">
        <f>A3479*'Monthly Returns'!$J$3 + B3479*'Monthly Returns'!$J$4 + C3479*'Monthly Returns'!$J$5</f>
        <v>0.80227971708333323</v>
      </c>
      <c r="E3479">
        <f>SQRT((A3479^2 * 'Monthly Returns'!$K$3^2) + (B3479^2 * 'Monthly Returns'!$K$4^2) + (C3479^2 * 'Monthly Returns'!$K$5^2) + (2 * A3479 * B3479 * 'Monthly Returns'!$K$3 * 'Monthly Returns'!$K$4 * 'Monthly Returns'!$N$3) + (2 * A3479 * C3479 * 'Monthly Returns'!$K$3 * 'Monthly Returns'!$K$5 * 'Monthly Returns'!$N$4) + (2 * B3479 * C3479 * 'Monthly Returns'!$K$4 * 'Monthly Returns'!$K$5 * 'Monthly Returns'!$N$5))</f>
        <v>5.9573249178943826</v>
      </c>
      <c r="F3479" s="8">
        <f t="shared" si="58"/>
        <v>0.13467113648165746</v>
      </c>
    </row>
    <row r="3480" spans="1:6" x14ac:dyDescent="0.25">
      <c r="A3480">
        <v>0.44</v>
      </c>
      <c r="B3480">
        <v>0.24</v>
      </c>
      <c r="C3480">
        <v>0.32</v>
      </c>
      <c r="D3480">
        <f>A3480*'Monthly Returns'!$J$3 + B3480*'Monthly Returns'!$J$4 + C3480*'Monthly Returns'!$J$5</f>
        <v>0.79974533999999986</v>
      </c>
      <c r="E3480">
        <f>SQRT((A3480^2 * 'Monthly Returns'!$K$3^2) + (B3480^2 * 'Monthly Returns'!$K$4^2) + (C3480^2 * 'Monthly Returns'!$K$5^2) + (2 * A3480 * B3480 * 'Monthly Returns'!$K$3 * 'Monthly Returns'!$K$4 * 'Monthly Returns'!$N$3) + (2 * A3480 * C3480 * 'Monthly Returns'!$K$3 * 'Monthly Returns'!$K$5 * 'Monthly Returns'!$N$4) + (2 * B3480 * C3480 * 'Monthly Returns'!$K$4 * 'Monthly Returns'!$K$5 * 'Monthly Returns'!$N$5))</f>
        <v>5.9075285634596515</v>
      </c>
      <c r="F3480" s="8">
        <f t="shared" si="58"/>
        <v>0.13537731242583134</v>
      </c>
    </row>
    <row r="3481" spans="1:6" x14ac:dyDescent="0.25">
      <c r="A3481">
        <v>0.44</v>
      </c>
      <c r="B3481">
        <v>0.25</v>
      </c>
      <c r="C3481">
        <v>0.31</v>
      </c>
      <c r="D3481">
        <f>A3481*'Monthly Returns'!$J$3 + B3481*'Monthly Returns'!$J$4 + C3481*'Monthly Returns'!$J$5</f>
        <v>0.7972109629166666</v>
      </c>
      <c r="E3481">
        <f>SQRT((A3481^2 * 'Monthly Returns'!$K$3^2) + (B3481^2 * 'Monthly Returns'!$K$4^2) + (C3481^2 * 'Monthly Returns'!$K$5^2) + (2 * A3481 * B3481 * 'Monthly Returns'!$K$3 * 'Monthly Returns'!$K$4 * 'Monthly Returns'!$N$3) + (2 * A3481 * C3481 * 'Monthly Returns'!$K$3 * 'Monthly Returns'!$K$5 * 'Monthly Returns'!$N$4) + (2 * B3481 * C3481 * 'Monthly Returns'!$K$4 * 'Monthly Returns'!$K$5 * 'Monthly Returns'!$N$5))</f>
        <v>5.8603542669301465</v>
      </c>
      <c r="F3481" s="8">
        <f t="shared" si="58"/>
        <v>0.13603460244977184</v>
      </c>
    </row>
    <row r="3482" spans="1:6" x14ac:dyDescent="0.25">
      <c r="A3482">
        <v>0.44</v>
      </c>
      <c r="B3482">
        <v>0.26</v>
      </c>
      <c r="C3482">
        <v>0.3</v>
      </c>
      <c r="D3482">
        <f>A3482*'Monthly Returns'!$J$3 + B3482*'Monthly Returns'!$J$4 + C3482*'Monthly Returns'!$J$5</f>
        <v>0.79467658583333323</v>
      </c>
      <c r="E3482">
        <f>SQRT((A3482^2 * 'Monthly Returns'!$K$3^2) + (B3482^2 * 'Monthly Returns'!$K$4^2) + (C3482^2 * 'Monthly Returns'!$K$5^2) + (2 * A3482 * B3482 * 'Monthly Returns'!$K$3 * 'Monthly Returns'!$K$4 * 'Monthly Returns'!$N$3) + (2 * A3482 * C3482 * 'Monthly Returns'!$K$3 * 'Monthly Returns'!$K$5 * 'Monthly Returns'!$N$4) + (2 * B3482 * C3482 * 'Monthly Returns'!$K$4 * 'Monthly Returns'!$K$5 * 'Monthly Returns'!$N$5))</f>
        <v>5.815865833637285</v>
      </c>
      <c r="F3482" s="8">
        <f t="shared" si="58"/>
        <v>0.13663942885978453</v>
      </c>
    </row>
    <row r="3483" spans="1:6" x14ac:dyDescent="0.25">
      <c r="A3483">
        <v>0.44</v>
      </c>
      <c r="B3483">
        <v>0.27</v>
      </c>
      <c r="C3483">
        <v>0.28999999999999998</v>
      </c>
      <c r="D3483">
        <f>A3483*'Monthly Returns'!$J$3 + B3483*'Monthly Returns'!$J$4 + C3483*'Monthly Returns'!$J$5</f>
        <v>0.79214220874999985</v>
      </c>
      <c r="E3483">
        <f>SQRT((A3483^2 * 'Monthly Returns'!$K$3^2) + (B3483^2 * 'Monthly Returns'!$K$4^2) + (C3483^2 * 'Monthly Returns'!$K$5^2) + (2 * A3483 * B3483 * 'Monthly Returns'!$K$3 * 'Monthly Returns'!$K$4 * 'Monthly Returns'!$N$3) + (2 * A3483 * C3483 * 'Monthly Returns'!$K$3 * 'Monthly Returns'!$K$5 * 'Monthly Returns'!$N$4) + (2 * B3483 * C3483 * 'Monthly Returns'!$K$4 * 'Monthly Returns'!$K$5 * 'Monthly Returns'!$N$5))</f>
        <v>5.7741253459654835</v>
      </c>
      <c r="F3483" s="8">
        <f t="shared" si="58"/>
        <v>0.13718825991602143</v>
      </c>
    </row>
    <row r="3484" spans="1:6" x14ac:dyDescent="0.25">
      <c r="A3484">
        <v>0.44</v>
      </c>
      <c r="B3484">
        <v>0.28000000000000003</v>
      </c>
      <c r="C3484">
        <v>0.28000000000000003</v>
      </c>
      <c r="D3484">
        <f>A3484*'Monthly Returns'!$J$3 + B3484*'Monthly Returns'!$J$4 + C3484*'Monthly Returns'!$J$5</f>
        <v>0.78960783166666659</v>
      </c>
      <c r="E3484">
        <f>SQRT((A3484^2 * 'Monthly Returns'!$K$3^2) + (B3484^2 * 'Monthly Returns'!$K$4^2) + (C3484^2 * 'Monthly Returns'!$K$5^2) + (2 * A3484 * B3484 * 'Monthly Returns'!$K$3 * 'Monthly Returns'!$K$4 * 'Monthly Returns'!$N$3) + (2 * A3484 * C3484 * 'Monthly Returns'!$K$3 * 'Monthly Returns'!$K$5 * 'Monthly Returns'!$N$4) + (2 * B3484 * C3484 * 'Monthly Returns'!$K$4 * 'Monthly Returns'!$K$5 * 'Monthly Returns'!$N$5))</f>
        <v>5.7351928025203227</v>
      </c>
      <c r="F3484" s="8">
        <f t="shared" si="58"/>
        <v>0.13767764377854472</v>
      </c>
    </row>
    <row r="3485" spans="1:6" x14ac:dyDescent="0.25">
      <c r="A3485">
        <v>0.44</v>
      </c>
      <c r="B3485">
        <v>0.28999999999999998</v>
      </c>
      <c r="C3485">
        <v>0.27</v>
      </c>
      <c r="D3485">
        <f>A3485*'Monthly Returns'!$J$3 + B3485*'Monthly Returns'!$J$4 + C3485*'Monthly Returns'!$J$5</f>
        <v>0.78707345458333322</v>
      </c>
      <c r="E3485">
        <f>SQRT((A3485^2 * 'Monthly Returns'!$K$3^2) + (B3485^2 * 'Monthly Returns'!$K$4^2) + (C3485^2 * 'Monthly Returns'!$K$5^2) + (2 * A3485 * B3485 * 'Monthly Returns'!$K$3 * 'Monthly Returns'!$K$4 * 'Monthly Returns'!$N$3) + (2 * A3485 * C3485 * 'Monthly Returns'!$K$3 * 'Monthly Returns'!$K$5 * 'Monthly Returns'!$N$4) + (2 * B3485 * C3485 * 'Monthly Returns'!$K$4 * 'Monthly Returns'!$K$5 * 'Monthly Returns'!$N$5))</f>
        <v>5.6991257494767744</v>
      </c>
      <c r="F3485" s="8">
        <f t="shared" si="58"/>
        <v>0.13810424426160325</v>
      </c>
    </row>
    <row r="3486" spans="1:6" x14ac:dyDescent="0.25">
      <c r="A3486">
        <v>0.44</v>
      </c>
      <c r="B3486">
        <v>0.3</v>
      </c>
      <c r="C3486">
        <v>0.26</v>
      </c>
      <c r="D3486">
        <f>A3486*'Monthly Returns'!$J$3 + B3486*'Monthly Returns'!$J$4 + C3486*'Monthly Returns'!$J$5</f>
        <v>0.78453907749999985</v>
      </c>
      <c r="E3486">
        <f>SQRT((A3486^2 * 'Monthly Returns'!$K$3^2) + (B3486^2 * 'Monthly Returns'!$K$4^2) + (C3486^2 * 'Monthly Returns'!$K$5^2) + (2 * A3486 * B3486 * 'Monthly Returns'!$K$3 * 'Monthly Returns'!$K$4 * 'Monthly Returns'!$N$3) + (2 * A3486 * C3486 * 'Monthly Returns'!$K$3 * 'Monthly Returns'!$K$5 * 'Monthly Returns'!$N$4) + (2 * B3486 * C3486 * 'Monthly Returns'!$K$4 * 'Monthly Returns'!$K$5 * 'Monthly Returns'!$N$5))</f>
        <v>5.6659789083375429</v>
      </c>
      <c r="F3486" s="8">
        <f t="shared" si="58"/>
        <v>0.13846487785994807</v>
      </c>
    </row>
    <row r="3487" spans="1:6" x14ac:dyDescent="0.25">
      <c r="A3487">
        <v>0.44</v>
      </c>
      <c r="B3487">
        <v>0.31</v>
      </c>
      <c r="C3487">
        <v>0.25</v>
      </c>
      <c r="D3487">
        <f>A3487*'Monthly Returns'!$J$3 + B3487*'Monthly Returns'!$J$4 + C3487*'Monthly Returns'!$J$5</f>
        <v>0.78200470041666659</v>
      </c>
      <c r="E3487">
        <f>SQRT((A3487^2 * 'Monthly Returns'!$K$3^2) + (B3487^2 * 'Monthly Returns'!$K$4^2) + (C3487^2 * 'Monthly Returns'!$K$5^2) + (2 * A3487 * B3487 * 'Monthly Returns'!$K$3 * 'Monthly Returns'!$K$4 * 'Monthly Returns'!$N$3) + (2 * A3487 * C3487 * 'Monthly Returns'!$K$3 * 'Monthly Returns'!$K$5 * 'Monthly Returns'!$N$4) + (2 * B3487 * C3487 * 'Monthly Returns'!$K$4 * 'Monthly Returns'!$K$5 * 'Monthly Returns'!$N$5))</f>
        <v>5.6358038048011352</v>
      </c>
      <c r="F3487" s="8">
        <f t="shared" si="58"/>
        <v>0.13875655141693854</v>
      </c>
    </row>
    <row r="3488" spans="1:6" x14ac:dyDescent="0.25">
      <c r="A3488">
        <v>0.44</v>
      </c>
      <c r="B3488">
        <v>0.32</v>
      </c>
      <c r="C3488">
        <v>0.24</v>
      </c>
      <c r="D3488">
        <f>A3488*'Monthly Returns'!$J$3 + B3488*'Monthly Returns'!$J$4 + C3488*'Monthly Returns'!$J$5</f>
        <v>0.77947032333333333</v>
      </c>
      <c r="E3488">
        <f>SQRT((A3488^2 * 'Monthly Returns'!$K$3^2) + (B3488^2 * 'Monthly Returns'!$K$4^2) + (C3488^2 * 'Monthly Returns'!$K$5^2) + (2 * A3488 * B3488 * 'Monthly Returns'!$K$3 * 'Monthly Returns'!$K$4 * 'Monthly Returns'!$N$3) + (2 * A3488 * C3488 * 'Monthly Returns'!$K$3 * 'Monthly Returns'!$K$5 * 'Monthly Returns'!$N$4) + (2 * B3488 * C3488 * 'Monthly Returns'!$K$4 * 'Monthly Returns'!$K$5 * 'Monthly Returns'!$N$5))</f>
        <v>5.6086484038317481</v>
      </c>
      <c r="F3488" s="8">
        <f t="shared" si="58"/>
        <v>0.13897649972153905</v>
      </c>
    </row>
    <row r="3489" spans="1:6" x14ac:dyDescent="0.25">
      <c r="A3489">
        <v>0.44</v>
      </c>
      <c r="B3489">
        <v>0.33</v>
      </c>
      <c r="C3489">
        <v>0.23</v>
      </c>
      <c r="D3489">
        <f>A3489*'Monthly Returns'!$J$3 + B3489*'Monthly Returns'!$J$4 + C3489*'Monthly Returns'!$J$5</f>
        <v>0.77693594624999995</v>
      </c>
      <c r="E3489">
        <f>SQRT((A3489^2 * 'Monthly Returns'!$K$3^2) + (B3489^2 * 'Monthly Returns'!$K$4^2) + (C3489^2 * 'Monthly Returns'!$K$5^2) + (2 * A3489 * B3489 * 'Monthly Returns'!$K$3 * 'Monthly Returns'!$K$4 * 'Monthly Returns'!$N$3) + (2 * A3489 * C3489 * 'Monthly Returns'!$K$3 * 'Monthly Returns'!$K$5 * 'Monthly Returns'!$N$4) + (2 * B3489 * C3489 * 'Monthly Returns'!$K$4 * 'Monthly Returns'!$K$5 * 'Monthly Returns'!$N$5))</f>
        <v>5.5845567563152461</v>
      </c>
      <c r="F3489" s="8">
        <f t="shared" si="58"/>
        <v>0.13912222225540261</v>
      </c>
    </row>
    <row r="3490" spans="1:6" x14ac:dyDescent="0.25">
      <c r="A3490">
        <v>0.44</v>
      </c>
      <c r="B3490">
        <v>0.34</v>
      </c>
      <c r="C3490">
        <v>0.22</v>
      </c>
      <c r="D3490">
        <f>A3490*'Monthly Returns'!$J$3 + B3490*'Monthly Returns'!$J$4 + C3490*'Monthly Returns'!$J$5</f>
        <v>0.77440156916666658</v>
      </c>
      <c r="E3490">
        <f>SQRT((A3490^2 * 'Monthly Returns'!$K$3^2) + (B3490^2 * 'Monthly Returns'!$K$4^2) + (C3490^2 * 'Monthly Returns'!$K$5^2) + (2 * A3490 * B3490 * 'Monthly Returns'!$K$3 * 'Monthly Returns'!$K$4 * 'Monthly Returns'!$N$3) + (2 * A3490 * C3490 * 'Monthly Returns'!$K$3 * 'Monthly Returns'!$K$5 * 'Monthly Returns'!$N$4) + (2 * B3490 * C3490 * 'Monthly Returns'!$K$4 * 'Monthly Returns'!$K$5 * 'Monthly Returns'!$N$5))</f>
        <v>5.5635686628562873</v>
      </c>
      <c r="F3490" s="8">
        <f t="shared" si="58"/>
        <v>0.13919151826717918</v>
      </c>
    </row>
    <row r="3491" spans="1:6" x14ac:dyDescent="0.25">
      <c r="A3491">
        <v>0.44</v>
      </c>
      <c r="B3491">
        <v>0.35</v>
      </c>
      <c r="C3491">
        <v>0.21</v>
      </c>
      <c r="D3491">
        <f>A3491*'Monthly Returns'!$J$3 + B3491*'Monthly Returns'!$J$4 + C3491*'Monthly Returns'!$J$5</f>
        <v>0.77186719208333321</v>
      </c>
      <c r="E3491">
        <f>SQRT((A3491^2 * 'Monthly Returns'!$K$3^2) + (B3491^2 * 'Monthly Returns'!$K$4^2) + (C3491^2 * 'Monthly Returns'!$K$5^2) + (2 * A3491 * B3491 * 'Monthly Returns'!$K$3 * 'Monthly Returns'!$K$4 * 'Monthly Returns'!$N$3) + (2 * A3491 * C3491 * 'Monthly Returns'!$K$3 * 'Monthly Returns'!$K$5 * 'Monthly Returns'!$N$4) + (2 * B3491 * C3491 * 'Monthly Returns'!$K$4 * 'Monthly Returns'!$K$5 * 'Monthly Returns'!$N$5))</f>
        <v>5.5457193603026038</v>
      </c>
      <c r="F3491" s="8">
        <f t="shared" si="58"/>
        <v>0.13918251933347309</v>
      </c>
    </row>
    <row r="3492" spans="1:6" x14ac:dyDescent="0.25">
      <c r="A3492">
        <v>0.44</v>
      </c>
      <c r="B3492">
        <v>0.36</v>
      </c>
      <c r="C3492">
        <v>0.2</v>
      </c>
      <c r="D3492">
        <f>A3492*'Monthly Returns'!$J$3 + B3492*'Monthly Returns'!$J$4 + C3492*'Monthly Returns'!$J$5</f>
        <v>0.76933281499999984</v>
      </c>
      <c r="E3492">
        <f>SQRT((A3492^2 * 'Monthly Returns'!$K$3^2) + (B3492^2 * 'Monthly Returns'!$K$4^2) + (C3492^2 * 'Monthly Returns'!$K$5^2) + (2 * A3492 * B3492 * 'Monthly Returns'!$K$3 * 'Monthly Returns'!$K$4 * 'Monthly Returns'!$N$3) + (2 * A3492 * C3492 * 'Monthly Returns'!$K$3 * 'Monthly Returns'!$K$5 * 'Monthly Returns'!$N$4) + (2 * B3492 * C3492 * 'Monthly Returns'!$K$4 * 'Monthly Returns'!$K$5 * 'Monthly Returns'!$N$5))</f>
        <v>5.5310392364601917</v>
      </c>
      <c r="F3492" s="8">
        <f t="shared" si="58"/>
        <v>0.13909371857798733</v>
      </c>
    </row>
    <row r="3493" spans="1:6" x14ac:dyDescent="0.25">
      <c r="A3493">
        <v>0.44</v>
      </c>
      <c r="B3493">
        <v>0.37</v>
      </c>
      <c r="C3493">
        <v>0.19</v>
      </c>
      <c r="D3493">
        <f>A3493*'Monthly Returns'!$J$3 + B3493*'Monthly Returns'!$J$4 + C3493*'Monthly Returns'!$J$5</f>
        <v>0.76679843791666646</v>
      </c>
      <c r="E3493">
        <f>SQRT((A3493^2 * 'Monthly Returns'!$K$3^2) + (B3493^2 * 'Monthly Returns'!$K$4^2) + (C3493^2 * 'Monthly Returns'!$K$5^2) + (2 * A3493 * B3493 * 'Monthly Returns'!$K$3 * 'Monthly Returns'!$K$4 * 'Monthly Returns'!$N$3) + (2 * A3493 * C3493 * 'Monthly Returns'!$K$3 * 'Monthly Returns'!$K$5 * 'Monthly Returns'!$N$4) + (2 * B3493 * C3493 * 'Monthly Returns'!$K$4 * 'Monthly Returns'!$K$5 * 'Monthly Returns'!$N$5))</f>
        <v>5.51955357817981</v>
      </c>
      <c r="F3493" s="8">
        <f t="shared" si="58"/>
        <v>0.1389239957644427</v>
      </c>
    </row>
    <row r="3494" spans="1:6" x14ac:dyDescent="0.25">
      <c r="A3494">
        <v>0.44</v>
      </c>
      <c r="B3494">
        <v>0.38</v>
      </c>
      <c r="C3494">
        <v>0.18</v>
      </c>
      <c r="D3494">
        <f>A3494*'Monthly Returns'!$J$3 + B3494*'Monthly Returns'!$J$4 + C3494*'Monthly Returns'!$J$5</f>
        <v>0.7642640608333332</v>
      </c>
      <c r="E3494">
        <f>SQRT((A3494^2 * 'Monthly Returns'!$K$3^2) + (B3494^2 * 'Monthly Returns'!$K$4^2) + (C3494^2 * 'Monthly Returns'!$K$5^2) + (2 * A3494 * B3494 * 'Monthly Returns'!$K$3 * 'Monthly Returns'!$K$4 * 'Monthly Returns'!$N$3) + (2 * A3494 * C3494 * 'Monthly Returns'!$K$3 * 'Monthly Returns'!$K$5 * 'Monthly Returns'!$N$4) + (2 * B3494 * C3494 * 'Monthly Returns'!$K$4 * 'Monthly Returns'!$K$5 * 'Monthly Returns'!$N$5))</f>
        <v>5.5112823575499501</v>
      </c>
      <c r="F3494" s="8">
        <f t="shared" si="58"/>
        <v>0.13867263755527998</v>
      </c>
    </row>
    <row r="3495" spans="1:6" x14ac:dyDescent="0.25">
      <c r="A3495">
        <v>0.44</v>
      </c>
      <c r="B3495">
        <v>0.39</v>
      </c>
      <c r="C3495">
        <v>0.17</v>
      </c>
      <c r="D3495">
        <f>A3495*'Monthly Returns'!$J$3 + B3495*'Monthly Returns'!$J$4 + C3495*'Monthly Returns'!$J$5</f>
        <v>0.76172968374999983</v>
      </c>
      <c r="E3495">
        <f>SQRT((A3495^2 * 'Monthly Returns'!$K$3^2) + (B3495^2 * 'Monthly Returns'!$K$4^2) + (C3495^2 * 'Monthly Returns'!$K$5^2) + (2 * A3495 * B3495 * 'Monthly Returns'!$K$3 * 'Monthly Returns'!$K$4 * 'Monthly Returns'!$N$3) + (2 * A3495 * C3495 * 'Monthly Returns'!$K$3 * 'Monthly Returns'!$K$5 * 'Monthly Returns'!$N$4) + (2 * B3495 * C3495 * 'Monthly Returns'!$K$4 * 'Monthly Returns'!$K$5 * 'Monthly Returns'!$N$5))</f>
        <v>5.5062400603309634</v>
      </c>
      <c r="F3495" s="8">
        <f t="shared" si="58"/>
        <v>0.13833935233550543</v>
      </c>
    </row>
    <row r="3496" spans="1:6" x14ac:dyDescent="0.25">
      <c r="A3496">
        <v>0.44</v>
      </c>
      <c r="B3496">
        <v>0.4</v>
      </c>
      <c r="C3496">
        <v>0.16</v>
      </c>
      <c r="D3496">
        <f>A3496*'Monthly Returns'!$J$3 + B3496*'Monthly Returns'!$J$4 + C3496*'Monthly Returns'!$J$5</f>
        <v>0.75919530666666657</v>
      </c>
      <c r="E3496">
        <f>SQRT((A3496^2 * 'Monthly Returns'!$K$3^2) + (B3496^2 * 'Monthly Returns'!$K$4^2) + (C3496^2 * 'Monthly Returns'!$K$5^2) + (2 * A3496 * B3496 * 'Monthly Returns'!$K$3 * 'Monthly Returns'!$K$4 * 'Monthly Returns'!$N$3) + (2 * A3496 * C3496 * 'Monthly Returns'!$K$3 * 'Monthly Returns'!$K$5 * 'Monthly Returns'!$N$4) + (2 * B3496 * C3496 * 'Monthly Returns'!$K$4 * 'Monthly Returns'!$K$5 * 'Monthly Returns'!$N$5))</f>
        <v>5.5044355600237607</v>
      </c>
      <c r="F3496" s="8">
        <f t="shared" si="58"/>
        <v>0.13792427913596819</v>
      </c>
    </row>
    <row r="3497" spans="1:6" x14ac:dyDescent="0.25">
      <c r="A3497">
        <v>0.44</v>
      </c>
      <c r="B3497">
        <v>0.41</v>
      </c>
      <c r="C3497">
        <v>0.15</v>
      </c>
      <c r="D3497">
        <f>A3497*'Monthly Returns'!$J$3 + B3497*'Monthly Returns'!$J$4 + C3497*'Monthly Returns'!$J$5</f>
        <v>0.75666092958333309</v>
      </c>
      <c r="E3497">
        <f>SQRT((A3497^2 * 'Monthly Returns'!$K$3^2) + (B3497^2 * 'Monthly Returns'!$K$4^2) + (C3497^2 * 'Monthly Returns'!$K$5^2) + (2 * A3497 * B3497 * 'Monthly Returns'!$K$3 * 'Monthly Returns'!$K$4 * 'Monthly Returns'!$N$3) + (2 * A3497 * C3497 * 'Monthly Returns'!$K$3 * 'Monthly Returns'!$K$5 * 'Monthly Returns'!$N$4) + (2 * B3497 * C3497 * 'Monthly Returns'!$K$4 * 'Monthly Returns'!$K$5 * 'Monthly Returns'!$N$5))</f>
        <v>5.505872040106186</v>
      </c>
      <c r="F3497" s="8">
        <f t="shared" si="58"/>
        <v>0.13742799034769071</v>
      </c>
    </row>
    <row r="3498" spans="1:6" x14ac:dyDescent="0.25">
      <c r="A3498">
        <v>0.44</v>
      </c>
      <c r="B3498">
        <v>0.42</v>
      </c>
      <c r="C3498">
        <v>0.14000000000000001</v>
      </c>
      <c r="D3498">
        <f>A3498*'Monthly Returns'!$J$3 + B3498*'Monthly Returns'!$J$4 + C3498*'Monthly Returns'!$J$5</f>
        <v>0.75412655249999994</v>
      </c>
      <c r="E3498">
        <f>SQRT((A3498^2 * 'Monthly Returns'!$K$3^2) + (B3498^2 * 'Monthly Returns'!$K$4^2) + (C3498^2 * 'Monthly Returns'!$K$5^2) + (2 * A3498 * B3498 * 'Monthly Returns'!$K$3 * 'Monthly Returns'!$K$4 * 'Monthly Returns'!$N$3) + (2 * A3498 * C3498 * 'Monthly Returns'!$K$3 * 'Monthly Returns'!$K$5 * 'Monthly Returns'!$N$4) + (2 * B3498 * C3498 * 'Monthly Returns'!$K$4 * 'Monthly Returns'!$K$5 * 'Monthly Returns'!$N$5))</f>
        <v>5.5105469660189277</v>
      </c>
      <c r="F3498" s="8">
        <f t="shared" si="58"/>
        <v>0.1368514880919009</v>
      </c>
    </row>
    <row r="3499" spans="1:6" x14ac:dyDescent="0.25">
      <c r="A3499">
        <v>0.44</v>
      </c>
      <c r="B3499">
        <v>0.43</v>
      </c>
      <c r="C3499">
        <v>0.13</v>
      </c>
      <c r="D3499">
        <f>A3499*'Monthly Returns'!$J$3 + B3499*'Monthly Returns'!$J$4 + C3499*'Monthly Returns'!$J$5</f>
        <v>0.75159217541666656</v>
      </c>
      <c r="E3499">
        <f>SQRT((A3499^2 * 'Monthly Returns'!$K$3^2) + (B3499^2 * 'Monthly Returns'!$K$4^2) + (C3499^2 * 'Monthly Returns'!$K$5^2) + (2 * A3499 * B3499 * 'Monthly Returns'!$K$3 * 'Monthly Returns'!$K$4 * 'Monthly Returns'!$N$3) + (2 * A3499 * C3499 * 'Monthly Returns'!$K$3 * 'Monthly Returns'!$K$5 * 'Monthly Returns'!$N$4) + (2 * B3499 * C3499 * 'Monthly Returns'!$K$4 * 'Monthly Returns'!$K$5 * 'Monthly Returns'!$N$5))</f>
        <v>5.5184521074741735</v>
      </c>
      <c r="F3499" s="8">
        <f t="shared" si="58"/>
        <v>0.13619619429127827</v>
      </c>
    </row>
    <row r="3500" spans="1:6" x14ac:dyDescent="0.25">
      <c r="A3500">
        <v>0.44</v>
      </c>
      <c r="B3500">
        <v>0.44</v>
      </c>
      <c r="C3500">
        <v>0.12</v>
      </c>
      <c r="D3500">
        <f>A3500*'Monthly Returns'!$J$3 + B3500*'Monthly Returns'!$J$4 + C3500*'Monthly Returns'!$J$5</f>
        <v>0.74905779833333319</v>
      </c>
      <c r="E3500">
        <f>SQRT((A3500^2 * 'Monthly Returns'!$K$3^2) + (B3500^2 * 'Monthly Returns'!$K$4^2) + (C3500^2 * 'Monthly Returns'!$K$5^2) + (2 * A3500 * B3500 * 'Monthly Returns'!$K$3 * 'Monthly Returns'!$K$4 * 'Monthly Returns'!$N$3) + (2 * A3500 * C3500 * 'Monthly Returns'!$K$3 * 'Monthly Returns'!$K$5 * 'Monthly Returns'!$N$4) + (2 * B3500 * C3500 * 'Monthly Returns'!$K$4 * 'Monthly Returns'!$K$5 * 'Monthly Returns'!$N$5))</f>
        <v>5.5295736106304139</v>
      </c>
      <c r="F3500" s="8">
        <f t="shared" si="58"/>
        <v>0.13546393466818046</v>
      </c>
    </row>
    <row r="3501" spans="1:6" x14ac:dyDescent="0.25">
      <c r="A3501">
        <v>0.44</v>
      </c>
      <c r="B3501">
        <v>0.45</v>
      </c>
      <c r="C3501">
        <v>0.11</v>
      </c>
      <c r="D3501">
        <f>A3501*'Monthly Returns'!$J$3 + B3501*'Monthly Returns'!$J$4 + C3501*'Monthly Returns'!$J$5</f>
        <v>0.74652342124999982</v>
      </c>
      <c r="E3501">
        <f>SQRT((A3501^2 * 'Monthly Returns'!$K$3^2) + (B3501^2 * 'Monthly Returns'!$K$4^2) + (C3501^2 * 'Monthly Returns'!$K$5^2) + (2 * A3501 * B3501 * 'Monthly Returns'!$K$3 * 'Monthly Returns'!$K$4 * 'Monthly Returns'!$N$3) + (2 * A3501 * C3501 * 'Monthly Returns'!$K$3 * 'Monthly Returns'!$K$5 * 'Monthly Returns'!$N$4) + (2 * B3501 * C3501 * 'Monthly Returns'!$K$4 * 'Monthly Returns'!$K$5 * 'Monthly Returns'!$N$5))</f>
        <v>5.5438921186638179</v>
      </c>
      <c r="F3501" s="8">
        <f t="shared" si="58"/>
        <v>0.13465691706676391</v>
      </c>
    </row>
    <row r="3502" spans="1:6" x14ac:dyDescent="0.25">
      <c r="A3502">
        <v>0.44</v>
      </c>
      <c r="B3502">
        <v>0.46</v>
      </c>
      <c r="C3502">
        <v>0.1</v>
      </c>
      <c r="D3502">
        <f>A3502*'Monthly Returns'!$J$3 + B3502*'Monthly Returns'!$J$4 + C3502*'Monthly Returns'!$J$5</f>
        <v>0.74398904416666645</v>
      </c>
      <c r="E3502">
        <f>SQRT((A3502^2 * 'Monthly Returns'!$K$3^2) + (B3502^2 * 'Monthly Returns'!$K$4^2) + (C3502^2 * 'Monthly Returns'!$K$5^2) + (2 * A3502 * B3502 * 'Monthly Returns'!$K$3 * 'Monthly Returns'!$K$4 * 'Monthly Returns'!$N$3) + (2 * A3502 * C3502 * 'Monthly Returns'!$K$3 * 'Monthly Returns'!$K$5 * 'Monthly Returns'!$N$4) + (2 * B3502 * C3502 * 'Monthly Returns'!$K$4 * 'Monthly Returns'!$K$5 * 'Monthly Returns'!$N$5))</f>
        <v>5.5613829383071351</v>
      </c>
      <c r="F3502" s="8">
        <f t="shared" si="58"/>
        <v>0.13377770465004771</v>
      </c>
    </row>
    <row r="3503" spans="1:6" x14ac:dyDescent="0.25">
      <c r="A3503">
        <v>0.44</v>
      </c>
      <c r="B3503">
        <v>0.47</v>
      </c>
      <c r="C3503">
        <v>0.09</v>
      </c>
      <c r="D3503">
        <f>A3503*'Monthly Returns'!$J$3 + B3503*'Monthly Returns'!$J$4 + C3503*'Monthly Returns'!$J$5</f>
        <v>0.74145466708333307</v>
      </c>
      <c r="E3503">
        <f>SQRT((A3503^2 * 'Monthly Returns'!$K$3^2) + (B3503^2 * 'Monthly Returns'!$K$4^2) + (C3503^2 * 'Monthly Returns'!$K$5^2) + (2 * A3503 * B3503 * 'Monthly Returns'!$K$3 * 'Monthly Returns'!$K$4 * 'Monthly Returns'!$N$3) + (2 * A3503 * C3503 * 'Monthly Returns'!$K$3 * 'Monthly Returns'!$K$5 * 'Monthly Returns'!$N$4) + (2 * B3503 * C3503 * 'Monthly Returns'!$K$4 * 'Monthly Returns'!$K$5 * 'Monthly Returns'!$N$5))</f>
        <v>5.5820162490549059</v>
      </c>
      <c r="F3503" s="8">
        <f t="shared" si="58"/>
        <v>0.13282918465328172</v>
      </c>
    </row>
    <row r="3504" spans="1:6" x14ac:dyDescent="0.25">
      <c r="A3504">
        <v>0.44</v>
      </c>
      <c r="B3504">
        <v>0.48</v>
      </c>
      <c r="C3504">
        <v>0.08</v>
      </c>
      <c r="D3504">
        <f>A3504*'Monthly Returns'!$J$3 + B3504*'Monthly Returns'!$J$4 + C3504*'Monthly Returns'!$J$5</f>
        <v>0.73892028999999981</v>
      </c>
      <c r="E3504">
        <f>SQRT((A3504^2 * 'Monthly Returns'!$K$3^2) + (B3504^2 * 'Monthly Returns'!$K$4^2) + (C3504^2 * 'Monthly Returns'!$K$5^2) + (2 * A3504 * B3504 * 'Monthly Returns'!$K$3 * 'Monthly Returns'!$K$4 * 'Monthly Returns'!$N$3) + (2 * A3504 * C3504 * 'Monthly Returns'!$K$3 * 'Monthly Returns'!$K$5 * 'Monthly Returns'!$N$4) + (2 * B3504 * C3504 * 'Monthly Returns'!$K$4 * 'Monthly Returns'!$K$5 * 'Monthly Returns'!$N$5))</f>
        <v>5.605757350977715</v>
      </c>
      <c r="F3504" s="8">
        <f t="shared" si="58"/>
        <v>0.13181453347621669</v>
      </c>
    </row>
    <row r="3505" spans="1:6" x14ac:dyDescent="0.25">
      <c r="A3505">
        <v>0.44</v>
      </c>
      <c r="B3505">
        <v>0.49</v>
      </c>
      <c r="C3505">
        <v>7.0000000000000007E-2</v>
      </c>
      <c r="D3505">
        <f>A3505*'Monthly Returns'!$J$3 + B3505*'Monthly Returns'!$J$4 + C3505*'Monthly Returns'!$J$5</f>
        <v>0.73638591291666644</v>
      </c>
      <c r="E3505">
        <f>SQRT((A3505^2 * 'Monthly Returns'!$K$3^2) + (B3505^2 * 'Monthly Returns'!$K$4^2) + (C3505^2 * 'Monthly Returns'!$K$5^2) + (2 * A3505 * B3505 * 'Monthly Returns'!$K$3 * 'Monthly Returns'!$K$4 * 'Monthly Returns'!$N$3) + (2 * A3505 * C3505 * 'Monthly Returns'!$K$3 * 'Monthly Returns'!$K$5 * 'Monthly Returns'!$N$4) + (2 * B3505 * C3505 * 'Monthly Returns'!$K$4 * 'Monthly Returns'!$K$5 * 'Monthly Returns'!$N$5))</f>
        <v>5.6325669464709218</v>
      </c>
      <c r="F3505" s="8">
        <f t="shared" si="58"/>
        <v>0.13073717896563097</v>
      </c>
    </row>
    <row r="3506" spans="1:6" x14ac:dyDescent="0.25">
      <c r="A3506">
        <v>0.44</v>
      </c>
      <c r="B3506">
        <v>0.5</v>
      </c>
      <c r="C3506">
        <v>0.06</v>
      </c>
      <c r="D3506">
        <f>A3506*'Monthly Returns'!$J$3 + B3506*'Monthly Returns'!$J$4 + C3506*'Monthly Returns'!$J$5</f>
        <v>0.73385153583333318</v>
      </c>
      <c r="E3506">
        <f>SQRT((A3506^2 * 'Monthly Returns'!$K$3^2) + (B3506^2 * 'Monthly Returns'!$K$4^2) + (C3506^2 * 'Monthly Returns'!$K$5^2) + (2 * A3506 * B3506 * 'Monthly Returns'!$K$3 * 'Monthly Returns'!$K$4 * 'Monthly Returns'!$N$3) + (2 * A3506 * C3506 * 'Monthly Returns'!$K$3 * 'Monthly Returns'!$K$5 * 'Monthly Returns'!$N$4) + (2 * B3506 * C3506 * 'Monthly Returns'!$K$4 * 'Monthly Returns'!$K$5 * 'Monthly Returns'!$N$5))</f>
        <v>5.662401450799937</v>
      </c>
      <c r="F3506" s="8">
        <f t="shared" si="58"/>
        <v>0.1296007607743285</v>
      </c>
    </row>
    <row r="3507" spans="1:6" x14ac:dyDescent="0.25">
      <c r="A3507">
        <v>0.44</v>
      </c>
      <c r="B3507">
        <v>0.51</v>
      </c>
      <c r="C3507">
        <v>0.05</v>
      </c>
      <c r="D3507">
        <f>A3507*'Monthly Returns'!$J$3 + B3507*'Monthly Returns'!$J$4 + C3507*'Monthly Returns'!$J$5</f>
        <v>0.73131715874999981</v>
      </c>
      <c r="E3507">
        <f>SQRT((A3507^2 * 'Monthly Returns'!$K$3^2) + (B3507^2 * 'Monthly Returns'!$K$4^2) + (C3507^2 * 'Monthly Returns'!$K$5^2) + (2 * A3507 * B3507 * 'Monthly Returns'!$K$3 * 'Monthly Returns'!$K$4 * 'Monthly Returns'!$N$3) + (2 * A3507 * C3507 * 'Monthly Returns'!$K$3 * 'Monthly Returns'!$K$5 * 'Monthly Returns'!$N$4) + (2 * B3507 * C3507 * 'Monthly Returns'!$K$4 * 'Monthly Returns'!$K$5 * 'Monthly Returns'!$N$5))</f>
        <v>5.6952133260022926</v>
      </c>
      <c r="F3507" s="8">
        <f t="shared" si="58"/>
        <v>0.12840908968432649</v>
      </c>
    </row>
    <row r="3508" spans="1:6" x14ac:dyDescent="0.25">
      <c r="A3508">
        <v>0.44</v>
      </c>
      <c r="B3508">
        <v>0.52</v>
      </c>
      <c r="C3508">
        <v>0.04</v>
      </c>
      <c r="D3508">
        <f>A3508*'Monthly Returns'!$J$3 + B3508*'Monthly Returns'!$J$4 + C3508*'Monthly Returns'!$J$5</f>
        <v>0.72878278166666655</v>
      </c>
      <c r="E3508">
        <f>SQRT((A3508^2 * 'Monthly Returns'!$K$3^2) + (B3508^2 * 'Monthly Returns'!$K$4^2) + (C3508^2 * 'Monthly Returns'!$K$5^2) + (2 * A3508 * B3508 * 'Monthly Returns'!$K$3 * 'Monthly Returns'!$K$4 * 'Monthly Returns'!$N$3) + (2 * A3508 * C3508 * 'Monthly Returns'!$K$3 * 'Monthly Returns'!$K$5 * 'Monthly Returns'!$N$4) + (2 * B3508 * C3508 * 'Monthly Returns'!$K$4 * 'Monthly Returns'!$K$5 * 'Monthly Returns'!$N$5))</f>
        <v>5.7309514325664406</v>
      </c>
      <c r="F3508" s="8">
        <f t="shared" si="58"/>
        <v>0.12716610675241793</v>
      </c>
    </row>
    <row r="3509" spans="1:6" x14ac:dyDescent="0.25">
      <c r="A3509">
        <v>0.44</v>
      </c>
      <c r="B3509">
        <v>0.53</v>
      </c>
      <c r="C3509">
        <v>0.03</v>
      </c>
      <c r="D3509">
        <f>A3509*'Monthly Returns'!$J$3 + B3509*'Monthly Returns'!$J$4 + C3509*'Monthly Returns'!$J$5</f>
        <v>0.72624840458333317</v>
      </c>
      <c r="E3509">
        <f>SQRT((A3509^2 * 'Monthly Returns'!$K$3^2) + (B3509^2 * 'Monthly Returns'!$K$4^2) + (C3509^2 * 'Monthly Returns'!$K$5^2) + (2 * A3509 * B3509 * 'Monthly Returns'!$K$3 * 'Monthly Returns'!$K$4 * 'Monthly Returns'!$N$3) + (2 * A3509 * C3509 * 'Monthly Returns'!$K$3 * 'Monthly Returns'!$K$5 * 'Monthly Returns'!$N$4) + (2 * B3509 * C3509 * 'Monthly Returns'!$K$4 * 'Monthly Returns'!$K$5 * 'Monthly Returns'!$N$5))</f>
        <v>5.7695613933214176</v>
      </c>
      <c r="F3509" s="8">
        <f t="shared" si="58"/>
        <v>0.12587584307951127</v>
      </c>
    </row>
    <row r="3510" spans="1:6" x14ac:dyDescent="0.25">
      <c r="A3510">
        <v>0.44</v>
      </c>
      <c r="B3510">
        <v>0.54</v>
      </c>
      <c r="C3510">
        <v>0.02</v>
      </c>
      <c r="D3510">
        <f>A3510*'Monthly Returns'!$J$3 + B3510*'Monthly Returns'!$J$4 + C3510*'Monthly Returns'!$J$5</f>
        <v>0.7237140274999998</v>
      </c>
      <c r="E3510">
        <f>SQRT((A3510^2 * 'Monthly Returns'!$K$3^2) + (B3510^2 * 'Monthly Returns'!$K$4^2) + (C3510^2 * 'Monthly Returns'!$K$5^2) + (2 * A3510 * B3510 * 'Monthly Returns'!$K$3 * 'Monthly Returns'!$K$4 * 'Monthly Returns'!$N$3) + (2 * A3510 * C3510 * 'Monthly Returns'!$K$3 * 'Monthly Returns'!$K$5 * 'Monthly Returns'!$N$4) + (2 * B3510 * C3510 * 'Monthly Returns'!$K$4 * 'Monthly Returns'!$K$5 * 'Monthly Returns'!$N$5))</f>
        <v>5.8109859641271715</v>
      </c>
      <c r="F3510" s="8">
        <f t="shared" si="58"/>
        <v>0.12454238092600589</v>
      </c>
    </row>
    <row r="3511" spans="1:6" x14ac:dyDescent="0.25">
      <c r="A3511">
        <v>0.44</v>
      </c>
      <c r="B3511">
        <v>0.55000000000000004</v>
      </c>
      <c r="C3511">
        <v>0.01</v>
      </c>
      <c r="D3511">
        <f>A3511*'Monthly Returns'!$J$3 + B3511*'Monthly Returns'!$J$4 + C3511*'Monthly Returns'!$J$5</f>
        <v>0.72117965041666654</v>
      </c>
      <c r="E3511">
        <f>SQRT((A3511^2 * 'Monthly Returns'!$K$3^2) + (B3511^2 * 'Monthly Returns'!$K$4^2) + (C3511^2 * 'Monthly Returns'!$K$5^2) + (2 * A3511 * B3511 * 'Monthly Returns'!$K$3 * 'Monthly Returns'!$K$4 * 'Monthly Returns'!$N$3) + (2 * A3511 * C3511 * 'Monthly Returns'!$K$3 * 'Monthly Returns'!$K$5 * 'Monthly Returns'!$N$4) + (2 * B3511 * C3511 * 'Monthly Returns'!$K$4 * 'Monthly Returns'!$K$5 * 'Monthly Returns'!$N$5))</f>
        <v>5.8551654062348586</v>
      </c>
      <c r="F3511" s="8">
        <f t="shared" si="58"/>
        <v>0.12316981679949129</v>
      </c>
    </row>
    <row r="3512" spans="1:6" x14ac:dyDescent="0.25">
      <c r="A3512">
        <v>0.45</v>
      </c>
      <c r="B3512">
        <v>0</v>
      </c>
      <c r="C3512">
        <v>0.55000000000000004</v>
      </c>
      <c r="D3512">
        <f>A3512*'Monthly Returns'!$J$3 + B3512*'Monthly Returns'!$J$4 + C3512*'Monthly Returns'!$J$5</f>
        <v>0.85561114791666659</v>
      </c>
      <c r="E3512">
        <f>SQRT((A3512^2 * 'Monthly Returns'!$K$3^2) + (B3512^2 * 'Monthly Returns'!$K$4^2) + (C3512^2 * 'Monthly Returns'!$K$5^2) + (2 * A3512 * B3512 * 'Monthly Returns'!$K$3 * 'Monthly Returns'!$K$4 * 'Monthly Returns'!$N$3) + (2 * A3512 * C3512 * 'Monthly Returns'!$K$3 * 'Monthly Returns'!$K$5 * 'Monthly Returns'!$N$4) + (2 * B3512 * C3512 * 'Monthly Returns'!$K$4 * 'Monthly Returns'!$K$5 * 'Monthly Returns'!$N$5))</f>
        <v>7.5818135586384887</v>
      </c>
      <c r="F3512" s="8">
        <f t="shared" si="58"/>
        <v>0.11285046002507002</v>
      </c>
    </row>
    <row r="3513" spans="1:6" x14ac:dyDescent="0.25">
      <c r="A3513">
        <v>0.45</v>
      </c>
      <c r="B3513">
        <v>0.01</v>
      </c>
      <c r="C3513">
        <v>0.54</v>
      </c>
      <c r="D3513">
        <f>A3513*'Monthly Returns'!$J$3 + B3513*'Monthly Returns'!$J$4 + C3513*'Monthly Returns'!$J$5</f>
        <v>0.85307677083333333</v>
      </c>
      <c r="E3513">
        <f>SQRT((A3513^2 * 'Monthly Returns'!$K$3^2) + (B3513^2 * 'Monthly Returns'!$K$4^2) + (C3513^2 * 'Monthly Returns'!$K$5^2) + (2 * A3513 * B3513 * 'Monthly Returns'!$K$3 * 'Monthly Returns'!$K$4 * 'Monthly Returns'!$N$3) + (2 * A3513 * C3513 * 'Monthly Returns'!$K$3 * 'Monthly Returns'!$K$5 * 'Monthly Returns'!$N$4) + (2 * B3513 * C3513 * 'Monthly Returns'!$K$4 * 'Monthly Returns'!$K$5 * 'Monthly Returns'!$N$5))</f>
        <v>7.4900552422685349</v>
      </c>
      <c r="F3513" s="8">
        <f t="shared" si="58"/>
        <v>0.1138945899916967</v>
      </c>
    </row>
    <row r="3514" spans="1:6" x14ac:dyDescent="0.25">
      <c r="A3514">
        <v>0.45</v>
      </c>
      <c r="B3514">
        <v>0.02</v>
      </c>
      <c r="C3514">
        <v>0.53</v>
      </c>
      <c r="D3514">
        <f>A3514*'Monthly Returns'!$J$3 + B3514*'Monthly Returns'!$J$4 + C3514*'Monthly Returns'!$J$5</f>
        <v>0.85054239374999996</v>
      </c>
      <c r="E3514">
        <f>SQRT((A3514^2 * 'Monthly Returns'!$K$3^2) + (B3514^2 * 'Monthly Returns'!$K$4^2) + (C3514^2 * 'Monthly Returns'!$K$5^2) + (2 * A3514 * B3514 * 'Monthly Returns'!$K$3 * 'Monthly Returns'!$K$4 * 'Monthly Returns'!$N$3) + (2 * A3514 * C3514 * 'Monthly Returns'!$K$3 * 'Monthly Returns'!$K$5 * 'Monthly Returns'!$N$4) + (2 * B3514 * C3514 * 'Monthly Returns'!$K$4 * 'Monthly Returns'!$K$5 * 'Monthly Returns'!$N$5))</f>
        <v>7.3995704660218413</v>
      </c>
      <c r="F3514" s="8">
        <f t="shared" si="58"/>
        <v>0.1149448333056106</v>
      </c>
    </row>
    <row r="3515" spans="1:6" x14ac:dyDescent="0.25">
      <c r="A3515">
        <v>0.45</v>
      </c>
      <c r="B3515">
        <v>0.03</v>
      </c>
      <c r="C3515">
        <v>0.52</v>
      </c>
      <c r="D3515">
        <f>A3515*'Monthly Returns'!$J$3 + B3515*'Monthly Returns'!$J$4 + C3515*'Monthly Returns'!$J$5</f>
        <v>0.84800801666666659</v>
      </c>
      <c r="E3515">
        <f>SQRT((A3515^2 * 'Monthly Returns'!$K$3^2) + (B3515^2 * 'Monthly Returns'!$K$4^2) + (C3515^2 * 'Monthly Returns'!$K$5^2) + (2 * A3515 * B3515 * 'Monthly Returns'!$K$3 * 'Monthly Returns'!$K$4 * 'Monthly Returns'!$N$3) + (2 * A3515 * C3515 * 'Monthly Returns'!$K$3 * 'Monthly Returns'!$K$5 * 'Monthly Returns'!$N$4) + (2 * B3515 * C3515 * 'Monthly Returns'!$K$4 * 'Monthly Returns'!$K$5 * 'Monthly Returns'!$N$5))</f>
        <v>7.310406519894733</v>
      </c>
      <c r="F3515" s="8">
        <f t="shared" si="58"/>
        <v>0.11600011768960798</v>
      </c>
    </row>
    <row r="3516" spans="1:6" x14ac:dyDescent="0.25">
      <c r="A3516">
        <v>0.45</v>
      </c>
      <c r="B3516">
        <v>0.04</v>
      </c>
      <c r="C3516">
        <v>0.51</v>
      </c>
      <c r="D3516">
        <f>A3516*'Monthly Returns'!$J$3 + B3516*'Monthly Returns'!$J$4 + C3516*'Monthly Returns'!$J$5</f>
        <v>0.84547363958333333</v>
      </c>
      <c r="E3516">
        <f>SQRT((A3516^2 * 'Monthly Returns'!$K$3^2) + (B3516^2 * 'Monthly Returns'!$K$4^2) + (C3516^2 * 'Monthly Returns'!$K$5^2) + (2 * A3516 * B3516 * 'Monthly Returns'!$K$3 * 'Monthly Returns'!$K$4 * 'Monthly Returns'!$N$3) + (2 * A3516 * C3516 * 'Monthly Returns'!$K$3 * 'Monthly Returns'!$K$5 * 'Monthly Returns'!$N$4) + (2 * B3516 * C3516 * 'Monthly Returns'!$K$4 * 'Monthly Returns'!$K$5 * 'Monthly Returns'!$N$5))</f>
        <v>7.2226123214336049</v>
      </c>
      <c r="F3516" s="8">
        <f t="shared" si="58"/>
        <v>0.11705925805741109</v>
      </c>
    </row>
    <row r="3517" spans="1:6" x14ac:dyDescent="0.25">
      <c r="A3517">
        <v>0.45</v>
      </c>
      <c r="B3517">
        <v>0.05</v>
      </c>
      <c r="C3517">
        <v>0.5</v>
      </c>
      <c r="D3517">
        <f>A3517*'Monthly Returns'!$J$3 + B3517*'Monthly Returns'!$J$4 + C3517*'Monthly Returns'!$J$5</f>
        <v>0.84293926249999984</v>
      </c>
      <c r="E3517">
        <f>SQRT((A3517^2 * 'Monthly Returns'!$K$3^2) + (B3517^2 * 'Monthly Returns'!$K$4^2) + (C3517^2 * 'Monthly Returns'!$K$5^2) + (2 * A3517 * B3517 * 'Monthly Returns'!$K$3 * 'Monthly Returns'!$K$4 * 'Monthly Returns'!$N$3) + (2 * A3517 * C3517 * 'Monthly Returns'!$K$3 * 'Monthly Returns'!$K$5 * 'Monthly Returns'!$N$4) + (2 * B3517 * C3517 * 'Monthly Returns'!$K$4 * 'Monthly Returns'!$K$5 * 'Monthly Returns'!$N$5))</f>
        <v>7.1362384251395374</v>
      </c>
      <c r="F3517" s="8">
        <f t="shared" si="58"/>
        <v>0.11812095004148036</v>
      </c>
    </row>
    <row r="3518" spans="1:6" x14ac:dyDescent="0.25">
      <c r="A3518">
        <v>0.45</v>
      </c>
      <c r="B3518">
        <v>0.06</v>
      </c>
      <c r="C3518">
        <v>0.49</v>
      </c>
      <c r="D3518">
        <f>A3518*'Monthly Returns'!$J$3 + B3518*'Monthly Returns'!$J$4 + C3518*'Monthly Returns'!$J$5</f>
        <v>0.84040488541666658</v>
      </c>
      <c r="E3518">
        <f>SQRT((A3518^2 * 'Monthly Returns'!$K$3^2) + (B3518^2 * 'Monthly Returns'!$K$4^2) + (C3518^2 * 'Monthly Returns'!$K$5^2) + (2 * A3518 * B3518 * 'Monthly Returns'!$K$3 * 'Monthly Returns'!$K$4 * 'Monthly Returns'!$N$3) + (2 * A3518 * C3518 * 'Monthly Returns'!$K$3 * 'Monthly Returns'!$K$5 * 'Monthly Returns'!$N$4) + (2 * B3518 * C3518 * 'Monthly Returns'!$K$4 * 'Monthly Returns'!$K$5 * 'Monthly Returns'!$N$5))</f>
        <v>7.0513370242997109</v>
      </c>
      <c r="F3518" s="8">
        <f t="shared" si="58"/>
        <v>0.11918376366361948</v>
      </c>
    </row>
    <row r="3519" spans="1:6" x14ac:dyDescent="0.25">
      <c r="A3519">
        <v>0.45</v>
      </c>
      <c r="B3519">
        <v>7.0000000000000007E-2</v>
      </c>
      <c r="C3519">
        <v>0.48</v>
      </c>
      <c r="D3519">
        <f>A3519*'Monthly Returns'!$J$3 + B3519*'Monthly Returns'!$J$4 + C3519*'Monthly Returns'!$J$5</f>
        <v>0.83787050833333321</v>
      </c>
      <c r="E3519">
        <f>SQRT((A3519^2 * 'Monthly Returns'!$K$3^2) + (B3519^2 * 'Monthly Returns'!$K$4^2) + (C3519^2 * 'Monthly Returns'!$K$5^2) + (2 * A3519 * B3519 * 'Monthly Returns'!$K$3 * 'Monthly Returns'!$K$4 * 'Monthly Returns'!$N$3) + (2 * A3519 * C3519 * 'Monthly Returns'!$K$3 * 'Monthly Returns'!$K$5 * 'Monthly Returns'!$N$4) + (2 * B3519 * C3519 * 'Monthly Returns'!$K$4 * 'Monthly Returns'!$K$5 * 'Monthly Returns'!$N$5))</f>
        <v>6.9679619441548466</v>
      </c>
      <c r="F3519" s="8">
        <f t="shared" si="58"/>
        <v>0.12024613725627338</v>
      </c>
    </row>
    <row r="3520" spans="1:6" x14ac:dyDescent="0.25">
      <c r="A3520">
        <v>0.45</v>
      </c>
      <c r="B3520">
        <v>0.08</v>
      </c>
      <c r="C3520">
        <v>0.47</v>
      </c>
      <c r="D3520">
        <f>A3520*'Monthly Returns'!$J$3 + B3520*'Monthly Returns'!$J$4 + C3520*'Monthly Returns'!$J$5</f>
        <v>0.83533613124999984</v>
      </c>
      <c r="E3520">
        <f>SQRT((A3520^2 * 'Monthly Returns'!$K$3^2) + (B3520^2 * 'Monthly Returns'!$K$4^2) + (C3520^2 * 'Monthly Returns'!$K$5^2) + (2 * A3520 * B3520 * 'Monthly Returns'!$K$3 * 'Monthly Returns'!$K$4 * 'Monthly Returns'!$N$3) + (2 * A3520 * C3520 * 'Monthly Returns'!$K$3 * 'Monthly Returns'!$K$5 * 'Monthly Returns'!$N$4) + (2 * B3520 * C3520 * 'Monthly Returns'!$K$4 * 'Monthly Returns'!$K$5 * 'Monthly Returns'!$N$5))</f>
        <v>6.8861686252392094</v>
      </c>
      <c r="F3520" s="8">
        <f t="shared" si="58"/>
        <v>0.12130637175922805</v>
      </c>
    </row>
    <row r="3521" spans="1:6" x14ac:dyDescent="0.25">
      <c r="A3521">
        <v>0.45</v>
      </c>
      <c r="B3521">
        <v>0.09</v>
      </c>
      <c r="C3521">
        <v>0.46</v>
      </c>
      <c r="D3521">
        <f>A3521*'Monthly Returns'!$J$3 + B3521*'Monthly Returns'!$J$4 + C3521*'Monthly Returns'!$J$5</f>
        <v>0.83280175416666657</v>
      </c>
      <c r="E3521">
        <f>SQRT((A3521^2 * 'Monthly Returns'!$K$3^2) + (B3521^2 * 'Monthly Returns'!$K$4^2) + (C3521^2 * 'Monthly Returns'!$K$5^2) + (2 * A3521 * B3521 * 'Monthly Returns'!$K$3 * 'Monthly Returns'!$K$4 * 'Monthly Returns'!$N$3) + (2 * A3521 * C3521 * 'Monthly Returns'!$K$3 * 'Monthly Returns'!$K$5 * 'Monthly Returns'!$N$4) + (2 * B3521 * C3521 * 'Monthly Returns'!$K$4 * 'Monthly Returns'!$K$5 * 'Monthly Returns'!$N$5))</f>
        <v>6.8060140956639161</v>
      </c>
      <c r="F3521" s="8">
        <f t="shared" si="58"/>
        <v>0.12236262553397313</v>
      </c>
    </row>
    <row r="3522" spans="1:6" x14ac:dyDescent="0.25">
      <c r="A3522">
        <v>0.45</v>
      </c>
      <c r="B3522">
        <v>0.1</v>
      </c>
      <c r="C3522">
        <v>0.45</v>
      </c>
      <c r="D3522">
        <f>A3522*'Monthly Returns'!$J$3 + B3522*'Monthly Returns'!$J$4 + C3522*'Monthly Returns'!$J$5</f>
        <v>0.83026737708333331</v>
      </c>
      <c r="E3522">
        <f>SQRT((A3522^2 * 'Monthly Returns'!$K$3^2) + (B3522^2 * 'Monthly Returns'!$K$4^2) + (C3522^2 * 'Monthly Returns'!$K$5^2) + (2 * A3522 * B3522 * 'Monthly Returns'!$K$3 * 'Monthly Returns'!$K$4 * 'Monthly Returns'!$N$3) + (2 * A3522 * C3522 * 'Monthly Returns'!$K$3 * 'Monthly Returns'!$K$5 * 'Monthly Returns'!$N$4) + (2 * B3522 * C3522 * 'Monthly Returns'!$K$4 * 'Monthly Returns'!$K$5 * 'Monthly Returns'!$N$5))</f>
        <v>6.7275569310583592</v>
      </c>
      <c r="F3522" s="8">
        <f t="shared" ref="F3522:F3585" si="59">D3522/E3522</f>
        <v>0.12341290985592866</v>
      </c>
    </row>
    <row r="3523" spans="1:6" x14ac:dyDescent="0.25">
      <c r="A3523">
        <v>0.45</v>
      </c>
      <c r="B3523">
        <v>0.11</v>
      </c>
      <c r="C3523">
        <v>0.44</v>
      </c>
      <c r="D3523">
        <f>A3523*'Monthly Returns'!$J$3 + B3523*'Monthly Returns'!$J$4 + C3523*'Monthly Returns'!$J$5</f>
        <v>0.82773299999999983</v>
      </c>
      <c r="E3523">
        <f>SQRT((A3523^2 * 'Monthly Returns'!$K$3^2) + (B3523^2 * 'Monthly Returns'!$K$4^2) + (C3523^2 * 'Monthly Returns'!$K$5^2) + (2 * A3523 * B3523 * 'Monthly Returns'!$K$3 * 'Monthly Returns'!$K$4 * 'Monthly Returns'!$N$3) + (2 * A3523 * C3523 * 'Monthly Returns'!$K$3 * 'Monthly Returns'!$K$5 * 'Monthly Returns'!$N$4) + (2 * B3523 * C3523 * 'Monthly Returns'!$K$4 * 'Monthly Returns'!$K$5 * 'Monthly Returns'!$N$5))</f>
        <v>6.6508572008422489</v>
      </c>
      <c r="F3523" s="8">
        <f t="shared" si="59"/>
        <v>0.12445508526257001</v>
      </c>
    </row>
    <row r="3524" spans="1:6" x14ac:dyDescent="0.25">
      <c r="A3524">
        <v>0.45</v>
      </c>
      <c r="B3524">
        <v>0.12</v>
      </c>
      <c r="C3524">
        <v>0.43</v>
      </c>
      <c r="D3524">
        <f>A3524*'Monthly Returns'!$J$3 + B3524*'Monthly Returns'!$J$4 + C3524*'Monthly Returns'!$J$5</f>
        <v>0.82519862291666657</v>
      </c>
      <c r="E3524">
        <f>SQRT((A3524^2 * 'Monthly Returns'!$K$3^2) + (B3524^2 * 'Monthly Returns'!$K$4^2) + (C3524^2 * 'Monthly Returns'!$K$5^2) + (2 * A3524 * B3524 * 'Monthly Returns'!$K$3 * 'Monthly Returns'!$K$4 * 'Monthly Returns'!$N$3) + (2 * A3524 * C3524 * 'Monthly Returns'!$K$3 * 'Monthly Returns'!$K$5 * 'Monthly Returns'!$N$4) + (2 * B3524 * C3524 * 'Monthly Returns'!$K$4 * 'Monthly Returns'!$K$5 * 'Monthly Returns'!$N$5))</f>
        <v>6.5759763994761595</v>
      </c>
      <c r="F3524" s="8">
        <f t="shared" si="59"/>
        <v>0.12548685895259626</v>
      </c>
    </row>
    <row r="3525" spans="1:6" x14ac:dyDescent="0.25">
      <c r="A3525">
        <v>0.45</v>
      </c>
      <c r="B3525">
        <v>0.13</v>
      </c>
      <c r="C3525">
        <v>0.42</v>
      </c>
      <c r="D3525">
        <f>A3525*'Monthly Returns'!$J$3 + B3525*'Monthly Returns'!$J$4 + C3525*'Monthly Returns'!$J$5</f>
        <v>0.8226642458333332</v>
      </c>
      <c r="E3525">
        <f>SQRT((A3525^2 * 'Monthly Returns'!$K$3^2) + (B3525^2 * 'Monthly Returns'!$K$4^2) + (C3525^2 * 'Monthly Returns'!$K$5^2) + (2 * A3525 * B3525 * 'Monthly Returns'!$K$3 * 'Monthly Returns'!$K$4 * 'Monthly Returns'!$N$3) + (2 * A3525 * C3525 * 'Monthly Returns'!$K$3 * 'Monthly Returns'!$K$5 * 'Monthly Returns'!$N$4) + (2 * B3525 * C3525 * 'Monthly Returns'!$K$4 * 'Monthly Returns'!$K$5 * 'Monthly Returns'!$N$5))</f>
        <v>6.5029773613359625</v>
      </c>
      <c r="F3525" s="8">
        <f t="shared" si="59"/>
        <v>0.12650578344691119</v>
      </c>
    </row>
    <row r="3526" spans="1:6" x14ac:dyDescent="0.25">
      <c r="A3526">
        <v>0.45</v>
      </c>
      <c r="B3526">
        <v>0.14000000000000001</v>
      </c>
      <c r="C3526">
        <v>0.41</v>
      </c>
      <c r="D3526">
        <f>A3526*'Monthly Returns'!$J$3 + B3526*'Monthly Returns'!$J$4 + C3526*'Monthly Returns'!$J$5</f>
        <v>0.82012986874999982</v>
      </c>
      <c r="E3526">
        <f>SQRT((A3526^2 * 'Monthly Returns'!$K$3^2) + (B3526^2 * 'Monthly Returns'!$K$4^2) + (C3526^2 * 'Monthly Returns'!$K$5^2) + (2 * A3526 * B3526 * 'Monthly Returns'!$K$3 * 'Monthly Returns'!$K$4 * 'Monthly Returns'!$N$3) + (2 * A3526 * C3526 * 'Monthly Returns'!$K$3 * 'Monthly Returns'!$K$5 * 'Monthly Returns'!$N$4) + (2 * B3526 * C3526 * 'Monthly Returns'!$K$4 * 'Monthly Returns'!$K$5 * 'Monthly Returns'!$N$5))</f>
        <v>6.4319241578812987</v>
      </c>
      <c r="F3526" s="8">
        <f t="shared" si="59"/>
        <v>0.12750925673541427</v>
      </c>
    </row>
    <row r="3527" spans="1:6" x14ac:dyDescent="0.25">
      <c r="A3527">
        <v>0.45</v>
      </c>
      <c r="B3527">
        <v>0.15</v>
      </c>
      <c r="C3527">
        <v>0.4</v>
      </c>
      <c r="D3527">
        <f>A3527*'Monthly Returns'!$J$3 + B3527*'Monthly Returns'!$J$4 + C3527*'Monthly Returns'!$J$5</f>
        <v>0.81759549166666656</v>
      </c>
      <c r="E3527">
        <f>SQRT((A3527^2 * 'Monthly Returns'!$K$3^2) + (B3527^2 * 'Monthly Returns'!$K$4^2) + (C3527^2 * 'Monthly Returns'!$K$5^2) + (2 * A3527 * B3527 * 'Monthly Returns'!$K$3 * 'Monthly Returns'!$K$4 * 'Monthly Returns'!$N$3) + (2 * A3527 * C3527 * 'Monthly Returns'!$K$3 * 'Monthly Returns'!$K$5 * 'Monthly Returns'!$N$4) + (2 * B3527 * C3527 * 'Monthly Returns'!$K$4 * 'Monthly Returns'!$K$5 * 'Monthly Returns'!$N$5))</f>
        <v>6.3628819758451005</v>
      </c>
      <c r="F3527" s="8">
        <f t="shared" si="59"/>
        <v>0.12849452414337384</v>
      </c>
    </row>
    <row r="3528" spans="1:6" x14ac:dyDescent="0.25">
      <c r="A3528">
        <v>0.45</v>
      </c>
      <c r="B3528">
        <v>0.16</v>
      </c>
      <c r="C3528">
        <v>0.39</v>
      </c>
      <c r="D3528">
        <f>A3528*'Monthly Returns'!$J$3 + B3528*'Monthly Returns'!$J$4 + C3528*'Monthly Returns'!$J$5</f>
        <v>0.81506111458333319</v>
      </c>
      <c r="E3528">
        <f>SQRT((A3528^2 * 'Monthly Returns'!$K$3^2) + (B3528^2 * 'Monthly Returns'!$K$4^2) + (C3528^2 * 'Monthly Returns'!$K$5^2) + (2 * A3528 * B3528 * 'Monthly Returns'!$K$3 * 'Monthly Returns'!$K$4 * 'Monthly Returns'!$N$3) + (2 * A3528 * C3528 * 'Monthly Returns'!$K$3 * 'Monthly Returns'!$K$5 * 'Monthly Returns'!$N$4) + (2 * B3528 * C3528 * 'Monthly Returns'!$K$4 * 'Monthly Returns'!$K$5 * 'Monthly Returns'!$N$5))</f>
        <v>6.295916975265814</v>
      </c>
      <c r="F3528" s="8">
        <f t="shared" si="59"/>
        <v>0.12945868215629086</v>
      </c>
    </row>
    <row r="3529" spans="1:6" x14ac:dyDescent="0.25">
      <c r="A3529">
        <v>0.45</v>
      </c>
      <c r="B3529">
        <v>0.17</v>
      </c>
      <c r="C3529">
        <v>0.38</v>
      </c>
      <c r="D3529">
        <f>A3529*'Monthly Returns'!$J$3 + B3529*'Monthly Returns'!$J$4 + C3529*'Monthly Returns'!$J$5</f>
        <v>0.81252673749999982</v>
      </c>
      <c r="E3529">
        <f>SQRT((A3529^2 * 'Monthly Returns'!$K$3^2) + (B3529^2 * 'Monthly Returns'!$K$4^2) + (C3529^2 * 'Monthly Returns'!$K$5^2) + (2 * A3529 * B3529 * 'Monthly Returns'!$K$3 * 'Monthly Returns'!$K$4 * 'Monthly Returns'!$N$3) + (2 * A3529 * C3529 * 'Monthly Returns'!$K$3 * 'Monthly Returns'!$K$5 * 'Monthly Returns'!$N$4) + (2 * B3529 * C3529 * 'Monthly Returns'!$K$4 * 'Monthly Returns'!$K$5 * 'Monthly Returns'!$N$5))</f>
        <v>6.2310961263211473</v>
      </c>
      <c r="F3529" s="8">
        <f t="shared" si="59"/>
        <v>0.1303986844413709</v>
      </c>
    </row>
    <row r="3530" spans="1:6" x14ac:dyDescent="0.25">
      <c r="A3530">
        <v>0.45</v>
      </c>
      <c r="B3530">
        <v>0.18</v>
      </c>
      <c r="C3530">
        <v>0.37</v>
      </c>
      <c r="D3530">
        <f>A3530*'Monthly Returns'!$J$3 + B3530*'Monthly Returns'!$J$4 + C3530*'Monthly Returns'!$J$5</f>
        <v>0.80999236041666656</v>
      </c>
      <c r="E3530">
        <f>SQRT((A3530^2 * 'Monthly Returns'!$K$3^2) + (B3530^2 * 'Monthly Returns'!$K$4^2) + (C3530^2 * 'Monthly Returns'!$K$5^2) + (2 * A3530 * B3530 * 'Monthly Returns'!$K$3 * 'Monthly Returns'!$K$4 * 'Monthly Returns'!$N$3) + (2 * A3530 * C3530 * 'Monthly Returns'!$K$3 * 'Monthly Returns'!$K$5 * 'Monthly Returns'!$N$4) + (2 * B3530 * C3530 * 'Monthly Returns'!$K$4 * 'Monthly Returns'!$K$5 * 'Monthly Returns'!$N$5))</f>
        <v>6.1684870241070433</v>
      </c>
      <c r="F3530" s="8">
        <f t="shared" si="59"/>
        <v>0.13131135029564595</v>
      </c>
    </row>
    <row r="3531" spans="1:6" x14ac:dyDescent="0.25">
      <c r="A3531">
        <v>0.45</v>
      </c>
      <c r="B3531">
        <v>0.19</v>
      </c>
      <c r="C3531">
        <v>0.36</v>
      </c>
      <c r="D3531">
        <f>A3531*'Monthly Returns'!$J$3 + B3531*'Monthly Returns'!$J$4 + C3531*'Monthly Returns'!$J$5</f>
        <v>0.8074579833333333</v>
      </c>
      <c r="E3531">
        <f>SQRT((A3531^2 * 'Monthly Returns'!$K$3^2) + (B3531^2 * 'Monthly Returns'!$K$4^2) + (C3531^2 * 'Monthly Returns'!$K$5^2) + (2 * A3531 * B3531 * 'Monthly Returns'!$K$3 * 'Monthly Returns'!$K$4 * 'Monthly Returns'!$N$3) + (2 * A3531 * C3531 * 'Monthly Returns'!$K$3 * 'Monthly Returns'!$K$5 * 'Monthly Returns'!$N$4) + (2 * B3531 * C3531 * 'Monthly Returns'!$K$4 * 'Monthly Returns'!$K$5 * 'Monthly Returns'!$N$5))</f>
        <v>6.1081576807420355</v>
      </c>
      <c r="F3531" s="8">
        <f t="shared" si="59"/>
        <v>0.13219337573407913</v>
      </c>
    </row>
    <row r="3532" spans="1:6" x14ac:dyDescent="0.25">
      <c r="A3532">
        <v>0.45</v>
      </c>
      <c r="B3532">
        <v>0.2</v>
      </c>
      <c r="C3532">
        <v>0.35</v>
      </c>
      <c r="D3532">
        <f>A3532*'Monthly Returns'!$J$3 + B3532*'Monthly Returns'!$J$4 + C3532*'Monthly Returns'!$J$5</f>
        <v>0.80492360624999981</v>
      </c>
      <c r="E3532">
        <f>SQRT((A3532^2 * 'Monthly Returns'!$K$3^2) + (B3532^2 * 'Monthly Returns'!$K$4^2) + (C3532^2 * 'Monthly Returns'!$K$5^2) + (2 * A3532 * B3532 * 'Monthly Returns'!$K$3 * 'Monthly Returns'!$K$4 * 'Monthly Returns'!$N$3) + (2 * A3532 * C3532 * 'Monthly Returns'!$K$3 * 'Monthly Returns'!$K$5 * 'Monthly Returns'!$N$4) + (2 * B3532 * C3532 * 'Monthly Returns'!$K$4 * 'Monthly Returns'!$K$5 * 'Monthly Returns'!$N$5))</f>
        <v>6.0501762944683906</v>
      </c>
      <c r="F3532" s="8">
        <f t="shared" si="59"/>
        <v>0.13304134740436119</v>
      </c>
    </row>
    <row r="3533" spans="1:6" x14ac:dyDescent="0.25">
      <c r="A3533">
        <v>0.45</v>
      </c>
      <c r="B3533">
        <v>0.21</v>
      </c>
      <c r="C3533">
        <v>0.34</v>
      </c>
      <c r="D3533">
        <f>A3533*'Monthly Returns'!$J$3 + B3533*'Monthly Returns'!$J$4 + C3533*'Monthly Returns'!$J$5</f>
        <v>0.80238922916666655</v>
      </c>
      <c r="E3533">
        <f>SQRT((A3533^2 * 'Monthly Returns'!$K$3^2) + (B3533^2 * 'Monthly Returns'!$K$4^2) + (C3533^2 * 'Monthly Returns'!$K$5^2) + (2 * A3533 * B3533 * 'Monthly Returns'!$K$3 * 'Monthly Returns'!$K$4 * 'Monthly Returns'!$N$3) + (2 * A3533 * C3533 * 'Monthly Returns'!$K$3 * 'Monthly Returns'!$K$5 * 'Monthly Returns'!$N$4) + (2 * B3533 * C3533 * 'Monthly Returns'!$K$4 * 'Monthly Returns'!$K$5 * 'Monthly Returns'!$N$5))</f>
        <v>5.9946109957690332</v>
      </c>
      <c r="F3533" s="8">
        <f t="shared" si="59"/>
        <v>0.13385175947746883</v>
      </c>
    </row>
    <row r="3534" spans="1:6" x14ac:dyDescent="0.25">
      <c r="A3534">
        <v>0.45</v>
      </c>
      <c r="B3534">
        <v>0.22</v>
      </c>
      <c r="C3534">
        <v>0.33</v>
      </c>
      <c r="D3534">
        <f>A3534*'Monthly Returns'!$J$3 + B3534*'Monthly Returns'!$J$4 + C3534*'Monthly Returns'!$J$5</f>
        <v>0.79985485208333329</v>
      </c>
      <c r="E3534">
        <f>SQRT((A3534^2 * 'Monthly Returns'!$K$3^2) + (B3534^2 * 'Monthly Returns'!$K$4^2) + (C3534^2 * 'Monthly Returns'!$K$5^2) + (2 * A3534 * B3534 * 'Monthly Returns'!$K$3 * 'Monthly Returns'!$K$4 * 'Monthly Returns'!$N$3) + (2 * A3534 * C3534 * 'Monthly Returns'!$K$3 * 'Monthly Returns'!$K$5 * 'Monthly Returns'!$N$4) + (2 * B3534 * C3534 * 'Monthly Returns'!$K$4 * 'Monthly Returns'!$K$5 * 'Monthly Returns'!$N$5))</f>
        <v>5.9415295709228877</v>
      </c>
      <c r="F3534" s="8">
        <f t="shared" si="59"/>
        <v>0.13462103361358735</v>
      </c>
    </row>
    <row r="3535" spans="1:6" x14ac:dyDescent="0.25">
      <c r="A3535">
        <v>0.45</v>
      </c>
      <c r="B3535">
        <v>0.23</v>
      </c>
      <c r="C3535">
        <v>0.32</v>
      </c>
      <c r="D3535">
        <f>A3535*'Monthly Returns'!$J$3 + B3535*'Monthly Returns'!$J$4 + C3535*'Monthly Returns'!$J$5</f>
        <v>0.79732047499999992</v>
      </c>
      <c r="E3535">
        <f>SQRT((A3535^2 * 'Monthly Returns'!$K$3^2) + (B3535^2 * 'Monthly Returns'!$K$4^2) + (C3535^2 * 'Monthly Returns'!$K$5^2) + (2 * A3535 * B3535 * 'Monthly Returns'!$K$3 * 'Monthly Returns'!$K$4 * 'Monthly Returns'!$N$3) + (2 * A3535 * C3535 * 'Monthly Returns'!$K$3 * 'Monthly Returns'!$K$5 * 'Monthly Returns'!$N$4) + (2 * B3535 * C3535 * 'Monthly Returns'!$K$4 * 'Monthly Returns'!$K$5 * 'Monthly Returns'!$N$5))</f>
        <v>5.8909991638783676</v>
      </c>
      <c r="F3535" s="8">
        <f t="shared" si="59"/>
        <v>0.1353455420413063</v>
      </c>
    </row>
    <row r="3536" spans="1:6" x14ac:dyDescent="0.25">
      <c r="A3536">
        <v>0.45</v>
      </c>
      <c r="B3536">
        <v>0.24</v>
      </c>
      <c r="C3536">
        <v>0.31</v>
      </c>
      <c r="D3536">
        <f>A3536*'Monthly Returns'!$J$3 + B3536*'Monthly Returns'!$J$4 + C3536*'Monthly Returns'!$J$5</f>
        <v>0.79478609791666655</v>
      </c>
      <c r="E3536">
        <f>SQRT((A3536^2 * 'Monthly Returns'!$K$3^2) + (B3536^2 * 'Monthly Returns'!$K$4^2) + (C3536^2 * 'Monthly Returns'!$K$5^2) + (2 * A3536 * B3536 * 'Monthly Returns'!$K$3 * 'Monthly Returns'!$K$4 * 'Monthly Returns'!$N$3) + (2 * A3536 * C3536 * 'Monthly Returns'!$K$3 * 'Monthly Returns'!$K$5 * 'Monthly Returns'!$N$4) + (2 * B3536 * C3536 * 'Monthly Returns'!$K$4 * 'Monthly Returns'!$K$5 * 'Monthly Returns'!$N$5))</f>
        <v>5.8430859578298628</v>
      </c>
      <c r="F3536" s="8">
        <f t="shared" si="59"/>
        <v>0.13602163371422524</v>
      </c>
    </row>
    <row r="3537" spans="1:6" x14ac:dyDescent="0.25">
      <c r="A3537">
        <v>0.45</v>
      </c>
      <c r="B3537">
        <v>0.25</v>
      </c>
      <c r="C3537">
        <v>0.3</v>
      </c>
      <c r="D3537">
        <f>A3537*'Monthly Returns'!$J$3 + B3537*'Monthly Returns'!$J$4 + C3537*'Monthly Returns'!$J$5</f>
        <v>0.79225172083333317</v>
      </c>
      <c r="E3537">
        <f>SQRT((A3537^2 * 'Monthly Returns'!$K$3^2) + (B3537^2 * 'Monthly Returns'!$K$4^2) + (C3537^2 * 'Monthly Returns'!$K$5^2) + (2 * A3537 * B3537 * 'Monthly Returns'!$K$3 * 'Monthly Returns'!$K$4 * 'Monthly Returns'!$N$3) + (2 * A3537 * C3537 * 'Monthly Returns'!$K$3 * 'Monthly Returns'!$K$5 * 'Monthly Returns'!$N$4) + (2 * B3537 * C3537 * 'Monthly Returns'!$K$4 * 'Monthly Returns'!$K$5 * 'Monthly Returns'!$N$5))</f>
        <v>5.7978548384268658</v>
      </c>
      <c r="F3537" s="8">
        <f t="shared" si="59"/>
        <v>0.13664566342407689</v>
      </c>
    </row>
    <row r="3538" spans="1:6" x14ac:dyDescent="0.25">
      <c r="A3538">
        <v>0.45</v>
      </c>
      <c r="B3538">
        <v>0.26</v>
      </c>
      <c r="C3538">
        <v>0.28999999999999998</v>
      </c>
      <c r="D3538">
        <f>A3538*'Monthly Returns'!$J$3 + B3538*'Monthly Returns'!$J$4 + C3538*'Monthly Returns'!$J$5</f>
        <v>0.7897173437499998</v>
      </c>
      <c r="E3538">
        <f>SQRT((A3538^2 * 'Monthly Returns'!$K$3^2) + (B3538^2 * 'Monthly Returns'!$K$4^2) + (C3538^2 * 'Monthly Returns'!$K$5^2) + (2 * A3538 * B3538 * 'Monthly Returns'!$K$3 * 'Monthly Returns'!$K$4 * 'Monthly Returns'!$N$3) + (2 * A3538 * C3538 * 'Monthly Returns'!$K$3 * 'Monthly Returns'!$K$5 * 'Monthly Returns'!$N$4) + (2 * B3538 * C3538 * 'Monthly Returns'!$K$4 * 'Monthly Returns'!$K$5 * 'Monthly Returns'!$N$5))</f>
        <v>5.7553690411179979</v>
      </c>
      <c r="F3538" s="8">
        <f t="shared" si="59"/>
        <v>0.13721402365478805</v>
      </c>
    </row>
    <row r="3539" spans="1:6" x14ac:dyDescent="0.25">
      <c r="A3539">
        <v>0.45</v>
      </c>
      <c r="B3539">
        <v>0.27</v>
      </c>
      <c r="C3539">
        <v>0.28000000000000003</v>
      </c>
      <c r="D3539">
        <f>A3539*'Monthly Returns'!$J$3 + B3539*'Monthly Returns'!$J$4 + C3539*'Monthly Returns'!$J$5</f>
        <v>0.78718296666666654</v>
      </c>
      <c r="E3539">
        <f>SQRT((A3539^2 * 'Monthly Returns'!$K$3^2) + (B3539^2 * 'Monthly Returns'!$K$4^2) + (C3539^2 * 'Monthly Returns'!$K$5^2) + (2 * A3539 * B3539 * 'Monthly Returns'!$K$3 * 'Monthly Returns'!$K$4 * 'Monthly Returns'!$N$3) + (2 * A3539 * C3539 * 'Monthly Returns'!$K$3 * 'Monthly Returns'!$K$5 * 'Monthly Returns'!$N$4) + (2 * B3539 * C3539 * 'Monthly Returns'!$K$4 * 'Monthly Returns'!$K$5 * 'Monthly Returns'!$N$5))</f>
        <v>5.7156897857176929</v>
      </c>
      <c r="F3539" s="8">
        <f t="shared" si="59"/>
        <v>0.13772317885999888</v>
      </c>
    </row>
    <row r="3540" spans="1:6" x14ac:dyDescent="0.25">
      <c r="A3540">
        <v>0.45</v>
      </c>
      <c r="B3540">
        <v>0.28000000000000003</v>
      </c>
      <c r="C3540">
        <v>0.27</v>
      </c>
      <c r="D3540">
        <f>A3540*'Monthly Returns'!$J$3 + B3540*'Monthly Returns'!$J$4 + C3540*'Monthly Returns'!$J$5</f>
        <v>0.78464858958333328</v>
      </c>
      <c r="E3540">
        <f>SQRT((A3540^2 * 'Monthly Returns'!$K$3^2) + (B3540^2 * 'Monthly Returns'!$K$4^2) + (C3540^2 * 'Monthly Returns'!$K$5^2) + (2 * A3540 * B3540 * 'Monthly Returns'!$K$3 * 'Monthly Returns'!$K$4 * 'Monthly Returns'!$N$3) + (2 * A3540 * C3540 * 'Monthly Returns'!$K$3 * 'Monthly Returns'!$K$5 * 'Monthly Returns'!$N$4) + (2 * B3540 * C3540 * 'Monthly Returns'!$K$4 * 'Monthly Returns'!$K$5 * 'Monthly Returns'!$N$5))</f>
        <v>5.6788759018633277</v>
      </c>
      <c r="F3540" s="8">
        <f t="shared" si="59"/>
        <v>0.13816970174077547</v>
      </c>
    </row>
    <row r="3541" spans="1:6" x14ac:dyDescent="0.25">
      <c r="A3541">
        <v>0.45</v>
      </c>
      <c r="B3541">
        <v>0.28999999999999998</v>
      </c>
      <c r="C3541">
        <v>0.26</v>
      </c>
      <c r="D3541">
        <f>A3541*'Monthly Returns'!$J$3 + B3541*'Monthly Returns'!$J$4 + C3541*'Monthly Returns'!$J$5</f>
        <v>0.78211421249999979</v>
      </c>
      <c r="E3541">
        <f>SQRT((A3541^2 * 'Monthly Returns'!$K$3^2) + (B3541^2 * 'Monthly Returns'!$K$4^2) + (C3541^2 * 'Monthly Returns'!$K$5^2) + (2 * A3541 * B3541 * 'Monthly Returns'!$K$3 * 'Monthly Returns'!$K$4 * 'Monthly Returns'!$N$3) + (2 * A3541 * C3541 * 'Monthly Returns'!$K$3 * 'Monthly Returns'!$K$5 * 'Monthly Returns'!$N$4) + (2 * B3541 * C3541 * 'Monthly Returns'!$K$4 * 'Monthly Returns'!$K$5 * 'Monthly Returns'!$N$5))</f>
        <v>5.6449834495841404</v>
      </c>
      <c r="F3541" s="8">
        <f t="shared" si="59"/>
        <v>0.13855031099473236</v>
      </c>
    </row>
    <row r="3542" spans="1:6" x14ac:dyDescent="0.25">
      <c r="A3542">
        <v>0.45</v>
      </c>
      <c r="B3542">
        <v>0.3</v>
      </c>
      <c r="C3542">
        <v>0.25</v>
      </c>
      <c r="D3542">
        <f>A3542*'Monthly Returns'!$J$3 + B3542*'Monthly Returns'!$J$4 + C3542*'Monthly Returns'!$J$5</f>
        <v>0.77957983541666653</v>
      </c>
      <c r="E3542">
        <f>SQRT((A3542^2 * 'Monthly Returns'!$K$3^2) + (B3542^2 * 'Monthly Returns'!$K$4^2) + (C3542^2 * 'Monthly Returns'!$K$5^2) + (2 * A3542 * B3542 * 'Monthly Returns'!$K$3 * 'Monthly Returns'!$K$4 * 'Monthly Returns'!$N$3) + (2 * A3542 * C3542 * 'Monthly Returns'!$K$3 * 'Monthly Returns'!$K$5 * 'Monthly Returns'!$N$4) + (2 * B3542 * C3542 * 'Monthly Returns'!$K$4 * 'Monthly Returns'!$K$5 * 'Monthly Returns'!$N$5))</f>
        <v>5.614065339707234</v>
      </c>
      <c r="F3542" s="8">
        <f t="shared" si="59"/>
        <v>0.13886190990739708</v>
      </c>
    </row>
    <row r="3543" spans="1:6" x14ac:dyDescent="0.25">
      <c r="A3543">
        <v>0.45</v>
      </c>
      <c r="B3543">
        <v>0.31</v>
      </c>
      <c r="C3543">
        <v>0.24</v>
      </c>
      <c r="D3543">
        <f>A3543*'Monthly Returns'!$J$3 + B3543*'Monthly Returns'!$J$4 + C3543*'Monthly Returns'!$J$5</f>
        <v>0.77704545833333327</v>
      </c>
      <c r="E3543">
        <f>SQRT((A3543^2 * 'Monthly Returns'!$K$3^2) + (B3543^2 * 'Monthly Returns'!$K$4^2) + (C3543^2 * 'Monthly Returns'!$K$5^2) + (2 * A3543 * B3543 * 'Monthly Returns'!$K$3 * 'Monthly Returns'!$K$4 * 'Monthly Returns'!$N$3) + (2 * A3543 * C3543 * 'Monthly Returns'!$K$3 * 'Monthly Returns'!$K$5 * 'Monthly Returns'!$N$4) + (2 * B3543 * C3543 * 'Monthly Returns'!$K$4 * 'Monthly Returns'!$K$5 * 'Monthly Returns'!$N$5))</f>
        <v>5.5861709592558766</v>
      </c>
      <c r="F3543" s="8">
        <f t="shared" si="59"/>
        <v>0.13910162506677778</v>
      </c>
    </row>
    <row r="3544" spans="1:6" x14ac:dyDescent="0.25">
      <c r="A3544">
        <v>0.45</v>
      </c>
      <c r="B3544">
        <v>0.32</v>
      </c>
      <c r="C3544">
        <v>0.23</v>
      </c>
      <c r="D3544">
        <f>A3544*'Monthly Returns'!$J$3 + B3544*'Monthly Returns'!$J$4 + C3544*'Monthly Returns'!$J$5</f>
        <v>0.7745110812499999</v>
      </c>
      <c r="E3544">
        <f>SQRT((A3544^2 * 'Monthly Returns'!$K$3^2) + (B3544^2 * 'Monthly Returns'!$K$4^2) + (C3544^2 * 'Monthly Returns'!$K$5^2) + (2 * A3544 * B3544 * 'Monthly Returns'!$K$3 * 'Monthly Returns'!$K$4 * 'Monthly Returns'!$N$3) + (2 * A3544 * C3544 * 'Monthly Returns'!$K$3 * 'Monthly Returns'!$K$5 * 'Monthly Returns'!$N$4) + (2 * B3544 * C3544 * 'Monthly Returns'!$K$4 * 'Monthly Returns'!$K$5 * 'Monthly Returns'!$N$5))</f>
        <v>5.5613458073270126</v>
      </c>
      <c r="F3544" s="8">
        <f t="shared" si="59"/>
        <v>0.13926684440834267</v>
      </c>
    </row>
    <row r="3545" spans="1:6" x14ac:dyDescent="0.25">
      <c r="A3545">
        <v>0.45</v>
      </c>
      <c r="B3545">
        <v>0.33</v>
      </c>
      <c r="C3545">
        <v>0.22</v>
      </c>
      <c r="D3545">
        <f>A3545*'Monthly Returns'!$J$3 + B3545*'Monthly Returns'!$J$4 + C3545*'Monthly Returns'!$J$5</f>
        <v>0.77197670416666653</v>
      </c>
      <c r="E3545">
        <f>SQRT((A3545^2 * 'Monthly Returns'!$K$3^2) + (B3545^2 * 'Monthly Returns'!$K$4^2) + (C3545^2 * 'Monthly Returns'!$K$5^2) + (2 * A3545 * B3545 * 'Monthly Returns'!$K$3 * 'Monthly Returns'!$K$4 * 'Monthly Returns'!$N$3) + (2 * A3545 * C3545 * 'Monthly Returns'!$K$3 * 'Monthly Returns'!$K$5 * 'Monthly Returns'!$N$4) + (2 * B3545 * C3545 * 'Monthly Returns'!$K$4 * 'Monthly Returns'!$K$5 * 'Monthly Returns'!$N$5))</f>
        <v>5.5396311471452817</v>
      </c>
      <c r="F3545" s="8">
        <f t="shared" si="59"/>
        <v>0.13935525374545676</v>
      </c>
    </row>
    <row r="3546" spans="1:6" x14ac:dyDescent="0.25">
      <c r="A3546">
        <v>0.45</v>
      </c>
      <c r="B3546">
        <v>0.34</v>
      </c>
      <c r="C3546">
        <v>0.21</v>
      </c>
      <c r="D3546">
        <f>A3546*'Monthly Returns'!$J$3 + B3546*'Monthly Returns'!$J$4 + C3546*'Monthly Returns'!$J$5</f>
        <v>0.76944232708333316</v>
      </c>
      <c r="E3546">
        <f>SQRT((A3546^2 * 'Monthly Returns'!$K$3^2) + (B3546^2 * 'Monthly Returns'!$K$4^2) + (C3546^2 * 'Monthly Returns'!$K$5^2) + (2 * A3546 * B3546 * 'Monthly Returns'!$K$3 * 'Monthly Returns'!$K$4 * 'Monthly Returns'!$N$3) + (2 * A3546 * C3546 * 'Monthly Returns'!$K$3 * 'Monthly Returns'!$K$5 * 'Monthly Returns'!$N$4) + (2 * B3546 * C3546 * 'Monthly Returns'!$K$4 * 'Monthly Returns'!$K$5 * 'Monthly Returns'!$N$5))</f>
        <v>5.5210636800601147</v>
      </c>
      <c r="F3546" s="8">
        <f t="shared" si="59"/>
        <v>0.13936487091468491</v>
      </c>
    </row>
    <row r="3547" spans="1:6" x14ac:dyDescent="0.25">
      <c r="A3547">
        <v>0.45</v>
      </c>
      <c r="B3547">
        <v>0.35</v>
      </c>
      <c r="C3547">
        <v>0.2</v>
      </c>
      <c r="D3547">
        <f>A3547*'Monthly Returns'!$J$3 + B3547*'Monthly Returns'!$J$4 + C3547*'Monthly Returns'!$J$5</f>
        <v>0.76690794999999978</v>
      </c>
      <c r="E3547">
        <f>SQRT((A3547^2 * 'Monthly Returns'!$K$3^2) + (B3547^2 * 'Monthly Returns'!$K$4^2) + (C3547^2 * 'Monthly Returns'!$K$5^2) + (2 * A3547 * B3547 * 'Monthly Returns'!$K$3 * 'Monthly Returns'!$K$4 * 'Monthly Returns'!$N$3) + (2 * A3547 * C3547 * 'Monthly Returns'!$K$3 * 'Monthly Returns'!$K$5 * 'Monthly Returns'!$N$4) + (2 * B3547 * C3547 * 'Monthly Returns'!$K$4 * 'Monthly Returns'!$K$5 * 'Monthly Returns'!$N$5))</f>
        <v>5.5056752471648851</v>
      </c>
      <c r="F3547" s="8">
        <f t="shared" si="59"/>
        <v>0.13929407667023486</v>
      </c>
    </row>
    <row r="3548" spans="1:6" x14ac:dyDescent="0.25">
      <c r="A3548">
        <v>0.45</v>
      </c>
      <c r="B3548">
        <v>0.36</v>
      </c>
      <c r="C3548">
        <v>0.19</v>
      </c>
      <c r="D3548">
        <f>A3548*'Monthly Returns'!$J$3 + B3548*'Monthly Returns'!$J$4 + C3548*'Monthly Returns'!$J$5</f>
        <v>0.76437357291666641</v>
      </c>
      <c r="E3548">
        <f>SQRT((A3548^2 * 'Monthly Returns'!$K$3^2) + (B3548^2 * 'Monthly Returns'!$K$4^2) + (C3548^2 * 'Monthly Returns'!$K$5^2) + (2 * A3548 * B3548 * 'Monthly Returns'!$K$3 * 'Monthly Returns'!$K$4 * 'Monthly Returns'!$N$3) + (2 * A3548 * C3548 * 'Monthly Returns'!$K$3 * 'Monthly Returns'!$K$5 * 'Monthly Returns'!$N$4) + (2 * B3548 * C3548 * 'Monthly Returns'!$K$4 * 'Monthly Returns'!$K$5 * 'Monthly Returns'!$N$5))</f>
        <v>5.4934925639630832</v>
      </c>
      <c r="F3548" s="8">
        <f t="shared" si="59"/>
        <v>0.13914164149978142</v>
      </c>
    </row>
    <row r="3549" spans="1:6" x14ac:dyDescent="0.25">
      <c r="A3549">
        <v>0.45</v>
      </c>
      <c r="B3549">
        <v>0.37</v>
      </c>
      <c r="C3549">
        <v>0.18</v>
      </c>
      <c r="D3549">
        <f>A3549*'Monthly Returns'!$J$3 + B3549*'Monthly Returns'!$J$4 + C3549*'Monthly Returns'!$J$5</f>
        <v>0.76183919583333315</v>
      </c>
      <c r="E3549">
        <f>SQRT((A3549^2 * 'Monthly Returns'!$K$3^2) + (B3549^2 * 'Monthly Returns'!$K$4^2) + (C3549^2 * 'Monthly Returns'!$K$5^2) + (2 * A3549 * B3549 * 'Monthly Returns'!$K$3 * 'Monthly Returns'!$K$4 * 'Monthly Returns'!$N$3) + (2 * A3549 * C3549 * 'Monthly Returns'!$K$3 * 'Monthly Returns'!$K$5 * 'Monthly Returns'!$N$4) + (2 * B3549 * C3549 * 'Monthly Returns'!$K$4 * 'Monthly Returns'!$K$5 * 'Monthly Returns'!$N$5))</f>
        <v>5.4845369930833403</v>
      </c>
      <c r="F3549" s="8">
        <f t="shared" si="59"/>
        <v>0.13890674760587882</v>
      </c>
    </row>
    <row r="3550" spans="1:6" x14ac:dyDescent="0.25">
      <c r="A3550">
        <v>0.45</v>
      </c>
      <c r="B3550">
        <v>0.38</v>
      </c>
      <c r="C3550">
        <v>0.17</v>
      </c>
      <c r="D3550">
        <f>A3550*'Monthly Returns'!$J$3 + B3550*'Monthly Returns'!$J$4 + C3550*'Monthly Returns'!$J$5</f>
        <v>0.75930481875</v>
      </c>
      <c r="E3550">
        <f>SQRT((A3550^2 * 'Monthly Returns'!$K$3^2) + (B3550^2 * 'Monthly Returns'!$K$4^2) + (C3550^2 * 'Monthly Returns'!$K$5^2) + (2 * A3550 * B3550 * 'Monthly Returns'!$K$3 * 'Monthly Returns'!$K$4 * 'Monthly Returns'!$N$3) + (2 * A3550 * C3550 * 'Monthly Returns'!$K$3 * 'Monthly Returns'!$K$5 * 'Monthly Returns'!$N$4) + (2 * B3550 * C3550 * 'Monthly Returns'!$K$4 * 'Monthly Returns'!$K$5 * 'Monthly Returns'!$N$5))</f>
        <v>5.4788243594579669</v>
      </c>
      <c r="F3550" s="8">
        <f t="shared" si="59"/>
        <v>0.13858900540208591</v>
      </c>
    </row>
    <row r="3551" spans="1:6" x14ac:dyDescent="0.25">
      <c r="A3551">
        <v>0.45</v>
      </c>
      <c r="B3551">
        <v>0.39</v>
      </c>
      <c r="C3551">
        <v>0.16</v>
      </c>
      <c r="D3551">
        <f>A3551*'Monthly Returns'!$J$3 + B3551*'Monthly Returns'!$J$4 + C3551*'Monthly Returns'!$J$5</f>
        <v>0.75677044166666652</v>
      </c>
      <c r="E3551">
        <f>SQRT((A3551^2 * 'Monthly Returns'!$K$3^2) + (B3551^2 * 'Monthly Returns'!$K$4^2) + (C3551^2 * 'Monthly Returns'!$K$5^2) + (2 * A3551 * B3551 * 'Monthly Returns'!$K$3 * 'Monthly Returns'!$K$4 * 'Monthly Returns'!$N$3) + (2 * A3551 * C3551 * 'Monthly Returns'!$K$3 * 'Monthly Returns'!$K$5 * 'Monthly Returns'!$N$4) + (2 * B3551 * C3551 * 'Monthly Returns'!$K$4 * 'Monthly Returns'!$K$5 * 'Monthly Returns'!$N$5))</f>
        <v>5.4763648116418198</v>
      </c>
      <c r="F3551" s="8">
        <f t="shared" si="59"/>
        <v>0.13818846400771206</v>
      </c>
    </row>
    <row r="3552" spans="1:6" x14ac:dyDescent="0.25">
      <c r="A3552">
        <v>0.45</v>
      </c>
      <c r="B3552">
        <v>0.4</v>
      </c>
      <c r="C3552">
        <v>0.15</v>
      </c>
      <c r="D3552">
        <f>A3552*'Monthly Returns'!$J$3 + B3552*'Monthly Returns'!$J$4 + C3552*'Monthly Returns'!$J$5</f>
        <v>0.75423606458333325</v>
      </c>
      <c r="E3552">
        <f>SQRT((A3552^2 * 'Monthly Returns'!$K$3^2) + (B3552^2 * 'Monthly Returns'!$K$4^2) + (C3552^2 * 'Monthly Returns'!$K$5^2) + (2 * A3552 * B3552 * 'Monthly Returns'!$K$3 * 'Monthly Returns'!$K$4 * 'Monthly Returns'!$N$3) + (2 * A3552 * C3552 * 'Monthly Returns'!$K$3 * 'Monthly Returns'!$K$5 * 'Monthly Returns'!$N$4) + (2 * B3552 * C3552 * 'Monthly Returns'!$K$4 * 'Monthly Returns'!$K$5 * 'Monthly Returns'!$N$5))</f>
        <v>5.4771627320808971</v>
      </c>
      <c r="F3552" s="8">
        <f t="shared" si="59"/>
        <v>0.13770561538469792</v>
      </c>
    </row>
    <row r="3553" spans="1:6" x14ac:dyDescent="0.25">
      <c r="A3553">
        <v>0.45</v>
      </c>
      <c r="B3553">
        <v>0.41</v>
      </c>
      <c r="C3553">
        <v>0.14000000000000001</v>
      </c>
      <c r="D3553">
        <f>A3553*'Monthly Returns'!$J$3 + B3553*'Monthly Returns'!$J$4 + C3553*'Monthly Returns'!$J$5</f>
        <v>0.75170168749999988</v>
      </c>
      <c r="E3553">
        <f>SQRT((A3553^2 * 'Monthly Returns'!$K$3^2) + (B3553^2 * 'Monthly Returns'!$K$4^2) + (C3553^2 * 'Monthly Returns'!$K$5^2) + (2 * A3553 * B3553 * 'Monthly Returns'!$K$3 * 'Monthly Returns'!$K$4 * 'Monthly Returns'!$N$3) + (2 * A3553 * C3553 * 'Monthly Returns'!$K$3 * 'Monthly Returns'!$K$5 * 'Monthly Returns'!$N$4) + (2 * B3553 * C3553 * 'Monthly Returns'!$K$4 * 'Monthly Returns'!$K$5 * 'Monthly Returns'!$N$5))</f>
        <v>5.4812166981712549</v>
      </c>
      <c r="F3553" s="8">
        <f t="shared" si="59"/>
        <v>0.13714139193781494</v>
      </c>
    </row>
    <row r="3554" spans="1:6" x14ac:dyDescent="0.25">
      <c r="A3554">
        <v>0.45</v>
      </c>
      <c r="B3554">
        <v>0.42</v>
      </c>
      <c r="C3554">
        <v>0.13</v>
      </c>
      <c r="D3554">
        <f>A3554*'Monthly Returns'!$J$3 + B3554*'Monthly Returns'!$J$4 + C3554*'Monthly Returns'!$J$5</f>
        <v>0.74916731041666651</v>
      </c>
      <c r="E3554">
        <f>SQRT((A3554^2 * 'Monthly Returns'!$K$3^2) + (B3554^2 * 'Monthly Returns'!$K$4^2) + (C3554^2 * 'Monthly Returns'!$K$5^2) + (2 * A3554 * B3554 * 'Monthly Returns'!$K$3 * 'Monthly Returns'!$K$4 * 'Monthly Returns'!$N$3) + (2 * A3554 * C3554 * 'Monthly Returns'!$K$3 * 'Monthly Returns'!$K$5 * 'Monthly Returns'!$N$4) + (2 * B3554 * C3554 * 'Monthly Returns'!$K$4 * 'Monthly Returns'!$K$5 * 'Monthly Returns'!$N$5))</f>
        <v>5.4885194949125671</v>
      </c>
      <c r="F3554" s="8">
        <f t="shared" si="59"/>
        <v>0.13649715758704814</v>
      </c>
    </row>
    <row r="3555" spans="1:6" x14ac:dyDescent="0.25">
      <c r="A3555">
        <v>0.45</v>
      </c>
      <c r="B3555">
        <v>0.43</v>
      </c>
      <c r="C3555">
        <v>0.12</v>
      </c>
      <c r="D3555">
        <f>A3555*'Monthly Returns'!$J$3 + B3555*'Monthly Returns'!$J$4 + C3555*'Monthly Returns'!$J$5</f>
        <v>0.74663293333333314</v>
      </c>
      <c r="E3555">
        <f>SQRT((A3555^2 * 'Monthly Returns'!$K$3^2) + (B3555^2 * 'Monthly Returns'!$K$4^2) + (C3555^2 * 'Monthly Returns'!$K$5^2) + (2 * A3555 * B3555 * 'Monthly Returns'!$K$3 * 'Monthly Returns'!$K$4 * 'Monthly Returns'!$N$3) + (2 * A3555 * C3555 * 'Monthly Returns'!$K$3 * 'Monthly Returns'!$K$5 * 'Monthly Returns'!$N$4) + (2 * B3555 * C3555 * 'Monthly Returns'!$K$4 * 'Monthly Returns'!$K$5 * 'Monthly Returns'!$N$5))</f>
        <v>5.4990581788945994</v>
      </c>
      <c r="F3555" s="8">
        <f t="shared" si="59"/>
        <v>0.13577469250987603</v>
      </c>
    </row>
    <row r="3556" spans="1:6" x14ac:dyDescent="0.25">
      <c r="A3556">
        <v>0.45</v>
      </c>
      <c r="B3556">
        <v>0.44</v>
      </c>
      <c r="C3556">
        <v>0.11</v>
      </c>
      <c r="D3556">
        <f>A3556*'Monthly Returns'!$J$3 + B3556*'Monthly Returns'!$J$4 + C3556*'Monthly Returns'!$J$5</f>
        <v>0.74409855624999977</v>
      </c>
      <c r="E3556">
        <f>SQRT((A3556^2 * 'Monthly Returns'!$K$3^2) + (B3556^2 * 'Monthly Returns'!$K$4^2) + (C3556^2 * 'Monthly Returns'!$K$5^2) + (2 * A3556 * B3556 * 'Monthly Returns'!$K$3 * 'Monthly Returns'!$K$4 * 'Monthly Returns'!$N$3) + (2 * A3556 * C3556 * 'Monthly Returns'!$K$3 * 'Monthly Returns'!$K$5 * 'Monthly Returns'!$N$4) + (2 * B3556 * C3556 * 'Monthly Returns'!$K$4 * 'Monthly Returns'!$K$5 * 'Monthly Returns'!$N$5))</f>
        <v>5.5128141922985465</v>
      </c>
      <c r="F3556" s="8">
        <f t="shared" si="59"/>
        <v>0.13497617193220704</v>
      </c>
    </row>
    <row r="3557" spans="1:6" x14ac:dyDescent="0.25">
      <c r="A3557">
        <v>0.45</v>
      </c>
      <c r="B3557">
        <v>0.45</v>
      </c>
      <c r="C3557">
        <v>0.1</v>
      </c>
      <c r="D3557">
        <f>A3557*'Monthly Returns'!$J$3 + B3557*'Monthly Returns'!$J$4 + C3557*'Monthly Returns'!$J$5</f>
        <v>0.7415641791666665</v>
      </c>
      <c r="E3557">
        <f>SQRT((A3557^2 * 'Monthly Returns'!$K$3^2) + (B3557^2 * 'Monthly Returns'!$K$4^2) + (C3557^2 * 'Monthly Returns'!$K$5^2) + (2 * A3557 * B3557 * 'Monthly Returns'!$K$3 * 'Monthly Returns'!$K$4 * 'Monthly Returns'!$N$3) + (2 * A3557 * C3557 * 'Monthly Returns'!$K$3 * 'Monthly Returns'!$K$5 * 'Monthly Returns'!$N$4) + (2 * B3557 * C3557 * 'Monthly Returns'!$K$4 * 'Monthly Returns'!$K$5 * 'Monthly Returns'!$N$5))</f>
        <v>5.5297635245874082</v>
      </c>
      <c r="F3557" s="8">
        <f t="shared" si="59"/>
        <v>0.13410413951146252</v>
      </c>
    </row>
    <row r="3558" spans="1:6" x14ac:dyDescent="0.25">
      <c r="A3558">
        <v>0.45</v>
      </c>
      <c r="B3558">
        <v>0.46</v>
      </c>
      <c r="C3558">
        <v>0.09</v>
      </c>
      <c r="D3558">
        <f>A3558*'Monthly Returns'!$J$3 + B3558*'Monthly Returns'!$J$4 + C3558*'Monthly Returns'!$J$5</f>
        <v>0.73902980208333313</v>
      </c>
      <c r="E3558">
        <f>SQRT((A3558^2 * 'Monthly Returns'!$K$3^2) + (B3558^2 * 'Monthly Returns'!$K$4^2) + (C3558^2 * 'Monthly Returns'!$K$5^2) + (2 * A3558 * B3558 * 'Monthly Returns'!$K$3 * 'Monthly Returns'!$K$4 * 'Monthly Returns'!$N$3) + (2 * A3558 * C3558 * 'Monthly Returns'!$K$3 * 'Monthly Returns'!$K$5 * 'Monthly Returns'!$N$4) + (2 * B3558 * C3558 * 'Monthly Returns'!$K$4 * 'Monthly Returns'!$K$5 * 'Monthly Returns'!$N$5))</f>
        <v>5.5498769186365591</v>
      </c>
      <c r="F3558" s="8">
        <f t="shared" si="59"/>
        <v>0.13316147599628045</v>
      </c>
    </row>
    <row r="3559" spans="1:6" x14ac:dyDescent="0.25">
      <c r="A3559">
        <v>0.45</v>
      </c>
      <c r="B3559">
        <v>0.47</v>
      </c>
      <c r="C3559">
        <v>0.08</v>
      </c>
      <c r="D3559">
        <f>A3559*'Monthly Returns'!$J$3 + B3559*'Monthly Returns'!$J$4 + C3559*'Monthly Returns'!$J$5</f>
        <v>0.73649542499999976</v>
      </c>
      <c r="E3559">
        <f>SQRT((A3559^2 * 'Monthly Returns'!$K$3^2) + (B3559^2 * 'Monthly Returns'!$K$4^2) + (C3559^2 * 'Monthly Returns'!$K$5^2) + (2 * A3559 * B3559 * 'Monthly Returns'!$K$3 * 'Monthly Returns'!$K$4 * 'Monthly Returns'!$N$3) + (2 * A3559 * C3559 * 'Monthly Returns'!$K$3 * 'Monthly Returns'!$K$5 * 'Monthly Returns'!$N$4) + (2 * B3559 * C3559 * 'Monthly Returns'!$K$4 * 'Monthly Returns'!$K$5 * 'Monthly Returns'!$N$5))</f>
        <v>5.5731201172485667</v>
      </c>
      <c r="F3559" s="8">
        <f t="shared" si="59"/>
        <v>0.13215136395868773</v>
      </c>
    </row>
    <row r="3560" spans="1:6" x14ac:dyDescent="0.25">
      <c r="A3560">
        <v>0.45</v>
      </c>
      <c r="B3560">
        <v>0.48</v>
      </c>
      <c r="C3560">
        <v>7.0000000000000007E-2</v>
      </c>
      <c r="D3560">
        <f>A3560*'Monthly Returns'!$J$3 + B3560*'Monthly Returns'!$J$4 + C3560*'Monthly Returns'!$J$5</f>
        <v>0.7339610479166665</v>
      </c>
      <c r="E3560">
        <f>SQRT((A3560^2 * 'Monthly Returns'!$K$3^2) + (B3560^2 * 'Monthly Returns'!$K$4^2) + (C3560^2 * 'Monthly Returns'!$K$5^2) + (2 * A3560 * B3560 * 'Monthly Returns'!$K$3 * 'Monthly Returns'!$K$4 * 'Monthly Returns'!$N$3) + (2 * A3560 * C3560 * 'Monthly Returns'!$K$3 * 'Monthly Returns'!$K$5 * 'Monthly Returns'!$N$4) + (2 * B3560 * C3560 * 'Monthly Returns'!$K$4 * 'Monthly Returns'!$K$5 * 'Monthly Returns'!$N$5))</f>
        <v>5.5994541453301432</v>
      </c>
      <c r="F3560" s="8">
        <f t="shared" si="59"/>
        <v>0.13107724947239338</v>
      </c>
    </row>
    <row r="3561" spans="1:6" x14ac:dyDescent="0.25">
      <c r="A3561">
        <v>0.45</v>
      </c>
      <c r="B3561">
        <v>0.49</v>
      </c>
      <c r="C3561">
        <v>0.06</v>
      </c>
      <c r="D3561">
        <f>A3561*'Monthly Returns'!$J$3 + B3561*'Monthly Returns'!$J$4 + C3561*'Monthly Returns'!$J$5</f>
        <v>0.73142667083333313</v>
      </c>
      <c r="E3561">
        <f>SQRT((A3561^2 * 'Monthly Returns'!$K$3^2) + (B3561^2 * 'Monthly Returns'!$K$4^2) + (C3561^2 * 'Monthly Returns'!$K$5^2) + (2 * A3561 * B3561 * 'Monthly Returns'!$K$3 * 'Monthly Returns'!$K$4 * 'Monthly Returns'!$N$3) + (2 * A3561 * C3561 * 'Monthly Returns'!$K$3 * 'Monthly Returns'!$K$5 * 'Monthly Returns'!$N$4) + (2 * B3561 * C3561 * 'Monthly Returns'!$K$4 * 'Monthly Returns'!$K$5 * 'Monthly Returns'!$N$5))</f>
        <v>5.6288356225011187</v>
      </c>
      <c r="F3561" s="8">
        <f t="shared" si="59"/>
        <v>0.12994280165323618</v>
      </c>
    </row>
    <row r="3562" spans="1:6" x14ac:dyDescent="0.25">
      <c r="A3562">
        <v>0.45</v>
      </c>
      <c r="B3562">
        <v>0.5</v>
      </c>
      <c r="C3562">
        <v>0.05</v>
      </c>
      <c r="D3562">
        <f>A3562*'Monthly Returns'!$J$3 + B3562*'Monthly Returns'!$J$4 + C3562*'Monthly Returns'!$J$5</f>
        <v>0.72889229374999975</v>
      </c>
      <c r="E3562">
        <f>SQRT((A3562^2 * 'Monthly Returns'!$K$3^2) + (B3562^2 * 'Monthly Returns'!$K$4^2) + (C3562^2 * 'Monthly Returns'!$K$5^2) + (2 * A3562 * B3562 * 'Monthly Returns'!$K$3 * 'Monthly Returns'!$K$4 * 'Monthly Returns'!$N$3) + (2 * A3562 * C3562 * 'Monthly Returns'!$K$3 * 'Monthly Returns'!$K$5 * 'Monthly Returns'!$N$4) + (2 * B3562 * C3562 * 'Monthly Returns'!$K$4 * 'Monthly Returns'!$K$5 * 'Monthly Returns'!$N$5))</f>
        <v>5.6612171005649108</v>
      </c>
      <c r="F3562" s="8">
        <f t="shared" si="59"/>
        <v>0.12875187098499835</v>
      </c>
    </row>
    <row r="3563" spans="1:6" x14ac:dyDescent="0.25">
      <c r="A3563">
        <v>0.45</v>
      </c>
      <c r="B3563">
        <v>0.51</v>
      </c>
      <c r="C3563">
        <v>0.04</v>
      </c>
      <c r="D3563">
        <f>A3563*'Monthly Returns'!$J$3 + B3563*'Monthly Returns'!$J$4 + C3563*'Monthly Returns'!$J$5</f>
        <v>0.72635791666666649</v>
      </c>
      <c r="E3563">
        <f>SQRT((A3563^2 * 'Monthly Returns'!$K$3^2) + (B3563^2 * 'Monthly Returns'!$K$4^2) + (C3563^2 * 'Monthly Returns'!$K$5^2) + (2 * A3563 * B3563 * 'Monthly Returns'!$K$3 * 'Monthly Returns'!$K$4 * 'Monthly Returns'!$N$3) + (2 * A3563 * C3563 * 'Monthly Returns'!$K$3 * 'Monthly Returns'!$K$5 * 'Monthly Returns'!$N$4) + (2 * B3563 * C3563 * 'Monthly Returns'!$K$4 * 'Monthly Returns'!$K$5 * 'Monthly Returns'!$N$5))</f>
        <v>5.6965474200982475</v>
      </c>
      <c r="F3563" s="8">
        <f t="shared" si="59"/>
        <v>0.12750844732793237</v>
      </c>
    </row>
    <row r="3564" spans="1:6" x14ac:dyDescent="0.25">
      <c r="A3564">
        <v>0.45</v>
      </c>
      <c r="B3564">
        <v>0.52</v>
      </c>
      <c r="C3564">
        <v>0.03</v>
      </c>
      <c r="D3564">
        <f>A3564*'Monthly Returns'!$J$3 + B3564*'Monthly Returns'!$J$4 + C3564*'Monthly Returns'!$J$5</f>
        <v>0.72382353958333312</v>
      </c>
      <c r="E3564">
        <f>SQRT((A3564^2 * 'Monthly Returns'!$K$3^2) + (B3564^2 * 'Monthly Returns'!$K$4^2) + (C3564^2 * 'Monthly Returns'!$K$5^2) + (2 * A3564 * B3564 * 'Monthly Returns'!$K$3 * 'Monthly Returns'!$K$4 * 'Monthly Returns'!$N$3) + (2 * A3564 * C3564 * 'Monthly Returns'!$K$3 * 'Monthly Returns'!$K$5 * 'Monthly Returns'!$N$4) + (2 * B3564 * C3564 * 'Monthly Returns'!$K$4 * 'Monthly Returns'!$K$5 * 'Monthly Returns'!$N$5))</f>
        <v>5.7347720804087583</v>
      </c>
      <c r="F3564" s="8">
        <f t="shared" si="59"/>
        <v>0.126216618452209</v>
      </c>
    </row>
    <row r="3565" spans="1:6" x14ac:dyDescent="0.25">
      <c r="A3565">
        <v>0.45</v>
      </c>
      <c r="B3565">
        <v>0.53</v>
      </c>
      <c r="C3565">
        <v>0.02</v>
      </c>
      <c r="D3565">
        <f>A3565*'Monthly Returns'!$J$3 + B3565*'Monthly Returns'!$J$4 + C3565*'Monthly Returns'!$J$5</f>
        <v>0.72128916249999986</v>
      </c>
      <c r="E3565">
        <f>SQRT((A3565^2 * 'Monthly Returns'!$K$3^2) + (B3565^2 * 'Monthly Returns'!$K$4^2) + (C3565^2 * 'Monthly Returns'!$K$5^2) + (2 * A3565 * B3565 * 'Monthly Returns'!$K$3 * 'Monthly Returns'!$K$4 * 'Monthly Returns'!$N$3) + (2 * A3565 * C3565 * 'Monthly Returns'!$K$3 * 'Monthly Returns'!$K$5 * 'Monthly Returns'!$N$4) + (2 * B3565 * C3565 * 'Monthly Returns'!$K$4 * 'Monthly Returns'!$K$5 * 'Monthly Returns'!$N$5))</f>
        <v>5.7758336172497202</v>
      </c>
      <c r="F3565" s="8">
        <f t="shared" si="59"/>
        <v>0.12488052985907448</v>
      </c>
    </row>
    <row r="3566" spans="1:6" x14ac:dyDescent="0.25">
      <c r="A3566">
        <v>0.45</v>
      </c>
      <c r="B3566">
        <v>0.54</v>
      </c>
      <c r="C3566">
        <v>0.01</v>
      </c>
      <c r="D3566">
        <f>A3566*'Monthly Returns'!$J$3 + B3566*'Monthly Returns'!$J$4 + C3566*'Monthly Returns'!$J$5</f>
        <v>0.71875478541666649</v>
      </c>
      <c r="E3566">
        <f>SQRT((A3566^2 * 'Monthly Returns'!$K$3^2) + (B3566^2 * 'Monthly Returns'!$K$4^2) + (C3566^2 * 'Monthly Returns'!$K$5^2) + (2 * A3566 * B3566 * 'Monthly Returns'!$K$3 * 'Monthly Returns'!$K$4 * 'Monthly Returns'!$N$3) + (2 * A3566 * C3566 * 'Monthly Returns'!$K$3 * 'Monthly Returns'!$K$5 * 'Monthly Returns'!$N$4) + (2 * B3566 * C3566 * 'Monthly Returns'!$K$4 * 'Monthly Returns'!$K$5 * 'Monthly Returns'!$N$5))</f>
        <v>5.8196719829537278</v>
      </c>
      <c r="F3566" s="8">
        <f t="shared" si="59"/>
        <v>0.12350434655457476</v>
      </c>
    </row>
    <row r="3567" spans="1:6" x14ac:dyDescent="0.25">
      <c r="A3567">
        <v>0.46</v>
      </c>
      <c r="B3567">
        <v>0</v>
      </c>
      <c r="C3567">
        <v>0.54</v>
      </c>
      <c r="D3567">
        <f>A3567*'Monthly Returns'!$J$3 + B3567*'Monthly Returns'!$J$4 + C3567*'Monthly Returns'!$J$5</f>
        <v>0.85065190583333328</v>
      </c>
      <c r="E3567">
        <f>SQRT((A3567^2 * 'Monthly Returns'!$K$3^2) + (B3567^2 * 'Monthly Returns'!$K$4^2) + (C3567^2 * 'Monthly Returns'!$K$5^2) + (2 * A3567 * B3567 * 'Monthly Returns'!$K$3 * 'Monthly Returns'!$K$4 * 'Monthly Returns'!$N$3) + (2 * A3567 * C3567 * 'Monthly Returns'!$K$3 * 'Monthly Returns'!$K$5 * 'Monthly Returns'!$N$4) + (2 * B3567 * C3567 * 'Monthly Returns'!$K$4 * 'Monthly Returns'!$K$5 * 'Monthly Returns'!$N$5))</f>
        <v>7.488392734642189</v>
      </c>
      <c r="F3567" s="8">
        <f t="shared" si="59"/>
        <v>0.1135960593917727</v>
      </c>
    </row>
    <row r="3568" spans="1:6" x14ac:dyDescent="0.25">
      <c r="A3568">
        <v>0.46</v>
      </c>
      <c r="B3568">
        <v>0.01</v>
      </c>
      <c r="C3568">
        <v>0.53</v>
      </c>
      <c r="D3568">
        <f>A3568*'Monthly Returns'!$J$3 + B3568*'Monthly Returns'!$J$4 + C3568*'Monthly Returns'!$J$5</f>
        <v>0.84811752875000002</v>
      </c>
      <c r="E3568">
        <f>SQRT((A3568^2 * 'Monthly Returns'!$K$3^2) + (B3568^2 * 'Monthly Returns'!$K$4^2) + (C3568^2 * 'Monthly Returns'!$K$5^2) + (2 * A3568 * B3568 * 'Monthly Returns'!$K$3 * 'Monthly Returns'!$K$4 * 'Monthly Returns'!$N$3) + (2 * A3568 * C3568 * 'Monthly Returns'!$K$3 * 'Monthly Returns'!$K$5 * 'Monthly Returns'!$N$4) + (2 * B3568 * C3568 * 'Monthly Returns'!$K$4 * 'Monthly Returns'!$K$5 * 'Monthly Returns'!$N$5))</f>
        <v>7.3974093609566056</v>
      </c>
      <c r="F3568" s="8">
        <f t="shared" si="59"/>
        <v>0.11465061447408186</v>
      </c>
    </row>
    <row r="3569" spans="1:6" x14ac:dyDescent="0.25">
      <c r="A3569">
        <v>0.46</v>
      </c>
      <c r="B3569">
        <v>0.02</v>
      </c>
      <c r="C3569">
        <v>0.52</v>
      </c>
      <c r="D3569">
        <f>A3569*'Monthly Returns'!$J$3 + B3569*'Monthly Returns'!$J$4 + C3569*'Monthly Returns'!$J$5</f>
        <v>0.84558315166666664</v>
      </c>
      <c r="E3569">
        <f>SQRT((A3569^2 * 'Monthly Returns'!$K$3^2) + (B3569^2 * 'Monthly Returns'!$K$4^2) + (C3569^2 * 'Monthly Returns'!$K$5^2) + (2 * A3569 * B3569 * 'Monthly Returns'!$K$3 * 'Monthly Returns'!$K$4 * 'Monthly Returns'!$N$3) + (2 * A3569 * C3569 * 'Monthly Returns'!$K$3 * 'Monthly Returns'!$K$5 * 'Monthly Returns'!$N$4) + (2 * B3569 * C3569 * 'Monthly Returns'!$K$4 * 'Monthly Returns'!$K$5 * 'Monthly Returns'!$N$5))</f>
        <v>7.3077349167853178</v>
      </c>
      <c r="F3569" s="8">
        <f t="shared" si="59"/>
        <v>0.11571070397263941</v>
      </c>
    </row>
    <row r="3570" spans="1:6" x14ac:dyDescent="0.25">
      <c r="A3570">
        <v>0.46</v>
      </c>
      <c r="B3570">
        <v>0.03</v>
      </c>
      <c r="C3570">
        <v>0.51</v>
      </c>
      <c r="D3570">
        <f>A3570*'Monthly Returns'!$J$3 + B3570*'Monthly Returns'!$J$4 + C3570*'Monthly Returns'!$J$5</f>
        <v>0.84304877458333327</v>
      </c>
      <c r="E3570">
        <f>SQRT((A3570^2 * 'Monthly Returns'!$K$3^2) + (B3570^2 * 'Monthly Returns'!$K$4^2) + (C3570^2 * 'Monthly Returns'!$K$5^2) + (2 * A3570 * B3570 * 'Monthly Returns'!$K$3 * 'Monthly Returns'!$K$4 * 'Monthly Returns'!$N$3) + (2 * A3570 * C3570 * 'Monthly Returns'!$K$3 * 'Monthly Returns'!$K$5 * 'Monthly Returns'!$N$4) + (2 * B3570 * C3570 * 'Monthly Returns'!$K$4 * 'Monthly Returns'!$K$5 * 'Monthly Returns'!$N$5))</f>
        <v>7.2194181780491551</v>
      </c>
      <c r="F3570" s="8">
        <f t="shared" si="59"/>
        <v>0.11677516855120637</v>
      </c>
    </row>
    <row r="3571" spans="1:6" x14ac:dyDescent="0.25">
      <c r="A3571">
        <v>0.46</v>
      </c>
      <c r="B3571">
        <v>0.04</v>
      </c>
      <c r="C3571">
        <v>0.5</v>
      </c>
      <c r="D3571">
        <f>A3571*'Monthly Returns'!$J$3 + B3571*'Monthly Returns'!$J$4 + C3571*'Monthly Returns'!$J$5</f>
        <v>0.84051439750000001</v>
      </c>
      <c r="E3571">
        <f>SQRT((A3571^2 * 'Monthly Returns'!$K$3^2) + (B3571^2 * 'Monthly Returns'!$K$4^2) + (C3571^2 * 'Monthly Returns'!$K$5^2) + (2 * A3571 * B3571 * 'Monthly Returns'!$K$3 * 'Monthly Returns'!$K$4 * 'Monthly Returns'!$N$3) + (2 * A3571 * C3571 * 'Monthly Returns'!$K$3 * 'Monthly Returns'!$K$5 * 'Monthly Returns'!$N$4) + (2 * B3571 * C3571 * 'Monthly Returns'!$K$4 * 'Monthly Returns'!$K$5 * 'Monthly Returns'!$N$5))</f>
        <v>7.1325095793975803</v>
      </c>
      <c r="F3571" s="8">
        <f t="shared" si="59"/>
        <v>0.11784272956714217</v>
      </c>
    </row>
    <row r="3572" spans="1:6" x14ac:dyDescent="0.25">
      <c r="A3572">
        <v>0.46</v>
      </c>
      <c r="B3572">
        <v>0.05</v>
      </c>
      <c r="C3572">
        <v>0.49</v>
      </c>
      <c r="D3572">
        <f>A3572*'Monthly Returns'!$J$3 + B3572*'Monthly Returns'!$J$4 + C3572*'Monthly Returns'!$J$5</f>
        <v>0.83798002041666653</v>
      </c>
      <c r="E3572">
        <f>SQRT((A3572^2 * 'Monthly Returns'!$K$3^2) + (B3572^2 * 'Monthly Returns'!$K$4^2) + (C3572^2 * 'Monthly Returns'!$K$5^2) + (2 * A3572 * B3572 * 'Monthly Returns'!$K$3 * 'Monthly Returns'!$K$4 * 'Monthly Returns'!$N$3) + (2 * A3572 * C3572 * 'Monthly Returns'!$K$3 * 'Monthly Returns'!$K$5 * 'Monthly Returns'!$N$4) + (2 * B3572 * C3572 * 'Monthly Returns'!$K$4 * 'Monthly Returns'!$K$5 * 'Monthly Returns'!$N$5))</f>
        <v>7.0470612191152631</v>
      </c>
      <c r="F3572" s="8">
        <f t="shared" si="59"/>
        <v>0.11891198250749301</v>
      </c>
    </row>
    <row r="3573" spans="1:6" x14ac:dyDescent="0.25">
      <c r="A3573">
        <v>0.46</v>
      </c>
      <c r="B3573">
        <v>0.06</v>
      </c>
      <c r="C3573">
        <v>0.48</v>
      </c>
      <c r="D3573">
        <f>A3573*'Monthly Returns'!$J$3 + B3573*'Monthly Returns'!$J$4 + C3573*'Monthly Returns'!$J$5</f>
        <v>0.83544564333333327</v>
      </c>
      <c r="E3573">
        <f>SQRT((A3573^2 * 'Monthly Returns'!$K$3^2) + (B3573^2 * 'Monthly Returns'!$K$4^2) + (C3573^2 * 'Monthly Returns'!$K$5^2) + (2 * A3573 * B3573 * 'Monthly Returns'!$K$3 * 'Monthly Returns'!$K$4 * 'Monthly Returns'!$N$3) + (2 * A3573 * C3573 * 'Monthly Returns'!$K$3 * 'Monthly Returns'!$K$5 * 'Monthly Returns'!$N$4) + (2 * B3573 * C3573 * 'Monthly Returns'!$K$4 * 'Monthly Returns'!$K$5 * 'Monthly Returns'!$N$5))</f>
        <v>6.9631268555747825</v>
      </c>
      <c r="F3573" s="8">
        <f t="shared" si="59"/>
        <v>0.11998139063981911</v>
      </c>
    </row>
    <row r="3574" spans="1:6" x14ac:dyDescent="0.25">
      <c r="A3574">
        <v>0.46</v>
      </c>
      <c r="B3574">
        <v>7.0000000000000007E-2</v>
      </c>
      <c r="C3574">
        <v>0.47</v>
      </c>
      <c r="D3574">
        <f>A3574*'Monthly Returns'!$J$3 + B3574*'Monthly Returns'!$J$4 + C3574*'Monthly Returns'!$J$5</f>
        <v>0.83291126624999989</v>
      </c>
      <c r="E3574">
        <f>SQRT((A3574^2 * 'Monthly Returns'!$K$3^2) + (B3574^2 * 'Monthly Returns'!$K$4^2) + (C3574^2 * 'Monthly Returns'!$K$5^2) + (2 * A3574 * B3574 * 'Monthly Returns'!$K$3 * 'Monthly Returns'!$K$4 * 'Monthly Returns'!$N$3) + (2 * A3574 * C3574 * 'Monthly Returns'!$K$3 * 'Monthly Returns'!$K$5 * 'Monthly Returns'!$N$4) + (2 * B3574 * C3574 * 'Monthly Returns'!$K$4 * 'Monthly Returns'!$K$5 * 'Monthly Returns'!$N$5))</f>
        <v>6.8807618940640287</v>
      </c>
      <c r="F3574" s="8">
        <f t="shared" si="59"/>
        <v>0.12104927900041781</v>
      </c>
    </row>
    <row r="3575" spans="1:6" x14ac:dyDescent="0.25">
      <c r="A3575">
        <v>0.46</v>
      </c>
      <c r="B3575">
        <v>0.08</v>
      </c>
      <c r="C3575">
        <v>0.46</v>
      </c>
      <c r="D3575">
        <f>A3575*'Monthly Returns'!$J$3 + B3575*'Monthly Returns'!$J$4 + C3575*'Monthly Returns'!$J$5</f>
        <v>0.83037688916666663</v>
      </c>
      <c r="E3575">
        <f>SQRT((A3575^2 * 'Monthly Returns'!$K$3^2) + (B3575^2 * 'Monthly Returns'!$K$4^2) + (C3575^2 * 'Monthly Returns'!$K$5^2) + (2 * A3575 * B3575 * 'Monthly Returns'!$K$3 * 'Monthly Returns'!$K$4 * 'Monthly Returns'!$N$3) + (2 * A3575 * C3575 * 'Monthly Returns'!$K$3 * 'Monthly Returns'!$K$5 * 'Monthly Returns'!$N$4) + (2 * B3575 * C3575 * 'Monthly Returns'!$K$4 * 'Monthly Returns'!$K$5 * 'Monthly Returns'!$N$5))</f>
        <v>6.8000233627458089</v>
      </c>
      <c r="F3575" s="8">
        <f t="shared" si="59"/>
        <v>0.12211382886063576</v>
      </c>
    </row>
    <row r="3576" spans="1:6" x14ac:dyDescent="0.25">
      <c r="A3576">
        <v>0.46</v>
      </c>
      <c r="B3576">
        <v>0.09</v>
      </c>
      <c r="C3576">
        <v>0.45</v>
      </c>
      <c r="D3576">
        <f>A3576*'Monthly Returns'!$J$3 + B3576*'Monthly Returns'!$J$4 + C3576*'Monthly Returns'!$J$5</f>
        <v>0.82784251208333326</v>
      </c>
      <c r="E3576">
        <f>SQRT((A3576^2 * 'Monthly Returns'!$K$3^2) + (B3576^2 * 'Monthly Returns'!$K$4^2) + (C3576^2 * 'Monthly Returns'!$K$5^2) + (2 * A3576 * B3576 * 'Monthly Returns'!$K$3 * 'Monthly Returns'!$K$4 * 'Monthly Returns'!$N$3) + (2 * A3576 * C3576 * 'Monthly Returns'!$K$3 * 'Monthly Returns'!$K$5 * 'Monthly Returns'!$N$4) + (2 * B3576 * C3576 * 'Monthly Returns'!$K$4 * 'Monthly Returns'!$K$5 * 'Monthly Returns'!$N$5))</f>
        <v>6.720969876445098</v>
      </c>
      <c r="F3576" s="8">
        <f t="shared" si="59"/>
        <v>0.12317307283055424</v>
      </c>
    </row>
    <row r="3577" spans="1:6" x14ac:dyDescent="0.25">
      <c r="A3577">
        <v>0.46</v>
      </c>
      <c r="B3577">
        <v>0.1</v>
      </c>
      <c r="C3577">
        <v>0.44</v>
      </c>
      <c r="D3577">
        <f>A3577*'Monthly Returns'!$J$3 + B3577*'Monthly Returns'!$J$4 + C3577*'Monthly Returns'!$J$5</f>
        <v>0.825308135</v>
      </c>
      <c r="E3577">
        <f>SQRT((A3577^2 * 'Monthly Returns'!$K$3^2) + (B3577^2 * 'Monthly Returns'!$K$4^2) + (C3577^2 * 'Monthly Returns'!$K$5^2) + (2 * A3577 * B3577 * 'Monthly Returns'!$K$3 * 'Monthly Returns'!$K$4 * 'Monthly Returns'!$N$3) + (2 * A3577 * C3577 * 'Monthly Returns'!$K$3 * 'Monthly Returns'!$K$5 * 'Monthly Returns'!$N$4) + (2 * B3577 * C3577 * 'Monthly Returns'!$K$4 * 'Monthly Returns'!$K$5 * 'Monthly Returns'!$N$5))</f>
        <v>6.6436615869100706</v>
      </c>
      <c r="F3577" s="8">
        <f t="shared" si="59"/>
        <v>0.12422489077801541</v>
      </c>
    </row>
    <row r="3578" spans="1:6" x14ac:dyDescent="0.25">
      <c r="A3578">
        <v>0.46</v>
      </c>
      <c r="B3578">
        <v>0.11</v>
      </c>
      <c r="C3578">
        <v>0.43</v>
      </c>
      <c r="D3578">
        <f>A3578*'Monthly Returns'!$J$3 + B3578*'Monthly Returns'!$J$4 + C3578*'Monthly Returns'!$J$5</f>
        <v>0.82277375791666651</v>
      </c>
      <c r="E3578">
        <f>SQRT((A3578^2 * 'Monthly Returns'!$K$3^2) + (B3578^2 * 'Monthly Returns'!$K$4^2) + (C3578^2 * 'Monthly Returns'!$K$5^2) + (2 * A3578 * B3578 * 'Monthly Returns'!$K$3 * 'Monthly Returns'!$K$4 * 'Monthly Returns'!$N$3) + (2 * A3578 * C3578 * 'Monthly Returns'!$K$3 * 'Monthly Returns'!$K$5 * 'Monthly Returns'!$N$4) + (2 * B3578 * C3578 * 'Monthly Returns'!$K$4 * 'Monthly Returns'!$K$5 * 'Monthly Returns'!$N$5))</f>
        <v>6.5681601181605513</v>
      </c>
      <c r="F3578" s="8">
        <f t="shared" si="59"/>
        <v>0.12526700675913011</v>
      </c>
    </row>
    <row r="3579" spans="1:6" x14ac:dyDescent="0.25">
      <c r="A3579">
        <v>0.46</v>
      </c>
      <c r="B3579">
        <v>0.12</v>
      </c>
      <c r="C3579">
        <v>0.42</v>
      </c>
      <c r="D3579">
        <f>A3579*'Monthly Returns'!$J$3 + B3579*'Monthly Returns'!$J$4 + C3579*'Monthly Returns'!$J$5</f>
        <v>0.82023938083333325</v>
      </c>
      <c r="E3579">
        <f>SQRT((A3579^2 * 'Monthly Returns'!$K$3^2) + (B3579^2 * 'Monthly Returns'!$K$4^2) + (C3579^2 * 'Monthly Returns'!$K$5^2) + (2 * A3579 * B3579 * 'Monthly Returns'!$K$3 * 'Monthly Returns'!$K$4 * 'Monthly Returns'!$N$3) + (2 * A3579 * C3579 * 'Monthly Returns'!$K$3 * 'Monthly Returns'!$K$5 * 'Monthly Returns'!$N$4) + (2 * B3579 * C3579 * 'Monthly Returns'!$K$4 * 'Monthly Returns'!$K$5 * 'Monthly Returns'!$N$5))</f>
        <v>6.4945284855263834</v>
      </c>
      <c r="F3579" s="8">
        <f t="shared" si="59"/>
        <v>0.12629698717332713</v>
      </c>
    </row>
    <row r="3580" spans="1:6" x14ac:dyDescent="0.25">
      <c r="A3580">
        <v>0.46</v>
      </c>
      <c r="B3580">
        <v>0.13</v>
      </c>
      <c r="C3580">
        <v>0.41</v>
      </c>
      <c r="D3580">
        <f>A3580*'Monthly Returns'!$J$3 + B3580*'Monthly Returns'!$J$4 + C3580*'Monthly Returns'!$J$5</f>
        <v>0.81770500374999988</v>
      </c>
      <c r="E3580">
        <f>SQRT((A3580^2 * 'Monthly Returns'!$K$3^2) + (B3580^2 * 'Monthly Returns'!$K$4^2) + (C3580^2 * 'Monthly Returns'!$K$5^2) + (2 * A3580 * B3580 * 'Monthly Returns'!$K$3 * 'Monthly Returns'!$K$4 * 'Monthly Returns'!$N$3) + (2 * A3580 * C3580 * 'Monthly Returns'!$K$3 * 'Monthly Returns'!$K$5 * 'Monthly Returns'!$N$4) + (2 * B3580 * C3580 * 'Monthly Returns'!$K$4 * 'Monthly Returns'!$K$5 * 'Monthly Returns'!$N$5))</f>
        <v>6.4228309969935209</v>
      </c>
      <c r="F3580" s="8">
        <f t="shared" si="59"/>
        <v>0.12731224037075886</v>
      </c>
    </row>
    <row r="3581" spans="1:6" x14ac:dyDescent="0.25">
      <c r="A3581">
        <v>0.46</v>
      </c>
      <c r="B3581">
        <v>0.14000000000000001</v>
      </c>
      <c r="C3581">
        <v>0.4</v>
      </c>
      <c r="D3581">
        <f>A3581*'Monthly Returns'!$J$3 + B3581*'Monthly Returns'!$J$4 + C3581*'Monthly Returns'!$J$5</f>
        <v>0.81517062666666662</v>
      </c>
      <c r="E3581">
        <f>SQRT((A3581^2 * 'Monthly Returns'!$K$3^2) + (B3581^2 * 'Monthly Returns'!$K$4^2) + (C3581^2 * 'Monthly Returns'!$K$5^2) + (2 * A3581 * B3581 * 'Monthly Returns'!$K$3 * 'Monthly Returns'!$K$4 * 'Monthly Returns'!$N$3) + (2 * A3581 * C3581 * 'Monthly Returns'!$K$3 * 'Monthly Returns'!$K$5 * 'Monthly Returns'!$N$4) + (2 * B3581 * C3581 * 'Monthly Returns'!$K$4 * 'Monthly Returns'!$K$5 * 'Monthly Returns'!$N$5))</f>
        <v>6.3531331355226888</v>
      </c>
      <c r="F3581" s="8">
        <f t="shared" si="59"/>
        <v>0.1283100179514183</v>
      </c>
    </row>
    <row r="3582" spans="1:6" x14ac:dyDescent="0.25">
      <c r="A3582">
        <v>0.46</v>
      </c>
      <c r="B3582">
        <v>0.15</v>
      </c>
      <c r="C3582">
        <v>0.39</v>
      </c>
      <c r="D3582">
        <f>A3582*'Monthly Returns'!$J$3 + B3582*'Monthly Returns'!$J$4 + C3582*'Monthly Returns'!$J$5</f>
        <v>0.81263624958333325</v>
      </c>
      <c r="E3582">
        <f>SQRT((A3582^2 * 'Monthly Returns'!$K$3^2) + (B3582^2 * 'Monthly Returns'!$K$4^2) + (C3582^2 * 'Monthly Returns'!$K$5^2) + (2 * A3582 * B3582 * 'Monthly Returns'!$K$3 * 'Monthly Returns'!$K$4 * 'Monthly Returns'!$N$3) + (2 * A3582 * C3582 * 'Monthly Returns'!$K$3 * 'Monthly Returns'!$K$5 * 'Monthly Returns'!$N$4) + (2 * B3582 * C3582 * 'Monthly Returns'!$K$4 * 'Monthly Returns'!$K$5 * 'Monthly Returns'!$N$5))</f>
        <v>6.2855014210896734</v>
      </c>
      <c r="F3582" s="8">
        <f t="shared" si="59"/>
        <v>0.12928741800243715</v>
      </c>
    </row>
    <row r="3583" spans="1:6" x14ac:dyDescent="0.25">
      <c r="A3583">
        <v>0.46</v>
      </c>
      <c r="B3583">
        <v>0.16</v>
      </c>
      <c r="C3583">
        <v>0.38</v>
      </c>
      <c r="D3583">
        <f>A3583*'Monthly Returns'!$J$3 + B3583*'Monthly Returns'!$J$4 + C3583*'Monthly Returns'!$J$5</f>
        <v>0.81010187249999988</v>
      </c>
      <c r="E3583">
        <f>SQRT((A3583^2 * 'Monthly Returns'!$K$3^2) + (B3583^2 * 'Monthly Returns'!$K$4^2) + (C3583^2 * 'Monthly Returns'!$K$5^2) + (2 * A3583 * B3583 * 'Monthly Returns'!$K$3 * 'Monthly Returns'!$K$4 * 'Monthly Returns'!$N$3) + (2 * A3583 * C3583 * 'Monthly Returns'!$K$3 * 'Monthly Returns'!$K$5 * 'Monthly Returns'!$N$4) + (2 * B3583 * C3583 * 'Monthly Returns'!$K$4 * 'Monthly Returns'!$K$5 * 'Monthly Returns'!$N$5))</f>
        <v>6.2200032513233179</v>
      </c>
      <c r="F3583" s="8">
        <f t="shared" si="59"/>
        <v>0.13024139052140352</v>
      </c>
    </row>
    <row r="3584" spans="1:6" x14ac:dyDescent="0.25">
      <c r="A3584">
        <v>0.46</v>
      </c>
      <c r="B3584">
        <v>0.17</v>
      </c>
      <c r="C3584">
        <v>0.37</v>
      </c>
      <c r="D3584">
        <f>A3584*'Monthly Returns'!$J$3 + B3584*'Monthly Returns'!$J$4 + C3584*'Monthly Returns'!$J$5</f>
        <v>0.80756749541666661</v>
      </c>
      <c r="E3584">
        <f>SQRT((A3584^2 * 'Monthly Returns'!$K$3^2) + (B3584^2 * 'Monthly Returns'!$K$4^2) + (C3584^2 * 'Monthly Returns'!$K$5^2) + (2 * A3584 * B3584 * 'Monthly Returns'!$K$3 * 'Monthly Returns'!$K$4 * 'Monthly Returns'!$N$3) + (2 * A3584 * C3584 * 'Monthly Returns'!$K$3 * 'Monthly Returns'!$K$5 * 'Monthly Returns'!$N$4) + (2 * B3584 * C3584 * 'Monthly Returns'!$K$4 * 'Monthly Returns'!$K$5 * 'Monthly Returns'!$N$5))</f>
        <v>6.1567067197921146</v>
      </c>
      <c r="F3584" s="8">
        <f t="shared" si="59"/>
        <v>0.13116874526775163</v>
      </c>
    </row>
    <row r="3585" spans="1:6" x14ac:dyDescent="0.25">
      <c r="A3585">
        <v>0.46</v>
      </c>
      <c r="B3585">
        <v>0.18</v>
      </c>
      <c r="C3585">
        <v>0.36</v>
      </c>
      <c r="D3585">
        <f>A3585*'Monthly Returns'!$J$3 + B3585*'Monthly Returns'!$J$4 + C3585*'Monthly Returns'!$J$5</f>
        <v>0.80503311833333324</v>
      </c>
      <c r="E3585">
        <f>SQRT((A3585^2 * 'Monthly Returns'!$K$3^2) + (B3585^2 * 'Monthly Returns'!$K$4^2) + (C3585^2 * 'Monthly Returns'!$K$5^2) + (2 * A3585 * B3585 * 'Monthly Returns'!$K$3 * 'Monthly Returns'!$K$4 * 'Monthly Returns'!$N$3) + (2 * A3585 * C3585 * 'Monthly Returns'!$K$3 * 'Monthly Returns'!$K$5 * 'Monthly Returns'!$N$4) + (2 * B3585 * C3585 * 'Monthly Returns'!$K$4 * 'Monthly Returns'!$K$5 * 'Monthly Returns'!$N$5))</f>
        <v>6.0956804112176428</v>
      </c>
      <c r="F3585" s="8">
        <f t="shared" si="59"/>
        <v>0.13206616226990217</v>
      </c>
    </row>
    <row r="3586" spans="1:6" x14ac:dyDescent="0.25">
      <c r="A3586">
        <v>0.46</v>
      </c>
      <c r="B3586">
        <v>0.19</v>
      </c>
      <c r="C3586">
        <v>0.35</v>
      </c>
      <c r="D3586">
        <f>A3586*'Monthly Returns'!$J$3 + B3586*'Monthly Returns'!$J$4 + C3586*'Monthly Returns'!$J$5</f>
        <v>0.80249874124999998</v>
      </c>
      <c r="E3586">
        <f>SQRT((A3586^2 * 'Monthly Returns'!$K$3^2) + (B3586^2 * 'Monthly Returns'!$K$4^2) + (C3586^2 * 'Monthly Returns'!$K$5^2) + (2 * A3586 * B3586 * 'Monthly Returns'!$K$3 * 'Monthly Returns'!$K$4 * 'Monthly Returns'!$N$3) + (2 * A3586 * C3586 * 'Monthly Returns'!$K$3 * 'Monthly Returns'!$K$5 * 'Monthly Returns'!$N$4) + (2 * B3586 * C3586 * 'Monthly Returns'!$K$4 * 'Monthly Returns'!$K$5 * 'Monthly Returns'!$N$5))</f>
        <v>6.0369931731765272</v>
      </c>
      <c r="F3586" s="8">
        <f t="shared" ref="F3586:F3649" si="60">D3586/E3586</f>
        <v>0.13293020519149329</v>
      </c>
    </row>
    <row r="3587" spans="1:6" x14ac:dyDescent="0.25">
      <c r="A3587">
        <v>0.46</v>
      </c>
      <c r="B3587">
        <v>0.2</v>
      </c>
      <c r="C3587">
        <v>0.34</v>
      </c>
      <c r="D3587">
        <f>A3587*'Monthly Returns'!$J$3 + B3587*'Monthly Returns'!$J$4 + C3587*'Monthly Returns'!$J$5</f>
        <v>0.79996436416666661</v>
      </c>
      <c r="E3587">
        <f>SQRT((A3587^2 * 'Monthly Returns'!$K$3^2) + (B3587^2 * 'Monthly Returns'!$K$4^2) + (C3587^2 * 'Monthly Returns'!$K$5^2) + (2 * A3587 * B3587 * 'Monthly Returns'!$K$3 * 'Monthly Returns'!$K$4 * 'Monthly Returns'!$N$3) + (2 * A3587 * C3587 * 'Monthly Returns'!$K$3 * 'Monthly Returns'!$K$5 * 'Monthly Returns'!$N$4) + (2 * B3587 * C3587 * 'Monthly Returns'!$K$4 * 'Monthly Returns'!$K$5 * 'Monthly Returns'!$N$5))</f>
        <v>5.9807138641942998</v>
      </c>
      <c r="F3587" s="8">
        <f t="shared" si="60"/>
        <v>0.13375733772450504</v>
      </c>
    </row>
    <row r="3588" spans="1:6" x14ac:dyDescent="0.25">
      <c r="A3588">
        <v>0.46</v>
      </c>
      <c r="B3588">
        <v>0.21</v>
      </c>
      <c r="C3588">
        <v>0.33</v>
      </c>
      <c r="D3588">
        <f>A3588*'Monthly Returns'!$J$3 + B3588*'Monthly Returns'!$J$4 + C3588*'Monthly Returns'!$J$5</f>
        <v>0.79742998708333324</v>
      </c>
      <c r="E3588">
        <f>SQRT((A3588^2 * 'Monthly Returns'!$K$3^2) + (B3588^2 * 'Monthly Returns'!$K$4^2) + (C3588^2 * 'Monthly Returns'!$K$5^2) + (2 * A3588 * B3588 * 'Monthly Returns'!$K$3 * 'Monthly Returns'!$K$4 * 'Monthly Returns'!$N$3) + (2 * A3588 * C3588 * 'Monthly Returns'!$K$3 * 'Monthly Returns'!$K$5 * 'Monthly Returns'!$N$4) + (2 * B3588 * C3588 * 'Monthly Returns'!$K$4 * 'Monthly Returns'!$K$5 * 'Monthly Returns'!$N$5))</f>
        <v>5.926911078534939</v>
      </c>
      <c r="F3588" s="8">
        <f t="shared" si="60"/>
        <v>0.13454394312938608</v>
      </c>
    </row>
    <row r="3589" spans="1:6" x14ac:dyDescent="0.25">
      <c r="A3589">
        <v>0.46</v>
      </c>
      <c r="B3589">
        <v>0.22</v>
      </c>
      <c r="C3589">
        <v>0.32</v>
      </c>
      <c r="D3589">
        <f>A3589*'Monthly Returns'!$J$3 + B3589*'Monthly Returns'!$J$4 + C3589*'Monthly Returns'!$J$5</f>
        <v>0.79489560999999997</v>
      </c>
      <c r="E3589">
        <f>SQRT((A3589^2 * 'Monthly Returns'!$K$3^2) + (B3589^2 * 'Monthly Returns'!$K$4^2) + (C3589^2 * 'Monthly Returns'!$K$5^2) + (2 * A3589 * B3589 * 'Monthly Returns'!$K$3 * 'Monthly Returns'!$K$4 * 'Monthly Returns'!$N$3) + (2 * A3589 * C3589 * 'Monthly Returns'!$K$3 * 'Monthly Returns'!$K$5 * 'Monthly Returns'!$N$4) + (2 * B3589 * C3589 * 'Monthly Returns'!$K$4 * 'Monthly Returns'!$K$5 * 'Monthly Returns'!$N$5))</f>
        <v>5.8756528484469595</v>
      </c>
      <c r="F3589" s="8">
        <f t="shared" si="60"/>
        <v>0.13528634698186862</v>
      </c>
    </row>
    <row r="3590" spans="1:6" x14ac:dyDescent="0.25">
      <c r="A3590">
        <v>0.46</v>
      </c>
      <c r="B3590">
        <v>0.23</v>
      </c>
      <c r="C3590">
        <v>0.31</v>
      </c>
      <c r="D3590">
        <f>A3590*'Monthly Returns'!$J$3 + B3590*'Monthly Returns'!$J$4 + C3590*'Monthly Returns'!$J$5</f>
        <v>0.7923612329166666</v>
      </c>
      <c r="E3590">
        <f>SQRT((A3590^2 * 'Monthly Returns'!$K$3^2) + (B3590^2 * 'Monthly Returns'!$K$4^2) + (C3590^2 * 'Monthly Returns'!$K$5^2) + (2 * A3590 * B3590 * 'Monthly Returns'!$K$3 * 'Monthly Returns'!$K$4 * 'Monthly Returns'!$N$3) + (2 * A3590 * C3590 * 'Monthly Returns'!$K$3 * 'Monthly Returns'!$K$5 * 'Monthly Returns'!$N$4) + (2 * B3590 * C3590 * 'Monthly Returns'!$K$4 * 'Monthly Returns'!$K$5 * 'Monthly Returns'!$N$5))</f>
        <v>5.8270063251359128</v>
      </c>
      <c r="F3590" s="8">
        <f t="shared" si="60"/>
        <v>0.13598084311298309</v>
      </c>
    </row>
    <row r="3591" spans="1:6" x14ac:dyDescent="0.25">
      <c r="A3591">
        <v>0.46</v>
      </c>
      <c r="B3591">
        <v>0.24</v>
      </c>
      <c r="C3591">
        <v>0.3</v>
      </c>
      <c r="D3591">
        <f>A3591*'Monthly Returns'!$J$3 + B3591*'Monthly Returns'!$J$4 + C3591*'Monthly Returns'!$J$5</f>
        <v>0.78982685583333323</v>
      </c>
      <c r="E3591">
        <f>SQRT((A3591^2 * 'Monthly Returns'!$K$3^2) + (B3591^2 * 'Monthly Returns'!$K$4^2) + (C3591^2 * 'Monthly Returns'!$K$5^2) + (2 * A3591 * B3591 * 'Monthly Returns'!$K$3 * 'Monthly Returns'!$K$4 * 'Monthly Returns'!$N$3) + (2 * A3591 * C3591 * 'Monthly Returns'!$K$3 * 'Monthly Returns'!$K$5 * 'Monthly Returns'!$N$4) + (2 * B3591 * C3591 * 'Monthly Returns'!$K$4 * 'Monthly Returns'!$K$5 * 'Monthly Returns'!$N$5))</f>
        <v>5.781037440286422</v>
      </c>
      <c r="F3591" s="8">
        <f t="shared" si="60"/>
        <v>0.13662372264349168</v>
      </c>
    </row>
    <row r="3592" spans="1:6" x14ac:dyDescent="0.25">
      <c r="A3592">
        <v>0.46</v>
      </c>
      <c r="B3592">
        <v>0.25</v>
      </c>
      <c r="C3592">
        <v>0.28999999999999998</v>
      </c>
      <c r="D3592">
        <f>A3592*'Monthly Returns'!$J$3 + B3592*'Monthly Returns'!$J$4 + C3592*'Monthly Returns'!$J$5</f>
        <v>0.78729247874999986</v>
      </c>
      <c r="E3592">
        <f>SQRT((A3592^2 * 'Monthly Returns'!$K$3^2) + (B3592^2 * 'Monthly Returns'!$K$4^2) + (C3592^2 * 'Monthly Returns'!$K$5^2) + (2 * A3592 * B3592 * 'Monthly Returns'!$K$3 * 'Monthly Returns'!$K$4 * 'Monthly Returns'!$N$3) + (2 * A3592 * C3592 * 'Monthly Returns'!$K$3 * 'Monthly Returns'!$K$5 * 'Monthly Returns'!$N$4) + (2 * B3592 * C3592 * 'Monthly Returns'!$K$4 * 'Monthly Returns'!$K$5 * 'Monthly Returns'!$N$5))</f>
        <v>5.7378105505428838</v>
      </c>
      <c r="F3592" s="8">
        <f t="shared" si="60"/>
        <v>0.13721130591798819</v>
      </c>
    </row>
    <row r="3593" spans="1:6" x14ac:dyDescent="0.25">
      <c r="A3593">
        <v>0.46</v>
      </c>
      <c r="B3593">
        <v>0.26</v>
      </c>
      <c r="C3593">
        <v>0.28000000000000003</v>
      </c>
      <c r="D3593">
        <f>A3593*'Monthly Returns'!$J$3 + B3593*'Monthly Returns'!$J$4 + C3593*'Monthly Returns'!$J$5</f>
        <v>0.7847581016666666</v>
      </c>
      <c r="E3593">
        <f>SQRT((A3593^2 * 'Monthly Returns'!$K$3^2) + (B3593^2 * 'Monthly Returns'!$K$4^2) + (C3593^2 * 'Monthly Returns'!$K$5^2) + (2 * A3593 * B3593 * 'Monthly Returns'!$K$3 * 'Monthly Returns'!$K$4 * 'Monthly Returns'!$N$3) + (2 * A3593 * C3593 * 'Monthly Returns'!$K$3 * 'Monthly Returns'!$K$5 * 'Monthly Returns'!$N$4) + (2 * B3593 * C3593 * 'Monthly Returns'!$K$4 * 'Monthly Returns'!$K$5 * 'Monthly Returns'!$N$5))</f>
        <v>5.6973880679621489</v>
      </c>
      <c r="F3593" s="8">
        <f t="shared" si="60"/>
        <v>0.13773997703957705</v>
      </c>
    </row>
    <row r="3594" spans="1:6" x14ac:dyDescent="0.25">
      <c r="A3594">
        <v>0.46</v>
      </c>
      <c r="B3594">
        <v>0.27</v>
      </c>
      <c r="C3594">
        <v>0.27</v>
      </c>
      <c r="D3594">
        <f>A3594*'Monthly Returns'!$J$3 + B3594*'Monthly Returns'!$J$4 + C3594*'Monthly Returns'!$J$5</f>
        <v>0.78222372458333322</v>
      </c>
      <c r="E3594">
        <f>SQRT((A3594^2 * 'Monthly Returns'!$K$3^2) + (B3594^2 * 'Monthly Returns'!$K$4^2) + (C3594^2 * 'Monthly Returns'!$K$5^2) + (2 * A3594 * B3594 * 'Monthly Returns'!$K$3 * 'Monthly Returns'!$K$4 * 'Monthly Returns'!$N$3) + (2 * A3594 * C3594 * 'Monthly Returns'!$K$3 * 'Monthly Returns'!$K$5 * 'Monthly Returns'!$N$4) + (2 * B3594 * C3594 * 'Monthly Returns'!$K$4 * 'Monthly Returns'!$K$5 * 'Monthly Returns'!$N$5))</f>
        <v>5.6598300800555927</v>
      </c>
      <c r="F3594" s="8">
        <f t="shared" si="60"/>
        <v>0.13820622059658194</v>
      </c>
    </row>
    <row r="3595" spans="1:6" x14ac:dyDescent="0.25">
      <c r="A3595">
        <v>0.46</v>
      </c>
      <c r="B3595">
        <v>0.28000000000000003</v>
      </c>
      <c r="C3595">
        <v>0.26</v>
      </c>
      <c r="D3595">
        <f>A3595*'Monthly Returns'!$J$3 + B3595*'Monthly Returns'!$J$4 + C3595*'Monthly Returns'!$J$5</f>
        <v>0.77968934749999996</v>
      </c>
      <c r="E3595">
        <f>SQRT((A3595^2 * 'Monthly Returns'!$K$3^2) + (B3595^2 * 'Monthly Returns'!$K$4^2) + (C3595^2 * 'Monthly Returns'!$K$5^2) + (2 * A3595 * B3595 * 'Monthly Returns'!$K$3 * 'Monthly Returns'!$K$4 * 'Monthly Returns'!$N$3) + (2 * A3595 * C3595 * 'Monthly Returns'!$K$3 * 'Monthly Returns'!$K$5 * 'Monthly Returns'!$N$4) + (2 * B3595 * C3595 * 'Monthly Returns'!$K$4 * 'Monthly Returns'!$K$5 * 'Monthly Returns'!$N$5))</f>
        <v>5.6251939636207311</v>
      </c>
      <c r="F3595" s="8">
        <f t="shared" si="60"/>
        <v>0.13860666006228567</v>
      </c>
    </row>
    <row r="3596" spans="1:6" x14ac:dyDescent="0.25">
      <c r="A3596">
        <v>0.46</v>
      </c>
      <c r="B3596">
        <v>0.28999999999999998</v>
      </c>
      <c r="C3596">
        <v>0.25</v>
      </c>
      <c r="D3596">
        <f>A3596*'Monthly Returns'!$J$3 + B3596*'Monthly Returns'!$J$4 + C3596*'Monthly Returns'!$J$5</f>
        <v>0.77715497041666648</v>
      </c>
      <c r="E3596">
        <f>SQRT((A3596^2 * 'Monthly Returns'!$K$3^2) + (B3596^2 * 'Monthly Returns'!$K$4^2) + (C3596^2 * 'Monthly Returns'!$K$5^2) + (2 * A3596 * B3596 * 'Monthly Returns'!$K$3 * 'Monthly Returns'!$K$4 * 'Monthly Returns'!$N$3) + (2 * A3596 * C3596 * 'Monthly Returns'!$K$3 * 'Monthly Returns'!$K$5 * 'Monthly Returns'!$N$4) + (2 * B3596 * C3596 * 'Monthly Returns'!$K$4 * 'Monthly Returns'!$K$5 * 'Monthly Returns'!$N$5))</f>
        <v>5.5935339971002689</v>
      </c>
      <c r="F3596" s="8">
        <f t="shared" si="60"/>
        <v>0.13893809724219958</v>
      </c>
    </row>
    <row r="3597" spans="1:6" x14ac:dyDescent="0.25">
      <c r="A3597">
        <v>0.46</v>
      </c>
      <c r="B3597">
        <v>0.3</v>
      </c>
      <c r="C3597">
        <v>0.24</v>
      </c>
      <c r="D3597">
        <f>A3597*'Monthly Returns'!$J$3 + B3597*'Monthly Returns'!$J$4 + C3597*'Monthly Returns'!$J$5</f>
        <v>0.77462059333333322</v>
      </c>
      <c r="E3597">
        <f>SQRT((A3597^2 * 'Monthly Returns'!$K$3^2) + (B3597^2 * 'Monthly Returns'!$K$4^2) + (C3597^2 * 'Monthly Returns'!$K$5^2) + (2 * A3597 * B3597 * 'Monthly Returns'!$K$3 * 'Monthly Returns'!$K$4 * 'Monthly Returns'!$N$3) + (2 * A3597 * C3597 * 'Monthly Returns'!$K$3 * 'Monthly Returns'!$K$5 * 'Monthly Returns'!$N$4) + (2 * B3597 * C3597 * 'Monthly Returns'!$K$4 * 'Monthly Returns'!$K$5 * 'Monthly Returns'!$N$5))</f>
        <v>5.5649009766739157</v>
      </c>
      <c r="F3597" s="8">
        <f t="shared" si="60"/>
        <v>0.13919755204634673</v>
      </c>
    </row>
    <row r="3598" spans="1:6" x14ac:dyDescent="0.25">
      <c r="A3598">
        <v>0.46</v>
      </c>
      <c r="B3598">
        <v>0.31</v>
      </c>
      <c r="C3598">
        <v>0.23</v>
      </c>
      <c r="D3598">
        <f>A3598*'Monthly Returns'!$J$3 + B3598*'Monthly Returns'!$J$4 + C3598*'Monthly Returns'!$J$5</f>
        <v>0.77208621624999985</v>
      </c>
      <c r="E3598">
        <f>SQRT((A3598^2 * 'Monthly Returns'!$K$3^2) + (B3598^2 * 'Monthly Returns'!$K$4^2) + (C3598^2 * 'Monthly Returns'!$K$5^2) + (2 * A3598 * B3598 * 'Monthly Returns'!$K$3 * 'Monthly Returns'!$K$4 * 'Monthly Returns'!$N$3) + (2 * A3598 * C3598 * 'Monthly Returns'!$K$3 * 'Monthly Returns'!$K$5 * 'Monthly Returns'!$N$4) + (2 * B3598 * C3598 * 'Monthly Returns'!$K$4 * 'Monthly Returns'!$K$5 * 'Monthly Returns'!$N$5))</f>
        <v>5.5393418416599349</v>
      </c>
      <c r="F3598" s="8">
        <f t="shared" si="60"/>
        <v>0.13938230178237823</v>
      </c>
    </row>
    <row r="3599" spans="1:6" x14ac:dyDescent="0.25">
      <c r="A3599">
        <v>0.46</v>
      </c>
      <c r="B3599">
        <v>0.32</v>
      </c>
      <c r="C3599">
        <v>0.22</v>
      </c>
      <c r="D3599">
        <f>A3599*'Monthly Returns'!$J$3 + B3599*'Monthly Returns'!$J$4 + C3599*'Monthly Returns'!$J$5</f>
        <v>0.76955183916666658</v>
      </c>
      <c r="E3599">
        <f>SQRT((A3599^2 * 'Monthly Returns'!$K$3^2) + (B3599^2 * 'Monthly Returns'!$K$4^2) + (C3599^2 * 'Monthly Returns'!$K$5^2) + (2 * A3599 * B3599 * 'Monthly Returns'!$K$3 * 'Monthly Returns'!$K$4 * 'Monthly Returns'!$N$3) + (2 * A3599 * C3599 * 'Monthly Returns'!$K$3 * 'Monthly Returns'!$K$5 * 'Monthly Returns'!$N$4) + (2 * B3599 * C3599 * 'Monthly Returns'!$K$4 * 'Monthly Returns'!$K$5 * 'Monthly Returns'!$N$5))</f>
        <v>5.5168993150547028</v>
      </c>
      <c r="F3599" s="8">
        <f t="shared" si="60"/>
        <v>0.13948991910486516</v>
      </c>
    </row>
    <row r="3600" spans="1:6" x14ac:dyDescent="0.25">
      <c r="A3600">
        <v>0.46</v>
      </c>
      <c r="B3600">
        <v>0.33</v>
      </c>
      <c r="C3600">
        <v>0.21</v>
      </c>
      <c r="D3600">
        <f>A3600*'Monthly Returns'!$J$3 + B3600*'Monthly Returns'!$J$4 + C3600*'Monthly Returns'!$J$5</f>
        <v>0.76701746208333321</v>
      </c>
      <c r="E3600">
        <f>SQRT((A3600^2 * 'Monthly Returns'!$K$3^2) + (B3600^2 * 'Monthly Returns'!$K$4^2) + (C3600^2 * 'Monthly Returns'!$K$5^2) + (2 * A3600 * B3600 * 'Monthly Returns'!$K$3 * 'Monthly Returns'!$K$4 * 'Monthly Returns'!$N$3) + (2 * A3600 * C3600 * 'Monthly Returns'!$K$3 * 'Monthly Returns'!$K$5 * 'Monthly Returns'!$N$4) + (2 * B3600 * C3600 * 'Monthly Returns'!$K$4 * 'Monthly Returns'!$K$5 * 'Monthly Returns'!$N$5))</f>
        <v>5.4976115651477242</v>
      </c>
      <c r="F3600" s="8">
        <f t="shared" si="60"/>
        <v>0.13951830772218679</v>
      </c>
    </row>
    <row r="3601" spans="1:6" x14ac:dyDescent="0.25">
      <c r="A3601">
        <v>0.46</v>
      </c>
      <c r="B3601">
        <v>0.34</v>
      </c>
      <c r="C3601">
        <v>0.2</v>
      </c>
      <c r="D3601">
        <f>A3601*'Monthly Returns'!$J$3 + B3601*'Monthly Returns'!$J$4 + C3601*'Monthly Returns'!$J$5</f>
        <v>0.76448308499999995</v>
      </c>
      <c r="E3601">
        <f>SQRT((A3601^2 * 'Monthly Returns'!$K$3^2) + (B3601^2 * 'Monthly Returns'!$K$4^2) + (C3601^2 * 'Monthly Returns'!$K$5^2) + (2 * A3601 * B3601 * 'Monthly Returns'!$K$3 * 'Monthly Returns'!$K$4 * 'Monthly Returns'!$N$3) + (2 * A3601 * C3601 * 'Monthly Returns'!$K$3 * 'Monthly Returns'!$K$5 * 'Monthly Returns'!$N$4) + (2 * B3601 * C3601 * 'Monthly Returns'!$K$4 * 'Monthly Returns'!$K$5 * 'Monthly Returns'!$N$5))</f>
        <v>5.481511894099051</v>
      </c>
      <c r="F3601" s="8">
        <f t="shared" si="60"/>
        <v>0.13946573495954284</v>
      </c>
    </row>
    <row r="3602" spans="1:6" x14ac:dyDescent="0.25">
      <c r="A3602">
        <v>0.46</v>
      </c>
      <c r="B3602">
        <v>0.35</v>
      </c>
      <c r="C3602">
        <v>0.19</v>
      </c>
      <c r="D3602">
        <f>A3602*'Monthly Returns'!$J$3 + B3602*'Monthly Returns'!$J$4 + C3602*'Monthly Returns'!$J$5</f>
        <v>0.76194870791666658</v>
      </c>
      <c r="E3602">
        <f>SQRT((A3602^2 * 'Monthly Returns'!$K$3^2) + (B3602^2 * 'Monthly Returns'!$K$4^2) + (C3602^2 * 'Monthly Returns'!$K$5^2) + (2 * A3602 * B3602 * 'Monthly Returns'!$K$3 * 'Monthly Returns'!$K$4 * 'Monthly Returns'!$N$3) + (2 * A3602 * C3602 * 'Monthly Returns'!$K$3 * 'Monthly Returns'!$K$5 * 'Monthly Returns'!$N$4) + (2 * B3602 * C3602 * 'Monthly Returns'!$K$4 * 'Monthly Returns'!$K$5 * 'Monthly Returns'!$N$5))</f>
        <v>5.4686284591441296</v>
      </c>
      <c r="F3602" s="8">
        <f t="shared" si="60"/>
        <v>0.13933086030787248</v>
      </c>
    </row>
    <row r="3603" spans="1:6" x14ac:dyDescent="0.25">
      <c r="A3603">
        <v>0.46</v>
      </c>
      <c r="B3603">
        <v>0.36</v>
      </c>
      <c r="C3603">
        <v>0.18</v>
      </c>
      <c r="D3603">
        <f>A3603*'Monthly Returns'!$J$3 + B3603*'Monthly Returns'!$J$4 + C3603*'Monthly Returns'!$J$5</f>
        <v>0.75941433083333321</v>
      </c>
      <c r="E3603">
        <f>SQRT((A3603^2 * 'Monthly Returns'!$K$3^2) + (B3603^2 * 'Monthly Returns'!$K$4^2) + (C3603^2 * 'Monthly Returns'!$K$5^2) + (2 * A3603 * B3603 * 'Monthly Returns'!$K$3 * 'Monthly Returns'!$K$4 * 'Monthly Returns'!$N$3) + (2 * A3603 * C3603 * 'Monthly Returns'!$K$3 * 'Monthly Returns'!$K$5 * 'Monthly Returns'!$N$4) + (2 * B3603 * C3603 * 'Monthly Returns'!$K$4 * 'Monthly Returns'!$K$5 * 'Monthly Returns'!$N$5))</f>
        <v>5.4589840316931895</v>
      </c>
      <c r="F3603" s="8">
        <f t="shared" si="60"/>
        <v>0.13911275915525786</v>
      </c>
    </row>
    <row r="3604" spans="1:6" x14ac:dyDescent="0.25">
      <c r="A3604">
        <v>0.46</v>
      </c>
      <c r="B3604">
        <v>0.37</v>
      </c>
      <c r="C3604">
        <v>0.17</v>
      </c>
      <c r="D3604">
        <f>A3604*'Monthly Returns'!$J$3 + B3604*'Monthly Returns'!$J$4 + C3604*'Monthly Returns'!$J$5</f>
        <v>0.75687995374999995</v>
      </c>
      <c r="E3604">
        <f>SQRT((A3604^2 * 'Monthly Returns'!$K$3^2) + (B3604^2 * 'Monthly Returns'!$K$4^2) + (C3604^2 * 'Monthly Returns'!$K$5^2) + (2 * A3604 * B3604 * 'Monthly Returns'!$K$3 * 'Monthly Returns'!$K$4 * 'Monthly Returns'!$N$3) + (2 * A3604 * C3604 * 'Monthly Returns'!$K$3 * 'Monthly Returns'!$K$5 * 'Monthly Returns'!$N$4) + (2 * B3604 * C3604 * 'Monthly Returns'!$K$4 * 'Monthly Returns'!$K$5 * 'Monthly Returns'!$N$5))</f>
        <v>5.4525957990217604</v>
      </c>
      <c r="F3604" s="8">
        <f t="shared" si="60"/>
        <v>0.13881094099910915</v>
      </c>
    </row>
    <row r="3605" spans="1:6" x14ac:dyDescent="0.25">
      <c r="A3605">
        <v>0.46</v>
      </c>
      <c r="B3605">
        <v>0.38</v>
      </c>
      <c r="C3605">
        <v>0.16</v>
      </c>
      <c r="D3605">
        <f>A3605*'Monthly Returns'!$J$3 + B3605*'Monthly Returns'!$J$4 + C3605*'Monthly Returns'!$J$5</f>
        <v>0.75434557666666646</v>
      </c>
      <c r="E3605">
        <f>SQRT((A3605^2 * 'Monthly Returns'!$K$3^2) + (B3605^2 * 'Monthly Returns'!$K$4^2) + (C3605^2 * 'Monthly Returns'!$K$5^2) + (2 * A3605 * B3605 * 'Monthly Returns'!$K$3 * 'Monthly Returns'!$K$4 * 'Monthly Returns'!$N$3) + (2 * A3605 * C3605 * 'Monthly Returns'!$K$3 * 'Monthly Returns'!$K$5 * 'Monthly Returns'!$N$4) + (2 * B3605 * C3605 * 'Monthly Returns'!$K$4 * 'Monthly Returns'!$K$5 * 'Monthly Returns'!$N$5))</f>
        <v>5.4494752125178669</v>
      </c>
      <c r="F3605" s="8">
        <f t="shared" si="60"/>
        <v>0.13842536157130805</v>
      </c>
    </row>
    <row r="3606" spans="1:6" x14ac:dyDescent="0.25">
      <c r="A3606">
        <v>0.46</v>
      </c>
      <c r="B3606">
        <v>0.39</v>
      </c>
      <c r="C3606">
        <v>0.15</v>
      </c>
      <c r="D3606">
        <f>A3606*'Monthly Returns'!$J$3 + B3606*'Monthly Returns'!$J$4 + C3606*'Monthly Returns'!$J$5</f>
        <v>0.7518111995833332</v>
      </c>
      <c r="E3606">
        <f>SQRT((A3606^2 * 'Monthly Returns'!$K$3^2) + (B3606^2 * 'Monthly Returns'!$K$4^2) + (C3606^2 * 'Monthly Returns'!$K$5^2) + (2 * A3606 * B3606 * 'Monthly Returns'!$K$3 * 'Monthly Returns'!$K$4 * 'Monthly Returns'!$N$3) + (2 * A3606 * C3606 * 'Monthly Returns'!$K$3 * 'Monthly Returns'!$K$5 * 'Monthly Returns'!$N$4) + (2 * B3606 * C3606 * 'Monthly Returns'!$K$4 * 'Monthly Returns'!$K$5 * 'Monthly Returns'!$N$5))</f>
        <v>5.4496278855800746</v>
      </c>
      <c r="F3606" s="8">
        <f t="shared" si="60"/>
        <v>0.13795642846966755</v>
      </c>
    </row>
    <row r="3607" spans="1:6" x14ac:dyDescent="0.25">
      <c r="A3607">
        <v>0.46</v>
      </c>
      <c r="B3607">
        <v>0.4</v>
      </c>
      <c r="C3607">
        <v>0.14000000000000001</v>
      </c>
      <c r="D3607">
        <f>A3607*'Monthly Returns'!$J$3 + B3607*'Monthly Returns'!$J$4 + C3607*'Monthly Returns'!$J$5</f>
        <v>0.74927682249999994</v>
      </c>
      <c r="E3607">
        <f>SQRT((A3607^2 * 'Monthly Returns'!$K$3^2) + (B3607^2 * 'Monthly Returns'!$K$4^2) + (C3607^2 * 'Monthly Returns'!$K$5^2) + (2 * A3607 * B3607 * 'Monthly Returns'!$K$3 * 'Monthly Returns'!$K$4 * 'Monthly Returns'!$N$3) + (2 * A3607 * C3607 * 'Monthly Returns'!$K$3 * 'Monthly Returns'!$K$5 * 'Monthly Returns'!$N$4) + (2 * B3607 * C3607 * 'Monthly Returns'!$K$4 * 'Monthly Returns'!$K$5 * 'Monthly Returns'!$N$5))</f>
        <v>5.4530535432769813</v>
      </c>
      <c r="F3607" s="8">
        <f t="shared" si="60"/>
        <v>0.13740500007079084</v>
      </c>
    </row>
    <row r="3608" spans="1:6" x14ac:dyDescent="0.25">
      <c r="A3608">
        <v>0.46</v>
      </c>
      <c r="B3608">
        <v>0.41</v>
      </c>
      <c r="C3608">
        <v>0.13</v>
      </c>
      <c r="D3608">
        <f>A3608*'Monthly Returns'!$J$3 + B3608*'Monthly Returns'!$J$4 + C3608*'Monthly Returns'!$J$5</f>
        <v>0.74674244541666646</v>
      </c>
      <c r="E3608">
        <f>SQRT((A3608^2 * 'Monthly Returns'!$K$3^2) + (B3608^2 * 'Monthly Returns'!$K$4^2) + (C3608^2 * 'Monthly Returns'!$K$5^2) + (2 * A3608 * B3608 * 'Monthly Returns'!$K$3 * 'Monthly Returns'!$K$4 * 'Monthly Returns'!$N$3) + (2 * A3608 * C3608 * 'Monthly Returns'!$K$3 * 'Monthly Returns'!$K$5 * 'Monthly Returns'!$N$4) + (2 * B3608 * C3608 * 'Monthly Returns'!$K$4 * 'Monthly Returns'!$K$5 * 'Monthly Returns'!$N$5))</f>
        <v>5.4597460248172451</v>
      </c>
      <c r="F3608" s="8">
        <f t="shared" si="60"/>
        <v>0.13677237769345915</v>
      </c>
    </row>
    <row r="3609" spans="1:6" x14ac:dyDescent="0.25">
      <c r="A3609">
        <v>0.46</v>
      </c>
      <c r="B3609">
        <v>0.42</v>
      </c>
      <c r="C3609">
        <v>0.12</v>
      </c>
      <c r="D3609">
        <f>A3609*'Monthly Returns'!$J$3 + B3609*'Monthly Returns'!$J$4 + C3609*'Monthly Returns'!$J$5</f>
        <v>0.74420806833333319</v>
      </c>
      <c r="E3609">
        <f>SQRT((A3609^2 * 'Monthly Returns'!$K$3^2) + (B3609^2 * 'Monthly Returns'!$K$4^2) + (C3609^2 * 'Monthly Returns'!$K$5^2) + (2 * A3609 * B3609 * 'Monthly Returns'!$K$3 * 'Monthly Returns'!$K$4 * 'Monthly Returns'!$N$3) + (2 * A3609 * C3609 * 'Monthly Returns'!$K$3 * 'Monthly Returns'!$K$5 * 'Monthly Returns'!$N$4) + (2 * B3609 * C3609 * 'Monthly Returns'!$K$4 * 'Monthly Returns'!$K$5 * 'Monthly Returns'!$N$5))</f>
        <v>5.4696933387785256</v>
      </c>
      <c r="F3609" s="8">
        <f t="shared" si="60"/>
        <v>0.13606029117887025</v>
      </c>
    </row>
    <row r="3610" spans="1:6" x14ac:dyDescent="0.25">
      <c r="A3610">
        <v>0.46</v>
      </c>
      <c r="B3610">
        <v>0.43</v>
      </c>
      <c r="C3610">
        <v>0.11</v>
      </c>
      <c r="D3610">
        <f>A3610*'Monthly Returns'!$J$3 + B3610*'Monthly Returns'!$J$4 + C3610*'Monthly Returns'!$J$5</f>
        <v>0.74167369124999993</v>
      </c>
      <c r="E3610">
        <f>SQRT((A3610^2 * 'Monthly Returns'!$K$3^2) + (B3610^2 * 'Monthly Returns'!$K$4^2) + (C3610^2 * 'Monthly Returns'!$K$5^2) + (2 * A3610 * B3610 * 'Monthly Returns'!$K$3 * 'Monthly Returns'!$K$4 * 'Monthly Returns'!$N$3) + (2 * A3610 * C3610 * 'Monthly Returns'!$K$3 * 'Monthly Returns'!$K$5 * 'Monthly Returns'!$N$4) + (2 * B3610 * C3610 * 'Monthly Returns'!$K$4 * 'Monthly Returns'!$K$5 * 'Monthly Returns'!$N$5))</f>
        <v>5.4828777699449978</v>
      </c>
      <c r="F3610" s="8">
        <f t="shared" si="60"/>
        <v>0.13527087824491849</v>
      </c>
    </row>
    <row r="3611" spans="1:6" x14ac:dyDescent="0.25">
      <c r="A3611">
        <v>0.46</v>
      </c>
      <c r="B3611">
        <v>0.44</v>
      </c>
      <c r="C3611">
        <v>0.1</v>
      </c>
      <c r="D3611">
        <f>A3611*'Monthly Returns'!$J$3 + B3611*'Monthly Returns'!$J$4 + C3611*'Monthly Returns'!$J$5</f>
        <v>0.73913931416666656</v>
      </c>
      <c r="E3611">
        <f>SQRT((A3611^2 * 'Monthly Returns'!$K$3^2) + (B3611^2 * 'Monthly Returns'!$K$4^2) + (C3611^2 * 'Monthly Returns'!$K$5^2) + (2 * A3611 * B3611 * 'Monthly Returns'!$K$3 * 'Monthly Returns'!$K$4 * 'Monthly Returns'!$N$3) + (2 * A3611 * C3611 * 'Monthly Returns'!$K$3 * 'Monthly Returns'!$K$5 * 'Monthly Returns'!$N$4) + (2 * B3611 * C3611 * 'Monthly Returns'!$K$4 * 'Monthly Returns'!$K$5 * 'Monthly Returns'!$N$5))</f>
        <v>5.4992760355472496</v>
      </c>
      <c r="F3611" s="8">
        <f t="shared" si="60"/>
        <v>0.13440665814715966</v>
      </c>
    </row>
    <row r="3612" spans="1:6" x14ac:dyDescent="0.25">
      <c r="A3612">
        <v>0.46</v>
      </c>
      <c r="B3612">
        <v>0.45</v>
      </c>
      <c r="C3612">
        <v>0.09</v>
      </c>
      <c r="D3612">
        <f>A3612*'Monthly Returns'!$J$3 + B3612*'Monthly Returns'!$J$4 + C3612*'Monthly Returns'!$J$5</f>
        <v>0.73660493708333319</v>
      </c>
      <c r="E3612">
        <f>SQRT((A3612^2 * 'Monthly Returns'!$K$3^2) + (B3612^2 * 'Monthly Returns'!$K$4^2) + (C3612^2 * 'Monthly Returns'!$K$5^2) + (2 * A3612 * B3612 * 'Monthly Returns'!$K$3 * 'Monthly Returns'!$K$4 * 'Monthly Returns'!$N$3) + (2 * A3612 * C3612 * 'Monthly Returns'!$K$3 * 'Monthly Returns'!$K$5 * 'Monthly Returns'!$N$4) + (2 * B3612 * C3612 * 'Monthly Returns'!$K$4 * 'Monthly Returns'!$K$5 * 'Monthly Returns'!$N$5))</f>
        <v>5.5188594877238817</v>
      </c>
      <c r="F3612" s="8">
        <f t="shared" si="60"/>
        <v>0.13347050033106167</v>
      </c>
    </row>
    <row r="3613" spans="1:6" x14ac:dyDescent="0.25">
      <c r="A3613">
        <v>0.46</v>
      </c>
      <c r="B3613">
        <v>0.46</v>
      </c>
      <c r="C3613">
        <v>0.08</v>
      </c>
      <c r="D3613">
        <f>A3613*'Monthly Returns'!$J$3 + B3613*'Monthly Returns'!$J$4 + C3613*'Monthly Returns'!$J$5</f>
        <v>0.73407055999999982</v>
      </c>
      <c r="E3613">
        <f>SQRT((A3613^2 * 'Monthly Returns'!$K$3^2) + (B3613^2 * 'Monthly Returns'!$K$4^2) + (C3613^2 * 'Monthly Returns'!$K$5^2) + (2 * A3613 * B3613 * 'Monthly Returns'!$K$3 * 'Monthly Returns'!$K$4 * 'Monthly Returns'!$N$3) + (2 * A3613 * C3613 * 'Monthly Returns'!$K$3 * 'Monthly Returns'!$K$5 * 'Monthly Returns'!$N$4) + (2 * B3613 * C3613 * 'Monthly Returns'!$K$4 * 'Monthly Returns'!$K$5 * 'Monthly Returns'!$N$5))</f>
        <v>5.5415943581647991</v>
      </c>
      <c r="F3613" s="8">
        <f t="shared" si="60"/>
        <v>0.13246558888209581</v>
      </c>
    </row>
    <row r="3614" spans="1:6" x14ac:dyDescent="0.25">
      <c r="A3614">
        <v>0.46</v>
      </c>
      <c r="B3614">
        <v>0.47</v>
      </c>
      <c r="C3614">
        <v>7.0000000000000007E-2</v>
      </c>
      <c r="D3614">
        <f>A3614*'Monthly Returns'!$J$3 + B3614*'Monthly Returns'!$J$4 + C3614*'Monthly Returns'!$J$5</f>
        <v>0.73153618291666644</v>
      </c>
      <c r="E3614">
        <f>SQRT((A3614^2 * 'Monthly Returns'!$K$3^2) + (B3614^2 * 'Monthly Returns'!$K$4^2) + (C3614^2 * 'Monthly Returns'!$K$5^2) + (2 * A3614 * B3614 * 'Monthly Returns'!$K$3 * 'Monthly Returns'!$K$4 * 'Monthly Returns'!$N$3) + (2 * A3614 * C3614 * 'Monthly Returns'!$K$3 * 'Monthly Returns'!$K$5 * 'Monthly Returns'!$N$4) + (2 * B3614 * C3614 * 'Monthly Returns'!$K$4 * 'Monthly Returns'!$K$5 * 'Monthly Returns'!$N$5))</f>
        <v>5.567442040179345</v>
      </c>
      <c r="F3614" s="8">
        <f t="shared" si="60"/>
        <v>0.13139538366763157</v>
      </c>
    </row>
    <row r="3615" spans="1:6" x14ac:dyDescent="0.25">
      <c r="A3615">
        <v>0.46</v>
      </c>
      <c r="B3615">
        <v>0.48</v>
      </c>
      <c r="C3615">
        <v>0.06</v>
      </c>
      <c r="D3615">
        <f>A3615*'Monthly Returns'!$J$3 + B3615*'Monthly Returns'!$J$4 + C3615*'Monthly Returns'!$J$5</f>
        <v>0.72900180583333307</v>
      </c>
      <c r="E3615">
        <f>SQRT((A3615^2 * 'Monthly Returns'!$K$3^2) + (B3615^2 * 'Monthly Returns'!$K$4^2) + (C3615^2 * 'Monthly Returns'!$K$5^2) + (2 * A3615 * B3615 * 'Monthly Returns'!$K$3 * 'Monthly Returns'!$K$4 * 'Monthly Returns'!$N$3) + (2 * A3615 * C3615 * 'Monthly Returns'!$K$3 * 'Monthly Returns'!$K$5 * 'Monthly Returns'!$N$4) + (2 * B3615 * C3615 * 'Monthly Returns'!$K$4 * 'Monthly Returns'!$K$5 * 'Monthly Returns'!$N$5))</f>
        <v>5.5963594028776544</v>
      </c>
      <c r="F3615" s="8">
        <f t="shared" si="60"/>
        <v>0.13026357911510822</v>
      </c>
    </row>
    <row r="3616" spans="1:6" x14ac:dyDescent="0.25">
      <c r="A3616">
        <v>0.46</v>
      </c>
      <c r="B3616">
        <v>0.49</v>
      </c>
      <c r="C3616">
        <v>0.05</v>
      </c>
      <c r="D3616">
        <f>A3616*'Monthly Returns'!$J$3 + B3616*'Monthly Returns'!$J$4 + C3616*'Monthly Returns'!$J$5</f>
        <v>0.7264674287499997</v>
      </c>
      <c r="E3616">
        <f>SQRT((A3616^2 * 'Monthly Returns'!$K$3^2) + (B3616^2 * 'Monthly Returns'!$K$4^2) + (C3616^2 * 'Monthly Returns'!$K$5^2) + (2 * A3616 * B3616 * 'Monthly Returns'!$K$3 * 'Monthly Returns'!$K$4 * 'Monthly Returns'!$N$3) + (2 * A3616 * C3616 * 'Monthly Returns'!$K$3 * 'Monthly Returns'!$K$5 * 'Monthly Returns'!$N$4) + (2 * B3616 * C3616 * 'Monthly Returns'!$K$4 * 'Monthly Returns'!$K$5 * 'Monthly Returns'!$N$5))</f>
        <v>5.6282991317720787</v>
      </c>
      <c r="F3616" s="8">
        <f t="shared" si="60"/>
        <v>0.12907406158444004</v>
      </c>
    </row>
    <row r="3617" spans="1:6" x14ac:dyDescent="0.25">
      <c r="A3617">
        <v>0.46</v>
      </c>
      <c r="B3617">
        <v>0.5</v>
      </c>
      <c r="C3617">
        <v>0.04</v>
      </c>
      <c r="D3617">
        <f>A3617*'Monthly Returns'!$J$3 + B3617*'Monthly Returns'!$J$4 + C3617*'Monthly Returns'!$J$5</f>
        <v>0.72393305166666655</v>
      </c>
      <c r="E3617">
        <f>SQRT((A3617^2 * 'Monthly Returns'!$K$3^2) + (B3617^2 * 'Monthly Returns'!$K$4^2) + (C3617^2 * 'Monthly Returns'!$K$5^2) + (2 * A3617 * B3617 * 'Monthly Returns'!$K$3 * 'Monthly Returns'!$K$4 * 'Monthly Returns'!$N$3) + (2 * A3617 * C3617 * 'Monthly Returns'!$K$3 * 'Monthly Returns'!$K$5 * 'Monthly Returns'!$N$4) + (2 * B3617 * C3617 * 'Monthly Returns'!$K$4 * 'Monthly Returns'!$K$5 * 'Monthly Returns'!$N$5))</f>
        <v>5.6632100898998887</v>
      </c>
      <c r="F3617" s="8">
        <f t="shared" si="60"/>
        <v>0.12783086627101695</v>
      </c>
    </row>
    <row r="3618" spans="1:6" x14ac:dyDescent="0.25">
      <c r="A3618">
        <v>0.46</v>
      </c>
      <c r="B3618">
        <v>0.51</v>
      </c>
      <c r="C3618">
        <v>0.03</v>
      </c>
      <c r="D3618">
        <f>A3618*'Monthly Returns'!$J$3 + B3618*'Monthly Returns'!$J$4 + C3618*'Monthly Returns'!$J$5</f>
        <v>0.72139867458333329</v>
      </c>
      <c r="E3618">
        <f>SQRT((A3618^2 * 'Monthly Returns'!$K$3^2) + (B3618^2 * 'Monthly Returns'!$K$4^2) + (C3618^2 * 'Monthly Returns'!$K$5^2) + (2 * A3618 * B3618 * 'Monthly Returns'!$K$3 * 'Monthly Returns'!$K$4 * 'Monthly Returns'!$N$3) + (2 * A3618 * C3618 * 'Monthly Returns'!$K$3 * 'Monthly Returns'!$K$5 * 'Monthly Returns'!$N$4) + (2 * B3618 * C3618 * 'Monthly Returns'!$K$4 * 'Monthly Returns'!$K$5 * 'Monthly Returns'!$N$5))</f>
        <v>5.7010376935335101</v>
      </c>
      <c r="F3618" s="8">
        <f t="shared" si="60"/>
        <v>0.12653813452270116</v>
      </c>
    </row>
    <row r="3619" spans="1:6" x14ac:dyDescent="0.25">
      <c r="A3619">
        <v>0.46</v>
      </c>
      <c r="B3619">
        <v>0.52</v>
      </c>
      <c r="C3619">
        <v>0.02</v>
      </c>
      <c r="D3619">
        <f>A3619*'Monthly Returns'!$J$3 + B3619*'Monthly Returns'!$J$4 + C3619*'Monthly Returns'!$J$5</f>
        <v>0.71886429749999992</v>
      </c>
      <c r="E3619">
        <f>SQRT((A3619^2 * 'Monthly Returns'!$K$3^2) + (B3619^2 * 'Monthly Returns'!$K$4^2) + (C3619^2 * 'Monthly Returns'!$K$5^2) + (2 * A3619 * B3619 * 'Monthly Returns'!$K$3 * 'Monthly Returns'!$K$4 * 'Monthly Returns'!$N$3) + (2 * A3619 * C3619 * 'Monthly Returns'!$K$3 * 'Monthly Returns'!$K$5 * 'Monthly Returns'!$N$4) + (2 * B3619 * C3619 * 'Monthly Returns'!$K$4 * 'Monthly Returns'!$K$5 * 'Monthly Returns'!$N$5))</f>
        <v>5.7417242966677051</v>
      </c>
      <c r="F3619" s="8">
        <f t="shared" si="60"/>
        <v>0.12520007237498385</v>
      </c>
    </row>
    <row r="3620" spans="1:6" x14ac:dyDescent="0.25">
      <c r="A3620">
        <v>0.46</v>
      </c>
      <c r="B3620">
        <v>0.53</v>
      </c>
      <c r="C3620">
        <v>0.01</v>
      </c>
      <c r="D3620">
        <f>A3620*'Monthly Returns'!$J$3 + B3620*'Monthly Returns'!$J$4 + C3620*'Monthly Returns'!$J$5</f>
        <v>0.71632992041666654</v>
      </c>
      <c r="E3620">
        <f>SQRT((A3620^2 * 'Monthly Returns'!$K$3^2) + (B3620^2 * 'Monthly Returns'!$K$4^2) + (C3620^2 * 'Monthly Returns'!$K$5^2) + (2 * A3620 * B3620 * 'Monthly Returns'!$K$3 * 'Monthly Returns'!$K$4 * 'Monthly Returns'!$N$3) + (2 * A3620 * C3620 * 'Monthly Returns'!$K$3 * 'Monthly Returns'!$K$5 * 'Monthly Returns'!$N$4) + (2 * B3620 * C3620 * 'Monthly Returns'!$K$4 * 'Monthly Returns'!$K$5 * 'Monthly Returns'!$N$5))</f>
        <v>5.785209578736711</v>
      </c>
      <c r="F3620" s="8">
        <f t="shared" si="60"/>
        <v>0.12382091100891252</v>
      </c>
    </row>
    <row r="3621" spans="1:6" x14ac:dyDescent="0.25">
      <c r="A3621">
        <v>0.47</v>
      </c>
      <c r="B3621">
        <v>0</v>
      </c>
      <c r="C3621">
        <v>0.53</v>
      </c>
      <c r="D3621">
        <f>A3621*'Monthly Returns'!$J$3 + B3621*'Monthly Returns'!$J$4 + C3621*'Monthly Returns'!$J$5</f>
        <v>0.84569266374999996</v>
      </c>
      <c r="E3621">
        <f>SQRT((A3621^2 * 'Monthly Returns'!$K$3^2) + (B3621^2 * 'Monthly Returns'!$K$4^2) + (C3621^2 * 'Monthly Returns'!$K$5^2) + (2 * A3621 * B3621 * 'Monthly Returns'!$K$3 * 'Monthly Returns'!$K$4 * 'Monthly Returns'!$N$3) + (2 * A3621 * C3621 * 'Monthly Returns'!$K$3 * 'Monthly Returns'!$K$5 * 'Monthly Returns'!$N$4) + (2 * B3621 * C3621 * 'Monthly Returns'!$K$4 * 'Monthly Returns'!$K$5 * 'Monthly Returns'!$N$5))</f>
        <v>7.3962243916364114</v>
      </c>
      <c r="F3621" s="8">
        <f t="shared" si="60"/>
        <v>0.1143411312272113</v>
      </c>
    </row>
    <row r="3622" spans="1:6" x14ac:dyDescent="0.25">
      <c r="A3622">
        <v>0.47</v>
      </c>
      <c r="B3622">
        <v>0.01</v>
      </c>
      <c r="C3622">
        <v>0.52</v>
      </c>
      <c r="D3622">
        <f>A3622*'Monthly Returns'!$J$3 + B3622*'Monthly Returns'!$J$4 + C3622*'Monthly Returns'!$J$5</f>
        <v>0.84315828666666659</v>
      </c>
      <c r="E3622">
        <f>SQRT((A3622^2 * 'Monthly Returns'!$K$3^2) + (B3622^2 * 'Monthly Returns'!$K$4^2) + (C3622^2 * 'Monthly Returns'!$K$5^2) + (2 * A3622 * B3622 * 'Monthly Returns'!$K$3 * 'Monthly Returns'!$K$4 * 'Monthly Returns'!$N$3) + (2 * A3622 * C3622 * 'Monthly Returns'!$K$3 * 'Monthly Returns'!$K$5 * 'Monthly Returns'!$N$4) + (2 * B3622 * C3622 * 'Monthly Returns'!$K$4 * 'Monthly Returns'!$K$5 * 'Monthly Returns'!$N$5))</f>
        <v>7.3060511610452377</v>
      </c>
      <c r="F3622" s="8">
        <f t="shared" si="60"/>
        <v>0.11540547254339791</v>
      </c>
    </row>
    <row r="3623" spans="1:6" x14ac:dyDescent="0.25">
      <c r="A3623">
        <v>0.47</v>
      </c>
      <c r="B3623">
        <v>0.02</v>
      </c>
      <c r="C3623">
        <v>0.51</v>
      </c>
      <c r="D3623">
        <f>A3623*'Monthly Returns'!$J$3 + B3623*'Monthly Returns'!$J$4 + C3623*'Monthly Returns'!$J$5</f>
        <v>0.84062390958333322</v>
      </c>
      <c r="E3623">
        <f>SQRT((A3623^2 * 'Monthly Returns'!$K$3^2) + (B3623^2 * 'Monthly Returns'!$K$4^2) + (C3623^2 * 'Monthly Returns'!$K$5^2) + (2 * A3623 * B3623 * 'Monthly Returns'!$K$3 * 'Monthly Returns'!$K$4 * 'Monthly Returns'!$N$3) + (2 * A3623 * C3623 * 'Monthly Returns'!$K$3 * 'Monthly Returns'!$K$5 * 'Monthly Returns'!$N$4) + (2 * B3623 * C3623 * 'Monthly Returns'!$K$4 * 'Monthly Returns'!$K$5 * 'Monthly Returns'!$N$5))</f>
        <v>7.2172236171045645</v>
      </c>
      <c r="F3623" s="8">
        <f t="shared" si="60"/>
        <v>0.1164746936191757</v>
      </c>
    </row>
    <row r="3624" spans="1:6" x14ac:dyDescent="0.25">
      <c r="A3624">
        <v>0.47</v>
      </c>
      <c r="B3624">
        <v>0.03</v>
      </c>
      <c r="C3624">
        <v>0.5</v>
      </c>
      <c r="D3624">
        <f>A3624*'Monthly Returns'!$J$3 + B3624*'Monthly Returns'!$J$4 + C3624*'Monthly Returns'!$J$5</f>
        <v>0.83808953249999996</v>
      </c>
      <c r="E3624">
        <f>SQRT((A3624^2 * 'Monthly Returns'!$K$3^2) + (B3624^2 * 'Monthly Returns'!$K$4^2) + (C3624^2 * 'Monthly Returns'!$K$5^2) + (2 * A3624 * B3624 * 'Monthly Returns'!$K$3 * 'Monthly Returns'!$K$4 * 'Monthly Returns'!$N$3) + (2 * A3624 * C3624 * 'Monthly Returns'!$K$3 * 'Monthly Returns'!$K$5 * 'Monthly Returns'!$N$4) + (2 * B3624 * C3624 * 'Monthly Returns'!$K$4 * 'Monthly Returns'!$K$5 * 'Monthly Returns'!$N$5))</f>
        <v>7.1297920562861954</v>
      </c>
      <c r="F3624" s="8">
        <f t="shared" si="60"/>
        <v>0.11754754218407719</v>
      </c>
    </row>
    <row r="3625" spans="1:6" x14ac:dyDescent="0.25">
      <c r="A3625">
        <v>0.47</v>
      </c>
      <c r="B3625">
        <v>0.04</v>
      </c>
      <c r="C3625">
        <v>0.49</v>
      </c>
      <c r="D3625">
        <f>A3625*'Monthly Returns'!$J$3 + B3625*'Monthly Returns'!$J$4 + C3625*'Monthly Returns'!$J$5</f>
        <v>0.83555515541666658</v>
      </c>
      <c r="E3625">
        <f>SQRT((A3625^2 * 'Monthly Returns'!$K$3^2) + (B3625^2 * 'Monthly Returns'!$K$4^2) + (C3625^2 * 'Monthly Returns'!$K$5^2) + (2 * A3625 * B3625 * 'Monthly Returns'!$K$3 * 'Monthly Returns'!$K$4 * 'Monthly Returns'!$N$3) + (2 * A3625 * C3625 * 'Monthly Returns'!$K$3 * 'Monthly Returns'!$K$5 * 'Monthly Returns'!$N$4) + (2 * B3625 * C3625 * 'Monthly Returns'!$K$4 * 'Monthly Returns'!$K$5 * 'Monthly Returns'!$N$5))</f>
        <v>7.0438084618748658</v>
      </c>
      <c r="F3625" s="8">
        <f t="shared" si="60"/>
        <v>0.11862264000209129</v>
      </c>
    </row>
    <row r="3626" spans="1:6" x14ac:dyDescent="0.25">
      <c r="A3626">
        <v>0.47</v>
      </c>
      <c r="B3626">
        <v>0.05</v>
      </c>
      <c r="C3626">
        <v>0.48</v>
      </c>
      <c r="D3626">
        <f>A3626*'Monthly Returns'!$J$3 + B3626*'Monthly Returns'!$J$4 + C3626*'Monthly Returns'!$J$5</f>
        <v>0.83302077833333321</v>
      </c>
      <c r="E3626">
        <f>SQRT((A3626^2 * 'Monthly Returns'!$K$3^2) + (B3626^2 * 'Monthly Returns'!$K$4^2) + (C3626^2 * 'Monthly Returns'!$K$5^2) + (2 * A3626 * B3626 * 'Monthly Returns'!$K$3 * 'Monthly Returns'!$K$4 * 'Monthly Returns'!$N$3) + (2 * A3626 * C3626 * 'Monthly Returns'!$K$3 * 'Monthly Returns'!$K$5 * 'Monthly Returns'!$N$4) + (2 * B3626 * C3626 * 'Monthly Returns'!$K$4 * 'Monthly Returns'!$K$5 * 'Monthly Returns'!$N$5))</f>
        <v>6.9593265036486516</v>
      </c>
      <c r="F3626" s="8">
        <f t="shared" si="60"/>
        <v>0.11969847626729327</v>
      </c>
    </row>
    <row r="3627" spans="1:6" x14ac:dyDescent="0.25">
      <c r="A3627">
        <v>0.47</v>
      </c>
      <c r="B3627">
        <v>0.06</v>
      </c>
      <c r="C3627">
        <v>0.47</v>
      </c>
      <c r="D3627">
        <f>A3627*'Monthly Returns'!$J$3 + B3627*'Monthly Returns'!$J$4 + C3627*'Monthly Returns'!$J$5</f>
        <v>0.83048640124999995</v>
      </c>
      <c r="E3627">
        <f>SQRT((A3627^2 * 'Monthly Returns'!$K$3^2) + (B3627^2 * 'Monthly Returns'!$K$4^2) + (C3627^2 * 'Monthly Returns'!$K$5^2) + (2 * A3627 * B3627 * 'Monthly Returns'!$K$3 * 'Monthly Returns'!$K$4 * 'Monthly Returns'!$N$3) + (2 * A3627 * C3627 * 'Monthly Returns'!$K$3 * 'Monthly Returns'!$K$5 * 'Monthly Returns'!$N$4) + (2 * B3627 * C3627 * 'Monthly Returns'!$K$4 * 'Monthly Returns'!$K$5 * 'Monthly Returns'!$N$5))</f>
        <v>6.8764015281469399</v>
      </c>
      <c r="F3627" s="8">
        <f t="shared" si="60"/>
        <v>0.12077340129871682</v>
      </c>
    </row>
    <row r="3628" spans="1:6" x14ac:dyDescent="0.25">
      <c r="A3628">
        <v>0.47</v>
      </c>
      <c r="B3628">
        <v>7.0000000000000007E-2</v>
      </c>
      <c r="C3628">
        <v>0.46</v>
      </c>
      <c r="D3628">
        <f>A3628*'Monthly Returns'!$J$3 + B3628*'Monthly Returns'!$J$4 + C3628*'Monthly Returns'!$J$5</f>
        <v>0.82795202416666658</v>
      </c>
      <c r="E3628">
        <f>SQRT((A3628^2 * 'Monthly Returns'!$K$3^2) + (B3628^2 * 'Monthly Returns'!$K$4^2) + (C3628^2 * 'Monthly Returns'!$K$5^2) + (2 * A3628 * B3628 * 'Monthly Returns'!$K$3 * 'Monthly Returns'!$K$4 * 'Monthly Returns'!$N$3) + (2 * A3628 * C3628 * 'Monthly Returns'!$K$3 * 'Monthly Returns'!$K$5 * 'Monthly Returns'!$N$4) + (2 * B3628 * C3628 * 'Monthly Returns'!$K$4 * 'Monthly Returns'!$K$5 * 'Monthly Returns'!$N$5))</f>
        <v>6.7950905382728326</v>
      </c>
      <c r="F3628" s="8">
        <f t="shared" si="60"/>
        <v>0.12184562067323305</v>
      </c>
    </row>
    <row r="3629" spans="1:6" x14ac:dyDescent="0.25">
      <c r="A3629">
        <v>0.47</v>
      </c>
      <c r="B3629">
        <v>0.08</v>
      </c>
      <c r="C3629">
        <v>0.45</v>
      </c>
      <c r="D3629">
        <f>A3629*'Monthly Returns'!$J$3 + B3629*'Monthly Returns'!$J$4 + C3629*'Monthly Returns'!$J$5</f>
        <v>0.82541764708333321</v>
      </c>
      <c r="E3629">
        <f>SQRT((A3629^2 * 'Monthly Returns'!$K$3^2) + (B3629^2 * 'Monthly Returns'!$K$4^2) + (C3629^2 * 'Monthly Returns'!$K$5^2) + (2 * A3629 * B3629 * 'Monthly Returns'!$K$3 * 'Monthly Returns'!$K$4 * 'Monthly Returns'!$N$3) + (2 * A3629 * C3629 * 'Monthly Returns'!$K$3 * 'Monthly Returns'!$K$5 * 'Monthly Returns'!$N$4) + (2 * B3629 * C3629 * 'Monthly Returns'!$K$4 * 'Monthly Returns'!$K$5 * 'Monthly Returns'!$N$5))</f>
        <v>6.7154521609089555</v>
      </c>
      <c r="F3629" s="8">
        <f t="shared" si="60"/>
        <v>0.12291318995437689</v>
      </c>
    </row>
    <row r="3630" spans="1:6" x14ac:dyDescent="0.25">
      <c r="A3630">
        <v>0.47</v>
      </c>
      <c r="B3630">
        <v>0.09</v>
      </c>
      <c r="C3630">
        <v>0.44</v>
      </c>
      <c r="D3630">
        <f>A3630*'Monthly Returns'!$J$3 + B3630*'Monthly Returns'!$J$4 + C3630*'Monthly Returns'!$J$5</f>
        <v>0.82288326999999994</v>
      </c>
      <c r="E3630">
        <f>SQRT((A3630^2 * 'Monthly Returns'!$K$3^2) + (B3630^2 * 'Monthly Returns'!$K$4^2) + (C3630^2 * 'Monthly Returns'!$K$5^2) + (2 * A3630 * B3630 * 'Monthly Returns'!$K$3 * 'Monthly Returns'!$K$4 * 'Monthly Returns'!$N$3) + (2 * A3630 * C3630 * 'Monthly Returns'!$K$3 * 'Monthly Returns'!$K$5 * 'Monthly Returns'!$N$4) + (2 * B3630 * C3630 * 'Monthly Returns'!$K$4 * 'Monthly Returns'!$K$5 * 'Monthly Returns'!$N$5))</f>
        <v>6.637546601169511</v>
      </c>
      <c r="F3630" s="8">
        <f t="shared" si="60"/>
        <v>0.12397401019452142</v>
      </c>
    </row>
    <row r="3631" spans="1:6" x14ac:dyDescent="0.25">
      <c r="A3631">
        <v>0.47</v>
      </c>
      <c r="B3631">
        <v>0.1</v>
      </c>
      <c r="C3631">
        <v>0.43</v>
      </c>
      <c r="D3631">
        <f>A3631*'Monthly Returns'!$J$3 + B3631*'Monthly Returns'!$J$4 + C3631*'Monthly Returns'!$J$5</f>
        <v>0.82034889291666657</v>
      </c>
      <c r="E3631">
        <f>SQRT((A3631^2 * 'Monthly Returns'!$K$3^2) + (B3631^2 * 'Monthly Returns'!$K$4^2) + (C3631^2 * 'Monthly Returns'!$K$5^2) + (2 * A3631 * B3631 * 'Monthly Returns'!$K$3 * 'Monthly Returns'!$K$4 * 'Monthly Returns'!$N$3) + (2 * A3631 * C3631 * 'Monthly Returns'!$K$3 * 'Monthly Returns'!$K$5 * 'Monthly Returns'!$N$4) + (2 * B3631 * C3631 * 'Monthly Returns'!$K$4 * 'Monthly Returns'!$K$5 * 'Monthly Returns'!$N$5))</f>
        <v>6.5614355818712022</v>
      </c>
      <c r="F3631" s="8">
        <f t="shared" si="60"/>
        <v>0.12502582440696888</v>
      </c>
    </row>
    <row r="3632" spans="1:6" x14ac:dyDescent="0.25">
      <c r="A3632">
        <v>0.47</v>
      </c>
      <c r="B3632">
        <v>0.11</v>
      </c>
      <c r="C3632">
        <v>0.42</v>
      </c>
      <c r="D3632">
        <f>A3632*'Monthly Returns'!$J$3 + B3632*'Monthly Returns'!$J$4 + C3632*'Monthly Returns'!$J$5</f>
        <v>0.8178145158333332</v>
      </c>
      <c r="E3632">
        <f>SQRT((A3632^2 * 'Monthly Returns'!$K$3^2) + (B3632^2 * 'Monthly Returns'!$K$4^2) + (C3632^2 * 'Monthly Returns'!$K$5^2) + (2 * A3632 * B3632 * 'Monthly Returns'!$K$3 * 'Monthly Returns'!$K$4 * 'Monthly Returns'!$N$3) + (2 * A3632 * C3632 * 'Monthly Returns'!$K$3 * 'Monthly Returns'!$K$5 * 'Monthly Returns'!$N$4) + (2 * B3632 * C3632 * 'Monthly Returns'!$K$4 * 'Monthly Returns'!$K$5 * 'Monthly Returns'!$N$5))</f>
        <v>6.4871822667859762</v>
      </c>
      <c r="F3632" s="8">
        <f t="shared" si="60"/>
        <v>0.12606621522267064</v>
      </c>
    </row>
    <row r="3633" spans="1:6" x14ac:dyDescent="0.25">
      <c r="A3633">
        <v>0.47</v>
      </c>
      <c r="B3633">
        <v>0.12</v>
      </c>
      <c r="C3633">
        <v>0.41</v>
      </c>
      <c r="D3633">
        <f>A3633*'Monthly Returns'!$J$3 + B3633*'Monthly Returns'!$J$4 + C3633*'Monthly Returns'!$J$5</f>
        <v>0.81528013874999994</v>
      </c>
      <c r="E3633">
        <f>SQRT((A3633^2 * 'Monthly Returns'!$K$3^2) + (B3633^2 * 'Monthly Returns'!$K$4^2) + (C3633^2 * 'Monthly Returns'!$K$5^2) + (2 * A3633 * B3633 * 'Monthly Returns'!$K$3 * 'Monthly Returns'!$K$4 * 'Monthly Returns'!$N$3) + (2 * A3633 * C3633 * 'Monthly Returns'!$K$3 * 'Monthly Returns'!$K$5 * 'Monthly Returns'!$N$4) + (2 * B3633 * C3633 * 'Monthly Returns'!$K$4 * 'Monthly Returns'!$K$5 * 'Monthly Returns'!$N$5))</f>
        <v>6.414851166244449</v>
      </c>
      <c r="F3633" s="8">
        <f t="shared" si="60"/>
        <v>0.12709260396251762</v>
      </c>
    </row>
    <row r="3634" spans="1:6" x14ac:dyDescent="0.25">
      <c r="A3634">
        <v>0.47</v>
      </c>
      <c r="B3634">
        <v>0.13</v>
      </c>
      <c r="C3634">
        <v>0.4</v>
      </c>
      <c r="D3634">
        <f>A3634*'Monthly Returns'!$J$3 + B3634*'Monthly Returns'!$J$4 + C3634*'Monthly Returns'!$J$5</f>
        <v>0.81274576166666657</v>
      </c>
      <c r="E3634">
        <f>SQRT((A3634^2 * 'Monthly Returns'!$K$3^2) + (B3634^2 * 'Monthly Returns'!$K$4^2) + (C3634^2 * 'Monthly Returns'!$K$5^2) + (2 * A3634 * B3634 * 'Monthly Returns'!$K$3 * 'Monthly Returns'!$K$4 * 'Monthly Returns'!$N$3) + (2 * A3634 * C3634 * 'Monthly Returns'!$K$3 * 'Monthly Returns'!$K$5 * 'Monthly Returns'!$N$4) + (2 * B3634 * C3634 * 'Monthly Returns'!$K$4 * 'Monthly Returns'!$K$5 * 'Monthly Returns'!$N$5))</f>
        <v>6.3445080236958882</v>
      </c>
      <c r="F3634" s="8">
        <f t="shared" si="60"/>
        <v>0.12810225136940012</v>
      </c>
    </row>
    <row r="3635" spans="1:6" x14ac:dyDescent="0.25">
      <c r="A3635">
        <v>0.47</v>
      </c>
      <c r="B3635">
        <v>0.14000000000000001</v>
      </c>
      <c r="C3635">
        <v>0.39</v>
      </c>
      <c r="D3635">
        <f>A3635*'Monthly Returns'!$J$3 + B3635*'Monthly Returns'!$J$4 + C3635*'Monthly Returns'!$J$5</f>
        <v>0.81021138458333319</v>
      </c>
      <c r="E3635">
        <f>SQRT((A3635^2 * 'Monthly Returns'!$K$3^2) + (B3635^2 * 'Monthly Returns'!$K$4^2) + (C3635^2 * 'Monthly Returns'!$K$5^2) + (2 * A3635 * B3635 * 'Monthly Returns'!$K$3 * 'Monthly Returns'!$K$4 * 'Monthly Returns'!$N$3) + (2 * A3635 * C3635 * 'Monthly Returns'!$K$3 * 'Monthly Returns'!$K$5 * 'Monthly Returns'!$N$4) + (2 * B3635 * C3635 * 'Monthly Returns'!$K$4 * 'Monthly Returns'!$K$5 * 'Monthly Returns'!$N$5))</f>
        <v>6.2762196819043581</v>
      </c>
      <c r="F3635" s="8">
        <f t="shared" si="60"/>
        <v>0.12909226025330831</v>
      </c>
    </row>
    <row r="3636" spans="1:6" x14ac:dyDescent="0.25">
      <c r="A3636">
        <v>0.47</v>
      </c>
      <c r="B3636">
        <v>0.15</v>
      </c>
      <c r="C3636">
        <v>0.38</v>
      </c>
      <c r="D3636">
        <f>A3636*'Monthly Returns'!$J$3 + B3636*'Monthly Returns'!$J$4 + C3636*'Monthly Returns'!$J$5</f>
        <v>0.80767700749999993</v>
      </c>
      <c r="E3636">
        <f>SQRT((A3636^2 * 'Monthly Returns'!$K$3^2) + (B3636^2 * 'Monthly Returns'!$K$4^2) + (C3636^2 * 'Monthly Returns'!$K$5^2) + (2 * A3636 * B3636 * 'Monthly Returns'!$K$3 * 'Monthly Returns'!$K$4 * 'Monthly Returns'!$N$3) + (2 * A3636 * C3636 * 'Monthly Returns'!$K$3 * 'Monthly Returns'!$K$5 * 'Monthly Returns'!$N$4) + (2 * B3636 * C3636 * 'Monthly Returns'!$K$4 * 'Monthly Returns'!$K$5 * 'Monthly Returns'!$N$5))</f>
        <v>6.2100539275769684</v>
      </c>
      <c r="F3636" s="8">
        <f t="shared" si="60"/>
        <v>0.13005958030627576</v>
      </c>
    </row>
    <row r="3637" spans="1:6" x14ac:dyDescent="0.25">
      <c r="A3637">
        <v>0.47</v>
      </c>
      <c r="B3637">
        <v>0.16</v>
      </c>
      <c r="C3637">
        <v>0.37</v>
      </c>
      <c r="D3637">
        <f>A3637*'Monthly Returns'!$J$3 + B3637*'Monthly Returns'!$J$4 + C3637*'Monthly Returns'!$J$5</f>
        <v>0.80514263041666667</v>
      </c>
      <c r="E3637">
        <f>SQRT((A3637^2 * 'Monthly Returns'!$K$3^2) + (B3637^2 * 'Monthly Returns'!$K$4^2) + (C3637^2 * 'Monthly Returns'!$K$5^2) + (2 * A3637 * B3637 * 'Monthly Returns'!$K$3 * 'Monthly Returns'!$K$4 * 'Monthly Returns'!$N$3) + (2 * A3637 * C3637 * 'Monthly Returns'!$K$3 * 'Monthly Returns'!$K$5 * 'Monthly Returns'!$N$4) + (2 * B3637 * C3637 * 'Monthly Returns'!$K$4 * 'Monthly Returns'!$K$5 * 'Monthly Returns'!$N$5))</f>
        <v>6.1460793133845115</v>
      </c>
      <c r="F3637" s="8">
        <f t="shared" si="60"/>
        <v>0.13100101534050856</v>
      </c>
    </row>
    <row r="3638" spans="1:6" x14ac:dyDescent="0.25">
      <c r="A3638">
        <v>0.47</v>
      </c>
      <c r="B3638">
        <v>0.17</v>
      </c>
      <c r="C3638">
        <v>0.36</v>
      </c>
      <c r="D3638">
        <f>A3638*'Monthly Returns'!$J$3 + B3638*'Monthly Returns'!$J$4 + C3638*'Monthly Returns'!$J$5</f>
        <v>0.80260825333333319</v>
      </c>
      <c r="E3638">
        <f>SQRT((A3638^2 * 'Monthly Returns'!$K$3^2) + (B3638^2 * 'Monthly Returns'!$K$4^2) + (C3638^2 * 'Monthly Returns'!$K$5^2) + (2 * A3638 * B3638 * 'Monthly Returns'!$K$3 * 'Monthly Returns'!$K$4 * 'Monthly Returns'!$N$3) + (2 * A3638 * C3638 * 'Monthly Returns'!$K$3 * 'Monthly Returns'!$K$5 * 'Monthly Returns'!$N$4) + (2 * B3638 * C3638 * 'Monthly Returns'!$K$4 * 'Monthly Returns'!$K$5 * 'Monthly Returns'!$N$5))</f>
        <v>6.0843649565521885</v>
      </c>
      <c r="F3638" s="8">
        <f t="shared" si="60"/>
        <v>0.13191323319108478</v>
      </c>
    </row>
    <row r="3639" spans="1:6" x14ac:dyDescent="0.25">
      <c r="A3639">
        <v>0.47</v>
      </c>
      <c r="B3639">
        <v>0.18</v>
      </c>
      <c r="C3639">
        <v>0.35</v>
      </c>
      <c r="D3639">
        <f>A3639*'Monthly Returns'!$J$3 + B3639*'Monthly Returns'!$J$4 + C3639*'Monthly Returns'!$J$5</f>
        <v>0.80007387624999993</v>
      </c>
      <c r="E3639">
        <f>SQRT((A3639^2 * 'Monthly Returns'!$K$3^2) + (B3639^2 * 'Monthly Returns'!$K$4^2) + (C3639^2 * 'Monthly Returns'!$K$5^2) + (2 * A3639 * B3639 * 'Monthly Returns'!$K$3 * 'Monthly Returns'!$K$4 * 'Monthly Returns'!$N$3) + (2 * A3639 * C3639 * 'Monthly Returns'!$K$3 * 'Monthly Returns'!$K$5 * 'Monthly Returns'!$N$4) + (2 * B3639 * C3639 * 'Monthly Returns'!$K$4 * 'Monthly Returns'!$K$5 * 'Monthly Returns'!$N$5))</f>
        <v>6.0249803134728985</v>
      </c>
      <c r="F3639" s="8">
        <f t="shared" si="60"/>
        <v>0.13279277850267765</v>
      </c>
    </row>
    <row r="3640" spans="1:6" x14ac:dyDescent="0.25">
      <c r="A3640">
        <v>0.47</v>
      </c>
      <c r="B3640">
        <v>0.19</v>
      </c>
      <c r="C3640">
        <v>0.34</v>
      </c>
      <c r="D3640">
        <f>A3640*'Monthly Returns'!$J$3 + B3640*'Monthly Returns'!$J$4 + C3640*'Monthly Returns'!$J$5</f>
        <v>0.79753949916666667</v>
      </c>
      <c r="E3640">
        <f>SQRT((A3640^2 * 'Monthly Returns'!$K$3^2) + (B3640^2 * 'Monthly Returns'!$K$4^2) + (C3640^2 * 'Monthly Returns'!$K$5^2) + (2 * A3640 * B3640 * 'Monthly Returns'!$K$3 * 'Monthly Returns'!$K$4 * 'Monthly Returns'!$N$3) + (2 * A3640 * C3640 * 'Monthly Returns'!$K$3 * 'Monthly Returns'!$K$5 * 'Monthly Returns'!$N$4) + (2 * B3640 * C3640 * 'Monthly Returns'!$K$4 * 'Monthly Returns'!$K$5 * 'Monthly Returns'!$N$5))</f>
        <v>5.9679949301302244</v>
      </c>
      <c r="F3640" s="8">
        <f t="shared" si="60"/>
        <v>0.1336360885865002</v>
      </c>
    </row>
    <row r="3641" spans="1:6" x14ac:dyDescent="0.25">
      <c r="A3641">
        <v>0.47</v>
      </c>
      <c r="B3641">
        <v>0.2</v>
      </c>
      <c r="C3641">
        <v>0.33</v>
      </c>
      <c r="D3641">
        <f>A3641*'Monthly Returns'!$J$3 + B3641*'Monthly Returns'!$J$4 + C3641*'Monthly Returns'!$J$5</f>
        <v>0.79500512208333329</v>
      </c>
      <c r="E3641">
        <f>SQRT((A3641^2 * 'Monthly Returns'!$K$3^2) + (B3641^2 * 'Monthly Returns'!$K$4^2) + (C3641^2 * 'Monthly Returns'!$K$5^2) + (2 * A3641 * B3641 * 'Monthly Returns'!$K$3 * 'Monthly Returns'!$K$4 * 'Monthly Returns'!$N$3) + (2 * A3641 * C3641 * 'Monthly Returns'!$K$3 * 'Monthly Returns'!$K$5 * 'Monthly Returns'!$N$4) + (2 * B3641 * C3641 * 'Monthly Returns'!$K$4 * 'Monthly Returns'!$K$5 * 'Monthly Returns'!$N$5))</f>
        <v>5.9134781685140698</v>
      </c>
      <c r="F3641" s="8">
        <f t="shared" si="60"/>
        <v>0.13443951248797811</v>
      </c>
    </row>
    <row r="3642" spans="1:6" x14ac:dyDescent="0.25">
      <c r="A3642">
        <v>0.47</v>
      </c>
      <c r="B3642">
        <v>0.21</v>
      </c>
      <c r="C3642">
        <v>0.32</v>
      </c>
      <c r="D3642">
        <f>A3642*'Monthly Returns'!$J$3 + B3642*'Monthly Returns'!$J$4 + C3642*'Monthly Returns'!$J$5</f>
        <v>0.79247074499999992</v>
      </c>
      <c r="E3642">
        <f>SQRT((A3642^2 * 'Monthly Returns'!$K$3^2) + (B3642^2 * 'Monthly Returns'!$K$4^2) + (C3642^2 * 'Monthly Returns'!$K$5^2) + (2 * A3642 * B3642 * 'Monthly Returns'!$K$3 * 'Monthly Returns'!$K$4 * 'Monthly Returns'!$N$3) + (2 * A3642 * C3642 * 'Monthly Returns'!$K$3 * 'Monthly Returns'!$K$5 * 'Monthly Returns'!$N$4) + (2 * B3642 * C3642 * 'Monthly Returns'!$K$4 * 'Monthly Returns'!$K$5 * 'Monthly Returns'!$N$5))</f>
        <v>5.8614989096675059</v>
      </c>
      <c r="F3642" s="8">
        <f t="shared" si="60"/>
        <v>0.13519933334679285</v>
      </c>
    </row>
    <row r="3643" spans="1:6" x14ac:dyDescent="0.25">
      <c r="A3643">
        <v>0.47</v>
      </c>
      <c r="B3643">
        <v>0.22</v>
      </c>
      <c r="C3643">
        <v>0.31</v>
      </c>
      <c r="D3643">
        <f>A3643*'Monthly Returns'!$J$3 + B3643*'Monthly Returns'!$J$4 + C3643*'Monthly Returns'!$J$5</f>
        <v>0.78993636791666655</v>
      </c>
      <c r="E3643">
        <f>SQRT((A3643^2 * 'Monthly Returns'!$K$3^2) + (B3643^2 * 'Monthly Returns'!$K$4^2) + (C3643^2 * 'Monthly Returns'!$K$5^2) + (2 * A3643 * B3643 * 'Monthly Returns'!$K$3 * 'Monthly Returns'!$K$4 * 'Monthly Returns'!$N$3) + (2 * A3643 * C3643 * 'Monthly Returns'!$K$3 * 'Monthly Returns'!$K$5 * 'Monthly Returns'!$N$4) + (2 * B3643 * C3643 * 'Monthly Returns'!$K$4 * 'Monthly Returns'!$K$5 * 'Monthly Returns'!$N$5))</f>
        <v>5.8121252345147028</v>
      </c>
      <c r="F3643" s="8">
        <f t="shared" si="60"/>
        <v>0.13591179405868808</v>
      </c>
    </row>
    <row r="3644" spans="1:6" x14ac:dyDescent="0.25">
      <c r="A3644">
        <v>0.47</v>
      </c>
      <c r="B3644">
        <v>0.23</v>
      </c>
      <c r="C3644">
        <v>0.3</v>
      </c>
      <c r="D3644">
        <f>A3644*'Monthly Returns'!$J$3 + B3644*'Monthly Returns'!$J$4 + C3644*'Monthly Returns'!$J$5</f>
        <v>0.78740199083333318</v>
      </c>
      <c r="E3644">
        <f>SQRT((A3644^2 * 'Monthly Returns'!$K$3^2) + (B3644^2 * 'Monthly Returns'!$K$4^2) + (C3644^2 * 'Monthly Returns'!$K$5^2) + (2 * A3644 * B3644 * 'Monthly Returns'!$K$3 * 'Monthly Returns'!$K$4 * 'Monthly Returns'!$N$3) + (2 * A3644 * C3644 * 'Monthly Returns'!$K$3 * 'Monthly Returns'!$K$5 * 'Monthly Returns'!$N$4) + (2 * B3644 * C3644 * 'Monthly Returns'!$K$4 * 'Monthly Returns'!$K$5 * 'Monthly Returns'!$N$5))</f>
        <v>5.7654240841797764</v>
      </c>
      <c r="F3644" s="8">
        <f t="shared" si="60"/>
        <v>0.13657312616325148</v>
      </c>
    </row>
    <row r="3645" spans="1:6" x14ac:dyDescent="0.25">
      <c r="A3645">
        <v>0.47</v>
      </c>
      <c r="B3645">
        <v>0.24</v>
      </c>
      <c r="C3645">
        <v>0.28999999999999998</v>
      </c>
      <c r="D3645">
        <f>A3645*'Monthly Returns'!$J$3 + B3645*'Monthly Returns'!$J$4 + C3645*'Monthly Returns'!$J$5</f>
        <v>0.78486761374999992</v>
      </c>
      <c r="E3645">
        <f>SQRT((A3645^2 * 'Monthly Returns'!$K$3^2) + (B3645^2 * 'Monthly Returns'!$K$4^2) + (C3645^2 * 'Monthly Returns'!$K$5^2) + (2 * A3645 * B3645 * 'Monthly Returns'!$K$3 * 'Monthly Returns'!$K$4 * 'Monthly Returns'!$N$3) + (2 * A3645 * C3645 * 'Monthly Returns'!$K$3 * 'Monthly Returns'!$K$5 * 'Monthly Returns'!$N$4) + (2 * B3645 * C3645 * 'Monthly Returns'!$K$4 * 'Monthly Returns'!$K$5 * 'Monthly Returns'!$N$5))</f>
        <v>5.7214609021041314</v>
      </c>
      <c r="F3645" s="8">
        <f t="shared" si="60"/>
        <v>0.13717958178502207</v>
      </c>
    </row>
    <row r="3646" spans="1:6" x14ac:dyDescent="0.25">
      <c r="A3646">
        <v>0.47</v>
      </c>
      <c r="B3646">
        <v>0.25</v>
      </c>
      <c r="C3646">
        <v>0.28000000000000003</v>
      </c>
      <c r="D3646">
        <f>A3646*'Monthly Returns'!$J$3 + B3646*'Monthly Returns'!$J$4 + C3646*'Monthly Returns'!$J$5</f>
        <v>0.78233323666666665</v>
      </c>
      <c r="E3646">
        <f>SQRT((A3646^2 * 'Monthly Returns'!$K$3^2) + (B3646^2 * 'Monthly Returns'!$K$4^2) + (C3646^2 * 'Monthly Returns'!$K$5^2) + (2 * A3646 * B3646 * 'Monthly Returns'!$K$3 * 'Monthly Returns'!$K$4 * 'Monthly Returns'!$N$3) + (2 * A3646 * C3646 * 'Monthly Returns'!$K$3 * 'Monthly Returns'!$K$5 * 'Monthly Returns'!$N$4) + (2 * B3646 * C3646 * 'Monthly Returns'!$K$4 * 'Monthly Returns'!$K$5 * 'Monthly Returns'!$N$5))</f>
        <v>5.6802992608911582</v>
      </c>
      <c r="F3646" s="8">
        <f t="shared" si="60"/>
        <v>0.13772746834889993</v>
      </c>
    </row>
    <row r="3647" spans="1:6" x14ac:dyDescent="0.25">
      <c r="A3647">
        <v>0.47</v>
      </c>
      <c r="B3647">
        <v>0.26</v>
      </c>
      <c r="C3647">
        <v>0.27</v>
      </c>
      <c r="D3647">
        <f>A3647*'Monthly Returns'!$J$3 + B3647*'Monthly Returns'!$J$4 + C3647*'Monthly Returns'!$J$5</f>
        <v>0.77979885958333317</v>
      </c>
      <c r="E3647">
        <f>SQRT((A3647^2 * 'Monthly Returns'!$K$3^2) + (B3647^2 * 'Monthly Returns'!$K$4^2) + (C3647^2 * 'Monthly Returns'!$K$5^2) + (2 * A3647 * B3647 * 'Monthly Returns'!$K$3 * 'Monthly Returns'!$K$4 * 'Monthly Returns'!$N$3) + (2 * A3647 * C3647 * 'Monthly Returns'!$K$3 * 'Monthly Returns'!$K$5 * 'Monthly Returns'!$N$4) + (2 * B3647 * C3647 * 'Monthly Returns'!$K$4 * 'Monthly Returns'!$K$5 * 'Monthly Returns'!$N$5))</f>
        <v>5.6420004774338182</v>
      </c>
      <c r="F3647" s="8">
        <f t="shared" si="60"/>
        <v>0.13821318567807236</v>
      </c>
    </row>
    <row r="3648" spans="1:6" x14ac:dyDescent="0.25">
      <c r="A3648">
        <v>0.47</v>
      </c>
      <c r="B3648">
        <v>0.27</v>
      </c>
      <c r="C3648">
        <v>0.26</v>
      </c>
      <c r="D3648">
        <f>A3648*'Monthly Returns'!$J$3 + B3648*'Monthly Returns'!$J$4 + C3648*'Monthly Returns'!$J$5</f>
        <v>0.77726448249999991</v>
      </c>
      <c r="E3648">
        <f>SQRT((A3648^2 * 'Monthly Returns'!$K$3^2) + (B3648^2 * 'Monthly Returns'!$K$4^2) + (C3648^2 * 'Monthly Returns'!$K$5^2) + (2 * A3648 * B3648 * 'Monthly Returns'!$K$3 * 'Monthly Returns'!$K$4 * 'Monthly Returns'!$N$3) + (2 * A3648 * C3648 * 'Monthly Returns'!$K$3 * 'Monthly Returns'!$K$5 * 'Monthly Returns'!$N$4) + (2 * B3648 * C3648 * 'Monthly Returns'!$K$4 * 'Monthly Returns'!$K$5 * 'Monthly Returns'!$N$5))</f>
        <v>5.6066232204915112</v>
      </c>
      <c r="F3648" s="8">
        <f t="shared" si="60"/>
        <v>0.13863326496761808</v>
      </c>
    </row>
    <row r="3649" spans="1:6" x14ac:dyDescent="0.25">
      <c r="A3649">
        <v>0.47</v>
      </c>
      <c r="B3649">
        <v>0.28000000000000003</v>
      </c>
      <c r="C3649">
        <v>0.25</v>
      </c>
      <c r="D3649">
        <f>A3649*'Monthly Returns'!$J$3 + B3649*'Monthly Returns'!$J$4 + C3649*'Monthly Returns'!$J$5</f>
        <v>0.77473010541666665</v>
      </c>
      <c r="E3649">
        <f>SQRT((A3649^2 * 'Monthly Returns'!$K$3^2) + (B3649^2 * 'Monthly Returns'!$K$4^2) + (C3649^2 * 'Monthly Returns'!$K$5^2) + (2 * A3649 * B3649 * 'Monthly Returns'!$K$3 * 'Monthly Returns'!$K$4 * 'Monthly Returns'!$N$3) + (2 * A3649 * C3649 * 'Monthly Returns'!$K$3 * 'Monthly Returns'!$K$5 * 'Monthly Returns'!$N$4) + (2 * B3649 * C3649 * 'Monthly Returns'!$K$4 * 'Monthly Returns'!$K$5 * 'Monthly Returns'!$N$5))</f>
        <v>5.5742231154533251</v>
      </c>
      <c r="F3649" s="8">
        <f t="shared" si="60"/>
        <v>0.13898440901457557</v>
      </c>
    </row>
    <row r="3650" spans="1:6" x14ac:dyDescent="0.25">
      <c r="A3650">
        <v>0.47</v>
      </c>
      <c r="B3650">
        <v>0.28999999999999998</v>
      </c>
      <c r="C3650">
        <v>0.24</v>
      </c>
      <c r="D3650">
        <f>A3650*'Monthly Returns'!$J$3 + B3650*'Monthly Returns'!$J$4 + C3650*'Monthly Returns'!$J$5</f>
        <v>0.77219572833333316</v>
      </c>
      <c r="E3650">
        <f>SQRT((A3650^2 * 'Monthly Returns'!$K$3^2) + (B3650^2 * 'Monthly Returns'!$K$4^2) + (C3650^2 * 'Monthly Returns'!$K$5^2) + (2 * A3650 * B3650 * 'Monthly Returns'!$K$3 * 'Monthly Returns'!$K$4 * 'Monthly Returns'!$N$3) + (2 * A3650 * C3650 * 'Monthly Returns'!$K$3 * 'Monthly Returns'!$K$5 * 'Monthly Returns'!$N$4) + (2 * B3650 * C3650 * 'Monthly Returns'!$K$4 * 'Monthly Returns'!$K$5 * 'Monthly Returns'!$N$5))</f>
        <v>5.5448523515294914</v>
      </c>
      <c r="F3650" s="8">
        <f t="shared" ref="F3650:F3713" si="61">D3650/E3650</f>
        <v>0.13926353298123995</v>
      </c>
    </row>
    <row r="3651" spans="1:6" x14ac:dyDescent="0.25">
      <c r="A3651">
        <v>0.47</v>
      </c>
      <c r="B3651">
        <v>0.3</v>
      </c>
      <c r="C3651">
        <v>0.23</v>
      </c>
      <c r="D3651">
        <f>A3651*'Monthly Returns'!$J$3 + B3651*'Monthly Returns'!$J$4 + C3651*'Monthly Returns'!$J$5</f>
        <v>0.7696613512499999</v>
      </c>
      <c r="E3651">
        <f>SQRT((A3651^2 * 'Monthly Returns'!$K$3^2) + (B3651^2 * 'Monthly Returns'!$K$4^2) + (C3651^2 * 'Monthly Returns'!$K$5^2) + (2 * A3651 * B3651 * 'Monthly Returns'!$K$3 * 'Monthly Returns'!$K$4 * 'Monthly Returns'!$N$3) + (2 * A3651 * C3651 * 'Monthly Returns'!$K$3 * 'Monthly Returns'!$K$5 * 'Monthly Returns'!$N$4) + (2 * B3651 * C3651 * 'Monthly Returns'!$K$4 * 'Monthly Returns'!$K$5 * 'Monthly Returns'!$N$5))</f>
        <v>5.5185592970247663</v>
      </c>
      <c r="F3651" s="8">
        <f t="shared" si="61"/>
        <v>0.13946780487888374</v>
      </c>
    </row>
    <row r="3652" spans="1:6" x14ac:dyDescent="0.25">
      <c r="A3652">
        <v>0.47</v>
      </c>
      <c r="B3652">
        <v>0.31</v>
      </c>
      <c r="C3652">
        <v>0.22</v>
      </c>
      <c r="D3652">
        <f>A3652*'Monthly Returns'!$J$3 + B3652*'Monthly Returns'!$J$4 + C3652*'Monthly Returns'!$J$5</f>
        <v>0.76712697416666653</v>
      </c>
      <c r="E3652">
        <f>SQRT((A3652^2 * 'Monthly Returns'!$K$3^2) + (B3652^2 * 'Monthly Returns'!$K$4^2) + (C3652^2 * 'Monthly Returns'!$K$5^2) + (2 * A3652 * B3652 * 'Monthly Returns'!$K$3 * 'Monthly Returns'!$K$4 * 'Monthly Returns'!$N$3) + (2 * A3652 * C3652 * 'Monthly Returns'!$K$3 * 'Monthly Returns'!$K$5 * 'Monthly Returns'!$N$4) + (2 * B3652 * C3652 * 'Monthly Returns'!$K$4 * 'Monthly Returns'!$K$5 * 'Monthly Returns'!$N$5))</f>
        <v>5.4953881286405259</v>
      </c>
      <c r="F3652" s="8">
        <f t="shared" si="61"/>
        <v>0.13959468489015386</v>
      </c>
    </row>
    <row r="3653" spans="1:6" x14ac:dyDescent="0.25">
      <c r="A3653">
        <v>0.47</v>
      </c>
      <c r="B3653">
        <v>0.32</v>
      </c>
      <c r="C3653">
        <v>0.21</v>
      </c>
      <c r="D3653">
        <f>A3653*'Monthly Returns'!$J$3 + B3653*'Monthly Returns'!$J$4 + C3653*'Monthly Returns'!$J$5</f>
        <v>0.76459259708333327</v>
      </c>
      <c r="E3653">
        <f>SQRT((A3653^2 * 'Monthly Returns'!$K$3^2) + (B3653^2 * 'Monthly Returns'!$K$4^2) + (C3653^2 * 'Monthly Returns'!$K$5^2) + (2 * A3653 * B3653 * 'Monthly Returns'!$K$3 * 'Monthly Returns'!$K$4 * 'Monthly Returns'!$N$3) + (2 * A3653 * C3653 * 'Monthly Returns'!$K$3 * 'Monthly Returns'!$K$5 * 'Monthly Returns'!$N$4) + (2 * B3653 * C3653 * 'Monthly Returns'!$K$4 * 'Monthly Returns'!$K$5 * 'Monthly Returns'!$N$5))</f>
        <v>5.4753784809030641</v>
      </c>
      <c r="F3653" s="8">
        <f t="shared" si="61"/>
        <v>0.13964196260588504</v>
      </c>
    </row>
    <row r="3654" spans="1:6" x14ac:dyDescent="0.25">
      <c r="A3654">
        <v>0.47</v>
      </c>
      <c r="B3654">
        <v>0.33</v>
      </c>
      <c r="C3654">
        <v>0.2</v>
      </c>
      <c r="D3654">
        <f>A3654*'Monthly Returns'!$J$3 + B3654*'Monthly Returns'!$J$4 + C3654*'Monthly Returns'!$J$5</f>
        <v>0.7620582199999999</v>
      </c>
      <c r="E3654">
        <f>SQRT((A3654^2 * 'Monthly Returns'!$K$3^2) + (B3654^2 * 'Monthly Returns'!$K$4^2) + (C3654^2 * 'Monthly Returns'!$K$5^2) + (2 * A3654 * B3654 * 'Monthly Returns'!$K$3 * 'Monthly Returns'!$K$4 * 'Monthly Returns'!$N$3) + (2 * A3654 * C3654 * 'Monthly Returns'!$K$3 * 'Monthly Returns'!$K$5 * 'Monthly Returns'!$N$4) + (2 * B3654 * C3654 * 'Monthly Returns'!$K$4 * 'Monthly Returns'!$K$5 * 'Monthly Returns'!$N$5))</f>
        <v>5.4585651218042521</v>
      </c>
      <c r="F3654" s="8">
        <f t="shared" si="61"/>
        <v>0.13960779124095385</v>
      </c>
    </row>
    <row r="3655" spans="1:6" x14ac:dyDescent="0.25">
      <c r="A3655">
        <v>0.47</v>
      </c>
      <c r="B3655">
        <v>0.34</v>
      </c>
      <c r="C3655">
        <v>0.19</v>
      </c>
      <c r="D3655">
        <f>A3655*'Monthly Returns'!$J$3 + B3655*'Monthly Returns'!$J$4 + C3655*'Monthly Returns'!$J$5</f>
        <v>0.75952384291666653</v>
      </c>
      <c r="E3655">
        <f>SQRT((A3655^2 * 'Monthly Returns'!$K$3^2) + (B3655^2 * 'Monthly Returns'!$K$4^2) + (C3655^2 * 'Monthly Returns'!$K$5^2) + (2 * A3655 * B3655 * 'Monthly Returns'!$K$3 * 'Monthly Returns'!$K$4 * 'Monthly Returns'!$N$3) + (2 * A3655 * C3655 * 'Monthly Returns'!$K$3 * 'Monthly Returns'!$K$5 * 'Monthly Returns'!$N$4) + (2 * B3655 * C3655 * 'Monthly Returns'!$K$4 * 'Monthly Returns'!$K$5 * 'Monthly Returns'!$N$5))</f>
        <v>5.4449776605536018</v>
      </c>
      <c r="F3655" s="8">
        <f t="shared" si="61"/>
        <v>0.13949071791773784</v>
      </c>
    </row>
    <row r="3656" spans="1:6" x14ac:dyDescent="0.25">
      <c r="A3656">
        <v>0.47</v>
      </c>
      <c r="B3656">
        <v>0.35</v>
      </c>
      <c r="C3656">
        <v>0.18</v>
      </c>
      <c r="D3656">
        <f>A3656*'Monthly Returns'!$J$3 + B3656*'Monthly Returns'!$J$4 + C3656*'Monthly Returns'!$J$5</f>
        <v>0.75698946583333315</v>
      </c>
      <c r="E3656">
        <f>SQRT((A3656^2 * 'Monthly Returns'!$K$3^2) + (B3656^2 * 'Monthly Returns'!$K$4^2) + (C3656^2 * 'Monthly Returns'!$K$5^2) + (2 * A3656 * B3656 * 'Monthly Returns'!$K$3 * 'Monthly Returns'!$K$4 * 'Monthly Returns'!$N$3) + (2 * A3656 * C3656 * 'Monthly Returns'!$K$3 * 'Monthly Returns'!$K$5 * 'Monthly Returns'!$N$4) + (2 * B3656 * C3656 * 'Monthly Returns'!$K$4 * 'Monthly Returns'!$K$5 * 'Monthly Returns'!$N$5))</f>
        <v>5.4346402929711974</v>
      </c>
      <c r="F3656" s="8">
        <f t="shared" si="61"/>
        <v>0.13928970916665323</v>
      </c>
    </row>
    <row r="3657" spans="1:6" x14ac:dyDescent="0.25">
      <c r="A3657">
        <v>0.47</v>
      </c>
      <c r="B3657">
        <v>0.36</v>
      </c>
      <c r="C3657">
        <v>0.17</v>
      </c>
      <c r="D3657">
        <f>A3657*'Monthly Returns'!$J$3 + B3657*'Monthly Returns'!$J$4 + C3657*'Monthly Returns'!$J$5</f>
        <v>0.75445508874999989</v>
      </c>
      <c r="E3657">
        <f>SQRT((A3657^2 * 'Monthly Returns'!$K$3^2) + (B3657^2 * 'Monthly Returns'!$K$4^2) + (C3657^2 * 'Monthly Returns'!$K$5^2) + (2 * A3657 * B3657 * 'Monthly Returns'!$K$3 * 'Monthly Returns'!$K$4 * 'Monthly Returns'!$N$3) + (2 * A3657 * C3657 * 'Monthly Returns'!$K$3 * 'Monthly Returns'!$K$5 * 'Monthly Returns'!$N$4) + (2 * B3657 * C3657 * 'Monthly Returns'!$K$4 * 'Monthly Returns'!$K$5 * 'Monthly Returns'!$N$5))</f>
        <v>5.427571589500479</v>
      </c>
      <c r="F3657" s="8">
        <f t="shared" si="61"/>
        <v>0.13900417089098874</v>
      </c>
    </row>
    <row r="3658" spans="1:6" x14ac:dyDescent="0.25">
      <c r="A3658">
        <v>0.47</v>
      </c>
      <c r="B3658">
        <v>0.37</v>
      </c>
      <c r="C3658">
        <v>0.16</v>
      </c>
      <c r="D3658">
        <f>A3658*'Monthly Returns'!$J$3 + B3658*'Monthly Returns'!$J$4 + C3658*'Monthly Returns'!$J$5</f>
        <v>0.75192071166666641</v>
      </c>
      <c r="E3658">
        <f>SQRT((A3658^2 * 'Monthly Returns'!$K$3^2) + (B3658^2 * 'Monthly Returns'!$K$4^2) + (C3658^2 * 'Monthly Returns'!$K$5^2) + (2 * A3658 * B3658 * 'Monthly Returns'!$K$3 * 'Monthly Returns'!$K$4 * 'Monthly Returns'!$N$3) + (2 * A3658 * C3658 * 'Monthly Returns'!$K$3 * 'Monthly Returns'!$K$5 * 'Monthly Returns'!$N$4) + (2 * B3658 * C3658 * 'Monthly Returns'!$K$4 * 'Monthly Returns'!$K$5 * 'Monthly Returns'!$N$5))</f>
        <v>5.4237843300990338</v>
      </c>
      <c r="F3658" s="8">
        <f t="shared" si="61"/>
        <v>0.13863396217543497</v>
      </c>
    </row>
    <row r="3659" spans="1:6" x14ac:dyDescent="0.25">
      <c r="A3659">
        <v>0.47</v>
      </c>
      <c r="B3659">
        <v>0.38</v>
      </c>
      <c r="C3659">
        <v>0.15</v>
      </c>
      <c r="D3659">
        <f>A3659*'Monthly Returns'!$J$3 + B3659*'Monthly Returns'!$J$4 + C3659*'Monthly Returns'!$J$5</f>
        <v>0.74938633458333315</v>
      </c>
      <c r="E3659">
        <f>SQRT((A3659^2 * 'Monthly Returns'!$K$3^2) + (B3659^2 * 'Monthly Returns'!$K$4^2) + (C3659^2 * 'Monthly Returns'!$K$5^2) + (2 * A3659 * B3659 * 'Monthly Returns'!$K$3 * 'Monthly Returns'!$K$4 * 'Monthly Returns'!$N$3) + (2 * A3659 * C3659 * 'Monthly Returns'!$K$3 * 'Monthly Returns'!$K$5 * 'Monthly Returns'!$N$4) + (2 * B3659 * C3659 * 'Monthly Returns'!$K$4 * 'Monthly Returns'!$K$5 * 'Monthly Returns'!$N$5))</f>
        <v>5.423285389393711</v>
      </c>
      <c r="F3659" s="8">
        <f t="shared" si="61"/>
        <v>0.13817940247970426</v>
      </c>
    </row>
    <row r="3660" spans="1:6" x14ac:dyDescent="0.25">
      <c r="A3660">
        <v>0.47</v>
      </c>
      <c r="B3660">
        <v>0.39</v>
      </c>
      <c r="C3660">
        <v>0.14000000000000001</v>
      </c>
      <c r="D3660">
        <f>A3660*'Monthly Returns'!$J$3 + B3660*'Monthly Returns'!$J$4 + C3660*'Monthly Returns'!$J$5</f>
        <v>0.74685195749999989</v>
      </c>
      <c r="E3660">
        <f>SQRT((A3660^2 * 'Monthly Returns'!$K$3^2) + (B3660^2 * 'Monthly Returns'!$K$4^2) + (C3660^2 * 'Monthly Returns'!$K$5^2) + (2 * A3660 * B3660 * 'Monthly Returns'!$K$3 * 'Monthly Returns'!$K$4 * 'Monthly Returns'!$N$3) + (2 * A3660 * C3660 * 'Monthly Returns'!$K$3 * 'Monthly Returns'!$K$5 * 'Monthly Returns'!$N$4) + (2 * B3660 * C3660 * 'Monthly Returns'!$K$4 * 'Monthly Returns'!$K$5 * 'Monthly Returns'!$N$5))</f>
        <v>5.4260756744910177</v>
      </c>
      <c r="F3660" s="8">
        <f t="shared" si="61"/>
        <v>0.13764127194375278</v>
      </c>
    </row>
    <row r="3661" spans="1:6" x14ac:dyDescent="0.25">
      <c r="A3661">
        <v>0.47</v>
      </c>
      <c r="B3661">
        <v>0.4</v>
      </c>
      <c r="C3661">
        <v>0.13</v>
      </c>
      <c r="D3661">
        <f>A3661*'Monthly Returns'!$J$3 + B3661*'Monthly Returns'!$J$4 + C3661*'Monthly Returns'!$J$5</f>
        <v>0.74431758041666662</v>
      </c>
      <c r="E3661">
        <f>SQRT((A3661^2 * 'Monthly Returns'!$K$3^2) + (B3661^2 * 'Monthly Returns'!$K$4^2) + (C3661^2 * 'Monthly Returns'!$K$5^2) + (2 * A3661 * B3661 * 'Monthly Returns'!$K$3 * 'Monthly Returns'!$K$4 * 'Monthly Returns'!$N$3) + (2 * A3661 * C3661 * 'Monthly Returns'!$K$3 * 'Monthly Returns'!$K$5 * 'Monthly Returns'!$N$4) + (2 * B3661 * C3661 * 'Monthly Returns'!$K$4 * 'Monthly Returns'!$K$5 * 'Monthly Returns'!$N$5))</f>
        <v>5.4321501167496642</v>
      </c>
      <c r="F3661" s="8">
        <f t="shared" si="61"/>
        <v>0.13702080473100589</v>
      </c>
    </row>
    <row r="3662" spans="1:6" x14ac:dyDescent="0.25">
      <c r="A3662">
        <v>0.47</v>
      </c>
      <c r="B3662">
        <v>0.41</v>
      </c>
      <c r="C3662">
        <v>0.12</v>
      </c>
      <c r="D3662">
        <f>A3662*'Monthly Returns'!$J$3 + B3662*'Monthly Returns'!$J$4 + C3662*'Monthly Returns'!$J$5</f>
        <v>0.74178320333333314</v>
      </c>
      <c r="E3662">
        <f>SQRT((A3662^2 * 'Monthly Returns'!$K$3^2) + (B3662^2 * 'Monthly Returns'!$K$4^2) + (C3662^2 * 'Monthly Returns'!$K$5^2) + (2 * A3662 * B3662 * 'Monthly Returns'!$K$3 * 'Monthly Returns'!$K$4 * 'Monthly Returns'!$N$3) + (2 * A3662 * C3662 * 'Monthly Returns'!$K$3 * 'Monthly Returns'!$K$5 * 'Monthly Returns'!$N$4) + (2 * B3662 * C3662 * 'Monthly Returns'!$K$4 * 'Monthly Returns'!$K$5 * 'Monthly Returns'!$N$5))</f>
        <v>5.4414977176887627</v>
      </c>
      <c r="F3662" s="8">
        <f t="shared" si="61"/>
        <v>0.13631967554116706</v>
      </c>
    </row>
    <row r="3663" spans="1:6" x14ac:dyDescent="0.25">
      <c r="A3663">
        <v>0.47</v>
      </c>
      <c r="B3663">
        <v>0.42</v>
      </c>
      <c r="C3663">
        <v>0.11</v>
      </c>
      <c r="D3663">
        <f>A3663*'Monthly Returns'!$J$3 + B3663*'Monthly Returns'!$J$4 + C3663*'Monthly Returns'!$J$5</f>
        <v>0.73924882624999988</v>
      </c>
      <c r="E3663">
        <f>SQRT((A3663^2 * 'Monthly Returns'!$K$3^2) + (B3663^2 * 'Monthly Returns'!$K$4^2) + (C3663^2 * 'Monthly Returns'!$K$5^2) + (2 * A3663 * B3663 * 'Monthly Returns'!$K$3 * 'Monthly Returns'!$K$4 * 'Monthly Returns'!$N$3) + (2 * A3663 * C3663 * 'Monthly Returns'!$K$3 * 'Monthly Returns'!$K$5 * 'Monthly Returns'!$N$4) + (2 * B3663 * C3663 * 'Monthly Returns'!$K$4 * 'Monthly Returns'!$K$5 * 'Monthly Returns'!$N$5))</f>
        <v>5.4541016480653379</v>
      </c>
      <c r="F3663" s="8">
        <f t="shared" si="61"/>
        <v>0.13553997962473324</v>
      </c>
    </row>
    <row r="3664" spans="1:6" x14ac:dyDescent="0.25">
      <c r="A3664">
        <v>0.47</v>
      </c>
      <c r="B3664">
        <v>0.43</v>
      </c>
      <c r="C3664">
        <v>0.1</v>
      </c>
      <c r="D3664">
        <f>A3664*'Monthly Returns'!$J$3 + B3664*'Monthly Returns'!$J$4 + C3664*'Monthly Returns'!$J$5</f>
        <v>0.73671444916666651</v>
      </c>
      <c r="E3664">
        <f>SQRT((A3664^2 * 'Monthly Returns'!$K$3^2) + (B3664^2 * 'Monthly Returns'!$K$4^2) + (C3664^2 * 'Monthly Returns'!$K$5^2) + (2 * A3664 * B3664 * 'Monthly Returns'!$K$3 * 'Monthly Returns'!$K$4 * 'Monthly Returns'!$N$3) + (2 * A3664 * C3664 * 'Monthly Returns'!$K$3 * 'Monthly Returns'!$K$5 * 'Monthly Returns'!$N$4) + (2 * B3664 * C3664 * 'Monthly Returns'!$K$4 * 'Monthly Returns'!$K$5 * 'Monthly Returns'!$N$5))</f>
        <v>5.4699393980513582</v>
      </c>
      <c r="F3664" s="8">
        <f t="shared" si="61"/>
        <v>0.13468420681755958</v>
      </c>
    </row>
    <row r="3665" spans="1:6" x14ac:dyDescent="0.25">
      <c r="A3665">
        <v>0.47</v>
      </c>
      <c r="B3665">
        <v>0.44</v>
      </c>
      <c r="C3665">
        <v>0.09</v>
      </c>
      <c r="D3665">
        <f>A3665*'Monthly Returns'!$J$3 + B3665*'Monthly Returns'!$J$4 + C3665*'Monthly Returns'!$J$5</f>
        <v>0.73418007208333314</v>
      </c>
      <c r="E3665">
        <f>SQRT((A3665^2 * 'Monthly Returns'!$K$3^2) + (B3665^2 * 'Monthly Returns'!$K$4^2) + (C3665^2 * 'Monthly Returns'!$K$5^2) + (2 * A3665 * B3665 * 'Monthly Returns'!$K$3 * 'Monthly Returns'!$K$4 * 'Monthly Returns'!$N$3) + (2 * A3665 * C3665 * 'Monthly Returns'!$K$3 * 'Monthly Returns'!$K$5 * 'Monthly Returns'!$N$4) + (2 * B3665 * C3665 * 'Monthly Returns'!$K$4 * 'Monthly Returns'!$K$5 * 'Monthly Returns'!$N$5))</f>
        <v>5.4889829754143209</v>
      </c>
      <c r="F3665" s="8">
        <f t="shared" si="61"/>
        <v>0.13375521027698498</v>
      </c>
    </row>
    <row r="3666" spans="1:6" x14ac:dyDescent="0.25">
      <c r="A3666">
        <v>0.47</v>
      </c>
      <c r="B3666">
        <v>0.45</v>
      </c>
      <c r="C3666">
        <v>0.08</v>
      </c>
      <c r="D3666">
        <f>A3666*'Monthly Returns'!$J$3 + B3666*'Monthly Returns'!$J$4 + C3666*'Monthly Returns'!$J$5</f>
        <v>0.73164569499999976</v>
      </c>
      <c r="E3666">
        <f>SQRT((A3666^2 * 'Monthly Returns'!$K$3^2) + (B3666^2 * 'Monthly Returns'!$K$4^2) + (C3666^2 * 'Monthly Returns'!$K$5^2) + (2 * A3666 * B3666 * 'Monthly Returns'!$K$3 * 'Monthly Returns'!$K$4 * 'Monthly Returns'!$N$3) + (2 * A3666 * C3666 * 'Monthly Returns'!$K$3 * 'Monthly Returns'!$K$5 * 'Monthly Returns'!$N$4) + (2 * B3666 * C3666 * 'Monthly Returns'!$K$4 * 'Monthly Returns'!$K$5 * 'Monthly Returns'!$N$5))</f>
        <v>5.5111991476928539</v>
      </c>
      <c r="F3666" s="8">
        <f t="shared" si="61"/>
        <v>0.13275617073396589</v>
      </c>
    </row>
    <row r="3667" spans="1:6" x14ac:dyDescent="0.25">
      <c r="A3667">
        <v>0.47</v>
      </c>
      <c r="B3667">
        <v>0.46</v>
      </c>
      <c r="C3667">
        <v>7.0000000000000007E-2</v>
      </c>
      <c r="D3667">
        <f>A3667*'Monthly Returns'!$J$3 + B3667*'Monthly Returns'!$J$4 + C3667*'Monthly Returns'!$J$5</f>
        <v>0.72911131791666639</v>
      </c>
      <c r="E3667">
        <f>SQRT((A3667^2 * 'Monthly Returns'!$K$3^2) + (B3667^2 * 'Monthly Returns'!$K$4^2) + (C3667^2 * 'Monthly Returns'!$K$5^2) + (2 * A3667 * B3667 * 'Monthly Returns'!$K$3 * 'Monthly Returns'!$K$4 * 'Monthly Returns'!$N$3) + (2 * A3667 * C3667 * 'Monthly Returns'!$K$3 * 'Monthly Returns'!$K$5 * 'Monthly Returns'!$N$4) + (2 * B3667 * C3667 * 'Monthly Returns'!$K$4 * 'Monthly Returns'!$K$5 * 'Monthly Returns'!$N$5))</f>
        <v>5.536549723589685</v>
      </c>
      <c r="F3667" s="8">
        <f t="shared" si="61"/>
        <v>0.13169055717320258</v>
      </c>
    </row>
    <row r="3668" spans="1:6" x14ac:dyDescent="0.25">
      <c r="A3668">
        <v>0.47</v>
      </c>
      <c r="B3668">
        <v>0.47</v>
      </c>
      <c r="C3668">
        <v>0.06</v>
      </c>
      <c r="D3668">
        <f>A3668*'Monthly Returns'!$J$3 + B3668*'Monthly Returns'!$J$4 + C3668*'Monthly Returns'!$J$5</f>
        <v>0.72657694083333302</v>
      </c>
      <c r="E3668">
        <f>SQRT((A3668^2 * 'Monthly Returns'!$K$3^2) + (B3668^2 * 'Monthly Returns'!$K$4^2) + (C3668^2 * 'Monthly Returns'!$K$5^2) + (2 * A3668 * B3668 * 'Monthly Returns'!$K$3 * 'Monthly Returns'!$K$4 * 'Monthly Returns'!$N$3) + (2 * A3668 * C3668 * 'Monthly Returns'!$K$3 * 'Monthly Returns'!$K$5 * 'Monthly Returns'!$N$4) + (2 * B3668 * C3668 * 'Monthly Returns'!$K$4 * 'Monthly Returns'!$K$5 * 'Monthly Returns'!$N$5))</f>
        <v>5.564991868200706</v>
      </c>
      <c r="F3668" s="8">
        <f t="shared" si="61"/>
        <v>0.1305620849124893</v>
      </c>
    </row>
    <row r="3669" spans="1:6" x14ac:dyDescent="0.25">
      <c r="A3669">
        <v>0.47</v>
      </c>
      <c r="B3669">
        <v>0.48</v>
      </c>
      <c r="C3669">
        <v>0.05</v>
      </c>
      <c r="D3669">
        <f>A3669*'Monthly Returns'!$J$3 + B3669*'Monthly Returns'!$J$4 + C3669*'Monthly Returns'!$J$5</f>
        <v>0.72404256374999987</v>
      </c>
      <c r="E3669">
        <f>SQRT((A3669^2 * 'Monthly Returns'!$K$3^2) + (B3669^2 * 'Monthly Returns'!$K$4^2) + (C3669^2 * 'Monthly Returns'!$K$5^2) + (2 * A3669 * B3669 * 'Monthly Returns'!$K$3 * 'Monthly Returns'!$K$4 * 'Monthly Returns'!$N$3) + (2 * A3669 * C3669 * 'Monthly Returns'!$K$3 * 'Monthly Returns'!$K$5 * 'Monthly Returns'!$N$4) + (2 * B3669 * C3669 * 'Monthly Returns'!$K$4 * 'Monthly Returns'!$K$5 * 'Monthly Returns'!$N$5))</f>
        <v>5.5964784462738129</v>
      </c>
      <c r="F3669" s="8">
        <f t="shared" si="61"/>
        <v>0.12937467207294867</v>
      </c>
    </row>
    <row r="3670" spans="1:6" x14ac:dyDescent="0.25">
      <c r="A3670">
        <v>0.47</v>
      </c>
      <c r="B3670">
        <v>0.49</v>
      </c>
      <c r="C3670">
        <v>0.04</v>
      </c>
      <c r="D3670">
        <f>A3670*'Monthly Returns'!$J$3 + B3670*'Monthly Returns'!$J$4 + C3670*'Monthly Returns'!$J$5</f>
        <v>0.7215081866666665</v>
      </c>
      <c r="E3670">
        <f>SQRT((A3670^2 * 'Monthly Returns'!$K$3^2) + (B3670^2 * 'Monthly Returns'!$K$4^2) + (C3670^2 * 'Monthly Returns'!$K$5^2) + (2 * A3670 * B3670 * 'Monthly Returns'!$K$3 * 'Monthly Returns'!$K$4 * 'Monthly Returns'!$N$3) + (2 * A3670 * C3670 * 'Monthly Returns'!$K$3 * 'Monthly Returns'!$K$5 * 'Monthly Returns'!$N$4) + (2 * B3670 * C3670 * 'Monthly Returns'!$K$4 * 'Monthly Returns'!$K$5 * 'Monthly Returns'!$N$5))</f>
        <v>5.6309583874490752</v>
      </c>
      <c r="F3670" s="8">
        <f t="shared" si="61"/>
        <v>0.12813239541511204</v>
      </c>
    </row>
    <row r="3671" spans="1:6" x14ac:dyDescent="0.25">
      <c r="A3671">
        <v>0.47</v>
      </c>
      <c r="B3671">
        <v>0.5</v>
      </c>
      <c r="C3671">
        <v>0.03</v>
      </c>
      <c r="D3671">
        <f>A3671*'Monthly Returns'!$J$3 + B3671*'Monthly Returns'!$J$4 + C3671*'Monthly Returns'!$J$5</f>
        <v>0.71897380958333323</v>
      </c>
      <c r="E3671">
        <f>SQRT((A3671^2 * 'Monthly Returns'!$K$3^2) + (B3671^2 * 'Monthly Returns'!$K$4^2) + (C3671^2 * 'Monthly Returns'!$K$5^2) + (2 * A3671 * B3671 * 'Monthly Returns'!$K$3 * 'Monthly Returns'!$K$4 * 'Monthly Returns'!$N$3) + (2 * A3671 * C3671 * 'Monthly Returns'!$K$3 * 'Monthly Returns'!$K$5 * 'Monthly Returns'!$N$4) + (2 * B3671 * C3671 * 'Monthly Returns'!$K$4 * 'Monthly Returns'!$K$5 * 'Monthly Returns'!$N$5))</f>
        <v>5.6683770673683345</v>
      </c>
      <c r="F3671" s="8">
        <f t="shared" si="61"/>
        <v>0.12683944646560577</v>
      </c>
    </row>
    <row r="3672" spans="1:6" x14ac:dyDescent="0.25">
      <c r="A3672">
        <v>0.47</v>
      </c>
      <c r="B3672">
        <v>0.51</v>
      </c>
      <c r="C3672">
        <v>0.02</v>
      </c>
      <c r="D3672">
        <f>A3672*'Monthly Returns'!$J$3 + B3672*'Monthly Returns'!$J$4 + C3672*'Monthly Returns'!$J$5</f>
        <v>0.71643943249999986</v>
      </c>
      <c r="E3672">
        <f>SQRT((A3672^2 * 'Monthly Returns'!$K$3^2) + (B3672^2 * 'Monthly Returns'!$K$4^2) + (C3672^2 * 'Monthly Returns'!$K$5^2) + (2 * A3672 * B3672 * 'Monthly Returns'!$K$3 * 'Monthly Returns'!$K$4 * 'Monthly Returns'!$N$3) + (2 * A3672 * C3672 * 'Monthly Returns'!$K$3 * 'Monthly Returns'!$K$5 * 'Monthly Returns'!$N$4) + (2 * B3672 * C3672 * 'Monthly Returns'!$K$4 * 'Monthly Returns'!$K$5 * 'Monthly Returns'!$N$5))</f>
        <v>5.7086766986456468</v>
      </c>
      <c r="F3672" s="8">
        <f t="shared" si="61"/>
        <v>0.12550008878064006</v>
      </c>
    </row>
    <row r="3673" spans="1:6" x14ac:dyDescent="0.25">
      <c r="A3673">
        <v>0.47</v>
      </c>
      <c r="B3673">
        <v>0.52</v>
      </c>
      <c r="C3673">
        <v>0.01</v>
      </c>
      <c r="D3673">
        <f>A3673*'Monthly Returns'!$J$3 + B3673*'Monthly Returns'!$J$4 + C3673*'Monthly Returns'!$J$5</f>
        <v>0.71390505541666649</v>
      </c>
      <c r="E3673">
        <f>SQRT((A3673^2 * 'Monthly Returns'!$K$3^2) + (B3673^2 * 'Monthly Returns'!$K$4^2) + (C3673^2 * 'Monthly Returns'!$K$5^2) + (2 * A3673 * B3673 * 'Monthly Returns'!$K$3 * 'Monthly Returns'!$K$4 * 'Monthly Returns'!$N$3) + (2 * A3673 * C3673 * 'Monthly Returns'!$K$3 * 'Monthly Returns'!$K$5 * 'Monthly Returns'!$N$4) + (2 * B3673 * C3673 * 'Monthly Returns'!$K$4 * 'Monthly Returns'!$K$5 * 'Monthly Returns'!$N$5))</f>
        <v>5.7517967259423095</v>
      </c>
      <c r="F3673" s="8">
        <f t="shared" si="61"/>
        <v>0.12411861709172421</v>
      </c>
    </row>
    <row r="3674" spans="1:6" x14ac:dyDescent="0.25">
      <c r="A3674">
        <v>0.48</v>
      </c>
      <c r="B3674">
        <v>0</v>
      </c>
      <c r="C3674">
        <v>0.52</v>
      </c>
      <c r="D3674">
        <f>A3674*'Monthly Returns'!$J$3 + B3674*'Monthly Returns'!$J$4 + C3674*'Monthly Returns'!$J$5</f>
        <v>0.84073342166666665</v>
      </c>
      <c r="E3674">
        <f>SQRT((A3674^2 * 'Monthly Returns'!$K$3^2) + (B3674^2 * 'Monthly Returns'!$K$4^2) + (C3674^2 * 'Monthly Returns'!$K$5^2) + (2 * A3674 * B3674 * 'Monthly Returns'!$K$3 * 'Monthly Returns'!$K$4 * 'Monthly Returns'!$N$3) + (2 * A3674 * C3674 * 'Monthly Returns'!$K$3 * 'Monthly Returns'!$K$5 * 'Monthly Returns'!$N$4) + (2 * B3674 * C3674 * 'Monthly Returns'!$K$4 * 'Monthly Returns'!$K$5 * 'Monthly Returns'!$N$5))</f>
        <v>7.3053559357187297</v>
      </c>
      <c r="F3674" s="8">
        <f t="shared" si="61"/>
        <v>0.11508452552681159</v>
      </c>
    </row>
    <row r="3675" spans="1:6" x14ac:dyDescent="0.25">
      <c r="A3675">
        <v>0.48</v>
      </c>
      <c r="B3675">
        <v>0.01</v>
      </c>
      <c r="C3675">
        <v>0.51</v>
      </c>
      <c r="D3675">
        <f>A3675*'Monthly Returns'!$J$3 + B3675*'Monthly Returns'!$J$4 + C3675*'Monthly Returns'!$J$5</f>
        <v>0.83819904458333327</v>
      </c>
      <c r="E3675">
        <f>SQRT((A3675^2 * 'Monthly Returns'!$K$3^2) + (B3675^2 * 'Monthly Returns'!$K$4^2) + (C3675^2 * 'Monthly Returns'!$K$5^2) + (2 * A3675 * B3675 * 'Monthly Returns'!$K$3 * 'Monthly Returns'!$K$4 * 'Monthly Returns'!$N$3) + (2 * A3675 * C3675 * 'Monthly Returns'!$K$3 * 'Monthly Returns'!$K$5 * 'Monthly Returns'!$N$4) + (2 * B3675 * C3675 * 'Monthly Returns'!$K$4 * 'Monthly Returns'!$K$5 * 'Monthly Returns'!$N$5))</f>
        <v>7.2160295505880852</v>
      </c>
      <c r="F3675" s="8">
        <f t="shared" si="61"/>
        <v>0.11615792849892397</v>
      </c>
    </row>
    <row r="3676" spans="1:6" x14ac:dyDescent="0.25">
      <c r="A3676">
        <v>0.48</v>
      </c>
      <c r="B3676">
        <v>0.02</v>
      </c>
      <c r="C3676">
        <v>0.5</v>
      </c>
      <c r="D3676">
        <f>A3676*'Monthly Returns'!$J$3 + B3676*'Monthly Returns'!$J$4 + C3676*'Monthly Returns'!$J$5</f>
        <v>0.8356646674999999</v>
      </c>
      <c r="E3676">
        <f>SQRT((A3676^2 * 'Monthly Returns'!$K$3^2) + (B3676^2 * 'Monthly Returns'!$K$4^2) + (C3676^2 * 'Monthly Returns'!$K$5^2) + (2 * A3676 * B3676 * 'Monthly Returns'!$K$3 * 'Monthly Returns'!$K$4 * 'Monthly Returns'!$N$3) + (2 * A3676 * C3676 * 'Monthly Returns'!$K$3 * 'Monthly Returns'!$K$5 * 'Monthly Returns'!$N$4) + (2 * B3676 * C3676 * 'Monthly Returns'!$K$4 * 'Monthly Returns'!$K$5 * 'Monthly Returns'!$N$5))</f>
        <v>7.1280870124801714</v>
      </c>
      <c r="F3676" s="8">
        <f t="shared" si="61"/>
        <v>0.11723547510529558</v>
      </c>
    </row>
    <row r="3677" spans="1:6" x14ac:dyDescent="0.25">
      <c r="A3677">
        <v>0.48</v>
      </c>
      <c r="B3677">
        <v>0.03</v>
      </c>
      <c r="C3677">
        <v>0.49</v>
      </c>
      <c r="D3677">
        <f>A3677*'Monthly Returns'!$J$3 + B3677*'Monthly Returns'!$J$4 + C3677*'Monthly Returns'!$J$5</f>
        <v>0.83313029041666664</v>
      </c>
      <c r="E3677">
        <f>SQRT((A3677^2 * 'Monthly Returns'!$K$3^2) + (B3677^2 * 'Monthly Returns'!$K$4^2) + (C3677^2 * 'Monthly Returns'!$K$5^2) + (2 * A3677 * B3677 * 'Monthly Returns'!$K$3 * 'Monthly Returns'!$K$4 * 'Monthly Returns'!$N$3) + (2 * A3677 * C3677 * 'Monthly Returns'!$K$3 * 'Monthly Returns'!$K$5 * 'Monthly Returns'!$N$4) + (2 * B3677 * C3677 * 'Monthly Returns'!$K$4 * 'Monthly Returns'!$K$5 * 'Monthly Returns'!$N$5))</f>
        <v>7.0415801703257541</v>
      </c>
      <c r="F3677" s="8">
        <f t="shared" si="61"/>
        <v>0.11831581410201068</v>
      </c>
    </row>
    <row r="3678" spans="1:6" x14ac:dyDescent="0.25">
      <c r="A3678">
        <v>0.48</v>
      </c>
      <c r="B3678">
        <v>0.04</v>
      </c>
      <c r="C3678">
        <v>0.48</v>
      </c>
      <c r="D3678">
        <f>A3678*'Monthly Returns'!$J$3 + B3678*'Monthly Returns'!$J$4 + C3678*'Monthly Returns'!$J$5</f>
        <v>0.83059591333333327</v>
      </c>
      <c r="E3678">
        <f>SQRT((A3678^2 * 'Monthly Returns'!$K$3^2) + (B3678^2 * 'Monthly Returns'!$K$4^2) + (C3678^2 * 'Monthly Returns'!$K$5^2) + (2 * A3678 * B3678 * 'Monthly Returns'!$K$3 * 'Monthly Returns'!$K$4 * 'Monthly Returns'!$N$3) + (2 * A3678 * C3678 * 'Monthly Returns'!$K$3 * 'Monthly Returns'!$K$5 * 'Monthly Returns'!$N$4) + (2 * B3678 * C3678 * 'Monthly Returns'!$K$4 * 'Monthly Returns'!$K$5 * 'Monthly Returns'!$N$5))</f>
        <v>6.9565625841984389</v>
      </c>
      <c r="F3678" s="8">
        <f t="shared" si="61"/>
        <v>0.11939746150203544</v>
      </c>
    </row>
    <row r="3679" spans="1:6" x14ac:dyDescent="0.25">
      <c r="A3679">
        <v>0.48</v>
      </c>
      <c r="B3679">
        <v>0.05</v>
      </c>
      <c r="C3679">
        <v>0.47</v>
      </c>
      <c r="D3679">
        <f>A3679*'Monthly Returns'!$J$3 + B3679*'Monthly Returns'!$J$4 + C3679*'Monthly Returns'!$J$5</f>
        <v>0.8280615362499999</v>
      </c>
      <c r="E3679">
        <f>SQRT((A3679^2 * 'Monthly Returns'!$K$3^2) + (B3679^2 * 'Monthly Returns'!$K$4^2) + (C3679^2 * 'Monthly Returns'!$K$5^2) + (2 * A3679 * B3679 * 'Monthly Returns'!$K$3 * 'Monthly Returns'!$K$4 * 'Monthly Returns'!$N$3) + (2 * A3679 * C3679 * 'Monthly Returns'!$K$3 * 'Monthly Returns'!$K$5 * 'Monthly Returns'!$N$4) + (2 * B3679 * C3679 * 'Monthly Returns'!$K$4 * 'Monthly Returns'!$K$5 * 'Monthly Returns'!$N$5))</f>
        <v>6.8730895189661849</v>
      </c>
      <c r="F3679" s="8">
        <f t="shared" si="61"/>
        <v>0.1204787939928582</v>
      </c>
    </row>
    <row r="3680" spans="1:6" x14ac:dyDescent="0.25">
      <c r="A3680">
        <v>0.48</v>
      </c>
      <c r="B3680">
        <v>0.06</v>
      </c>
      <c r="C3680">
        <v>0.46</v>
      </c>
      <c r="D3680">
        <f>A3680*'Monthly Returns'!$J$3 + B3680*'Monthly Returns'!$J$4 + C3680*'Monthly Returns'!$J$5</f>
        <v>0.82552715916666664</v>
      </c>
      <c r="E3680">
        <f>SQRT((A3680^2 * 'Monthly Returns'!$K$3^2) + (B3680^2 * 'Monthly Returns'!$K$4^2) + (C3680^2 * 'Monthly Returns'!$K$5^2) + (2 * A3680 * B3680 * 'Monthly Returns'!$K$3 * 'Monthly Returns'!$K$4 * 'Monthly Returns'!$N$3) + (2 * A3680 * C3680 * 'Monthly Returns'!$K$3 * 'Monthly Returns'!$K$5 * 'Monthly Returns'!$N$4) + (2 * B3680 * C3680 * 'Monthly Returns'!$K$4 * 'Monthly Returns'!$K$5 * 'Monthly Returns'!$N$5))</f>
        <v>6.7912179274916795</v>
      </c>
      <c r="F3680" s="8">
        <f t="shared" si="61"/>
        <v>0.1215580427517768</v>
      </c>
    </row>
    <row r="3681" spans="1:6" x14ac:dyDescent="0.25">
      <c r="A3681">
        <v>0.48</v>
      </c>
      <c r="B3681">
        <v>7.0000000000000007E-2</v>
      </c>
      <c r="C3681">
        <v>0.45</v>
      </c>
      <c r="D3681">
        <f>A3681*'Monthly Returns'!$J$3 + B3681*'Monthly Returns'!$J$4 + C3681*'Monthly Returns'!$J$5</f>
        <v>0.82299278208333326</v>
      </c>
      <c r="E3681">
        <f>SQRT((A3681^2 * 'Monthly Returns'!$K$3^2) + (B3681^2 * 'Monthly Returns'!$K$4^2) + (C3681^2 * 'Monthly Returns'!$K$5^2) + (2 * A3681 * B3681 * 'Monthly Returns'!$K$3 * 'Monthly Returns'!$K$4 * 'Monthly Returns'!$N$3) + (2 * A3681 * C3681 * 'Monthly Returns'!$K$3 * 'Monthly Returns'!$K$5 * 'Monthly Returns'!$N$4) + (2 * B3681 * C3681 * 'Monthly Returns'!$K$4 * 'Monthly Returns'!$K$5 * 'Monthly Returns'!$N$5))</f>
        <v>6.7110064220468706</v>
      </c>
      <c r="F3681" s="8">
        <f t="shared" si="61"/>
        <v>0.12263328781502175</v>
      </c>
    </row>
    <row r="3682" spans="1:6" x14ac:dyDescent="0.25">
      <c r="A3682">
        <v>0.48</v>
      </c>
      <c r="B3682">
        <v>0.08</v>
      </c>
      <c r="C3682">
        <v>0.44</v>
      </c>
      <c r="D3682">
        <f>A3682*'Monthly Returns'!$J$3 + B3682*'Monthly Returns'!$J$4 + C3682*'Monthly Returns'!$J$5</f>
        <v>0.82045840499999989</v>
      </c>
      <c r="E3682">
        <f>SQRT((A3682^2 * 'Monthly Returns'!$K$3^2) + (B3682^2 * 'Monthly Returns'!$K$4^2) + (C3682^2 * 'Monthly Returns'!$K$5^2) + (2 * A3682 * B3682 * 'Monthly Returns'!$K$3 * 'Monthly Returns'!$K$4 * 'Monthly Returns'!$N$3) + (2 * A3682 * C3682 * 'Monthly Returns'!$K$3 * 'Monthly Returns'!$K$5 * 'Monthly Returns'!$N$4) + (2 * B3682 * C3682 * 'Monthly Returns'!$K$4 * 'Monthly Returns'!$K$5 * 'Monthly Returns'!$N$5))</f>
        <v>6.6325152325443391</v>
      </c>
      <c r="F3682" s="8">
        <f t="shared" si="61"/>
        <v>0.12370245317706702</v>
      </c>
    </row>
    <row r="3683" spans="1:6" x14ac:dyDescent="0.25">
      <c r="A3683">
        <v>0.48</v>
      </c>
      <c r="B3683">
        <v>0.09</v>
      </c>
      <c r="C3683">
        <v>0.43</v>
      </c>
      <c r="D3683">
        <f>A3683*'Monthly Returns'!$J$3 + B3683*'Monthly Returns'!$J$4 + C3683*'Monthly Returns'!$J$5</f>
        <v>0.81792402791666663</v>
      </c>
      <c r="E3683">
        <f>SQRT((A3683^2 * 'Monthly Returns'!$K$3^2) + (B3683^2 * 'Monthly Returns'!$K$4^2) + (C3683^2 * 'Monthly Returns'!$K$5^2) + (2 * A3683 * B3683 * 'Monthly Returns'!$K$3 * 'Monthly Returns'!$K$4 * 'Monthly Returns'!$N$3) + (2 * A3683 * C3683 * 'Monthly Returns'!$K$3 * 'Monthly Returns'!$K$5 * 'Monthly Returns'!$N$4) + (2 * B3683 * C3683 * 'Monthly Returns'!$K$4 * 'Monthly Returns'!$K$5 * 'Monthly Returns'!$N$5))</f>
        <v>6.5558061501404543</v>
      </c>
      <c r="F3683" s="8">
        <f t="shared" si="61"/>
        <v>0.12476330281656407</v>
      </c>
    </row>
    <row r="3684" spans="1:6" x14ac:dyDescent="0.25">
      <c r="A3684">
        <v>0.48</v>
      </c>
      <c r="B3684">
        <v>0.1</v>
      </c>
      <c r="C3684">
        <v>0.42</v>
      </c>
      <c r="D3684">
        <f>A3684*'Monthly Returns'!$J$3 + B3684*'Monthly Returns'!$J$4 + C3684*'Monthly Returns'!$J$5</f>
        <v>0.81538965083333326</v>
      </c>
      <c r="E3684">
        <f>SQRT((A3684^2 * 'Monthly Returns'!$K$3^2) + (B3684^2 * 'Monthly Returns'!$K$4^2) + (C3684^2 * 'Monthly Returns'!$K$5^2) + (2 * A3684 * B3684 * 'Monthly Returns'!$K$3 * 'Monthly Returns'!$K$4 * 'Monthly Returns'!$N$3) + (2 * A3684 * C3684 * 'Monthly Returns'!$K$3 * 'Monthly Returns'!$K$5 * 'Monthly Returns'!$N$4) + (2 * B3684 * C3684 * 'Monthly Returns'!$K$4 * 'Monthly Returns'!$K$5 * 'Monthly Returns'!$N$5))</f>
        <v>6.4809424547371597</v>
      </c>
      <c r="F3684" s="8">
        <f t="shared" si="61"/>
        <v>0.12581343786463262</v>
      </c>
    </row>
    <row r="3685" spans="1:6" x14ac:dyDescent="0.25">
      <c r="A3685">
        <v>0.48</v>
      </c>
      <c r="B3685">
        <v>0.11</v>
      </c>
      <c r="C3685">
        <v>0.41</v>
      </c>
      <c r="D3685">
        <f>A3685*'Monthly Returns'!$J$3 + B3685*'Monthly Returns'!$J$4 + C3685*'Monthly Returns'!$J$5</f>
        <v>0.81285527374999988</v>
      </c>
      <c r="E3685">
        <f>SQRT((A3685^2 * 'Monthly Returns'!$K$3^2) + (B3685^2 * 'Monthly Returns'!$K$4^2) + (C3685^2 * 'Monthly Returns'!$K$5^2) + (2 * A3685 * B3685 * 'Monthly Returns'!$K$3 * 'Monthly Returns'!$K$4 * 'Monthly Returns'!$N$3) + (2 * A3685 * C3685 * 'Monthly Returns'!$K$3 * 'Monthly Returns'!$K$5 * 'Monthly Returns'!$N$4) + (2 * B3685 * C3685 * 'Monthly Returns'!$K$4 * 'Monthly Returns'!$K$5 * 'Monthly Returns'!$N$5))</f>
        <v>6.4079888249058321</v>
      </c>
      <c r="F3685" s="8">
        <f t="shared" si="61"/>
        <v>0.12685029514887539</v>
      </c>
    </row>
    <row r="3686" spans="1:6" x14ac:dyDescent="0.25">
      <c r="A3686">
        <v>0.48</v>
      </c>
      <c r="B3686">
        <v>0.12</v>
      </c>
      <c r="C3686">
        <v>0.4</v>
      </c>
      <c r="D3686">
        <f>A3686*'Monthly Returns'!$J$3 + B3686*'Monthly Returns'!$J$4 + C3686*'Monthly Returns'!$J$5</f>
        <v>0.81032089666666662</v>
      </c>
      <c r="E3686">
        <f>SQRT((A3686^2 * 'Monthly Returns'!$K$3^2) + (B3686^2 * 'Monthly Returns'!$K$4^2) + (C3686^2 * 'Monthly Returns'!$K$5^2) + (2 * A3686 * B3686 * 'Monthly Returns'!$K$3 * 'Monthly Returns'!$K$4 * 'Monthly Returns'!$N$3) + (2 * A3686 * C3686 * 'Monthly Returns'!$K$3 * 'Monthly Returns'!$K$5 * 'Monthly Returns'!$N$4) + (2 * B3686 * C3686 * 'Monthly Returns'!$K$4 * 'Monthly Returns'!$K$5 * 'Monthly Returns'!$N$5))</f>
        <v>6.3370112287836404</v>
      </c>
      <c r="F3686" s="8">
        <f t="shared" si="61"/>
        <v>0.12787114736140431</v>
      </c>
    </row>
    <row r="3687" spans="1:6" x14ac:dyDescent="0.25">
      <c r="A3687">
        <v>0.48</v>
      </c>
      <c r="B3687">
        <v>0.13</v>
      </c>
      <c r="C3687">
        <v>0.39</v>
      </c>
      <c r="D3687">
        <f>A3687*'Monthly Returns'!$J$3 + B3687*'Monthly Returns'!$J$4 + C3687*'Monthly Returns'!$J$5</f>
        <v>0.80778651958333325</v>
      </c>
      <c r="E3687">
        <f>SQRT((A3687^2 * 'Monthly Returns'!$K$3^2) + (B3687^2 * 'Monthly Returns'!$K$4^2) + (C3687^2 * 'Monthly Returns'!$K$5^2) + (2 * A3687 * B3687 * 'Monthly Returns'!$K$3 * 'Monthly Returns'!$K$4 * 'Monthly Returns'!$N$3) + (2 * A3687 * C3687 * 'Monthly Returns'!$K$3 * 'Monthly Returns'!$K$5 * 'Monthly Returns'!$N$4) + (2 * B3687 * C3687 * 'Monthly Returns'!$K$4 * 'Monthly Returns'!$K$5 * 'Monthly Returns'!$N$5))</f>
        <v>6.2680767945559044</v>
      </c>
      <c r="F3687" s="8">
        <f t="shared" si="61"/>
        <v>0.12887310511015607</v>
      </c>
    </row>
    <row r="3688" spans="1:6" x14ac:dyDescent="0.25">
      <c r="A3688">
        <v>0.48</v>
      </c>
      <c r="B3688">
        <v>0.14000000000000001</v>
      </c>
      <c r="C3688">
        <v>0.38</v>
      </c>
      <c r="D3688">
        <f>A3688*'Monthly Returns'!$J$3 + B3688*'Monthly Returns'!$J$4 + C3688*'Monthly Returns'!$J$5</f>
        <v>0.80525214249999988</v>
      </c>
      <c r="E3688">
        <f>SQRT((A3688^2 * 'Monthly Returns'!$K$3^2) + (B3688^2 * 'Monthly Returns'!$K$4^2) + (C3688^2 * 'Monthly Returns'!$K$5^2) + (2 * A3688 * B3688 * 'Monthly Returns'!$K$3 * 'Monthly Returns'!$K$4 * 'Monthly Returns'!$N$3) + (2 * A3688 * C3688 * 'Monthly Returns'!$K$3 * 'Monthly Returns'!$K$5 * 'Monthly Returns'!$N$4) + (2 * B3688 * C3688 * 'Monthly Returns'!$K$4 * 'Monthly Returns'!$K$5 * 'Monthly Returns'!$N$5))</f>
        <v>6.2012536592433385</v>
      </c>
      <c r="F3688" s="8">
        <f t="shared" si="61"/>
        <v>0.12985312111845698</v>
      </c>
    </row>
    <row r="3689" spans="1:6" x14ac:dyDescent="0.25">
      <c r="A3689">
        <v>0.48</v>
      </c>
      <c r="B3689">
        <v>0.15</v>
      </c>
      <c r="C3689">
        <v>0.37</v>
      </c>
      <c r="D3689">
        <f>A3689*'Monthly Returns'!$J$3 + B3689*'Monthly Returns'!$J$4 + C3689*'Monthly Returns'!$J$5</f>
        <v>0.80271776541666662</v>
      </c>
      <c r="E3689">
        <f>SQRT((A3689^2 * 'Monthly Returns'!$K$3^2) + (B3689^2 * 'Monthly Returns'!$K$4^2) + (C3689^2 * 'Monthly Returns'!$K$5^2) + (2 * A3689 * B3689 * 'Monthly Returns'!$K$3 * 'Monthly Returns'!$K$4 * 'Monthly Returns'!$N$3) + (2 * A3689 * C3689 * 'Monthly Returns'!$K$3 * 'Monthly Returns'!$K$5 * 'Monthly Returns'!$N$4) + (2 * B3689 * C3689 * 'Monthly Returns'!$K$4 * 'Monthly Returns'!$K$5 * 'Monthly Returns'!$N$5))</f>
        <v>6.1366107946663808</v>
      </c>
      <c r="F3689" s="8">
        <f t="shared" si="61"/>
        <v>0.13080799683668168</v>
      </c>
    </row>
    <row r="3690" spans="1:6" x14ac:dyDescent="0.25">
      <c r="A3690">
        <v>0.48</v>
      </c>
      <c r="B3690">
        <v>0.16</v>
      </c>
      <c r="C3690">
        <v>0.36</v>
      </c>
      <c r="D3690">
        <f>A3690*'Monthly Returns'!$J$3 + B3690*'Monthly Returns'!$J$4 + C3690*'Monthly Returns'!$J$5</f>
        <v>0.80018338833333336</v>
      </c>
      <c r="E3690">
        <f>SQRT((A3690^2 * 'Monthly Returns'!$K$3^2) + (B3690^2 * 'Monthly Returns'!$K$4^2) + (C3690^2 * 'Monthly Returns'!$K$5^2) + (2 * A3690 * B3690 * 'Monthly Returns'!$K$3 * 'Monthly Returns'!$K$4 * 'Monthly Returns'!$N$3) + (2 * A3690 * C3690 * 'Monthly Returns'!$K$3 * 'Monthly Returns'!$K$5 * 'Monthly Returns'!$N$4) + (2 * B3690 * C3690 * 'Monthly Returns'!$K$4 * 'Monthly Returns'!$K$5 * 'Monthly Returns'!$N$5))</f>
        <v>6.0742178096658179</v>
      </c>
      <c r="F3690" s="8">
        <f t="shared" si="61"/>
        <v>0.13173439172036483</v>
      </c>
    </row>
    <row r="3691" spans="1:6" x14ac:dyDescent="0.25">
      <c r="A3691">
        <v>0.48</v>
      </c>
      <c r="B3691">
        <v>0.17</v>
      </c>
      <c r="C3691">
        <v>0.35</v>
      </c>
      <c r="D3691">
        <f>A3691*'Monthly Returns'!$J$3 + B3691*'Monthly Returns'!$J$4 + C3691*'Monthly Returns'!$J$5</f>
        <v>0.79764901124999987</v>
      </c>
      <c r="E3691">
        <f>SQRT((A3691^2 * 'Monthly Returns'!$K$3^2) + (B3691^2 * 'Monthly Returns'!$K$4^2) + (C3691^2 * 'Monthly Returns'!$K$5^2) + (2 * A3691 * B3691 * 'Monthly Returns'!$K$3 * 'Monthly Returns'!$K$4 * 'Monthly Returns'!$N$3) + (2 * A3691 * C3691 * 'Monthly Returns'!$K$3 * 'Monthly Returns'!$K$5 * 'Monthly Returns'!$N$4) + (2 * B3691 * C3691 * 'Monthly Returns'!$K$4 * 'Monthly Returns'!$K$5 * 'Monthly Returns'!$N$5))</f>
        <v>6.0141447279239344</v>
      </c>
      <c r="F3691" s="8">
        <f t="shared" si="61"/>
        <v>0.13262883540971021</v>
      </c>
    </row>
    <row r="3692" spans="1:6" x14ac:dyDescent="0.25">
      <c r="A3692">
        <v>0.48</v>
      </c>
      <c r="B3692">
        <v>0.18</v>
      </c>
      <c r="C3692">
        <v>0.34</v>
      </c>
      <c r="D3692">
        <f>A3692*'Monthly Returns'!$J$3 + B3692*'Monthly Returns'!$J$4 + C3692*'Monthly Returns'!$J$5</f>
        <v>0.79511463416666661</v>
      </c>
      <c r="E3692">
        <f>SQRT((A3692^2 * 'Monthly Returns'!$K$3^2) + (B3692^2 * 'Monthly Returns'!$K$4^2) + (C3692^2 * 'Monthly Returns'!$K$5^2) + (2 * A3692 * B3692 * 'Monthly Returns'!$K$3 * 'Monthly Returns'!$K$4 * 'Monthly Returns'!$N$3) + (2 * A3692 * C3692 * 'Monthly Returns'!$K$3 * 'Monthly Returns'!$K$5 * 'Monthly Returns'!$N$4) + (2 * B3692 * C3692 * 'Monthly Returns'!$K$4 * 'Monthly Returns'!$K$5 * 'Monthly Returns'!$N$5))</f>
        <v>5.9564617410571428</v>
      </c>
      <c r="F3692" s="8">
        <f t="shared" si="61"/>
        <v>0.13348774301462246</v>
      </c>
    </row>
    <row r="3693" spans="1:6" x14ac:dyDescent="0.25">
      <c r="A3693">
        <v>0.48</v>
      </c>
      <c r="B3693">
        <v>0.19</v>
      </c>
      <c r="C3693">
        <v>0.33</v>
      </c>
      <c r="D3693">
        <f>A3693*'Monthly Returns'!$J$3 + B3693*'Monthly Returns'!$J$4 + C3693*'Monthly Returns'!$J$5</f>
        <v>0.79258025708333335</v>
      </c>
      <c r="E3693">
        <f>SQRT((A3693^2 * 'Monthly Returns'!$K$3^2) + (B3693^2 * 'Monthly Returns'!$K$4^2) + (C3693^2 * 'Monthly Returns'!$K$5^2) + (2 * A3693 * B3693 * 'Monthly Returns'!$K$3 * 'Monthly Returns'!$K$4 * 'Monthly Returns'!$N$3) + (2 * A3693 * C3693 * 'Monthly Returns'!$K$3 * 'Monthly Returns'!$K$5 * 'Monthly Returns'!$N$4) + (2 * B3693 * C3693 * 'Monthly Returns'!$K$4 * 'Monthly Returns'!$K$5 * 'Monthly Returns'!$N$5))</f>
        <v>5.9012389370409428</v>
      </c>
      <c r="F3693" s="8">
        <f t="shared" si="61"/>
        <v>0.13430743366591366</v>
      </c>
    </row>
    <row r="3694" spans="1:6" x14ac:dyDescent="0.25">
      <c r="A3694">
        <v>0.48</v>
      </c>
      <c r="B3694">
        <v>0.2</v>
      </c>
      <c r="C3694">
        <v>0.32</v>
      </c>
      <c r="D3694">
        <f>A3694*'Monthly Returns'!$J$3 + B3694*'Monthly Returns'!$J$4 + C3694*'Monthly Returns'!$J$5</f>
        <v>0.79004587999999998</v>
      </c>
      <c r="E3694">
        <f>SQRT((A3694^2 * 'Monthly Returns'!$K$3^2) + (B3694^2 * 'Monthly Returns'!$K$4^2) + (C3694^2 * 'Monthly Returns'!$K$5^2) + (2 * A3694 * B3694 * 'Monthly Returns'!$K$3 * 'Monthly Returns'!$K$4 * 'Monthly Returns'!$N$3) + (2 * A3694 * C3694 * 'Monthly Returns'!$K$3 * 'Monthly Returns'!$K$5 * 'Monthly Returns'!$N$4) + (2 * B3694 * C3694 * 'Monthly Returns'!$K$4 * 'Monthly Returns'!$K$5 * 'Monthly Returns'!$N$5))</f>
        <v>5.8485460044806974</v>
      </c>
      <c r="F3694" s="8">
        <f t="shared" si="61"/>
        <v>0.13508415243630276</v>
      </c>
    </row>
    <row r="3695" spans="1:6" x14ac:dyDescent="0.25">
      <c r="A3695">
        <v>0.48</v>
      </c>
      <c r="B3695">
        <v>0.21</v>
      </c>
      <c r="C3695">
        <v>0.31</v>
      </c>
      <c r="D3695">
        <f>A3695*'Monthly Returns'!$J$3 + B3695*'Monthly Returns'!$J$4 + C3695*'Monthly Returns'!$J$5</f>
        <v>0.78751150291666661</v>
      </c>
      <c r="E3695">
        <f>SQRT((A3695^2 * 'Monthly Returns'!$K$3^2) + (B3695^2 * 'Monthly Returns'!$K$4^2) + (C3695^2 * 'Monthly Returns'!$K$5^2) + (2 * A3695 * B3695 * 'Monthly Returns'!$K$3 * 'Monthly Returns'!$K$4 * 'Monthly Returns'!$N$3) + (2 * A3695 * C3695 * 'Monthly Returns'!$K$3 * 'Monthly Returns'!$K$5 * 'Monthly Returns'!$N$4) + (2 * B3695 * C3695 * 'Monthly Returns'!$K$4 * 'Monthly Returns'!$K$5 * 'Monthly Returns'!$N$5))</f>
        <v>5.7984519137537491</v>
      </c>
      <c r="F3695" s="8">
        <f t="shared" si="61"/>
        <v>0.13581409566382943</v>
      </c>
    </row>
    <row r="3696" spans="1:6" x14ac:dyDescent="0.25">
      <c r="A3696">
        <v>0.48</v>
      </c>
      <c r="B3696">
        <v>0.22</v>
      </c>
      <c r="C3696">
        <v>0.3</v>
      </c>
      <c r="D3696">
        <f>A3696*'Monthly Returns'!$J$3 + B3696*'Monthly Returns'!$J$4 + C3696*'Monthly Returns'!$J$5</f>
        <v>0.78497712583333323</v>
      </c>
      <c r="E3696">
        <f>SQRT((A3696^2 * 'Monthly Returns'!$K$3^2) + (B3696^2 * 'Monthly Returns'!$K$4^2) + (C3696^2 * 'Monthly Returns'!$K$5^2) + (2 * A3696 * B3696 * 'Monthly Returns'!$K$3 * 'Monthly Returns'!$K$4 * 'Monthly Returns'!$N$3) + (2 * A3696 * C3696 * 'Monthly Returns'!$K$3 * 'Monthly Returns'!$K$5 * 'Monthly Returns'!$N$4) + (2 * B3696 * C3696 * 'Monthly Returns'!$K$4 * 'Monthly Returns'!$K$5 * 'Monthly Returns'!$N$5))</f>
        <v>5.751024576613311</v>
      </c>
      <c r="F3696" s="8">
        <f t="shared" si="61"/>
        <v>0.1364934396256039</v>
      </c>
    </row>
    <row r="3697" spans="1:6" x14ac:dyDescent="0.25">
      <c r="A3697">
        <v>0.48</v>
      </c>
      <c r="B3697">
        <v>0.23</v>
      </c>
      <c r="C3697">
        <v>0.28999999999999998</v>
      </c>
      <c r="D3697">
        <f>A3697*'Monthly Returns'!$J$3 + B3697*'Monthly Returns'!$J$4 + C3697*'Monthly Returns'!$J$5</f>
        <v>0.78244274874999986</v>
      </c>
      <c r="E3697">
        <f>SQRT((A3697^2 * 'Monthly Returns'!$K$3^2) + (B3697^2 * 'Monthly Returns'!$K$4^2) + (C3697^2 * 'Monthly Returns'!$K$5^2) + (2 * A3697 * B3697 * 'Monthly Returns'!$K$3 * 'Monthly Returns'!$K$4 * 'Monthly Returns'!$N$3) + (2 * A3697 * C3697 * 'Monthly Returns'!$K$3 * 'Monthly Returns'!$K$5 * 'Monthly Returns'!$N$4) + (2 * B3697 * C3697 * 'Monthly Returns'!$K$4 * 'Monthly Returns'!$K$5 * 'Monthly Returns'!$N$5))</f>
        <v>5.706330486452261</v>
      </c>
      <c r="F3697" s="8">
        <f t="shared" si="61"/>
        <v>0.13711837241247135</v>
      </c>
    </row>
    <row r="3698" spans="1:6" x14ac:dyDescent="0.25">
      <c r="A3698">
        <v>0.48</v>
      </c>
      <c r="B3698">
        <v>0.24</v>
      </c>
      <c r="C3698">
        <v>0.28000000000000003</v>
      </c>
      <c r="D3698">
        <f>A3698*'Monthly Returns'!$J$3 + B3698*'Monthly Returns'!$J$4 + C3698*'Monthly Returns'!$J$5</f>
        <v>0.7799083716666666</v>
      </c>
      <c r="E3698">
        <f>SQRT((A3698^2 * 'Monthly Returns'!$K$3^2) + (B3698^2 * 'Monthly Returns'!$K$4^2) + (C3698^2 * 'Monthly Returns'!$K$5^2) + (2 * A3698 * B3698 * 'Monthly Returns'!$K$3 * 'Monthly Returns'!$K$4 * 'Monthly Returns'!$N$3) + (2 * A3698 * C3698 * 'Monthly Returns'!$K$3 * 'Monthly Returns'!$K$5 * 'Monthly Returns'!$N$4) + (2 * B3698 * C3698 * 'Monthly Returns'!$K$4 * 'Monthly Returns'!$K$5 * 'Monthly Returns'!$N$5))</f>
        <v>5.6644343420616208</v>
      </c>
      <c r="F3698" s="8">
        <f t="shared" si="61"/>
        <v>0.13768512874717373</v>
      </c>
    </row>
    <row r="3699" spans="1:6" x14ac:dyDescent="0.25">
      <c r="A3699">
        <v>0.48</v>
      </c>
      <c r="B3699">
        <v>0.25</v>
      </c>
      <c r="C3699">
        <v>0.27</v>
      </c>
      <c r="D3699">
        <f>A3699*'Monthly Returns'!$J$3 + B3699*'Monthly Returns'!$J$4 + C3699*'Monthly Returns'!$J$5</f>
        <v>0.77737399458333334</v>
      </c>
      <c r="E3699">
        <f>SQRT((A3699^2 * 'Monthly Returns'!$K$3^2) + (B3699^2 * 'Monthly Returns'!$K$4^2) + (C3699^2 * 'Monthly Returns'!$K$5^2) + (2 * A3699 * B3699 * 'Monthly Returns'!$K$3 * 'Monthly Returns'!$K$4 * 'Monthly Returns'!$N$3) + (2 * A3699 * C3699 * 'Monthly Returns'!$K$3 * 'Monthly Returns'!$K$5 * 'Monthly Returns'!$N$4) + (2 * B3699 * C3699 * 'Monthly Returns'!$K$4 * 'Monthly Returns'!$K$5 * 'Monthly Returns'!$N$5))</f>
        <v>5.6253986583661808</v>
      </c>
      <c r="F3699" s="8">
        <f t="shared" si="61"/>
        <v>0.13819002737294192</v>
      </c>
    </row>
    <row r="3700" spans="1:6" x14ac:dyDescent="0.25">
      <c r="A3700">
        <v>0.48</v>
      </c>
      <c r="B3700">
        <v>0.26</v>
      </c>
      <c r="C3700">
        <v>0.26</v>
      </c>
      <c r="D3700">
        <f>A3700*'Monthly Returns'!$J$3 + B3700*'Monthly Returns'!$J$4 + C3700*'Monthly Returns'!$J$5</f>
        <v>0.77483961749999986</v>
      </c>
      <c r="E3700">
        <f>SQRT((A3700^2 * 'Monthly Returns'!$K$3^2) + (B3700^2 * 'Monthly Returns'!$K$4^2) + (C3700^2 * 'Monthly Returns'!$K$5^2) + (2 * A3700 * B3700 * 'Monthly Returns'!$K$3 * 'Monthly Returns'!$K$4 * 'Monthly Returns'!$N$3) + (2 * A3700 * C3700 * 'Monthly Returns'!$K$3 * 'Monthly Returns'!$K$5 * 'Monthly Returns'!$N$4) + (2 * B3700 * C3700 * 'Monthly Returns'!$K$4 * 'Monthly Returns'!$K$5 * 'Monthly Returns'!$N$5))</f>
        <v>5.5892833682572736</v>
      </c>
      <c r="F3700" s="8">
        <f t="shared" si="61"/>
        <v>0.13862951052016409</v>
      </c>
    </row>
    <row r="3701" spans="1:6" x14ac:dyDescent="0.25">
      <c r="A3701">
        <v>0.48</v>
      </c>
      <c r="B3701">
        <v>0.27</v>
      </c>
      <c r="C3701">
        <v>0.25</v>
      </c>
      <c r="D3701">
        <f>A3701*'Monthly Returns'!$J$3 + B3701*'Monthly Returns'!$J$4 + C3701*'Monthly Returns'!$J$5</f>
        <v>0.77230524041666659</v>
      </c>
      <c r="E3701">
        <f>SQRT((A3701^2 * 'Monthly Returns'!$K$3^2) + (B3701^2 * 'Monthly Returns'!$K$4^2) + (C3701^2 * 'Monthly Returns'!$K$5^2) + (2 * A3701 * B3701 * 'Monthly Returns'!$K$3 * 'Monthly Returns'!$K$4 * 'Monthly Returns'!$N$3) + (2 * A3701 * C3701 * 'Monthly Returns'!$K$3 * 'Monthly Returns'!$K$5 * 'Monthly Returns'!$N$4) + (2 * B3701 * C3701 * 'Monthly Returns'!$K$4 * 'Monthly Returns'!$K$5 * 'Monthly Returns'!$N$5))</f>
        <v>5.5561454202455058</v>
      </c>
      <c r="F3701" s="8">
        <f t="shared" si="61"/>
        <v>0.13900018484083185</v>
      </c>
    </row>
    <row r="3702" spans="1:6" x14ac:dyDescent="0.25">
      <c r="A3702">
        <v>0.48</v>
      </c>
      <c r="B3702">
        <v>0.28000000000000003</v>
      </c>
      <c r="C3702">
        <v>0.24</v>
      </c>
      <c r="D3702">
        <f>A3702*'Monthly Returns'!$J$3 + B3702*'Monthly Returns'!$J$4 + C3702*'Monthly Returns'!$J$5</f>
        <v>0.76977086333333333</v>
      </c>
      <c r="E3702">
        <f>SQRT((A3702^2 * 'Monthly Returns'!$K$3^2) + (B3702^2 * 'Monthly Returns'!$K$4^2) + (C3702^2 * 'Monthly Returns'!$K$5^2) + (2 * A3702 * B3702 * 'Monthly Returns'!$K$3 * 'Monthly Returns'!$K$4 * 'Monthly Returns'!$N$3) + (2 * A3702 * C3702 * 'Monthly Returns'!$K$3 * 'Monthly Returns'!$K$5 * 'Monthly Returns'!$N$4) + (2 * B3702 * C3702 * 'Monthly Returns'!$K$4 * 'Monthly Returns'!$K$5 * 'Monthly Returns'!$N$5))</f>
        <v>5.5260383771976498</v>
      </c>
      <c r="F3702" s="8">
        <f t="shared" si="61"/>
        <v>0.13929886308963665</v>
      </c>
    </row>
    <row r="3703" spans="1:6" x14ac:dyDescent="0.25">
      <c r="A3703">
        <v>0.48</v>
      </c>
      <c r="B3703">
        <v>0.28999999999999998</v>
      </c>
      <c r="C3703">
        <v>0.23</v>
      </c>
      <c r="D3703">
        <f>A3703*'Monthly Returns'!$J$3 + B3703*'Monthly Returns'!$J$4 + C3703*'Monthly Returns'!$J$5</f>
        <v>0.76723648624999996</v>
      </c>
      <c r="E3703">
        <f>SQRT((A3703^2 * 'Monthly Returns'!$K$3^2) + (B3703^2 * 'Monthly Returns'!$K$4^2) + (C3703^2 * 'Monthly Returns'!$K$5^2) + (2 * A3703 * B3703 * 'Monthly Returns'!$K$3 * 'Monthly Returns'!$K$4 * 'Monthly Returns'!$N$3) + (2 * A3703 * C3703 * 'Monthly Returns'!$K$3 * 'Monthly Returns'!$K$5 * 'Monthly Returns'!$N$4) + (2 * B3703 * C3703 * 'Monthly Returns'!$K$4 * 'Monthly Returns'!$K$5 * 'Monthly Returns'!$N$5))</f>
        <v>5.4990120218740888</v>
      </c>
      <c r="F3703" s="8">
        <f t="shared" si="61"/>
        <v>0.13952260573318809</v>
      </c>
    </row>
    <row r="3704" spans="1:6" x14ac:dyDescent="0.25">
      <c r="A3704">
        <v>0.48</v>
      </c>
      <c r="B3704">
        <v>0.3</v>
      </c>
      <c r="C3704">
        <v>0.22</v>
      </c>
      <c r="D3704">
        <f>A3704*'Monthly Returns'!$J$3 + B3704*'Monthly Returns'!$J$4 + C3704*'Monthly Returns'!$J$5</f>
        <v>0.76470210916666659</v>
      </c>
      <c r="E3704">
        <f>SQRT((A3704^2 * 'Monthly Returns'!$K$3^2) + (B3704^2 * 'Monthly Returns'!$K$4^2) + (C3704^2 * 'Monthly Returns'!$K$5^2) + (2 * A3704 * B3704 * 'Monthly Returns'!$K$3 * 'Monthly Returns'!$K$4 * 'Monthly Returns'!$N$3) + (2 * A3704 * C3704 * 'Monthly Returns'!$K$3 * 'Monthly Returns'!$K$5 * 'Monthly Returns'!$N$4) + (2 * B3704 * C3704 * 'Monthly Returns'!$K$4 * 'Monthly Returns'!$K$5 * 'Monthly Returns'!$N$5))</f>
        <v>5.4751119753187378</v>
      </c>
      <c r="F3704" s="8">
        <f t="shared" si="61"/>
        <v>0.13966876159133693</v>
      </c>
    </row>
    <row r="3705" spans="1:6" x14ac:dyDescent="0.25">
      <c r="A3705">
        <v>0.48</v>
      </c>
      <c r="B3705">
        <v>0.31</v>
      </c>
      <c r="C3705">
        <v>0.21</v>
      </c>
      <c r="D3705">
        <f>A3705*'Monthly Returns'!$J$3 + B3705*'Monthly Returns'!$J$4 + C3705*'Monthly Returns'!$J$5</f>
        <v>0.76216773208333322</v>
      </c>
      <c r="E3705">
        <f>SQRT((A3705^2 * 'Monthly Returns'!$K$3^2) + (B3705^2 * 'Monthly Returns'!$K$4^2) + (C3705^2 * 'Monthly Returns'!$K$5^2) + (2 * A3705 * B3705 * 'Monthly Returns'!$K$3 * 'Monthly Returns'!$K$4 * 'Monthly Returns'!$N$3) + (2 * A3705 * C3705 * 'Monthly Returns'!$K$3 * 'Monthly Returns'!$K$5 * 'Monthly Returns'!$N$4) + (2 * B3705 * C3705 * 'Monthly Returns'!$K$4 * 'Monthly Returns'!$K$5 * 'Monthly Returns'!$N$5))</f>
        <v>5.4543793343468465</v>
      </c>
      <c r="F3705" s="8">
        <f t="shared" si="61"/>
        <v>0.13973500656323559</v>
      </c>
    </row>
    <row r="3706" spans="1:6" x14ac:dyDescent="0.25">
      <c r="A3706">
        <v>0.48</v>
      </c>
      <c r="B3706">
        <v>0.32</v>
      </c>
      <c r="C3706">
        <v>0.2</v>
      </c>
      <c r="D3706">
        <f>A3706*'Monthly Returns'!$J$3 + B3706*'Monthly Returns'!$J$4 + C3706*'Monthly Returns'!$J$5</f>
        <v>0.75963335499999984</v>
      </c>
      <c r="E3706">
        <f>SQRT((A3706^2 * 'Monthly Returns'!$K$3^2) + (B3706^2 * 'Monthly Returns'!$K$4^2) + (C3706^2 * 'Monthly Returns'!$K$5^2) + (2 * A3706 * B3706 * 'Monthly Returns'!$K$3 * 'Monthly Returns'!$K$4 * 'Monthly Returns'!$N$3) + (2 * A3706 * C3706 * 'Monthly Returns'!$K$3 * 'Monthly Returns'!$K$5 * 'Monthly Returns'!$N$4) + (2 * B3706 * C3706 * 'Monthly Returns'!$K$4 * 'Monthly Returns'!$K$5 * 'Monthly Returns'!$N$5))</f>
        <v>5.436850334405908</v>
      </c>
      <c r="F3706" s="8">
        <f t="shared" si="61"/>
        <v>0.13971937947101978</v>
      </c>
    </row>
    <row r="3707" spans="1:6" x14ac:dyDescent="0.25">
      <c r="A3707">
        <v>0.48</v>
      </c>
      <c r="B3707">
        <v>0.33</v>
      </c>
      <c r="C3707">
        <v>0.19</v>
      </c>
      <c r="D3707">
        <f>A3707*'Monthly Returns'!$J$3 + B3707*'Monthly Returns'!$J$4 + C3707*'Monthly Returns'!$J$5</f>
        <v>0.75709897791666647</v>
      </c>
      <c r="E3707">
        <f>SQRT((A3707^2 * 'Monthly Returns'!$K$3^2) + (B3707^2 * 'Monthly Returns'!$K$4^2) + (C3707^2 * 'Monthly Returns'!$K$5^2) + (2 * A3707 * B3707 * 'Monthly Returns'!$K$3 * 'Monthly Returns'!$K$4 * 'Monthly Returns'!$N$3) + (2 * A3707 * C3707 * 'Monthly Returns'!$K$3 * 'Monthly Returns'!$K$5 * 'Monthly Returns'!$N$4) + (2 * B3707 * C3707 * 'Monthly Returns'!$K$4 * 'Monthly Returns'!$K$5 * 'Monthly Returns'!$N$5))</f>
        <v>5.4225560439351579</v>
      </c>
      <c r="F3707" s="8">
        <f t="shared" si="61"/>
        <v>0.13962031407004849</v>
      </c>
    </row>
    <row r="3708" spans="1:6" x14ac:dyDescent="0.25">
      <c r="A3708">
        <v>0.48</v>
      </c>
      <c r="B3708">
        <v>0.34</v>
      </c>
      <c r="C3708">
        <v>0.18</v>
      </c>
      <c r="D3708">
        <f>A3708*'Monthly Returns'!$J$3 + B3708*'Monthly Returns'!$J$4 + C3708*'Monthly Returns'!$J$5</f>
        <v>0.75456460083333321</v>
      </c>
      <c r="E3708">
        <f>SQRT((A3708^2 * 'Monthly Returns'!$K$3^2) + (B3708^2 * 'Monthly Returns'!$K$4^2) + (C3708^2 * 'Monthly Returns'!$K$5^2) + (2 * A3708 * B3708 * 'Monthly Returns'!$K$3 * 'Monthly Returns'!$K$4 * 'Monthly Returns'!$N$3) + (2 * A3708 * C3708 * 'Monthly Returns'!$K$3 * 'Monthly Returns'!$K$5 * 'Monthly Returns'!$N$4) + (2 * B3708 * C3708 * 'Monthly Returns'!$K$4 * 'Monthly Returns'!$K$5 * 'Monthly Returns'!$N$5))</f>
        <v>5.4115220960108967</v>
      </c>
      <c r="F3708" s="8">
        <f t="shared" si="61"/>
        <v>0.13943666632897248</v>
      </c>
    </row>
    <row r="3709" spans="1:6" x14ac:dyDescent="0.25">
      <c r="A3709">
        <v>0.48</v>
      </c>
      <c r="B3709">
        <v>0.35</v>
      </c>
      <c r="C3709">
        <v>0.17</v>
      </c>
      <c r="D3709">
        <f>A3709*'Monthly Returns'!$J$3 + B3709*'Monthly Returns'!$J$4 + C3709*'Monthly Returns'!$J$5</f>
        <v>0.75203022374999984</v>
      </c>
      <c r="E3709">
        <f>SQRT((A3709^2 * 'Monthly Returns'!$K$3^2) + (B3709^2 * 'Monthly Returns'!$K$4^2) + (C3709^2 * 'Monthly Returns'!$K$5^2) + (2 * A3709 * B3709 * 'Monthly Returns'!$K$3 * 'Monthly Returns'!$K$4 * 'Monthly Returns'!$N$3) + (2 * A3709 * C3709 * 'Monthly Returns'!$K$3 * 'Monthly Returns'!$K$5 * 'Monthly Returns'!$N$4) + (2 * B3709 * C3709 * 'Monthly Returns'!$K$4 * 'Monthly Returns'!$K$5 * 'Monthly Returns'!$N$5))</f>
        <v>5.4037684625378821</v>
      </c>
      <c r="F3709" s="8">
        <f t="shared" si="61"/>
        <v>0.13916773617587763</v>
      </c>
    </row>
    <row r="3710" spans="1:6" x14ac:dyDescent="0.25">
      <c r="A3710">
        <v>0.48</v>
      </c>
      <c r="B3710">
        <v>0.36</v>
      </c>
      <c r="C3710">
        <v>0.16</v>
      </c>
      <c r="D3710">
        <f>A3710*'Monthly Returns'!$J$3 + B3710*'Monthly Returns'!$J$4 + C3710*'Monthly Returns'!$J$5</f>
        <v>0.74949584666666658</v>
      </c>
      <c r="E3710">
        <f>SQRT((A3710^2 * 'Monthly Returns'!$K$3^2) + (B3710^2 * 'Monthly Returns'!$K$4^2) + (C3710^2 * 'Monthly Returns'!$K$5^2) + (2 * A3710 * B3710 * 'Monthly Returns'!$K$3 * 'Monthly Returns'!$K$4 * 'Monthly Returns'!$N$3) + (2 * A3710 * C3710 * 'Monthly Returns'!$K$3 * 'Monthly Returns'!$K$5 * 'Monthly Returns'!$N$4) + (2 * B3710 * C3710 * 'Monthly Returns'!$K$4 * 'Monthly Returns'!$K$5 * 'Monthly Returns'!$N$5))</f>
        <v>5.3993092755399985</v>
      </c>
      <c r="F3710" s="8">
        <f t="shared" si="61"/>
        <v>0.13881328303641352</v>
      </c>
    </row>
    <row r="3711" spans="1:6" x14ac:dyDescent="0.25">
      <c r="A3711">
        <v>0.48</v>
      </c>
      <c r="B3711">
        <v>0.37</v>
      </c>
      <c r="C3711">
        <v>0.15</v>
      </c>
      <c r="D3711">
        <f>A3711*'Monthly Returns'!$J$3 + B3711*'Monthly Returns'!$J$4 + C3711*'Monthly Returns'!$J$5</f>
        <v>0.74696146958333332</v>
      </c>
      <c r="E3711">
        <f>SQRT((A3711^2 * 'Monthly Returns'!$K$3^2) + (B3711^2 * 'Monthly Returns'!$K$4^2) + (C3711^2 * 'Monthly Returns'!$K$5^2) + (2 * A3711 * B3711 * 'Monthly Returns'!$K$3 * 'Monthly Returns'!$K$4 * 'Monthly Returns'!$N$3) + (2 * A3711 * C3711 * 'Monthly Returns'!$K$3 * 'Monthly Returns'!$K$5 * 'Monthly Returns'!$N$4) + (2 * B3711 * C3711 * 'Monthly Returns'!$K$4 * 'Monthly Returns'!$K$5 * 'Monthly Returns'!$N$5))</f>
        <v>5.3981526992346085</v>
      </c>
      <c r="F3711" s="8">
        <f t="shared" si="61"/>
        <v>0.13837353465181584</v>
      </c>
    </row>
    <row r="3712" spans="1:6" x14ac:dyDescent="0.25">
      <c r="A3712">
        <v>0.48</v>
      </c>
      <c r="B3712">
        <v>0.38</v>
      </c>
      <c r="C3712">
        <v>0.14000000000000001</v>
      </c>
      <c r="D3712">
        <f>A3712*'Monthly Returns'!$J$3 + B3712*'Monthly Returns'!$J$4 + C3712*'Monthly Returns'!$J$5</f>
        <v>0.74442709249999994</v>
      </c>
      <c r="E3712">
        <f>SQRT((A3712^2 * 'Monthly Returns'!$K$3^2) + (B3712^2 * 'Monthly Returns'!$K$4^2) + (C3712^2 * 'Monthly Returns'!$K$5^2) + (2 * A3712 * B3712 * 'Monthly Returns'!$K$3 * 'Monthly Returns'!$K$4 * 'Monthly Returns'!$N$3) + (2 * A3712 * C3712 * 'Monthly Returns'!$K$3 * 'Monthly Returns'!$K$5 * 'Monthly Returns'!$N$4) + (2 * B3712 * C3712 * 'Monthly Returns'!$K$4 * 'Monthly Returns'!$K$5 * 'Monthly Returns'!$N$5))</f>
        <v>5.400300855571281</v>
      </c>
      <c r="F3712" s="8">
        <f t="shared" si="61"/>
        <v>0.13784918885250688</v>
      </c>
    </row>
    <row r="3713" spans="1:6" x14ac:dyDescent="0.25">
      <c r="A3713">
        <v>0.48</v>
      </c>
      <c r="B3713">
        <v>0.39</v>
      </c>
      <c r="C3713">
        <v>0.13</v>
      </c>
      <c r="D3713">
        <f>A3713*'Monthly Returns'!$J$3 + B3713*'Monthly Returns'!$J$4 + C3713*'Monthly Returns'!$J$5</f>
        <v>0.74189271541666657</v>
      </c>
      <c r="E3713">
        <f>SQRT((A3713^2 * 'Monthly Returns'!$K$3^2) + (B3713^2 * 'Monthly Returns'!$K$4^2) + (C3713^2 * 'Monthly Returns'!$K$5^2) + (2 * A3713 * B3713 * 'Monthly Returns'!$K$3 * 'Monthly Returns'!$K$4 * 'Monthly Returns'!$N$3) + (2 * A3713 * C3713 * 'Monthly Returns'!$K$3 * 'Monthly Returns'!$K$5 * 'Monthly Returns'!$N$4) + (2 * B3713 * C3713 * 'Monthly Returns'!$K$4 * 'Monthly Returns'!$K$5 * 'Monthly Returns'!$N$5))</f>
        <v>5.4057498048117552</v>
      </c>
      <c r="F3713" s="8">
        <f t="shared" si="61"/>
        <v>0.13724140816807587</v>
      </c>
    </row>
    <row r="3714" spans="1:6" x14ac:dyDescent="0.25">
      <c r="A3714">
        <v>0.48</v>
      </c>
      <c r="B3714">
        <v>0.4</v>
      </c>
      <c r="C3714">
        <v>0.12</v>
      </c>
      <c r="D3714">
        <f>A3714*'Monthly Returns'!$J$3 + B3714*'Monthly Returns'!$J$4 + C3714*'Monthly Returns'!$J$5</f>
        <v>0.7393583383333332</v>
      </c>
      <c r="E3714">
        <f>SQRT((A3714^2 * 'Monthly Returns'!$K$3^2) + (B3714^2 * 'Monthly Returns'!$K$4^2) + (C3714^2 * 'Monthly Returns'!$K$5^2) + (2 * A3714 * B3714 * 'Monthly Returns'!$K$3 * 'Monthly Returns'!$K$4 * 'Monthly Returns'!$N$3) + (2 * A3714 * C3714 * 'Monthly Returns'!$K$3 * 'Monthly Returns'!$K$5 * 'Monthly Returns'!$N$4) + (2 * B3714 * C3714 * 'Monthly Returns'!$K$4 * 'Monthly Returns'!$K$5 * 'Monthly Returns'!$N$5))</f>
        <v>5.4144895815643714</v>
      </c>
      <c r="F3714" s="8">
        <f t="shared" ref="F3714:F3777" si="62">D3714/E3714</f>
        <v>0.13655180736717115</v>
      </c>
    </row>
    <row r="3715" spans="1:6" x14ac:dyDescent="0.25">
      <c r="A3715">
        <v>0.48</v>
      </c>
      <c r="B3715">
        <v>0.41</v>
      </c>
      <c r="C3715">
        <v>0.11</v>
      </c>
      <c r="D3715">
        <f>A3715*'Monthly Returns'!$J$3 + B3715*'Monthly Returns'!$J$4 + C3715*'Monthly Returns'!$J$5</f>
        <v>0.73682396124999983</v>
      </c>
      <c r="E3715">
        <f>SQRT((A3715^2 * 'Monthly Returns'!$K$3^2) + (B3715^2 * 'Monthly Returns'!$K$4^2) + (C3715^2 * 'Monthly Returns'!$K$5^2) + (2 * A3715 * B3715 * 'Monthly Returns'!$K$3 * 'Monthly Returns'!$K$4 * 'Monthly Returns'!$N$3) + (2 * A3715 * C3715 * 'Monthly Returns'!$K$3 * 'Monthly Returns'!$K$5 * 'Monthly Returns'!$N$4) + (2 * B3715 * C3715 * 'Monthly Returns'!$K$4 * 'Monthly Returns'!$K$5 * 'Monthly Returns'!$N$5))</f>
        <v>5.4265042855068595</v>
      </c>
      <c r="F3715" s="8">
        <f t="shared" si="62"/>
        <v>0.13578243423080191</v>
      </c>
    </row>
    <row r="3716" spans="1:6" x14ac:dyDescent="0.25">
      <c r="A3716">
        <v>0.48</v>
      </c>
      <c r="B3716">
        <v>0.42</v>
      </c>
      <c r="C3716">
        <v>0.1</v>
      </c>
      <c r="D3716">
        <f>A3716*'Monthly Returns'!$J$3 + B3716*'Monthly Returns'!$J$4 + C3716*'Monthly Returns'!$J$5</f>
        <v>0.73428958416666645</v>
      </c>
      <c r="E3716">
        <f>SQRT((A3716^2 * 'Monthly Returns'!$K$3^2) + (B3716^2 * 'Monthly Returns'!$K$4^2) + (C3716^2 * 'Monthly Returns'!$K$5^2) + (2 * A3716 * B3716 * 'Monthly Returns'!$K$3 * 'Monthly Returns'!$K$4 * 'Monthly Returns'!$N$3) + (2 * A3716 * C3716 * 'Monthly Returns'!$K$3 * 'Monthly Returns'!$K$5 * 'Monthly Returns'!$N$4) + (2 * B3716 * C3716 * 'Monthly Returns'!$K$4 * 'Monthly Returns'!$K$5 * 'Monthly Returns'!$N$5))</f>
        <v>5.4417722248811451</v>
      </c>
      <c r="F3716" s="8">
        <f t="shared" si="62"/>
        <v>0.13493574405950154</v>
      </c>
    </row>
    <row r="3717" spans="1:6" x14ac:dyDescent="0.25">
      <c r="A3717">
        <v>0.48</v>
      </c>
      <c r="B3717">
        <v>0.43</v>
      </c>
      <c r="C3717">
        <v>0.09</v>
      </c>
      <c r="D3717">
        <f>A3717*'Monthly Returns'!$J$3 + B3717*'Monthly Returns'!$J$4 + C3717*'Monthly Returns'!$J$5</f>
        <v>0.73175520708333319</v>
      </c>
      <c r="E3717">
        <f>SQRT((A3717^2 * 'Monthly Returns'!$K$3^2) + (B3717^2 * 'Monthly Returns'!$K$4^2) + (C3717^2 * 'Monthly Returns'!$K$5^2) + (2 * A3717 * B3717 * 'Monthly Returns'!$K$3 * 'Monthly Returns'!$K$4 * 'Monthly Returns'!$N$3) + (2 * A3717 * C3717 * 'Monthly Returns'!$K$3 * 'Monthly Returns'!$K$5 * 'Monthly Returns'!$N$4) + (2 * B3717 * C3717 * 'Monthly Returns'!$K$4 * 'Monthly Returns'!$K$5 * 'Monthly Returns'!$N$5))</f>
        <v>5.4602661097660672</v>
      </c>
      <c r="F3717" s="8">
        <f t="shared" si="62"/>
        <v>0.13401456858934729</v>
      </c>
    </row>
    <row r="3718" spans="1:6" x14ac:dyDescent="0.25">
      <c r="A3718">
        <v>0.48</v>
      </c>
      <c r="B3718">
        <v>0.44</v>
      </c>
      <c r="C3718">
        <v>0.08</v>
      </c>
      <c r="D3718">
        <f>A3718*'Monthly Returns'!$J$3 + B3718*'Monthly Returns'!$J$4 + C3718*'Monthly Returns'!$J$5</f>
        <v>0.72922082999999982</v>
      </c>
      <c r="E3718">
        <f>SQRT((A3718^2 * 'Monthly Returns'!$K$3^2) + (B3718^2 * 'Monthly Returns'!$K$4^2) + (C3718^2 * 'Monthly Returns'!$K$5^2) + (2 * A3718 * B3718 * 'Monthly Returns'!$K$3 * 'Monthly Returns'!$K$4 * 'Monthly Returns'!$N$3) + (2 * A3718 * C3718 * 'Monthly Returns'!$K$3 * 'Monthly Returns'!$K$5 * 'Monthly Returns'!$N$4) + (2 * B3718 * C3718 * 'Monthly Returns'!$K$4 * 'Monthly Returns'!$K$5 * 'Monthly Returns'!$N$5))</f>
        <v>5.4819532911673203</v>
      </c>
      <c r="F3718" s="8">
        <f t="shared" si="62"/>
        <v>0.13302208013609698</v>
      </c>
    </row>
    <row r="3719" spans="1:6" x14ac:dyDescent="0.25">
      <c r="A3719">
        <v>0.48</v>
      </c>
      <c r="B3719">
        <v>0.45</v>
      </c>
      <c r="C3719">
        <v>7.0000000000000007E-2</v>
      </c>
      <c r="D3719">
        <f>A3719*'Monthly Returns'!$J$3 + B3719*'Monthly Returns'!$J$4 + C3719*'Monthly Returns'!$J$5</f>
        <v>0.72668645291666656</v>
      </c>
      <c r="E3719">
        <f>SQRT((A3719^2 * 'Monthly Returns'!$K$3^2) + (B3719^2 * 'Monthly Returns'!$K$4^2) + (C3719^2 * 'Monthly Returns'!$K$5^2) + (2 * A3719 * B3719 * 'Monthly Returns'!$K$3 * 'Monthly Returns'!$K$4 * 'Monthly Returns'!$N$3) + (2 * A3719 * C3719 * 'Monthly Returns'!$K$3 * 'Monthly Returns'!$K$5 * 'Monthly Returns'!$N$4) + (2 * B3719 * C3719 * 'Monthly Returns'!$K$4 * 'Monthly Returns'!$K$5 * 'Monthly Returns'!$N$5))</f>
        <v>5.5067960411412518</v>
      </c>
      <c r="F3719" s="8">
        <f t="shared" si="62"/>
        <v>0.1319617518948577</v>
      </c>
    </row>
    <row r="3720" spans="1:6" x14ac:dyDescent="0.25">
      <c r="A3720">
        <v>0.48</v>
      </c>
      <c r="B3720">
        <v>0.46</v>
      </c>
      <c r="C3720">
        <v>0.06</v>
      </c>
      <c r="D3720">
        <f>A3720*'Monthly Returns'!$J$3 + B3720*'Monthly Returns'!$J$4 + C3720*'Monthly Returns'!$J$5</f>
        <v>0.72415207583333319</v>
      </c>
      <c r="E3720">
        <f>SQRT((A3720^2 * 'Monthly Returns'!$K$3^2) + (B3720^2 * 'Monthly Returns'!$K$4^2) + (C3720^2 * 'Monthly Returns'!$K$5^2) + (2 * A3720 * B3720 * 'Monthly Returns'!$K$3 * 'Monthly Returns'!$K$4 * 'Monthly Returns'!$N$3) + (2 * A3720 * C3720 * 'Monthly Returns'!$K$3 * 'Monthly Returns'!$K$5 * 'Monthly Returns'!$N$4) + (2 * B3720 * C3720 * 'Monthly Returns'!$K$4 * 'Monthly Returns'!$K$5 * 'Monthly Returns'!$N$5))</f>
        <v>5.534751868514622</v>
      </c>
      <c r="F3720" s="8">
        <f t="shared" si="62"/>
        <v>0.13083731539128168</v>
      </c>
    </row>
    <row r="3721" spans="1:6" x14ac:dyDescent="0.25">
      <c r="A3721">
        <v>0.48</v>
      </c>
      <c r="B3721">
        <v>0.47</v>
      </c>
      <c r="C3721">
        <v>0.05</v>
      </c>
      <c r="D3721">
        <f>A3721*'Monthly Returns'!$J$3 + B3721*'Monthly Returns'!$J$4 + C3721*'Monthly Returns'!$J$5</f>
        <v>0.72161769874999981</v>
      </c>
      <c r="E3721">
        <f>SQRT((A3721^2 * 'Monthly Returns'!$K$3^2) + (B3721^2 * 'Monthly Returns'!$K$4^2) + (C3721^2 * 'Monthly Returns'!$K$5^2) + (2 * A3721 * B3721 * 'Monthly Returns'!$K$3 * 'Monthly Returns'!$K$4 * 'Monthly Returns'!$N$3) + (2 * A3721 * C3721 * 'Monthly Returns'!$K$3 * 'Monthly Returns'!$K$5 * 'Monthly Returns'!$N$4) + (2 * B3721 * C3721 * 'Monthly Returns'!$K$4 * 'Monthly Returns'!$K$5 * 'Monthly Returns'!$N$5))</f>
        <v>5.5657738642916152</v>
      </c>
      <c r="F3721" s="8">
        <f t="shared" si="62"/>
        <v>0.12965271610830056</v>
      </c>
    </row>
    <row r="3722" spans="1:6" x14ac:dyDescent="0.25">
      <c r="A3722">
        <v>0.48</v>
      </c>
      <c r="B3722">
        <v>0.48</v>
      </c>
      <c r="C3722">
        <v>0.04</v>
      </c>
      <c r="D3722">
        <f>A3722*'Monthly Returns'!$J$3 + B3722*'Monthly Returns'!$J$4 + C3722*'Monthly Returns'!$J$5</f>
        <v>0.71908332166666655</v>
      </c>
      <c r="E3722">
        <f>SQRT((A3722^2 * 'Monthly Returns'!$K$3^2) + (B3722^2 * 'Monthly Returns'!$K$4^2) + (C3722^2 * 'Monthly Returns'!$K$5^2) + (2 * A3722 * B3722 * 'Monthly Returns'!$K$3 * 'Monthly Returns'!$K$4 * 'Monthly Returns'!$N$3) + (2 * A3722 * C3722 * 'Monthly Returns'!$K$3 * 'Monthly Returns'!$K$5 * 'Monthly Returns'!$N$4) + (2 * B3722 * C3722 * 'Monthly Returns'!$K$4 * 'Monthly Returns'!$K$5 * 'Monthly Returns'!$N$5))</f>
        <v>5.5998110705581432</v>
      </c>
      <c r="F3722" s="8">
        <f t="shared" si="62"/>
        <v>0.12841206830126042</v>
      </c>
    </row>
    <row r="3723" spans="1:6" x14ac:dyDescent="0.25">
      <c r="A3723">
        <v>0.48</v>
      </c>
      <c r="B3723">
        <v>0.49</v>
      </c>
      <c r="C3723">
        <v>0.03</v>
      </c>
      <c r="D3723">
        <f>A3723*'Monthly Returns'!$J$3 + B3723*'Monthly Returns'!$J$4 + C3723*'Monthly Returns'!$J$5</f>
        <v>0.71654894458333318</v>
      </c>
      <c r="E3723">
        <f>SQRT((A3723^2 * 'Monthly Returns'!$K$3^2) + (B3723^2 * 'Monthly Returns'!$K$4^2) + (C3723^2 * 'Monthly Returns'!$K$5^2) + (2 * A3723 * B3723 * 'Monthly Returns'!$K$3 * 'Monthly Returns'!$K$4 * 'Monthly Returns'!$N$3) + (2 * A3723 * C3723 * 'Monthly Returns'!$K$3 * 'Monthly Returns'!$K$5 * 'Monthly Returns'!$N$4) + (2 * B3723 * C3723 * 'Monthly Returns'!$K$4 * 'Monthly Returns'!$K$5 * 'Monthly Returns'!$N$5))</f>
        <v>5.636808866598888</v>
      </c>
      <c r="F3723" s="8">
        <f t="shared" si="62"/>
        <v>0.12711960996748878</v>
      </c>
    </row>
    <row r="3724" spans="1:6" x14ac:dyDescent="0.25">
      <c r="A3724">
        <v>0.48</v>
      </c>
      <c r="B3724">
        <v>0.5</v>
      </c>
      <c r="C3724">
        <v>0.02</v>
      </c>
      <c r="D3724">
        <f>A3724*'Monthly Returns'!$J$3 + B3724*'Monthly Returns'!$J$4 + C3724*'Monthly Returns'!$J$5</f>
        <v>0.71401456749999981</v>
      </c>
      <c r="E3724">
        <f>SQRT((A3724^2 * 'Monthly Returns'!$K$3^2) + (B3724^2 * 'Monthly Returns'!$K$4^2) + (C3724^2 * 'Monthly Returns'!$K$5^2) + (2 * A3724 * B3724 * 'Monthly Returns'!$K$3 * 'Monthly Returns'!$K$4 * 'Monthly Returns'!$N$3) + (2 * A3724 * C3724 * 'Monthly Returns'!$K$3 * 'Monthly Returns'!$K$5 * 'Monthly Returns'!$N$4) + (2 * B3724 * C3724 * 'Monthly Returns'!$K$4 * 'Monthly Returns'!$K$5 * 'Monthly Returns'!$N$5))</f>
        <v>5.6767093660234655</v>
      </c>
      <c r="F3724" s="8">
        <f t="shared" si="62"/>
        <v>0.12577965885897854</v>
      </c>
    </row>
    <row r="3725" spans="1:6" x14ac:dyDescent="0.25">
      <c r="A3725">
        <v>0.48</v>
      </c>
      <c r="B3725">
        <v>0.51</v>
      </c>
      <c r="C3725">
        <v>0.01</v>
      </c>
      <c r="D3725">
        <f>A3725*'Monthly Returns'!$J$3 + B3725*'Monthly Returns'!$J$4 + C3725*'Monthly Returns'!$J$5</f>
        <v>0.71148019041666655</v>
      </c>
      <c r="E3725">
        <f>SQRT((A3725^2 * 'Monthly Returns'!$K$3^2) + (B3725^2 * 'Monthly Returns'!$K$4^2) + (C3725^2 * 'Monthly Returns'!$K$5^2) + (2 * A3725 * B3725 * 'Monthly Returns'!$K$3 * 'Monthly Returns'!$K$4 * 'Monthly Returns'!$N$3) + (2 * A3725 * C3725 * 'Monthly Returns'!$K$3 * 'Monthly Returns'!$K$5 * 'Monthly Returns'!$N$4) + (2 * B3725 * C3725 * 'Monthly Returns'!$K$4 * 'Monthly Returns'!$K$5 * 'Monthly Returns'!$N$5))</f>
        <v>5.7194518189366379</v>
      </c>
      <c r="F3725" s="8">
        <f t="shared" si="62"/>
        <v>0.12439657032532624</v>
      </c>
    </row>
    <row r="3726" spans="1:6" x14ac:dyDescent="0.25">
      <c r="A3726">
        <v>0.49</v>
      </c>
      <c r="B3726">
        <v>0</v>
      </c>
      <c r="C3726">
        <v>0.51</v>
      </c>
      <c r="D3726">
        <f>A3726*'Monthly Returns'!$J$3 + B3726*'Monthly Returns'!$J$4 + C3726*'Monthly Returns'!$J$5</f>
        <v>0.83577417958333333</v>
      </c>
      <c r="E3726">
        <f>SQRT((A3726^2 * 'Monthly Returns'!$K$3^2) + (B3726^2 * 'Monthly Returns'!$K$4^2) + (C3726^2 * 'Monthly Returns'!$K$5^2) + (2 * A3726 * B3726 * 'Monthly Returns'!$K$3 * 'Monthly Returns'!$K$4 * 'Monthly Returns'!$N$3) + (2 * A3726 * C3726 * 'Monthly Returns'!$K$3 * 'Monthly Returns'!$K$5 * 'Monthly Returns'!$N$4) + (2 * B3726 * C3726 * 'Monthly Returns'!$K$4 * 'Monthly Returns'!$K$5 * 'Monthly Returns'!$N$5))</f>
        <v>7.2158364751809838</v>
      </c>
      <c r="F3726" s="8">
        <f t="shared" si="62"/>
        <v>0.11582498889186245</v>
      </c>
    </row>
    <row r="3727" spans="1:6" x14ac:dyDescent="0.25">
      <c r="A3727">
        <v>0.49</v>
      </c>
      <c r="B3727">
        <v>0.01</v>
      </c>
      <c r="C3727">
        <v>0.5</v>
      </c>
      <c r="D3727">
        <f>A3727*'Monthly Returns'!$J$3 + B3727*'Monthly Returns'!$J$4 + C3727*'Monthly Returns'!$J$5</f>
        <v>0.83323980249999985</v>
      </c>
      <c r="E3727">
        <f>SQRT((A3727^2 * 'Monthly Returns'!$K$3^2) + (B3727^2 * 'Monthly Returns'!$K$4^2) + (C3727^2 * 'Monthly Returns'!$K$5^2) + (2 * A3727 * B3727 * 'Monthly Returns'!$K$3 * 'Monthly Returns'!$K$4 * 'Monthly Returns'!$N$3) + (2 * A3727 * C3727 * 'Monthly Returns'!$K$3 * 'Monthly Returns'!$K$5 * 'Monthly Returns'!$N$4) + (2 * B3727 * C3727 * 'Monthly Returns'!$K$4 * 'Monthly Returns'!$K$5 * 'Monthly Returns'!$N$5))</f>
        <v>7.1273951746075159</v>
      </c>
      <c r="F3727" s="8">
        <f t="shared" si="62"/>
        <v>0.11690663728995268</v>
      </c>
    </row>
    <row r="3728" spans="1:6" x14ac:dyDescent="0.25">
      <c r="A3728">
        <v>0.49</v>
      </c>
      <c r="B3728">
        <v>0.02</v>
      </c>
      <c r="C3728">
        <v>0.49</v>
      </c>
      <c r="D3728">
        <f>A3728*'Monthly Returns'!$J$3 + B3728*'Monthly Returns'!$J$4 + C3728*'Monthly Returns'!$J$5</f>
        <v>0.83070542541666659</v>
      </c>
      <c r="E3728">
        <f>SQRT((A3728^2 * 'Monthly Returns'!$K$3^2) + (B3728^2 * 'Monthly Returns'!$K$4^2) + (C3728^2 * 'Monthly Returns'!$K$5^2) + (2 * A3728 * B3728 * 'Monthly Returns'!$K$3 * 'Monthly Returns'!$K$4 * 'Monthly Returns'!$N$3) + (2 * A3728 * C3728 * 'Monthly Returns'!$K$3 * 'Monthly Returns'!$K$5 * 'Monthly Returns'!$N$4) + (2 * B3728 * C3728 * 'Monthly Returns'!$K$4 * 'Monthly Returns'!$K$5 * 'Monthly Returns'!$N$5))</f>
        <v>7.0403773172034647</v>
      </c>
      <c r="F3728" s="8">
        <f t="shared" si="62"/>
        <v>0.11799160584572678</v>
      </c>
    </row>
    <row r="3729" spans="1:6" x14ac:dyDescent="0.25">
      <c r="A3729">
        <v>0.49</v>
      </c>
      <c r="B3729">
        <v>0.03</v>
      </c>
      <c r="C3729">
        <v>0.48</v>
      </c>
      <c r="D3729">
        <f>A3729*'Monthly Returns'!$J$3 + B3729*'Monthly Returns'!$J$4 + C3729*'Monthly Returns'!$J$5</f>
        <v>0.82817104833333322</v>
      </c>
      <c r="E3729">
        <f>SQRT((A3729^2 * 'Monthly Returns'!$K$3^2) + (B3729^2 * 'Monthly Returns'!$K$4^2) + (C3729^2 * 'Monthly Returns'!$K$5^2) + (2 * A3729 * B3729 * 'Monthly Returns'!$K$3 * 'Monthly Returns'!$K$4 * 'Monthly Returns'!$N$3) + (2 * A3729 * C3729 * 'Monthly Returns'!$K$3 * 'Monthly Returns'!$K$5 * 'Monthly Returns'!$N$4) + (2 * B3729 * C3729 * 'Monthly Returns'!$K$4 * 'Monthly Returns'!$K$5 * 'Monthly Returns'!$N$5))</f>
        <v>6.9548363328892222</v>
      </c>
      <c r="F3729" s="8">
        <f t="shared" si="62"/>
        <v>0.11907843818220941</v>
      </c>
    </row>
    <row r="3730" spans="1:6" x14ac:dyDescent="0.25">
      <c r="A3730">
        <v>0.49</v>
      </c>
      <c r="B3730">
        <v>0.04</v>
      </c>
      <c r="C3730">
        <v>0.47</v>
      </c>
      <c r="D3730">
        <f>A3730*'Monthly Returns'!$J$3 + B3730*'Monthly Returns'!$J$4 + C3730*'Monthly Returns'!$J$5</f>
        <v>0.82563667124999984</v>
      </c>
      <c r="E3730">
        <f>SQRT((A3730^2 * 'Monthly Returns'!$K$3^2) + (B3730^2 * 'Monthly Returns'!$K$4^2) + (C3730^2 * 'Monthly Returns'!$K$5^2) + (2 * A3730 * B3730 * 'Monthly Returns'!$K$3 * 'Monthly Returns'!$K$4 * 'Monthly Returns'!$N$3) + (2 * A3730 * C3730 * 'Monthly Returns'!$K$3 * 'Monthly Returns'!$K$5 * 'Monthly Returns'!$N$4) + (2 * B3730 * C3730 * 'Monthly Returns'!$K$4 * 'Monthly Returns'!$K$5 * 'Monthly Returns'!$N$5))</f>
        <v>6.8708273825695363</v>
      </c>
      <c r="F3730" s="8">
        <f t="shared" si="62"/>
        <v>0.12016553833742656</v>
      </c>
    </row>
    <row r="3731" spans="1:6" x14ac:dyDescent="0.25">
      <c r="A3731">
        <v>0.49</v>
      </c>
      <c r="B3731">
        <v>0.05</v>
      </c>
      <c r="C3731">
        <v>0.46</v>
      </c>
      <c r="D3731">
        <f>A3731*'Monthly Returns'!$J$3 + B3731*'Monthly Returns'!$J$4 + C3731*'Monthly Returns'!$J$5</f>
        <v>0.82310229416666658</v>
      </c>
      <c r="E3731">
        <f>SQRT((A3731^2 * 'Monthly Returns'!$K$3^2) + (B3731^2 * 'Monthly Returns'!$K$4^2) + (C3731^2 * 'Monthly Returns'!$K$5^2) + (2 * A3731 * B3731 * 'Monthly Returns'!$K$3 * 'Monthly Returns'!$K$4 * 'Monthly Returns'!$N$3) + (2 * A3731 * C3731 * 'Monthly Returns'!$K$3 * 'Monthly Returns'!$K$5 * 'Monthly Returns'!$N$4) + (2 * B3731 * C3731 * 'Monthly Returns'!$K$4 * 'Monthly Returns'!$K$5 * 'Monthly Returns'!$N$5))</f>
        <v>6.788407344876048</v>
      </c>
      <c r="F3731" s="8">
        <f t="shared" si="62"/>
        <v>0.12125116427904871</v>
      </c>
    </row>
    <row r="3732" spans="1:6" x14ac:dyDescent="0.25">
      <c r="A3732">
        <v>0.49</v>
      </c>
      <c r="B3732">
        <v>0.06</v>
      </c>
      <c r="C3732">
        <v>0.45</v>
      </c>
      <c r="D3732">
        <f>A3732*'Monthly Returns'!$J$3 + B3732*'Monthly Returns'!$J$4 + C3732*'Monthly Returns'!$J$5</f>
        <v>0.82056791708333332</v>
      </c>
      <c r="E3732">
        <f>SQRT((A3732^2 * 'Monthly Returns'!$K$3^2) + (B3732^2 * 'Monthly Returns'!$K$4^2) + (C3732^2 * 'Monthly Returns'!$K$5^2) + (2 * A3732 * B3732 * 'Monthly Returns'!$K$3 * 'Monthly Returns'!$K$4 * 'Monthly Returns'!$N$3) + (2 * A3732 * C3732 * 'Monthly Returns'!$K$3 * 'Monthly Returns'!$K$5 * 'Monthly Returns'!$N$4) + (2 * B3732 * C3732 * 'Monthly Returns'!$K$4 * 'Monthly Returns'!$K$5 * 'Monthly Returns'!$N$5))</f>
        <v>6.7076347913385383</v>
      </c>
      <c r="F3732" s="8">
        <f t="shared" si="62"/>
        <v>0.12233342193032327</v>
      </c>
    </row>
    <row r="3733" spans="1:6" x14ac:dyDescent="0.25">
      <c r="A3733">
        <v>0.49</v>
      </c>
      <c r="B3733">
        <v>7.0000000000000007E-2</v>
      </c>
      <c r="C3733">
        <v>0.44</v>
      </c>
      <c r="D3733">
        <f>A3733*'Monthly Returns'!$J$3 + B3733*'Monthly Returns'!$J$4 + C3733*'Monthly Returns'!$J$5</f>
        <v>0.81803353999999984</v>
      </c>
      <c r="E3733">
        <f>SQRT((A3733^2 * 'Monthly Returns'!$K$3^2) + (B3733^2 * 'Monthly Returns'!$K$4^2) + (C3733^2 * 'Monthly Returns'!$K$5^2) + (2 * A3733 * B3733 * 'Monthly Returns'!$K$3 * 'Monthly Returns'!$K$4 * 'Monthly Returns'!$N$3) + (2 * A3733 * C3733 * 'Monthly Returns'!$K$3 * 'Monthly Returns'!$K$5 * 'Monthly Returns'!$N$4) + (2 * B3733 * C3733 * 'Monthly Returns'!$K$4 * 'Monthly Returns'!$K$5 * 'Monthly Returns'!$N$5))</f>
        <v>6.6285699485704832</v>
      </c>
      <c r="F3733" s="8">
        <f t="shared" si="62"/>
        <v>0.12341025988213594</v>
      </c>
    </row>
    <row r="3734" spans="1:6" x14ac:dyDescent="0.25">
      <c r="A3734">
        <v>0.49</v>
      </c>
      <c r="B3734">
        <v>0.08</v>
      </c>
      <c r="C3734">
        <v>0.43</v>
      </c>
      <c r="D3734">
        <f>A3734*'Monthly Returns'!$J$3 + B3734*'Monthly Returns'!$J$4 + C3734*'Monthly Returns'!$J$5</f>
        <v>0.81549916291666658</v>
      </c>
      <c r="E3734">
        <f>SQRT((A3734^2 * 'Monthly Returns'!$K$3^2) + (B3734^2 * 'Monthly Returns'!$K$4^2) + (C3734^2 * 'Monthly Returns'!$K$5^2) + (2 * A3734 * B3734 * 'Monthly Returns'!$K$3 * 'Monthly Returns'!$K$4 * 'Monthly Returns'!$N$3) + (2 * A3734 * C3734 * 'Monthly Returns'!$K$3 * 'Monthly Returns'!$K$5 * 'Monthly Returns'!$N$4) + (2 * B3734 * C3734 * 'Monthly Returns'!$K$4 * 'Monthly Returns'!$K$5 * 'Monthly Returns'!$N$5))</f>
        <v>6.5512746459995537</v>
      </c>
      <c r="F3734" s="8">
        <f t="shared" si="62"/>
        <v>0.12447946498696097</v>
      </c>
    </row>
    <row r="3735" spans="1:6" x14ac:dyDescent="0.25">
      <c r="A3735">
        <v>0.49</v>
      </c>
      <c r="B3735">
        <v>0.09</v>
      </c>
      <c r="C3735">
        <v>0.42</v>
      </c>
      <c r="D3735">
        <f>A3735*'Monthly Returns'!$J$3 + B3735*'Monthly Returns'!$J$4 + C3735*'Monthly Returns'!$J$5</f>
        <v>0.8129647858333332</v>
      </c>
      <c r="E3735">
        <f>SQRT((A3735^2 * 'Monthly Returns'!$K$3^2) + (B3735^2 * 'Monthly Returns'!$K$4^2) + (C3735^2 * 'Monthly Returns'!$K$5^2) + (2 * A3735 * B3735 * 'Monthly Returns'!$K$3 * 'Monthly Returns'!$K$4 * 'Monthly Returns'!$N$3) + (2 * A3735 * C3735 * 'Monthly Returns'!$K$3 * 'Monthly Returns'!$K$5 * 'Monthly Returns'!$N$4) + (2 * B3735 * C3735 * 'Monthly Returns'!$K$4 * 'Monthly Returns'!$K$5 * 'Monthly Returns'!$N$5))</f>
        <v>6.4758122476373474</v>
      </c>
      <c r="F3735" s="8">
        <f t="shared" si="62"/>
        <v>0.12553865905082986</v>
      </c>
    </row>
    <row r="3736" spans="1:6" x14ac:dyDescent="0.25">
      <c r="A3736">
        <v>0.49</v>
      </c>
      <c r="B3736">
        <v>0.1</v>
      </c>
      <c r="C3736">
        <v>0.41</v>
      </c>
      <c r="D3736">
        <f>A3736*'Monthly Returns'!$J$3 + B3736*'Monthly Returns'!$J$4 + C3736*'Monthly Returns'!$J$5</f>
        <v>0.81043040874999983</v>
      </c>
      <c r="E3736">
        <f>SQRT((A3736^2 * 'Monthly Returns'!$K$3^2) + (B3736^2 * 'Monthly Returns'!$K$4^2) + (C3736^2 * 'Monthly Returns'!$K$5^2) + (2 * A3736 * B3736 * 'Monthly Returns'!$K$3 * 'Monthly Returns'!$K$4 * 'Monthly Returns'!$N$3) + (2 * A3736 * C3736 * 'Monthly Returns'!$K$3 * 'Monthly Returns'!$K$5 * 'Monthly Returns'!$N$4) + (2 * B3736 * C3736 * 'Monthly Returns'!$K$4 * 'Monthly Returns'!$K$5 * 'Monthly Returns'!$N$5))</f>
        <v>6.4022475663700744</v>
      </c>
      <c r="F3736" s="8">
        <f t="shared" si="62"/>
        <v>0.12658529685841172</v>
      </c>
    </row>
    <row r="3737" spans="1:6" x14ac:dyDescent="0.25">
      <c r="A3737">
        <v>0.49</v>
      </c>
      <c r="B3737">
        <v>0.11</v>
      </c>
      <c r="C3737">
        <v>0.4</v>
      </c>
      <c r="D3737">
        <f>A3737*'Monthly Returns'!$J$3 + B3737*'Monthly Returns'!$J$4 + C3737*'Monthly Returns'!$J$5</f>
        <v>0.80789603166666657</v>
      </c>
      <c r="E3737">
        <f>SQRT((A3737^2 * 'Monthly Returns'!$K$3^2) + (B3737^2 * 'Monthly Returns'!$K$4^2) + (C3737^2 * 'Monthly Returns'!$K$5^2) + (2 * A3737 * B3737 * 'Monthly Returns'!$K$3 * 'Monthly Returns'!$K$4 * 'Monthly Returns'!$N$3) + (2 * A3737 * C3737 * 'Monthly Returns'!$K$3 * 'Monthly Returns'!$K$5 * 'Monthly Returns'!$N$4) + (2 * B3737 * C3737 * 'Monthly Returns'!$K$4 * 'Monthly Returns'!$K$5 * 'Monthly Returns'!$N$5))</f>
        <v>6.330646759268884</v>
      </c>
      <c r="F3737" s="8">
        <f t="shared" si="62"/>
        <v>0.12761666578281319</v>
      </c>
    </row>
    <row r="3738" spans="1:6" x14ac:dyDescent="0.25">
      <c r="A3738">
        <v>0.49</v>
      </c>
      <c r="B3738">
        <v>0.12</v>
      </c>
      <c r="C3738">
        <v>0.39</v>
      </c>
      <c r="D3738">
        <f>A3738*'Monthly Returns'!$J$3 + B3738*'Monthly Returns'!$J$4 + C3738*'Monthly Returns'!$J$5</f>
        <v>0.8053616545833332</v>
      </c>
      <c r="E3738">
        <f>SQRT((A3738^2 * 'Monthly Returns'!$K$3^2) + (B3738^2 * 'Monthly Returns'!$K$4^2) + (C3738^2 * 'Monthly Returns'!$K$5^2) + (2 * A3738 * B3738 * 'Monthly Returns'!$K$3 * 'Monthly Returns'!$K$4 * 'Monthly Returns'!$N$3) + (2 * A3738 * C3738 * 'Monthly Returns'!$K$3 * 'Monthly Returns'!$K$5 * 'Monthly Returns'!$N$4) + (2 * B3738 * C3738 * 'Monthly Returns'!$K$4 * 'Monthly Returns'!$K$5 * 'Monthly Returns'!$N$5))</f>
        <v>6.2610772024708394</v>
      </c>
      <c r="F3738" s="8">
        <f t="shared" si="62"/>
        <v>0.12862988724456384</v>
      </c>
    </row>
    <row r="3739" spans="1:6" x14ac:dyDescent="0.25">
      <c r="A3739">
        <v>0.49</v>
      </c>
      <c r="B3739">
        <v>0.13</v>
      </c>
      <c r="C3739">
        <v>0.38</v>
      </c>
      <c r="D3739">
        <f>A3739*'Monthly Returns'!$J$3 + B3739*'Monthly Returns'!$J$4 + C3739*'Monthly Returns'!$J$5</f>
        <v>0.80282727749999983</v>
      </c>
      <c r="E3739">
        <f>SQRT((A3739^2 * 'Monthly Returns'!$K$3^2) + (B3739^2 * 'Monthly Returns'!$K$4^2) + (C3739^2 * 'Monthly Returns'!$K$5^2) + (2 * A3739 * B3739 * 'Monthly Returns'!$K$3 * 'Monthly Returns'!$K$4 * 'Monthly Returns'!$N$3) + (2 * A3739 * C3739 * 'Monthly Returns'!$K$3 * 'Monthly Returns'!$K$5 * 'Monthly Returns'!$N$4) + (2 * B3739 * C3739 * 'Monthly Returns'!$K$4 * 'Monthly Returns'!$K$5 * 'Monthly Returns'!$N$5))</f>
        <v>6.1936073442757831</v>
      </c>
      <c r="F3739" s="8">
        <f t="shared" si="62"/>
        <v>0.12962192029205466</v>
      </c>
    </row>
    <row r="3740" spans="1:6" x14ac:dyDescent="0.25">
      <c r="A3740">
        <v>0.49</v>
      </c>
      <c r="B3740">
        <v>0.14000000000000001</v>
      </c>
      <c r="C3740">
        <v>0.37</v>
      </c>
      <c r="D3740">
        <f>A3740*'Monthly Returns'!$J$3 + B3740*'Monthly Returns'!$J$4 + C3740*'Monthly Returns'!$J$5</f>
        <v>0.80029290041666656</v>
      </c>
      <c r="E3740">
        <f>SQRT((A3740^2 * 'Monthly Returns'!$K$3^2) + (B3740^2 * 'Monthly Returns'!$K$4^2) + (C3740^2 * 'Monthly Returns'!$K$5^2) + (2 * A3740 * B3740 * 'Monthly Returns'!$K$3 * 'Monthly Returns'!$K$4 * 'Monthly Returns'!$N$3) + (2 * A3740 * C3740 * 'Monthly Returns'!$K$3 * 'Monthly Returns'!$K$5 * 'Monthly Returns'!$N$4) + (2 * B3740 * C3740 * 'Monthly Returns'!$K$4 * 'Monthly Returns'!$K$5 * 'Monthly Returns'!$N$5))</f>
        <v>6.1283065352462698</v>
      </c>
      <c r="F3740" s="8">
        <f t="shared" si="62"/>
        <v>0.13058956757692708</v>
      </c>
    </row>
    <row r="3741" spans="1:6" x14ac:dyDescent="0.25">
      <c r="A3741">
        <v>0.49</v>
      </c>
      <c r="B3741">
        <v>0.15</v>
      </c>
      <c r="C3741">
        <v>0.36</v>
      </c>
      <c r="D3741">
        <f>A3741*'Monthly Returns'!$J$3 + B3741*'Monthly Returns'!$J$4 + C3741*'Monthly Returns'!$J$5</f>
        <v>0.7977585233333333</v>
      </c>
      <c r="E3741">
        <f>SQRT((A3741^2 * 'Monthly Returns'!$K$3^2) + (B3741^2 * 'Monthly Returns'!$K$4^2) + (C3741^2 * 'Monthly Returns'!$K$5^2) + (2 * A3741 * B3741 * 'Monthly Returns'!$K$3 * 'Monthly Returns'!$K$4 * 'Monthly Returns'!$N$3) + (2 * A3741 * C3741 * 'Monthly Returns'!$K$3 * 'Monthly Returns'!$K$5 * 'Monthly Returns'!$N$4) + (2 * B3741 * C3741 * 'Monthly Returns'!$K$4 * 'Monthly Returns'!$K$5 * 'Monthly Returns'!$N$5))</f>
        <v>6.0652448342936474</v>
      </c>
      <c r="F3741" s="8">
        <f t="shared" si="62"/>
        <v>0.13152948399093595</v>
      </c>
    </row>
    <row r="3742" spans="1:6" x14ac:dyDescent="0.25">
      <c r="A3742">
        <v>0.49</v>
      </c>
      <c r="B3742">
        <v>0.16</v>
      </c>
      <c r="C3742">
        <v>0.35</v>
      </c>
      <c r="D3742">
        <f>A3742*'Monthly Returns'!$J$3 + B3742*'Monthly Returns'!$J$4 + C3742*'Monthly Returns'!$J$5</f>
        <v>0.79522414624999982</v>
      </c>
      <c r="E3742">
        <f>SQRT((A3742^2 * 'Monthly Returns'!$K$3^2) + (B3742^2 * 'Monthly Returns'!$K$4^2) + (C3742^2 * 'Monthly Returns'!$K$5^2) + (2 * A3742 * B3742 * 'Monthly Returns'!$K$3 * 'Monthly Returns'!$K$4 * 'Monthly Returns'!$N$3) + (2 * A3742 * C3742 * 'Monthly Returns'!$K$3 * 'Monthly Returns'!$K$5 * 'Monthly Returns'!$N$4) + (2 * B3742 * C3742 * 'Monthly Returns'!$K$4 * 'Monthly Returns'!$K$5 * 'Monthly Returns'!$N$5))</f>
        <v>6.0044927899879905</v>
      </c>
      <c r="F3742" s="8">
        <f t="shared" si="62"/>
        <v>0.13243818821399406</v>
      </c>
    </row>
    <row r="3743" spans="1:6" x14ac:dyDescent="0.25">
      <c r="A3743">
        <v>0.49</v>
      </c>
      <c r="B3743">
        <v>0.17</v>
      </c>
      <c r="C3743">
        <v>0.34</v>
      </c>
      <c r="D3743">
        <f>A3743*'Monthly Returns'!$J$3 + B3743*'Monthly Returns'!$J$4 + C3743*'Monthly Returns'!$J$5</f>
        <v>0.79268976916666656</v>
      </c>
      <c r="E3743">
        <f>SQRT((A3743^2 * 'Monthly Returns'!$K$3^2) + (B3743^2 * 'Monthly Returns'!$K$4^2) + (C3743^2 * 'Monthly Returns'!$K$5^2) + (2 * A3743 * B3743 * 'Monthly Returns'!$K$3 * 'Monthly Returns'!$K$4 * 'Monthly Returns'!$N$3) + (2 * A3743 * C3743 * 'Monthly Returns'!$K$3 * 'Monthly Returns'!$K$5 * 'Monthly Returns'!$N$4) + (2 * B3743 * C3743 * 'Monthly Returns'!$K$4 * 'Monthly Returns'!$K$5 * 'Monthly Returns'!$N$5))</f>
        <v>5.9461211966472884</v>
      </c>
      <c r="F3743" s="8">
        <f t="shared" si="62"/>
        <v>0.13331207739486095</v>
      </c>
    </row>
    <row r="3744" spans="1:6" x14ac:dyDescent="0.25">
      <c r="A3744">
        <v>0.49</v>
      </c>
      <c r="B3744">
        <v>0.18</v>
      </c>
      <c r="C3744">
        <v>0.33</v>
      </c>
      <c r="D3744">
        <f>A3744*'Monthly Returns'!$J$3 + B3744*'Monthly Returns'!$J$4 + C3744*'Monthly Returns'!$J$5</f>
        <v>0.7901553920833333</v>
      </c>
      <c r="E3744">
        <f>SQRT((A3744^2 * 'Monthly Returns'!$K$3^2) + (B3744^2 * 'Monthly Returns'!$K$4^2) + (C3744^2 * 'Monthly Returns'!$K$5^2) + (2 * A3744 * B3744 * 'Monthly Returns'!$K$3 * 'Monthly Returns'!$K$4 * 'Monthly Returns'!$N$3) + (2 * A3744 * C3744 * 'Monthly Returns'!$K$3 * 'Monthly Returns'!$K$5 * 'Monthly Returns'!$N$4) + (2 * B3744 * C3744 * 'Monthly Returns'!$K$4 * 'Monthly Returns'!$K$5 * 'Monthly Returns'!$N$5))</f>
        <v>5.8902008251439932</v>
      </c>
      <c r="F3744" s="8">
        <f t="shared" si="62"/>
        <v>0.13414744514488045</v>
      </c>
    </row>
    <row r="3745" spans="1:6" x14ac:dyDescent="0.25">
      <c r="A3745">
        <v>0.49</v>
      </c>
      <c r="B3745">
        <v>0.19</v>
      </c>
      <c r="C3745">
        <v>0.32</v>
      </c>
      <c r="D3745">
        <f>A3745*'Monthly Returns'!$J$3 + B3745*'Monthly Returns'!$J$4 + C3745*'Monthly Returns'!$J$5</f>
        <v>0.78762101499999992</v>
      </c>
      <c r="E3745">
        <f>SQRT((A3745^2 * 'Monthly Returns'!$K$3^2) + (B3745^2 * 'Monthly Returns'!$K$4^2) + (C3745^2 * 'Monthly Returns'!$K$5^2) + (2 * A3745 * B3745 * 'Monthly Returns'!$K$3 * 'Monthly Returns'!$K$4 * 'Monthly Returns'!$N$3) + (2 * A3745 * C3745 * 'Monthly Returns'!$K$3 * 'Monthly Returns'!$K$5 * 'Monthly Returns'!$N$4) + (2 * B3745 * C3745 * 'Monthly Returns'!$K$4 * 'Monthly Returns'!$K$5 * 'Monthly Returns'!$N$5))</f>
        <v>5.8368021288154139</v>
      </c>
      <c r="F3745" s="8">
        <f t="shared" si="62"/>
        <v>0.13494050297021951</v>
      </c>
    </row>
    <row r="3746" spans="1:6" x14ac:dyDescent="0.25">
      <c r="A3746">
        <v>0.49</v>
      </c>
      <c r="B3746">
        <v>0.2</v>
      </c>
      <c r="C3746">
        <v>0.31</v>
      </c>
      <c r="D3746">
        <f>A3746*'Monthly Returns'!$J$3 + B3746*'Monthly Returns'!$J$4 + C3746*'Monthly Returns'!$J$5</f>
        <v>0.78508663791666655</v>
      </c>
      <c r="E3746">
        <f>SQRT((A3746^2 * 'Monthly Returns'!$K$3^2) + (B3746^2 * 'Monthly Returns'!$K$4^2) + (C3746^2 * 'Monthly Returns'!$K$5^2) + (2 * A3746 * B3746 * 'Monthly Returns'!$K$3 * 'Monthly Returns'!$K$4 * 'Monthly Returns'!$N$3) + (2 * A3746 * C3746 * 'Monthly Returns'!$K$3 * 'Monthly Returns'!$K$5 * 'Monthly Returns'!$N$4) + (2 * B3746 * C3746 * 'Monthly Returns'!$K$4 * 'Monthly Returns'!$K$5 * 'Monthly Returns'!$N$5))</f>
        <v>5.7859949253753857</v>
      </c>
      <c r="F3746" s="8">
        <f t="shared" si="62"/>
        <v>0.13568740519863684</v>
      </c>
    </row>
    <row r="3747" spans="1:6" x14ac:dyDescent="0.25">
      <c r="A3747">
        <v>0.49</v>
      </c>
      <c r="B3747">
        <v>0.21</v>
      </c>
      <c r="C3747">
        <v>0.3</v>
      </c>
      <c r="D3747">
        <f>A3747*'Monthly Returns'!$J$3 + B3747*'Monthly Returns'!$J$4 + C3747*'Monthly Returns'!$J$5</f>
        <v>0.78255226083333318</v>
      </c>
      <c r="E3747">
        <f>SQRT((A3747^2 * 'Monthly Returns'!$K$3^2) + (B3747^2 * 'Monthly Returns'!$K$4^2) + (C3747^2 * 'Monthly Returns'!$K$5^2) + (2 * A3747 * B3747 * 'Monthly Returns'!$K$3 * 'Monthly Returns'!$K$4 * 'Monthly Returns'!$N$3) + (2 * A3747 * C3747 * 'Monthly Returns'!$K$3 * 'Monthly Returns'!$K$5 * 'Monthly Returns'!$N$4) + (2 * B3747 * C3747 * 'Monthly Returns'!$K$4 * 'Monthly Returns'!$K$5 * 'Monthly Returns'!$N$5))</f>
        <v>5.7378480562928527</v>
      </c>
      <c r="F3747" s="8">
        <f t="shared" si="62"/>
        <v>0.13638427737295813</v>
      </c>
    </row>
    <row r="3748" spans="1:6" x14ac:dyDescent="0.25">
      <c r="A3748">
        <v>0.49</v>
      </c>
      <c r="B3748">
        <v>0.22</v>
      </c>
      <c r="C3748">
        <v>0.28999999999999998</v>
      </c>
      <c r="D3748">
        <f>A3748*'Monthly Returns'!$J$3 + B3748*'Monthly Returns'!$J$4 + C3748*'Monthly Returns'!$J$5</f>
        <v>0.78001788374999981</v>
      </c>
      <c r="E3748">
        <f>SQRT((A3748^2 * 'Monthly Returns'!$K$3^2) + (B3748^2 * 'Monthly Returns'!$K$4^2) + (C3748^2 * 'Monthly Returns'!$K$5^2) + (2 * A3748 * B3748 * 'Monthly Returns'!$K$3 * 'Monthly Returns'!$K$4 * 'Monthly Returns'!$N$3) + (2 * A3748 * C3748 * 'Monthly Returns'!$K$3 * 'Monthly Returns'!$K$5 * 'Monthly Returns'!$N$4) + (2 * B3748 * C3748 * 'Monthly Returns'!$K$4 * 'Monthly Returns'!$K$5 * 'Monthly Returns'!$N$5))</f>
        <v>5.6924290257188117</v>
      </c>
      <c r="F3748" s="8">
        <f t="shared" si="62"/>
        <v>0.13702724798602176</v>
      </c>
    </row>
    <row r="3749" spans="1:6" x14ac:dyDescent="0.25">
      <c r="A3749">
        <v>0.49</v>
      </c>
      <c r="B3749">
        <v>0.23</v>
      </c>
      <c r="C3749">
        <v>0.28000000000000003</v>
      </c>
      <c r="D3749">
        <f>A3749*'Monthly Returns'!$J$3 + B3749*'Monthly Returns'!$J$4 + C3749*'Monthly Returns'!$J$5</f>
        <v>0.77748350666666655</v>
      </c>
      <c r="E3749">
        <f>SQRT((A3749^2 * 'Monthly Returns'!$K$3^2) + (B3749^2 * 'Monthly Returns'!$K$4^2) + (C3749^2 * 'Monthly Returns'!$K$5^2) + (2 * A3749 * B3749 * 'Monthly Returns'!$K$3 * 'Monthly Returns'!$K$4 * 'Monthly Returns'!$N$3) + (2 * A3749 * C3749 * 'Monthly Returns'!$K$3 * 'Monthly Returns'!$K$5 * 'Monthly Returns'!$N$4) + (2 * B3749 * C3749 * 'Monthly Returns'!$K$4 * 'Monthly Returns'!$K$5 * 'Monthly Returns'!$N$5))</f>
        <v>5.6498036216931249</v>
      </c>
      <c r="F3749" s="8">
        <f t="shared" si="62"/>
        <v>0.13761248332268078</v>
      </c>
    </row>
    <row r="3750" spans="1:6" x14ac:dyDescent="0.25">
      <c r="A3750">
        <v>0.49</v>
      </c>
      <c r="B3750">
        <v>0.24</v>
      </c>
      <c r="C3750">
        <v>0.27</v>
      </c>
      <c r="D3750">
        <f>A3750*'Monthly Returns'!$J$3 + B3750*'Monthly Returns'!$J$4 + C3750*'Monthly Returns'!$J$5</f>
        <v>0.77494912958333328</v>
      </c>
      <c r="E3750">
        <f>SQRT((A3750^2 * 'Monthly Returns'!$K$3^2) + (B3750^2 * 'Monthly Returns'!$K$4^2) + (C3750^2 * 'Monthly Returns'!$K$5^2) + (2 * A3750 * B3750 * 'Monthly Returns'!$K$3 * 'Monthly Returns'!$K$4 * 'Monthly Returns'!$N$3) + (2 * A3750 * C3750 * 'Monthly Returns'!$K$3 * 'Monthly Returns'!$K$5 * 'Monthly Returns'!$N$4) + (2 * B3750 * C3750 * 'Monthly Returns'!$K$4 * 'Monthly Returns'!$K$5 * 'Monthly Returns'!$N$5))</f>
        <v>5.6100355230297678</v>
      </c>
      <c r="F3750" s="8">
        <f t="shared" si="62"/>
        <v>0.13813622505634557</v>
      </c>
    </row>
    <row r="3751" spans="1:6" x14ac:dyDescent="0.25">
      <c r="A3751">
        <v>0.49</v>
      </c>
      <c r="B3751">
        <v>0.25</v>
      </c>
      <c r="C3751">
        <v>0.26</v>
      </c>
      <c r="D3751">
        <f>A3751*'Monthly Returns'!$J$3 + B3751*'Monthly Returns'!$J$4 + C3751*'Monthly Returns'!$J$5</f>
        <v>0.7724147524999998</v>
      </c>
      <c r="E3751">
        <f>SQRT((A3751^2 * 'Monthly Returns'!$K$3^2) + (B3751^2 * 'Monthly Returns'!$K$4^2) + (C3751^2 * 'Monthly Returns'!$K$5^2) + (2 * A3751 * B3751 * 'Monthly Returns'!$K$3 * 'Monthly Returns'!$K$4 * 'Monthly Returns'!$N$3) + (2 * A3751 * C3751 * 'Monthly Returns'!$K$3 * 'Monthly Returns'!$K$5 * 'Monthly Returns'!$N$4) + (2 * B3751 * C3751 * 'Monthly Returns'!$K$4 * 'Monthly Returns'!$K$5 * 'Monthly Returns'!$N$5))</f>
        <v>5.5731858959416911</v>
      </c>
      <c r="F3751" s="8">
        <f t="shared" si="62"/>
        <v>0.13859483012444648</v>
      </c>
    </row>
    <row r="3752" spans="1:6" x14ac:dyDescent="0.25">
      <c r="A3752">
        <v>0.49</v>
      </c>
      <c r="B3752">
        <v>0.26</v>
      </c>
      <c r="C3752">
        <v>0.25</v>
      </c>
      <c r="D3752">
        <f>A3752*'Monthly Returns'!$J$3 + B3752*'Monthly Returns'!$J$4 + C3752*'Monthly Returns'!$J$5</f>
        <v>0.76988037541666654</v>
      </c>
      <c r="E3752">
        <f>SQRT((A3752^2 * 'Monthly Returns'!$K$3^2) + (B3752^2 * 'Monthly Returns'!$K$4^2) + (C3752^2 * 'Monthly Returns'!$K$5^2) + (2 * A3752 * B3752 * 'Monthly Returns'!$K$3 * 'Monthly Returns'!$K$4 * 'Monthly Returns'!$N$3) + (2 * A3752 * C3752 * 'Monthly Returns'!$K$3 * 'Monthly Returns'!$K$5 * 'Monthly Returns'!$N$4) + (2 * B3752 * C3752 * 'Monthly Returns'!$K$4 * 'Monthly Returns'!$K$5 * 'Monthly Returns'!$N$5))</f>
        <v>5.5393129851001648</v>
      </c>
      <c r="F3752" s="8">
        <f t="shared" si="62"/>
        <v>0.13898481228403547</v>
      </c>
    </row>
    <row r="3753" spans="1:6" x14ac:dyDescent="0.25">
      <c r="A3753">
        <v>0.49</v>
      </c>
      <c r="B3753">
        <v>0.27</v>
      </c>
      <c r="C3753">
        <v>0.24</v>
      </c>
      <c r="D3753">
        <f>A3753*'Monthly Returns'!$J$3 + B3753*'Monthly Returns'!$J$4 + C3753*'Monthly Returns'!$J$5</f>
        <v>0.76734599833333328</v>
      </c>
      <c r="E3753">
        <f>SQRT((A3753^2 * 'Monthly Returns'!$K$3^2) + (B3753^2 * 'Monthly Returns'!$K$4^2) + (C3753^2 * 'Monthly Returns'!$K$5^2) + (2 * A3753 * B3753 * 'Monthly Returns'!$K$3 * 'Monthly Returns'!$K$4 * 'Monthly Returns'!$N$3) + (2 * A3753 * C3753 * 'Monthly Returns'!$K$3 * 'Monthly Returns'!$K$5 * 'Monthly Returns'!$N$4) + (2 * B3753 * C3753 * 'Monthly Returns'!$K$4 * 'Monthly Returns'!$K$5 * 'Monthly Returns'!$N$5))</f>
        <v>5.5084717044007405</v>
      </c>
      <c r="F3753" s="8">
        <f t="shared" si="62"/>
        <v>0.13930288463137561</v>
      </c>
    </row>
    <row r="3754" spans="1:6" x14ac:dyDescent="0.25">
      <c r="A3754">
        <v>0.49</v>
      </c>
      <c r="B3754">
        <v>0.28000000000000003</v>
      </c>
      <c r="C3754">
        <v>0.23</v>
      </c>
      <c r="D3754">
        <f>A3754*'Monthly Returns'!$J$3 + B3754*'Monthly Returns'!$J$4 + C3754*'Monthly Returns'!$J$5</f>
        <v>0.76481162124999991</v>
      </c>
      <c r="E3754">
        <f>SQRT((A3754^2 * 'Monthly Returns'!$K$3^2) + (B3754^2 * 'Monthly Returns'!$K$4^2) + (C3754^2 * 'Monthly Returns'!$K$5^2) + (2 * A3754 * B3754 * 'Monthly Returns'!$K$3 * 'Monthly Returns'!$K$4 * 'Monthly Returns'!$N$3) + (2 * A3754 * C3754 * 'Monthly Returns'!$K$3 * 'Monthly Returns'!$K$5 * 'Monthly Returns'!$N$4) + (2 * B3754 * C3754 * 'Monthly Returns'!$K$4 * 'Monthly Returns'!$K$5 * 'Monthly Returns'!$N$5))</f>
        <v>5.4807132332002446</v>
      </c>
      <c r="F3754" s="8">
        <f t="shared" si="62"/>
        <v>0.13954600226427438</v>
      </c>
    </row>
    <row r="3755" spans="1:6" x14ac:dyDescent="0.25">
      <c r="A3755">
        <v>0.49</v>
      </c>
      <c r="B3755">
        <v>0.28999999999999998</v>
      </c>
      <c r="C3755">
        <v>0.22</v>
      </c>
      <c r="D3755">
        <f>A3755*'Monthly Returns'!$J$3 + B3755*'Monthly Returns'!$J$4 + C3755*'Monthly Returns'!$J$5</f>
        <v>0.76227724416666653</v>
      </c>
      <c r="E3755">
        <f>SQRT((A3755^2 * 'Monthly Returns'!$K$3^2) + (B3755^2 * 'Monthly Returns'!$K$4^2) + (C3755^2 * 'Monthly Returns'!$K$5^2) + (2 * A3755 * B3755 * 'Monthly Returns'!$K$3 * 'Monthly Returns'!$K$4 * 'Monthly Returns'!$N$3) + (2 * A3755 * C3755 * 'Monthly Returns'!$K$3 * 'Monthly Returns'!$K$5 * 'Monthly Returns'!$N$4) + (2 * B3755 * C3755 * 'Monthly Returns'!$K$4 * 'Monthly Returns'!$K$5 * 'Monthly Returns'!$N$5))</f>
        <v>5.4560846241675307</v>
      </c>
      <c r="F3755" s="8">
        <f t="shared" si="62"/>
        <v>0.13971140417987413</v>
      </c>
    </row>
    <row r="3756" spans="1:6" x14ac:dyDescent="0.25">
      <c r="A3756">
        <v>0.49</v>
      </c>
      <c r="B3756">
        <v>0.3</v>
      </c>
      <c r="C3756">
        <v>0.21</v>
      </c>
      <c r="D3756">
        <f>A3756*'Monthly Returns'!$J$3 + B3756*'Monthly Returns'!$J$4 + C3756*'Monthly Returns'!$J$5</f>
        <v>0.75974286708333316</v>
      </c>
      <c r="E3756">
        <f>SQRT((A3756^2 * 'Monthly Returns'!$K$3^2) + (B3756^2 * 'Monthly Returns'!$K$4^2) + (C3756^2 * 'Monthly Returns'!$K$5^2) + (2 * A3756 * B3756 * 'Monthly Returns'!$K$3 * 'Monthly Returns'!$K$4 * 'Monthly Returns'!$N$3) + (2 * A3756 * C3756 * 'Monthly Returns'!$K$3 * 'Monthly Returns'!$K$5 * 'Monthly Returns'!$N$4) + (2 * B3756 * C3756 * 'Monthly Returns'!$K$4 * 'Monthly Returns'!$K$5 * 'Monthly Returns'!$N$5))</f>
        <v>5.4346284291280496</v>
      </c>
      <c r="F3756" s="8">
        <f t="shared" si="62"/>
        <v>0.13979665344024797</v>
      </c>
    </row>
    <row r="3757" spans="1:6" x14ac:dyDescent="0.25">
      <c r="A3757">
        <v>0.49</v>
      </c>
      <c r="B3757">
        <v>0.31</v>
      </c>
      <c r="C3757">
        <v>0.2</v>
      </c>
      <c r="D3757">
        <f>A3757*'Monthly Returns'!$J$3 + B3757*'Monthly Returns'!$J$4 + C3757*'Monthly Returns'!$J$5</f>
        <v>0.75720848999999979</v>
      </c>
      <c r="E3757">
        <f>SQRT((A3757^2 * 'Monthly Returns'!$K$3^2) + (B3757^2 * 'Monthly Returns'!$K$4^2) + (C3757^2 * 'Monthly Returns'!$K$5^2) + (2 * A3757 * B3757 * 'Monthly Returns'!$K$3 * 'Monthly Returns'!$K$4 * 'Monthly Returns'!$N$3) + (2 * A3757 * C3757 * 'Monthly Returns'!$K$3 * 'Monthly Returns'!$K$5 * 'Monthly Returns'!$N$4) + (2 * B3757 * C3757 * 'Monthly Returns'!$K$4 * 'Monthly Returns'!$K$5 * 'Monthly Returns'!$N$5))</f>
        <v>5.4163823493550254</v>
      </c>
      <c r="F3757" s="8">
        <f t="shared" si="62"/>
        <v>0.13979967460941287</v>
      </c>
    </row>
    <row r="3758" spans="1:6" x14ac:dyDescent="0.25">
      <c r="A3758">
        <v>0.49</v>
      </c>
      <c r="B3758">
        <v>0.32</v>
      </c>
      <c r="C3758">
        <v>0.19</v>
      </c>
      <c r="D3758">
        <f>A3758*'Monthly Returns'!$J$3 + B3758*'Monthly Returns'!$J$4 + C3758*'Monthly Returns'!$J$5</f>
        <v>0.75467411291666653</v>
      </c>
      <c r="E3758">
        <f>SQRT((A3758^2 * 'Monthly Returns'!$K$3^2) + (B3758^2 * 'Monthly Returns'!$K$4^2) + (C3758^2 * 'Monthly Returns'!$K$5^2) + (2 * A3758 * B3758 * 'Monthly Returns'!$K$3 * 'Monthly Returns'!$K$4 * 'Monthly Returns'!$N$3) + (2 * A3758 * C3758 * 'Monthly Returns'!$K$3 * 'Monthly Returns'!$K$5 * 'Monthly Returns'!$N$4) + (2 * B3758 * C3758 * 'Monthly Returns'!$K$4 * 'Monthly Returns'!$K$5 * 'Monthly Returns'!$N$5))</f>
        <v>5.4013789166499793</v>
      </c>
      <c r="F3758" s="8">
        <f t="shared" si="62"/>
        <v>0.13971878747301947</v>
      </c>
    </row>
    <row r="3759" spans="1:6" x14ac:dyDescent="0.25">
      <c r="A3759">
        <v>0.49</v>
      </c>
      <c r="B3759">
        <v>0.33</v>
      </c>
      <c r="C3759">
        <v>0.18</v>
      </c>
      <c r="D3759">
        <f>A3759*'Monthly Returns'!$J$3 + B3759*'Monthly Returns'!$J$4 + C3759*'Monthly Returns'!$J$5</f>
        <v>0.75213973583333316</v>
      </c>
      <c r="E3759">
        <f>SQRT((A3759^2 * 'Monthly Returns'!$K$3^2) + (B3759^2 * 'Monthly Returns'!$K$4^2) + (C3759^2 * 'Monthly Returns'!$K$5^2) + (2 * A3759 * B3759 * 'Monthly Returns'!$K$3 * 'Monthly Returns'!$K$4 * 'Monthly Returns'!$N$3) + (2 * A3759 * C3759 * 'Monthly Returns'!$K$3 * 'Monthly Returns'!$K$5 * 'Monthly Returns'!$N$4) + (2 * B3759 * C3759 * 'Monthly Returns'!$K$4 * 'Monthly Returns'!$K$5 * 'Monthly Returns'!$N$5))</f>
        <v>5.3896452112514357</v>
      </c>
      <c r="F3759" s="8">
        <f t="shared" si="62"/>
        <v>0.13955273609905983</v>
      </c>
    </row>
    <row r="3760" spans="1:6" x14ac:dyDescent="0.25">
      <c r="A3760">
        <v>0.49</v>
      </c>
      <c r="B3760">
        <v>0.34</v>
      </c>
      <c r="C3760">
        <v>0.17</v>
      </c>
      <c r="D3760">
        <f>A3760*'Monthly Returns'!$J$3 + B3760*'Monthly Returns'!$J$4 + C3760*'Monthly Returns'!$J$5</f>
        <v>0.74960535875000001</v>
      </c>
      <c r="E3760">
        <f>SQRT((A3760^2 * 'Monthly Returns'!$K$3^2) + (B3760^2 * 'Monthly Returns'!$K$4^2) + (C3760^2 * 'Monthly Returns'!$K$5^2) + (2 * A3760 * B3760 * 'Monthly Returns'!$K$3 * 'Monthly Returns'!$K$4 * 'Monthly Returns'!$N$3) + (2 * A3760 * C3760 * 'Monthly Returns'!$K$3 * 'Monthly Returns'!$K$5 * 'Monthly Returns'!$N$4) + (2 * B3760 * C3760 * 'Monthly Returns'!$K$4 * 'Monthly Returns'!$K$5 * 'Monthly Returns'!$N$5))</f>
        <v>5.3812026221104663</v>
      </c>
      <c r="F3760" s="8">
        <f t="shared" si="62"/>
        <v>0.13930071238536834</v>
      </c>
    </row>
    <row r="3761" spans="1:6" x14ac:dyDescent="0.25">
      <c r="A3761">
        <v>0.49</v>
      </c>
      <c r="B3761">
        <v>0.35</v>
      </c>
      <c r="C3761">
        <v>0.16</v>
      </c>
      <c r="D3761">
        <f>A3761*'Monthly Returns'!$J$3 + B3761*'Monthly Returns'!$J$4 + C3761*'Monthly Returns'!$J$5</f>
        <v>0.74707098166666652</v>
      </c>
      <c r="E3761">
        <f>SQRT((A3761^2 * 'Monthly Returns'!$K$3^2) + (B3761^2 * 'Monthly Returns'!$K$4^2) + (C3761^2 * 'Monthly Returns'!$K$5^2) + (2 * A3761 * B3761 * 'Monthly Returns'!$K$3 * 'Monthly Returns'!$K$4 * 'Monthly Returns'!$N$3) + (2 * A3761 * C3761 * 'Monthly Returns'!$K$3 * 'Monthly Returns'!$K$5 * 'Monthly Returns'!$N$4) + (2 * B3761 * C3761 * 'Monthly Returns'!$K$4 * 'Monthly Returns'!$K$5 * 'Monthly Returns'!$N$5))</f>
        <v>5.3760666543821758</v>
      </c>
      <c r="F3761" s="8">
        <f t="shared" si="62"/>
        <v>0.13896237336598291</v>
      </c>
    </row>
    <row r="3762" spans="1:6" x14ac:dyDescent="0.25">
      <c r="A3762">
        <v>0.49</v>
      </c>
      <c r="B3762">
        <v>0.36</v>
      </c>
      <c r="C3762">
        <v>0.15</v>
      </c>
      <c r="D3762">
        <f>A3762*'Monthly Returns'!$J$3 + B3762*'Monthly Returns'!$J$4 + C3762*'Monthly Returns'!$J$5</f>
        <v>0.74453660458333326</v>
      </c>
      <c r="E3762">
        <f>SQRT((A3762^2 * 'Monthly Returns'!$K$3^2) + (B3762^2 * 'Monthly Returns'!$K$4^2) + (C3762^2 * 'Monthly Returns'!$K$5^2) + (2 * A3762 * B3762 * 'Monthly Returns'!$K$3 * 'Monthly Returns'!$K$4 * 'Monthly Returns'!$N$3) + (2 * A3762 * C3762 * 'Monthly Returns'!$K$3 * 'Monthly Returns'!$K$5 * 'Monthly Returns'!$N$4) + (2 * B3762 * C3762 * 'Monthly Returns'!$K$4 * 'Monthly Returns'!$K$5 * 'Monthly Returns'!$N$5))</f>
        <v>5.3742467881201508</v>
      </c>
      <c r="F3762" s="8">
        <f t="shared" si="62"/>
        <v>0.13853785170959065</v>
      </c>
    </row>
    <row r="3763" spans="1:6" x14ac:dyDescent="0.25">
      <c r="A3763">
        <v>0.49</v>
      </c>
      <c r="B3763">
        <v>0.37</v>
      </c>
      <c r="C3763">
        <v>0.14000000000000001</v>
      </c>
      <c r="D3763">
        <f>A3763*'Monthly Returns'!$J$3 + B3763*'Monthly Returns'!$J$4 + C3763*'Monthly Returns'!$J$5</f>
        <v>0.74200222749999989</v>
      </c>
      <c r="E3763">
        <f>SQRT((A3763^2 * 'Monthly Returns'!$K$3^2) + (B3763^2 * 'Monthly Returns'!$K$4^2) + (C3763^2 * 'Monthly Returns'!$K$5^2) + (2 * A3763 * B3763 * 'Monthly Returns'!$K$3 * 'Monthly Returns'!$K$4 * 'Monthly Returns'!$N$3) + (2 * A3763 * C3763 * 'Monthly Returns'!$K$3 * 'Monthly Returns'!$K$5 * 'Monthly Returns'!$N$4) + (2 * B3763 * C3763 * 'Monthly Returns'!$K$4 * 'Monthly Returns'!$K$5 * 'Monthly Returns'!$N$5))</f>
        <v>5.3757463911523899</v>
      </c>
      <c r="F3763" s="8">
        <f t="shared" si="62"/>
        <v>0.13802775903290671</v>
      </c>
    </row>
    <row r="3764" spans="1:6" x14ac:dyDescent="0.25">
      <c r="A3764">
        <v>0.49</v>
      </c>
      <c r="B3764">
        <v>0.38</v>
      </c>
      <c r="C3764">
        <v>0.13</v>
      </c>
      <c r="D3764">
        <f>A3764*'Monthly Returns'!$J$3 + B3764*'Monthly Returns'!$J$4 + C3764*'Monthly Returns'!$J$5</f>
        <v>0.73946785041666652</v>
      </c>
      <c r="E3764">
        <f>SQRT((A3764^2 * 'Monthly Returns'!$K$3^2) + (B3764^2 * 'Monthly Returns'!$K$4^2) + (C3764^2 * 'Monthly Returns'!$K$5^2) + (2 * A3764 * B3764 * 'Monthly Returns'!$K$3 * 'Monthly Returns'!$K$4 * 'Monthly Returns'!$N$3) + (2 * A3764 * C3764 * 'Monthly Returns'!$K$3 * 'Monthly Returns'!$K$5 * 'Monthly Returns'!$N$4) + (2 * B3764 * C3764 * 'Monthly Returns'!$K$4 * 'Monthly Returns'!$K$5 * 'Monthly Returns'!$N$5))</f>
        <v>5.3805626879969095</v>
      </c>
      <c r="F3764" s="8">
        <f t="shared" si="62"/>
        <v>0.13743318186149739</v>
      </c>
    </row>
    <row r="3765" spans="1:6" x14ac:dyDescent="0.25">
      <c r="A3765">
        <v>0.49</v>
      </c>
      <c r="B3765">
        <v>0.39</v>
      </c>
      <c r="C3765">
        <v>0.12</v>
      </c>
      <c r="D3765">
        <f>A3765*'Monthly Returns'!$J$3 + B3765*'Monthly Returns'!$J$4 + C3765*'Monthly Returns'!$J$5</f>
        <v>0.73693347333333314</v>
      </c>
      <c r="E3765">
        <f>SQRT((A3765^2 * 'Monthly Returns'!$K$3^2) + (B3765^2 * 'Monthly Returns'!$K$4^2) + (C3765^2 * 'Monthly Returns'!$K$5^2) + (2 * A3765 * B3765 * 'Monthly Returns'!$K$3 * 'Monthly Returns'!$K$4 * 'Monthly Returns'!$N$3) + (2 * A3765 * C3765 * 'Monthly Returns'!$K$3 * 'Monthly Returns'!$K$5 * 'Monthly Returns'!$N$4) + (2 * B3765 * C3765 * 'Monthly Returns'!$K$4 * 'Monthly Returns'!$K$5 * 'Monthly Returns'!$N$5))</f>
        <v>5.3886867854839631</v>
      </c>
      <c r="F3765" s="8">
        <f t="shared" si="62"/>
        <v>0.13675567029029848</v>
      </c>
    </row>
    <row r="3766" spans="1:6" x14ac:dyDescent="0.25">
      <c r="A3766">
        <v>0.49</v>
      </c>
      <c r="B3766">
        <v>0.4</v>
      </c>
      <c r="C3766">
        <v>0.11</v>
      </c>
      <c r="D3766">
        <f>A3766*'Monthly Returns'!$J$3 + B3766*'Monthly Returns'!$J$4 + C3766*'Monthly Returns'!$J$5</f>
        <v>0.73439909624999988</v>
      </c>
      <c r="E3766">
        <f>SQRT((A3766^2 * 'Monthly Returns'!$K$3^2) + (B3766^2 * 'Monthly Returns'!$K$4^2) + (C3766^2 * 'Monthly Returns'!$K$5^2) + (2 * A3766 * B3766 * 'Monthly Returns'!$K$3 * 'Monthly Returns'!$K$4 * 'Monthly Returns'!$N$3) + (2 * A3766 * C3766 * 'Monthly Returns'!$K$3 * 'Monthly Returns'!$K$5 * 'Monthly Returns'!$N$4) + (2 * B3766 * C3766 * 'Monthly Returns'!$K$4 * 'Monthly Returns'!$K$5 * 'Monthly Returns'!$N$5))</f>
        <v>5.4001037545349853</v>
      </c>
      <c r="F3766" s="8">
        <f t="shared" si="62"/>
        <v>0.13599721961513322</v>
      </c>
    </row>
    <row r="3767" spans="1:6" x14ac:dyDescent="0.25">
      <c r="A3767">
        <v>0.49</v>
      </c>
      <c r="B3767">
        <v>0.41</v>
      </c>
      <c r="C3767">
        <v>0.1</v>
      </c>
      <c r="D3767">
        <f>A3767*'Monthly Returns'!$J$3 + B3767*'Monthly Returns'!$J$4 + C3767*'Monthly Returns'!$J$5</f>
        <v>0.7318647191666664</v>
      </c>
      <c r="E3767">
        <f>SQRT((A3767^2 * 'Monthly Returns'!$K$3^2) + (B3767^2 * 'Monthly Returns'!$K$4^2) + (C3767^2 * 'Monthly Returns'!$K$5^2) + (2 * A3767 * B3767 * 'Monthly Returns'!$K$3 * 'Monthly Returns'!$K$4 * 'Monthly Returns'!$N$3) + (2 * A3767 * C3767 * 'Monthly Returns'!$K$3 * 'Monthly Returns'!$K$5 * 'Monthly Returns'!$N$4) + (2 * B3767 * C3767 * 'Monthly Returns'!$K$4 * 'Monthly Returns'!$K$5 * 'Monthly Returns'!$N$5))</f>
        <v>5.4147927663526136</v>
      </c>
      <c r="F3767" s="8">
        <f t="shared" si="62"/>
        <v>0.13516024541409144</v>
      </c>
    </row>
    <row r="3768" spans="1:6" x14ac:dyDescent="0.25">
      <c r="A3768">
        <v>0.49</v>
      </c>
      <c r="B3768">
        <v>0.42</v>
      </c>
      <c r="C3768">
        <v>0.09</v>
      </c>
      <c r="D3768">
        <f>A3768*'Monthly Returns'!$J$3 + B3768*'Monthly Returns'!$J$4 + C3768*'Monthly Returns'!$J$5</f>
        <v>0.72933034208333314</v>
      </c>
      <c r="E3768">
        <f>SQRT((A3768^2 * 'Monthly Returns'!$K$3^2) + (B3768^2 * 'Monthly Returns'!$K$4^2) + (C3768^2 * 'Monthly Returns'!$K$5^2) + (2 * A3768 * B3768 * 'Monthly Returns'!$K$3 * 'Monthly Returns'!$K$4 * 'Monthly Returns'!$N$3) + (2 * A3768 * C3768 * 'Monthly Returns'!$K$3 * 'Monthly Returns'!$K$5 * 'Monthly Returns'!$N$4) + (2 * B3768 * C3768 * 'Monthly Returns'!$K$4 * 'Monthly Returns'!$K$5 * 'Monthly Returns'!$N$5))</f>
        <v>5.4327272801471196</v>
      </c>
      <c r="F3768" s="8">
        <f t="shared" si="62"/>
        <v>0.13424755274363462</v>
      </c>
    </row>
    <row r="3769" spans="1:6" x14ac:dyDescent="0.25">
      <c r="A3769">
        <v>0.49</v>
      </c>
      <c r="B3769">
        <v>0.43</v>
      </c>
      <c r="C3769">
        <v>0.08</v>
      </c>
      <c r="D3769">
        <f>A3769*'Monthly Returns'!$J$3 + B3769*'Monthly Returns'!$J$4 + C3769*'Monthly Returns'!$J$5</f>
        <v>0.72679596499999988</v>
      </c>
      <c r="E3769">
        <f>SQRT((A3769^2 * 'Monthly Returns'!$K$3^2) + (B3769^2 * 'Monthly Returns'!$K$4^2) + (C3769^2 * 'Monthly Returns'!$K$5^2) + (2 * A3769 * B3769 * 'Monthly Returns'!$K$3 * 'Monthly Returns'!$K$4 * 'Monthly Returns'!$N$3) + (2 * A3769 * C3769 * 'Monthly Returns'!$K$3 * 'Monthly Returns'!$K$5 * 'Monthly Returns'!$N$4) + (2 * B3769 * C3769 * 'Monthly Returns'!$K$4 * 'Monthly Returns'!$K$5 * 'Monthly Returns'!$N$5))</f>
        <v>5.4538752785036486</v>
      </c>
      <c r="F3769" s="8">
        <f t="shared" si="62"/>
        <v>0.13326230027016811</v>
      </c>
    </row>
    <row r="3770" spans="1:6" x14ac:dyDescent="0.25">
      <c r="A3770">
        <v>0.49</v>
      </c>
      <c r="B3770">
        <v>0.44</v>
      </c>
      <c r="C3770">
        <v>7.0000000000000007E-2</v>
      </c>
      <c r="D3770">
        <f>A3770*'Monthly Returns'!$J$3 + B3770*'Monthly Returns'!$J$4 + C3770*'Monthly Returns'!$J$5</f>
        <v>0.7242615879166665</v>
      </c>
      <c r="E3770">
        <f>SQRT((A3770^2 * 'Monthly Returns'!$K$3^2) + (B3770^2 * 'Monthly Returns'!$K$4^2) + (C3770^2 * 'Monthly Returns'!$K$5^2) + (2 * A3770 * B3770 * 'Monthly Returns'!$K$3 * 'Monthly Returns'!$K$4 * 'Monthly Returns'!$N$3) + (2 * A3770 * C3770 * 'Monthly Returns'!$K$3 * 'Monthly Returns'!$K$5 * 'Monthly Returns'!$N$4) + (2 * B3770 * C3770 * 'Monthly Returns'!$K$4 * 'Monthly Returns'!$K$5 * 'Monthly Returns'!$N$5))</f>
        <v>5.4781995456171693</v>
      </c>
      <c r="F3770" s="8">
        <f t="shared" si="62"/>
        <v>0.1322079602770424</v>
      </c>
    </row>
    <row r="3771" spans="1:6" x14ac:dyDescent="0.25">
      <c r="A3771">
        <v>0.49</v>
      </c>
      <c r="B3771">
        <v>0.45</v>
      </c>
      <c r="C3771">
        <v>0.06</v>
      </c>
      <c r="D3771">
        <f>A3771*'Monthly Returns'!$J$3 + B3771*'Monthly Returns'!$J$4 + C3771*'Monthly Returns'!$J$5</f>
        <v>0.72172721083333313</v>
      </c>
      <c r="E3771">
        <f>SQRT((A3771^2 * 'Monthly Returns'!$K$3^2) + (B3771^2 * 'Monthly Returns'!$K$4^2) + (C3771^2 * 'Monthly Returns'!$K$5^2) + (2 * A3771 * B3771 * 'Monthly Returns'!$K$3 * 'Monthly Returns'!$K$4 * 'Monthly Returns'!$N$3) + (2 * A3771 * C3771 * 'Monthly Returns'!$K$3 * 'Monthly Returns'!$K$5 * 'Monthly Returns'!$N$4) + (2 * B3771 * C3771 * 'Monthly Returns'!$K$4 * 'Monthly Returns'!$K$5 * 'Monthly Returns'!$N$5))</f>
        <v>5.5056579829149817</v>
      </c>
      <c r="F3771" s="8">
        <f t="shared" si="62"/>
        <v>0.13108827556542355</v>
      </c>
    </row>
    <row r="3772" spans="1:6" x14ac:dyDescent="0.25">
      <c r="A3772">
        <v>0.49</v>
      </c>
      <c r="B3772">
        <v>0.46</v>
      </c>
      <c r="C3772">
        <v>0.05</v>
      </c>
      <c r="D3772">
        <f>A3772*'Monthly Returns'!$J$3 + B3772*'Monthly Returns'!$J$4 + C3772*'Monthly Returns'!$J$5</f>
        <v>0.71919283374999976</v>
      </c>
      <c r="E3772">
        <f>SQRT((A3772^2 * 'Monthly Returns'!$K$3^2) + (B3772^2 * 'Monthly Returns'!$K$4^2) + (C3772^2 * 'Monthly Returns'!$K$5^2) + (2 * A3772 * B3772 * 'Monthly Returns'!$K$3 * 'Monthly Returns'!$K$4 * 'Monthly Returns'!$N$3) + (2 * A3772 * C3772 * 'Monthly Returns'!$K$3 * 'Monthly Returns'!$K$5 * 'Monthly Returns'!$N$4) + (2 * B3772 * C3772 * 'Monthly Returns'!$K$4 * 'Monthly Returns'!$K$5 * 'Monthly Returns'!$N$5))</f>
        <v>5.5362039560676557</v>
      </c>
      <c r="F3772" s="8">
        <f t="shared" si="62"/>
        <v>0.12990721430372296</v>
      </c>
    </row>
    <row r="3773" spans="1:6" x14ac:dyDescent="0.25">
      <c r="A3773">
        <v>0.49</v>
      </c>
      <c r="B3773">
        <v>0.47</v>
      </c>
      <c r="C3773">
        <v>0.04</v>
      </c>
      <c r="D3773">
        <f>A3773*'Monthly Returns'!$J$3 + B3773*'Monthly Returns'!$J$4 + C3773*'Monthly Returns'!$J$5</f>
        <v>0.7166584566666665</v>
      </c>
      <c r="E3773">
        <f>SQRT((A3773^2 * 'Monthly Returns'!$K$3^2) + (B3773^2 * 'Monthly Returns'!$K$4^2) + (C3773^2 * 'Monthly Returns'!$K$5^2) + (2 * A3773 * B3773 * 'Monthly Returns'!$K$3 * 'Monthly Returns'!$K$4 * 'Monthly Returns'!$N$3) + (2 * A3773 * C3773 * 'Monthly Returns'!$K$3 * 'Monthly Returns'!$K$5 * 'Monthly Returns'!$N$4) + (2 * B3773 * C3773 * 'Monthly Returns'!$K$4 * 'Monthly Returns'!$K$5 * 'Monthly Returns'!$N$5))</f>
        <v>5.5697866670664542</v>
      </c>
      <c r="F3773" s="8">
        <f t="shared" si="62"/>
        <v>0.12866892387534165</v>
      </c>
    </row>
    <row r="3774" spans="1:6" x14ac:dyDescent="0.25">
      <c r="A3774">
        <v>0.49</v>
      </c>
      <c r="B3774">
        <v>0.48</v>
      </c>
      <c r="C3774">
        <v>0.03</v>
      </c>
      <c r="D3774">
        <f>A3774*'Monthly Returns'!$J$3 + B3774*'Monthly Returns'!$J$4 + C3774*'Monthly Returns'!$J$5</f>
        <v>0.71412407958333313</v>
      </c>
      <c r="E3774">
        <f>SQRT((A3774^2 * 'Monthly Returns'!$K$3^2) + (B3774^2 * 'Monthly Returns'!$K$4^2) + (C3774^2 * 'Monthly Returns'!$K$5^2) + (2 * A3774 * B3774 * 'Monthly Returns'!$K$3 * 'Monthly Returns'!$K$4 * 'Monthly Returns'!$N$3) + (2 * A3774 * C3774 * 'Monthly Returns'!$K$3 * 'Monthly Returns'!$K$5 * 'Monthly Returns'!$N$4) + (2 * B3774 * C3774 * 'Monthly Returns'!$K$4 * 'Monthly Returns'!$K$5 * 'Monthly Returns'!$N$5))</f>
        <v>5.6063515449168646</v>
      </c>
      <c r="F3774" s="8">
        <f t="shared" si="62"/>
        <v>0.1273776847316703</v>
      </c>
    </row>
    <row r="3775" spans="1:6" x14ac:dyDescent="0.25">
      <c r="A3775">
        <v>0.49</v>
      </c>
      <c r="B3775">
        <v>0.49</v>
      </c>
      <c r="C3775">
        <v>0.02</v>
      </c>
      <c r="D3775">
        <f>A3775*'Monthly Returns'!$J$3 + B3775*'Monthly Returns'!$J$4 + C3775*'Monthly Returns'!$J$5</f>
        <v>0.71158970249999975</v>
      </c>
      <c r="E3775">
        <f>SQRT((A3775^2 * 'Monthly Returns'!$K$3^2) + (B3775^2 * 'Monthly Returns'!$K$4^2) + (C3775^2 * 'Monthly Returns'!$K$5^2) + (2 * A3775 * B3775 * 'Monthly Returns'!$K$3 * 'Monthly Returns'!$K$4 * 'Monthly Returns'!$N$3) + (2 * A3775 * C3775 * 'Monthly Returns'!$K$3 * 'Monthly Returns'!$K$5 * 'Monthly Returns'!$N$4) + (2 * B3775 * C3775 * 'Monthly Returns'!$K$4 * 'Monthly Returns'!$K$5 * 'Monthly Returns'!$N$5))</f>
        <v>5.645840648553639</v>
      </c>
      <c r="F3775" s="8">
        <f t="shared" si="62"/>
        <v>0.12603786518174154</v>
      </c>
    </row>
    <row r="3776" spans="1:6" x14ac:dyDescent="0.25">
      <c r="A3776">
        <v>0.49</v>
      </c>
      <c r="B3776">
        <v>0.5</v>
      </c>
      <c r="C3776">
        <v>0.01</v>
      </c>
      <c r="D3776">
        <f>A3776*'Monthly Returns'!$J$3 + B3776*'Monthly Returns'!$J$4 + C3776*'Monthly Returns'!$J$5</f>
        <v>0.70905532541666649</v>
      </c>
      <c r="E3776">
        <f>SQRT((A3776^2 * 'Monthly Returns'!$K$3^2) + (B3776^2 * 'Monthly Returns'!$K$4^2) + (C3776^2 * 'Monthly Returns'!$K$5^2) + (2 * A3776 * B3776 * 'Monthly Returns'!$K$3 * 'Monthly Returns'!$K$4 * 'Monthly Returns'!$N$3) + (2 * A3776 * C3776 * 'Monthly Returns'!$K$3 * 'Monthly Returns'!$K$5 * 'Monthly Returns'!$N$4) + (2 * B3776 * C3776 * 'Monthly Returns'!$K$4 * 'Monthly Returns'!$K$5 * 'Monthly Returns'!$N$5))</f>
        <v>5.6881930758051649</v>
      </c>
      <c r="F3776" s="8">
        <f t="shared" si="62"/>
        <v>0.12465387794810386</v>
      </c>
    </row>
    <row r="3777" spans="1:6" x14ac:dyDescent="0.25">
      <c r="A3777">
        <v>0.5</v>
      </c>
      <c r="B3777">
        <v>0</v>
      </c>
      <c r="C3777">
        <v>0.5</v>
      </c>
      <c r="D3777">
        <f>A3777*'Monthly Returns'!$J$3 + B3777*'Monthly Returns'!$J$4 + C3777*'Monthly Returns'!$J$5</f>
        <v>0.83081493750000002</v>
      </c>
      <c r="E3777">
        <f>SQRT((A3777^2 * 'Monthly Returns'!$K$3^2) + (B3777^2 * 'Monthly Returns'!$K$4^2) + (C3777^2 * 'Monthly Returns'!$K$5^2) + (2 * A3777 * B3777 * 'Monthly Returns'!$K$3 * 'Monthly Returns'!$K$4 * 'Monthly Returns'!$N$3) + (2 * A3777 * C3777 * 'Monthly Returns'!$K$3 * 'Monthly Returns'!$K$5 * 'Monthly Returns'!$N$4) + (2 * B3777 * C3777 * 'Monthly Returns'!$K$4 * 'Monthly Returns'!$K$5 * 'Monthly Returns'!$N$5))</f>
        <v>7.127716837702784</v>
      </c>
      <c r="F3777" s="8">
        <f t="shared" si="62"/>
        <v>0.11656115926285396</v>
      </c>
    </row>
    <row r="3778" spans="1:6" x14ac:dyDescent="0.25">
      <c r="A3778">
        <v>0.5</v>
      </c>
      <c r="B3778">
        <v>0.01</v>
      </c>
      <c r="C3778">
        <v>0.49</v>
      </c>
      <c r="D3778">
        <f>A3778*'Monthly Returns'!$J$3 + B3778*'Monthly Returns'!$J$4 + C3778*'Monthly Returns'!$J$5</f>
        <v>0.82828056041666653</v>
      </c>
      <c r="E3778">
        <f>SQRT((A3778^2 * 'Monthly Returns'!$K$3^2) + (B3778^2 * 'Monthly Returns'!$K$4^2) + (C3778^2 * 'Monthly Returns'!$K$5^2) + (2 * A3778 * B3778 * 'Monthly Returns'!$K$3 * 'Monthly Returns'!$K$4 * 'Monthly Returns'!$N$3) + (2 * A3778 * C3778 * 'Monthly Returns'!$K$3 * 'Monthly Returns'!$K$5 * 'Monthly Returns'!$N$4) + (2 * B3778 * C3778 * 'Monthly Returns'!$K$4 * 'Monthly Returns'!$K$5 * 'Monthly Returns'!$N$5))</f>
        <v>7.0402004281117234</v>
      </c>
      <c r="F3778" s="8">
        <f t="shared" ref="F3778:F3841" si="63">D3778/E3778</f>
        <v>0.11765013920758824</v>
      </c>
    </row>
    <row r="3779" spans="1:6" x14ac:dyDescent="0.25">
      <c r="A3779">
        <v>0.5</v>
      </c>
      <c r="B3779">
        <v>0.02</v>
      </c>
      <c r="C3779">
        <v>0.48</v>
      </c>
      <c r="D3779">
        <f>A3779*'Monthly Returns'!$J$3 + B3779*'Monthly Returns'!$J$4 + C3779*'Monthly Returns'!$J$5</f>
        <v>0.82574618333333327</v>
      </c>
      <c r="E3779">
        <f>SQRT((A3779^2 * 'Monthly Returns'!$K$3^2) + (B3779^2 * 'Monthly Returns'!$K$4^2) + (C3779^2 * 'Monthly Returns'!$K$5^2) + (2 * A3779 * B3779 * 'Monthly Returns'!$K$3 * 'Monthly Returns'!$K$4 * 'Monthly Returns'!$N$3) + (2 * A3779 * C3779 * 'Monthly Returns'!$K$3 * 'Monthly Returns'!$K$5 * 'Monthly Returns'!$N$4) + (2 * B3779 * C3779 * 'Monthly Returns'!$K$4 * 'Monthly Returns'!$K$5 * 'Monthly Returns'!$N$5))</f>
        <v>6.9541485224724386</v>
      </c>
      <c r="F3779" s="8">
        <f t="shared" si="63"/>
        <v>0.11874152251205473</v>
      </c>
    </row>
    <row r="3780" spans="1:6" x14ac:dyDescent="0.25">
      <c r="A3780">
        <v>0.5</v>
      </c>
      <c r="B3780">
        <v>0.03</v>
      </c>
      <c r="C3780">
        <v>0.47</v>
      </c>
      <c r="D3780">
        <f>A3780*'Monthly Returns'!$J$3 + B3780*'Monthly Returns'!$J$4 + C3780*'Monthly Returns'!$J$5</f>
        <v>0.8232118062499999</v>
      </c>
      <c r="E3780">
        <f>SQRT((A3780^2 * 'Monthly Returns'!$K$3^2) + (B3780^2 * 'Monthly Returns'!$K$4^2) + (C3780^2 * 'Monthly Returns'!$K$5^2) + (2 * A3780 * B3780 * 'Monthly Returns'!$K$3 * 'Monthly Returns'!$K$4 * 'Monthly Returns'!$N$3) + (2 * A3780 * C3780 * 'Monthly Returns'!$K$3 * 'Monthly Returns'!$K$5 * 'Monthly Returns'!$N$4) + (2 * B3780 * C3780 * 'Monthly Returns'!$K$4 * 'Monthly Returns'!$K$5 * 'Monthly Returns'!$N$5))</f>
        <v>6.8696161561134641</v>
      </c>
      <c r="F3780" s="8">
        <f t="shared" si="63"/>
        <v>0.11983374144091015</v>
      </c>
    </row>
    <row r="3781" spans="1:6" x14ac:dyDescent="0.25">
      <c r="A3781">
        <v>0.5</v>
      </c>
      <c r="B3781">
        <v>0.04</v>
      </c>
      <c r="C3781">
        <v>0.46</v>
      </c>
      <c r="D3781">
        <f>A3781*'Monthly Returns'!$J$3 + B3781*'Monthly Returns'!$J$4 + C3781*'Monthly Returns'!$J$5</f>
        <v>0.82067742916666664</v>
      </c>
      <c r="E3781">
        <f>SQRT((A3781^2 * 'Monthly Returns'!$K$3^2) + (B3781^2 * 'Monthly Returns'!$K$4^2) + (C3781^2 * 'Monthly Returns'!$K$5^2) + (2 * A3781 * B3781 * 'Monthly Returns'!$K$3 * 'Monthly Returns'!$K$4 * 'Monthly Returns'!$N$3) + (2 * A3781 * C3781 * 'Monthly Returns'!$K$3 * 'Monthly Returns'!$K$5 * 'Monthly Returns'!$N$4) + (2 * B3781 * C3781 * 'Monthly Returns'!$K$4 * 'Monthly Returns'!$K$5 * 'Monthly Returns'!$N$5))</f>
        <v>6.7866601098900645</v>
      </c>
      <c r="F3781" s="8">
        <f t="shared" si="63"/>
        <v>0.12092508183380361</v>
      </c>
    </row>
    <row r="3782" spans="1:6" x14ac:dyDescent="0.25">
      <c r="A3782">
        <v>0.5</v>
      </c>
      <c r="B3782">
        <v>0.05</v>
      </c>
      <c r="C3782">
        <v>0.45</v>
      </c>
      <c r="D3782">
        <f>A3782*'Monthly Returns'!$J$3 + B3782*'Monthly Returns'!$J$4 + C3782*'Monthly Returns'!$J$5</f>
        <v>0.81814305208333327</v>
      </c>
      <c r="E3782">
        <f>SQRT((A3782^2 * 'Monthly Returns'!$K$3^2) + (B3782^2 * 'Monthly Returns'!$K$4^2) + (C3782^2 * 'Monthly Returns'!$K$5^2) + (2 * A3782 * B3782 * 'Monthly Returns'!$K$3 * 'Monthly Returns'!$K$4 * 'Monthly Returns'!$N$3) + (2 * A3782 * C3782 * 'Monthly Returns'!$K$3 * 'Monthly Returns'!$K$5 * 'Monthly Returns'!$N$4) + (2 * B3782 * C3782 * 'Monthly Returns'!$K$4 * 'Monthly Returns'!$K$5 * 'Monthly Returns'!$N$5))</f>
        <v>6.7053388890584271</v>
      </c>
      <c r="F3782" s="8">
        <f t="shared" si="63"/>
        <v>0.1220136768058591</v>
      </c>
    </row>
    <row r="3783" spans="1:6" x14ac:dyDescent="0.25">
      <c r="A3783">
        <v>0.5</v>
      </c>
      <c r="B3783">
        <v>0.06</v>
      </c>
      <c r="C3783">
        <v>0.44</v>
      </c>
      <c r="D3783">
        <f>A3783*'Monthly Returns'!$J$3 + B3783*'Monthly Returns'!$J$4 + C3783*'Monthly Returns'!$J$5</f>
        <v>0.81560867500000001</v>
      </c>
      <c r="E3783">
        <f>SQRT((A3783^2 * 'Monthly Returns'!$K$3^2) + (B3783^2 * 'Monthly Returns'!$K$4^2) + (C3783^2 * 'Monthly Returns'!$K$5^2) + (2 * A3783 * B3783 * 'Monthly Returns'!$K$3 * 'Monthly Returns'!$K$4 * 'Monthly Returns'!$N$3) + (2 * A3783 * C3783 * 'Monthly Returns'!$K$3 * 'Monthly Returns'!$K$5 * 'Monthly Returns'!$N$4) + (2 * B3783 * C3783 * 'Monthly Returns'!$K$4 * 'Monthly Returns'!$K$5 * 'Monthly Returns'!$N$5))</f>
        <v>6.6257126893771945</v>
      </c>
      <c r="F3783" s="8">
        <f t="shared" si="63"/>
        <v>0.12309750108960216</v>
      </c>
    </row>
    <row r="3784" spans="1:6" x14ac:dyDescent="0.25">
      <c r="A3784">
        <v>0.5</v>
      </c>
      <c r="B3784">
        <v>7.0000000000000007E-2</v>
      </c>
      <c r="C3784">
        <v>0.43</v>
      </c>
      <c r="D3784">
        <f>A3784*'Monthly Returns'!$J$3 + B3784*'Monthly Returns'!$J$4 + C3784*'Monthly Returns'!$J$5</f>
        <v>0.81307429791666652</v>
      </c>
      <c r="E3784">
        <f>SQRT((A3784^2 * 'Monthly Returns'!$K$3^2) + (B3784^2 * 'Monthly Returns'!$K$4^2) + (C3784^2 * 'Monthly Returns'!$K$5^2) + (2 * A3784 * B3784 * 'Monthly Returns'!$K$3 * 'Monthly Returns'!$K$4 * 'Monthly Returns'!$N$3) + (2 * A3784 * C3784 * 'Monthly Returns'!$K$3 * 'Monthly Returns'!$K$5 * 'Monthly Returns'!$N$4) + (2 * B3784 * C3784 * 'Monthly Returns'!$K$4 * 'Monthly Returns'!$K$5 * 'Monthly Returns'!$N$5))</f>
        <v>6.5478433489460501</v>
      </c>
      <c r="F3784" s="8">
        <f t="shared" si="63"/>
        <v>0.12417436621289055</v>
      </c>
    </row>
    <row r="3785" spans="1:6" x14ac:dyDescent="0.25">
      <c r="A3785">
        <v>0.5</v>
      </c>
      <c r="B3785">
        <v>0.08</v>
      </c>
      <c r="C3785">
        <v>0.42</v>
      </c>
      <c r="D3785">
        <f>A3785*'Monthly Returns'!$J$3 + B3785*'Monthly Returns'!$J$4 + C3785*'Monthly Returns'!$J$5</f>
        <v>0.81053992083333326</v>
      </c>
      <c r="E3785">
        <f>SQRT((A3785^2 * 'Monthly Returns'!$K$3^2) + (B3785^2 * 'Monthly Returns'!$K$4^2) + (C3785^2 * 'Monthly Returns'!$K$5^2) + (2 * A3785 * B3785 * 'Monthly Returns'!$K$3 * 'Monthly Returns'!$K$4 * 'Monthly Returns'!$N$3) + (2 * A3785 * C3785 * 'Monthly Returns'!$K$3 * 'Monthly Returns'!$K$5 * 'Monthly Returns'!$N$4) + (2 * B3785 * C3785 * 'Monthly Returns'!$K$4 * 'Monthly Returns'!$K$5 * 'Monthly Returns'!$N$5))</f>
        <v>6.4717942842467178</v>
      </c>
      <c r="F3785" s="8">
        <f t="shared" si="63"/>
        <v>0.12524191672876633</v>
      </c>
    </row>
    <row r="3786" spans="1:6" x14ac:dyDescent="0.25">
      <c r="A3786">
        <v>0.5</v>
      </c>
      <c r="B3786">
        <v>0.09</v>
      </c>
      <c r="C3786">
        <v>0.41</v>
      </c>
      <c r="D3786">
        <f>A3786*'Monthly Returns'!$J$3 + B3786*'Monthly Returns'!$J$4 + C3786*'Monthly Returns'!$J$5</f>
        <v>0.80800554374999989</v>
      </c>
      <c r="E3786">
        <f>SQRT((A3786^2 * 'Monthly Returns'!$K$3^2) + (B3786^2 * 'Monthly Returns'!$K$4^2) + (C3786^2 * 'Monthly Returns'!$K$5^2) + (2 * A3786 * B3786 * 'Monthly Returns'!$K$3 * 'Monthly Returns'!$K$4 * 'Monthly Returns'!$N$3) + (2 * A3786 * C3786 * 'Monthly Returns'!$K$3 * 'Monthly Returns'!$K$5 * 'Monthly Returns'!$N$4) + (2 * B3786 * C3786 * 'Monthly Returns'!$K$4 * 'Monthly Returns'!$K$5 * 'Monthly Returns'!$N$5))</f>
        <v>6.3976304088301577</v>
      </c>
      <c r="F3786" s="8">
        <f t="shared" si="63"/>
        <v>0.12629762773335138</v>
      </c>
    </row>
    <row r="3787" spans="1:6" x14ac:dyDescent="0.25">
      <c r="A3787">
        <v>0.5</v>
      </c>
      <c r="B3787">
        <v>0.1</v>
      </c>
      <c r="C3787">
        <v>0.4</v>
      </c>
      <c r="D3787">
        <f>A3787*'Monthly Returns'!$J$3 + B3787*'Monthly Returns'!$J$4 + C3787*'Monthly Returns'!$J$5</f>
        <v>0.80547116666666663</v>
      </c>
      <c r="E3787">
        <f>SQRT((A3787^2 * 'Monthly Returns'!$K$3^2) + (B3787^2 * 'Monthly Returns'!$K$4^2) + (C3787^2 * 'Monthly Returns'!$K$5^2) + (2 * A3787 * B3787 * 'Monthly Returns'!$K$3 * 'Monthly Returns'!$K$4 * 'Monthly Returns'!$N$3) + (2 * A3787 * C3787 * 'Monthly Returns'!$K$3 * 'Monthly Returns'!$K$5 * 'Monthly Returns'!$N$4) + (2 * B3787 * C3787 * 'Monthly Returns'!$K$4 * 'Monthly Returns'!$K$5 * 'Monthly Returns'!$N$5))</f>
        <v>6.3254180331007817</v>
      </c>
      <c r="F3787" s="8">
        <f t="shared" si="63"/>
        <v>0.12733880392594651</v>
      </c>
    </row>
    <row r="3788" spans="1:6" x14ac:dyDescent="0.25">
      <c r="A3788">
        <v>0.5</v>
      </c>
      <c r="B3788">
        <v>0.11</v>
      </c>
      <c r="C3788">
        <v>0.39</v>
      </c>
      <c r="D3788">
        <f>A3788*'Monthly Returns'!$J$3 + B3788*'Monthly Returns'!$J$4 + C3788*'Monthly Returns'!$J$5</f>
        <v>0.80293678958333325</v>
      </c>
      <c r="E3788">
        <f>SQRT((A3788^2 * 'Monthly Returns'!$K$3^2) + (B3788^2 * 'Monthly Returns'!$K$4^2) + (C3788^2 * 'Monthly Returns'!$K$5^2) + (2 * A3788 * B3788 * 'Monthly Returns'!$K$3 * 'Monthly Returns'!$K$4 * 'Monthly Returns'!$N$3) + (2 * A3788 * C3788 * 'Monthly Returns'!$K$3 * 'Monthly Returns'!$K$5 * 'Monthly Returns'!$N$4) + (2 * B3788 * C3788 * 'Monthly Returns'!$K$4 * 'Monthly Returns'!$K$5 * 'Monthly Returns'!$N$5))</f>
        <v>6.2552247436901238</v>
      </c>
      <c r="F3788" s="8">
        <f t="shared" si="63"/>
        <v>0.12836258048014745</v>
      </c>
    </row>
    <row r="3789" spans="1:6" x14ac:dyDescent="0.25">
      <c r="A3789">
        <v>0.5</v>
      </c>
      <c r="B3789">
        <v>0.12</v>
      </c>
      <c r="C3789">
        <v>0.38</v>
      </c>
      <c r="D3789">
        <f>A3789*'Monthly Returns'!$J$3 + B3789*'Monthly Returns'!$J$4 + C3789*'Monthly Returns'!$J$5</f>
        <v>0.80040241249999988</v>
      </c>
      <c r="E3789">
        <f>SQRT((A3789^2 * 'Monthly Returns'!$K$3^2) + (B3789^2 * 'Monthly Returns'!$K$4^2) + (C3789^2 * 'Monthly Returns'!$K$5^2) + (2 * A3789 * B3789 * 'Monthly Returns'!$K$3 * 'Monthly Returns'!$K$4 * 'Monthly Returns'!$N$3) + (2 * A3789 * C3789 * 'Monthly Returns'!$K$3 * 'Monthly Returns'!$K$5 * 'Monthly Returns'!$N$4) + (2 * B3789 * C3789 * 'Monthly Returns'!$K$4 * 'Monthly Returns'!$K$5 * 'Monthly Returns'!$N$5))</f>
        <v>6.1871192609952326</v>
      </c>
      <c r="F3789" s="8">
        <f t="shared" si="63"/>
        <v>0.12936592600467356</v>
      </c>
    </row>
    <row r="3790" spans="1:6" x14ac:dyDescent="0.25">
      <c r="A3790">
        <v>0.5</v>
      </c>
      <c r="B3790">
        <v>0.13</v>
      </c>
      <c r="C3790">
        <v>0.37</v>
      </c>
      <c r="D3790">
        <f>A3790*'Monthly Returns'!$J$3 + B3790*'Monthly Returns'!$J$4 + C3790*'Monthly Returns'!$J$5</f>
        <v>0.79786803541666662</v>
      </c>
      <c r="E3790">
        <f>SQRT((A3790^2 * 'Monthly Returns'!$K$3^2) + (B3790^2 * 'Monthly Returns'!$K$4^2) + (C3790^2 * 'Monthly Returns'!$K$5^2) + (2 * A3790 * B3790 * 'Monthly Returns'!$K$3 * 'Monthly Returns'!$K$4 * 'Monthly Returns'!$N$3) + (2 * A3790 * C3790 * 'Monthly Returns'!$K$3 * 'Monthly Returns'!$K$5 * 'Monthly Returns'!$N$4) + (2 * B3790 * C3790 * 'Monthly Returns'!$K$4 * 'Monthly Returns'!$K$5 * 'Monthly Returns'!$N$5))</f>
        <v>6.1211712735873993</v>
      </c>
      <c r="F3790" s="8">
        <f t="shared" si="63"/>
        <v>0.13034564787615635</v>
      </c>
    </row>
    <row r="3791" spans="1:6" x14ac:dyDescent="0.25">
      <c r="A3791">
        <v>0.5</v>
      </c>
      <c r="B3791">
        <v>0.14000000000000001</v>
      </c>
      <c r="C3791">
        <v>0.36</v>
      </c>
      <c r="D3791">
        <f>A3791*'Monthly Returns'!$J$3 + B3791*'Monthly Returns'!$J$4 + C3791*'Monthly Returns'!$J$5</f>
        <v>0.79533365833333325</v>
      </c>
      <c r="E3791">
        <f>SQRT((A3791^2 * 'Monthly Returns'!$K$3^2) + (B3791^2 * 'Monthly Returns'!$K$4^2) + (C3791^2 * 'Monthly Returns'!$K$5^2) + (2 * A3791 * B3791 * 'Monthly Returns'!$K$3 * 'Monthly Returns'!$K$4 * 'Monthly Returns'!$N$3) + (2 * A3791 * C3791 * 'Monthly Returns'!$K$3 * 'Monthly Returns'!$K$5 * 'Monthly Returns'!$N$4) + (2 * B3791 * C3791 * 'Monthly Returns'!$K$4 * 'Monthly Returns'!$K$5 * 'Monthly Returns'!$N$5))</f>
        <v>6.0574512483810699</v>
      </c>
      <c r="F3791" s="8">
        <f t="shared" si="63"/>
        <v>0.13129840022169328</v>
      </c>
    </row>
    <row r="3792" spans="1:6" x14ac:dyDescent="0.25">
      <c r="A3792">
        <v>0.5</v>
      </c>
      <c r="B3792">
        <v>0.15</v>
      </c>
      <c r="C3792">
        <v>0.35</v>
      </c>
      <c r="D3792">
        <f>A3792*'Monthly Returns'!$J$3 + B3792*'Monthly Returns'!$J$4 + C3792*'Monthly Returns'!$J$5</f>
        <v>0.79279928124999999</v>
      </c>
      <c r="E3792">
        <f>SQRT((A3792^2 * 'Monthly Returns'!$K$3^2) + (B3792^2 * 'Monthly Returns'!$K$4^2) + (C3792^2 * 'Monthly Returns'!$K$5^2) + (2 * A3792 * B3792 * 'Monthly Returns'!$K$3 * 'Monthly Returns'!$K$4 * 'Monthly Returns'!$N$3) + (2 * A3792 * C3792 * 'Monthly Returns'!$K$3 * 'Monthly Returns'!$K$5 * 'Monthly Returns'!$N$4) + (2 * B3792 * C3792 * 'Monthly Returns'!$K$4 * 'Monthly Returns'!$K$5 * 'Monthly Returns'!$N$5))</f>
        <v>5.9960302156963454</v>
      </c>
      <c r="F3792" s="8">
        <f t="shared" si="63"/>
        <v>0.13222069481481569</v>
      </c>
    </row>
    <row r="3793" spans="1:6" x14ac:dyDescent="0.25">
      <c r="A3793">
        <v>0.5</v>
      </c>
      <c r="B3793">
        <v>0.16</v>
      </c>
      <c r="C3793">
        <v>0.34</v>
      </c>
      <c r="D3793">
        <f>A3793*'Monthly Returns'!$J$3 + B3793*'Monthly Returns'!$J$4 + C3793*'Monthly Returns'!$J$5</f>
        <v>0.79026490416666662</v>
      </c>
      <c r="E3793">
        <f>SQRT((A3793^2 * 'Monthly Returns'!$K$3^2) + (B3793^2 * 'Monthly Returns'!$K$4^2) + (C3793^2 * 'Monthly Returns'!$K$5^2) + (2 * A3793 * B3793 * 'Monthly Returns'!$K$3 * 'Monthly Returns'!$K$4 * 'Monthly Returns'!$N$3) + (2 * A3793 * C3793 * 'Monthly Returns'!$K$3 * 'Monthly Returns'!$K$5 * 'Monthly Returns'!$N$4) + (2 * B3793 * C3793 * 'Monthly Returns'!$K$4 * 'Monthly Returns'!$K$5 * 'Monthly Returns'!$N$5))</f>
        <v>5.9369795286561446</v>
      </c>
      <c r="F3793" s="8">
        <f t="shared" si="63"/>
        <v>0.13310891512296419</v>
      </c>
    </row>
    <row r="3794" spans="1:6" x14ac:dyDescent="0.25">
      <c r="A3794">
        <v>0.5</v>
      </c>
      <c r="B3794">
        <v>0.17</v>
      </c>
      <c r="C3794">
        <v>0.33</v>
      </c>
      <c r="D3794">
        <f>A3794*'Monthly Returns'!$J$3 + B3794*'Monthly Returns'!$J$4 + C3794*'Monthly Returns'!$J$5</f>
        <v>0.78773052708333324</v>
      </c>
      <c r="E3794">
        <f>SQRT((A3794^2 * 'Monthly Returns'!$K$3^2) + (B3794^2 * 'Monthly Returns'!$K$4^2) + (C3794^2 * 'Monthly Returns'!$K$5^2) + (2 * A3794 * B3794 * 'Monthly Returns'!$K$3 * 'Monthly Returns'!$K$4 * 'Monthly Returns'!$N$3) + (2 * A3794 * C3794 * 'Monthly Returns'!$K$3 * 'Monthly Returns'!$K$5 * 'Monthly Returns'!$N$4) + (2 * B3794 * C3794 * 'Monthly Returns'!$K$4 * 'Monthly Returns'!$K$5 * 'Monthly Returns'!$N$5))</f>
        <v>5.8803705967336013</v>
      </c>
      <c r="F3794" s="8">
        <f t="shared" si="63"/>
        <v>0.13395933370609292</v>
      </c>
    </row>
    <row r="3795" spans="1:6" x14ac:dyDescent="0.25">
      <c r="A3795">
        <v>0.5</v>
      </c>
      <c r="B3795">
        <v>0.18</v>
      </c>
      <c r="C3795">
        <v>0.32</v>
      </c>
      <c r="D3795">
        <f>A3795*'Monthly Returns'!$J$3 + B3795*'Monthly Returns'!$J$4 + C3795*'Monthly Returns'!$J$5</f>
        <v>0.78519614999999998</v>
      </c>
      <c r="E3795">
        <f>SQRT((A3795^2 * 'Monthly Returns'!$K$3^2) + (B3795^2 * 'Monthly Returns'!$K$4^2) + (C3795^2 * 'Monthly Returns'!$K$5^2) + (2 * A3795 * B3795 * 'Monthly Returns'!$K$3 * 'Monthly Returns'!$K$4 * 'Monthly Returns'!$N$3) + (2 * A3795 * C3795 * 'Monthly Returns'!$K$3 * 'Monthly Returns'!$K$5 * 'Monthly Returns'!$N$4) + (2 * B3795 * C3795 * 'Monthly Returns'!$K$4 * 'Monthly Returns'!$K$5 * 'Monthly Returns'!$N$5))</f>
        <v>5.826274593707752</v>
      </c>
      <c r="F3795" s="8">
        <f t="shared" si="63"/>
        <v>0.13476813311339539</v>
      </c>
    </row>
    <row r="3796" spans="1:6" x14ac:dyDescent="0.25">
      <c r="A3796">
        <v>0.5</v>
      </c>
      <c r="B3796">
        <v>0.19</v>
      </c>
      <c r="C3796">
        <v>0.31</v>
      </c>
      <c r="D3796">
        <f>A3796*'Monthly Returns'!$J$3 + B3796*'Monthly Returns'!$J$4 + C3796*'Monthly Returns'!$J$5</f>
        <v>0.78266177291666661</v>
      </c>
      <c r="E3796">
        <f>SQRT((A3796^2 * 'Monthly Returns'!$K$3^2) + (B3796^2 * 'Monthly Returns'!$K$4^2) + (C3796^2 * 'Monthly Returns'!$K$5^2) + (2 * A3796 * B3796 * 'Monthly Returns'!$K$3 * 'Monthly Returns'!$K$4 * 'Monthly Returns'!$N$3) + (2 * A3796 * C3796 * 'Monthly Returns'!$K$3 * 'Monthly Returns'!$K$5 * 'Monthly Returns'!$N$4) + (2 * B3796 * C3796 * 'Monthly Returns'!$K$4 * 'Monthly Returns'!$K$5 * 'Monthly Returns'!$N$5))</f>
        <v>5.7747621407940404</v>
      </c>
      <c r="F3796" s="8">
        <f t="shared" si="63"/>
        <v>0.13553143035758858</v>
      </c>
    </row>
    <row r="3797" spans="1:6" x14ac:dyDescent="0.25">
      <c r="A3797">
        <v>0.5</v>
      </c>
      <c r="B3797">
        <v>0.2</v>
      </c>
      <c r="C3797">
        <v>0.3</v>
      </c>
      <c r="D3797">
        <f>A3797*'Monthly Returns'!$J$3 + B3797*'Monthly Returns'!$J$4 + C3797*'Monthly Returns'!$J$5</f>
        <v>0.78012739583333324</v>
      </c>
      <c r="E3797">
        <f>SQRT((A3797^2 * 'Monthly Returns'!$K$3^2) + (B3797^2 * 'Monthly Returns'!$K$4^2) + (C3797^2 * 'Monthly Returns'!$K$5^2) + (2 * A3797 * B3797 * 'Monthly Returns'!$K$3 * 'Monthly Returns'!$K$4 * 'Monthly Returns'!$N$3) + (2 * A3797 * C3797 * 'Monthly Returns'!$K$3 * 'Monthly Returns'!$K$5 * 'Monthly Returns'!$N$4) + (2 * B3797 * C3797 * 'Monthly Returns'!$K$4 * 'Monthly Returns'!$K$5 * 'Monthly Returns'!$N$5))</f>
        <v>5.7259029662857799</v>
      </c>
      <c r="F3797" s="8">
        <f t="shared" si="63"/>
        <v>0.13624530496355552</v>
      </c>
    </row>
    <row r="3798" spans="1:6" x14ac:dyDescent="0.25">
      <c r="A3798">
        <v>0.5</v>
      </c>
      <c r="B3798">
        <v>0.21</v>
      </c>
      <c r="C3798">
        <v>0.28999999999999998</v>
      </c>
      <c r="D3798">
        <f>A3798*'Monthly Returns'!$J$3 + B3798*'Monthly Returns'!$J$4 + C3798*'Monthly Returns'!$J$5</f>
        <v>0.77759301874999986</v>
      </c>
      <c r="E3798">
        <f>SQRT((A3798^2 * 'Monthly Returns'!$K$3^2) + (B3798^2 * 'Monthly Returns'!$K$4^2) + (C3798^2 * 'Monthly Returns'!$K$5^2) + (2 * A3798 * B3798 * 'Monthly Returns'!$K$3 * 'Monthly Returns'!$K$4 * 'Monthly Returns'!$N$3) + (2 * A3798 * C3798 * 'Monthly Returns'!$K$3 * 'Monthly Returns'!$K$5 * 'Monthly Returns'!$N$4) + (2 * B3798 * C3798 * 'Monthly Returns'!$K$4 * 'Monthly Returns'!$K$5 * 'Monthly Returns'!$N$5))</f>
        <v>5.6797655436647032</v>
      </c>
      <c r="F3798" s="8">
        <f t="shared" si="63"/>
        <v>0.13690583049107352</v>
      </c>
    </row>
    <row r="3799" spans="1:6" x14ac:dyDescent="0.25">
      <c r="A3799">
        <v>0.5</v>
      </c>
      <c r="B3799">
        <v>0.22</v>
      </c>
      <c r="C3799">
        <v>0.28000000000000003</v>
      </c>
      <c r="D3799">
        <f>A3799*'Monthly Returns'!$J$3 + B3799*'Monthly Returns'!$J$4 + C3799*'Monthly Returns'!$J$5</f>
        <v>0.7750586416666666</v>
      </c>
      <c r="E3799">
        <f>SQRT((A3799^2 * 'Monthly Returns'!$K$3^2) + (B3799^2 * 'Monthly Returns'!$K$4^2) + (C3799^2 * 'Monthly Returns'!$K$5^2) + (2 * A3799 * B3799 * 'Monthly Returns'!$K$3 * 'Monthly Returns'!$K$4 * 'Monthly Returns'!$N$3) + (2 * A3799 * C3799 * 'Monthly Returns'!$K$3 * 'Monthly Returns'!$K$5 * 'Monthly Returns'!$N$4) + (2 * B3799 * C3799 * 'Monthly Returns'!$K$4 * 'Monthly Returns'!$K$5 * 'Monthly Returns'!$N$5))</f>
        <v>5.6364167108003738</v>
      </c>
      <c r="F3799" s="8">
        <f t="shared" si="63"/>
        <v>0.13750910932144475</v>
      </c>
    </row>
    <row r="3800" spans="1:6" x14ac:dyDescent="0.25">
      <c r="A3800">
        <v>0.5</v>
      </c>
      <c r="B3800">
        <v>0.23</v>
      </c>
      <c r="C3800">
        <v>0.27</v>
      </c>
      <c r="D3800">
        <f>A3800*'Monthly Returns'!$J$3 + B3800*'Monthly Returns'!$J$4 + C3800*'Monthly Returns'!$J$5</f>
        <v>0.77252426458333323</v>
      </c>
      <c r="E3800">
        <f>SQRT((A3800^2 * 'Monthly Returns'!$K$3^2) + (B3800^2 * 'Monthly Returns'!$K$4^2) + (C3800^2 * 'Monthly Returns'!$K$5^2) + (2 * A3800 * B3800 * 'Monthly Returns'!$K$3 * 'Monthly Returns'!$K$4 * 'Monthly Returns'!$N$3) + (2 * A3800 * C3800 * 'Monthly Returns'!$K$3 * 'Monthly Returns'!$K$5 * 'Monthly Returns'!$N$4) + (2 * B3800 * C3800 * 'Monthly Returns'!$K$4 * 'Monthly Returns'!$K$5 * 'Monthly Returns'!$N$5))</f>
        <v>5.5959212735426327</v>
      </c>
      <c r="F3800" s="8">
        <f t="shared" si="63"/>
        <v>0.13805131037775809</v>
      </c>
    </row>
    <row r="3801" spans="1:6" x14ac:dyDescent="0.25">
      <c r="A3801">
        <v>0.5</v>
      </c>
      <c r="B3801">
        <v>0.24</v>
      </c>
      <c r="C3801">
        <v>0.26</v>
      </c>
      <c r="D3801">
        <f>A3801*'Monthly Returns'!$J$3 + B3801*'Monthly Returns'!$J$4 + C3801*'Monthly Returns'!$J$5</f>
        <v>0.76998988749999997</v>
      </c>
      <c r="E3801">
        <f>SQRT((A3801^2 * 'Monthly Returns'!$K$3^2) + (B3801^2 * 'Monthly Returns'!$K$4^2) + (C3801^2 * 'Monthly Returns'!$K$5^2) + (2 * A3801 * B3801 * 'Monthly Returns'!$K$3 * 'Monthly Returns'!$K$4 * 'Monthly Returns'!$N$3) + (2 * A3801 * C3801 * 'Monthly Returns'!$K$3 * 'Monthly Returns'!$K$5 * 'Monthly Returns'!$N$4) + (2 * B3801 * C3801 * 'Monthly Returns'!$K$4 * 'Monthly Returns'!$K$5 * 'Monthly Returns'!$N$5))</f>
        <v>5.5583415976973454</v>
      </c>
      <c r="F3801" s="8">
        <f t="shared" si="63"/>
        <v>0.13852870932203659</v>
      </c>
    </row>
    <row r="3802" spans="1:6" x14ac:dyDescent="0.25">
      <c r="A3802">
        <v>0.5</v>
      </c>
      <c r="B3802">
        <v>0.25</v>
      </c>
      <c r="C3802">
        <v>0.25</v>
      </c>
      <c r="D3802">
        <f>A3802*'Monthly Returns'!$J$3 + B3802*'Monthly Returns'!$J$4 + C3802*'Monthly Returns'!$J$5</f>
        <v>0.76745551041666649</v>
      </c>
      <c r="E3802">
        <f>SQRT((A3802^2 * 'Monthly Returns'!$K$3^2) + (B3802^2 * 'Monthly Returns'!$K$4^2) + (C3802^2 * 'Monthly Returns'!$K$5^2) + (2 * A3802 * B3802 * 'Monthly Returns'!$K$3 * 'Monthly Returns'!$K$4 * 'Monthly Returns'!$N$3) + (2 * A3802 * C3802 * 'Monthly Returns'!$K$3 * 'Monthly Returns'!$K$5 * 'Monthly Returns'!$N$4) + (2 * B3802 * C3802 * 'Monthly Returns'!$K$4 * 'Monthly Returns'!$K$5 * 'Monthly Returns'!$N$5))</f>
        <v>5.5237371940387199</v>
      </c>
      <c r="F3802" s="8">
        <f t="shared" si="63"/>
        <v>0.13893773064455586</v>
      </c>
    </row>
    <row r="3803" spans="1:6" x14ac:dyDescent="0.25">
      <c r="A3803">
        <v>0.5</v>
      </c>
      <c r="B3803">
        <v>0.26</v>
      </c>
      <c r="C3803">
        <v>0.24</v>
      </c>
      <c r="D3803">
        <f>A3803*'Monthly Returns'!$J$3 + B3803*'Monthly Returns'!$J$4 + C3803*'Monthly Returns'!$J$5</f>
        <v>0.76492113333333323</v>
      </c>
      <c r="E3803">
        <f>SQRT((A3803^2 * 'Monthly Returns'!$K$3^2) + (B3803^2 * 'Monthly Returns'!$K$4^2) + (C3803^2 * 'Monthly Returns'!$K$5^2) + (2 * A3803 * B3803 * 'Monthly Returns'!$K$3 * 'Monthly Returns'!$K$4 * 'Monthly Returns'!$N$3) + (2 * A3803 * C3803 * 'Monthly Returns'!$K$3 * 'Monthly Returns'!$K$5 * 'Monthly Returns'!$N$4) + (2 * B3803 * C3803 * 'Monthly Returns'!$K$4 * 'Monthly Returns'!$K$5 * 'Monthly Returns'!$N$5))</f>
        <v>5.4921643016236521</v>
      </c>
      <c r="F3803" s="8">
        <f t="shared" si="63"/>
        <v>0.13927499093703352</v>
      </c>
    </row>
    <row r="3804" spans="1:6" x14ac:dyDescent="0.25">
      <c r="A3804">
        <v>0.5</v>
      </c>
      <c r="B3804">
        <v>0.27</v>
      </c>
      <c r="C3804">
        <v>0.23</v>
      </c>
      <c r="D3804">
        <f>A3804*'Monthly Returns'!$J$3 + B3804*'Monthly Returns'!$J$4 + C3804*'Monthly Returns'!$J$5</f>
        <v>0.76238675624999996</v>
      </c>
      <c r="E3804">
        <f>SQRT((A3804^2 * 'Monthly Returns'!$K$3^2) + (B3804^2 * 'Monthly Returns'!$K$4^2) + (C3804^2 * 'Monthly Returns'!$K$5^2) + (2 * A3804 * B3804 * 'Monthly Returns'!$K$3 * 'Monthly Returns'!$K$4 * 'Monthly Returns'!$N$3) + (2 * A3804 * C3804 * 'Monthly Returns'!$K$3 * 'Monthly Returns'!$K$5 * 'Monthly Returns'!$N$4) + (2 * B3804 * C3804 * 'Monthly Returns'!$K$4 * 'Monthly Returns'!$K$5 * 'Monthly Returns'!$N$5))</f>
        <v>5.4636754752053189</v>
      </c>
      <c r="F3804" s="8">
        <f t="shared" si="63"/>
        <v>0.13953734252881303</v>
      </c>
    </row>
    <row r="3805" spans="1:6" x14ac:dyDescent="0.25">
      <c r="A3805">
        <v>0.5</v>
      </c>
      <c r="B3805">
        <v>0.28000000000000003</v>
      </c>
      <c r="C3805">
        <v>0.22</v>
      </c>
      <c r="D3805">
        <f>A3805*'Monthly Returns'!$J$3 + B3805*'Monthly Returns'!$J$4 + C3805*'Monthly Returns'!$J$5</f>
        <v>0.75985237916666659</v>
      </c>
      <c r="E3805">
        <f>SQRT((A3805^2 * 'Monthly Returns'!$K$3^2) + (B3805^2 * 'Monthly Returns'!$K$4^2) + (C3805^2 * 'Monthly Returns'!$K$5^2) + (2 * A3805 * B3805 * 'Monthly Returns'!$K$3 * 'Monthly Returns'!$K$4 * 'Monthly Returns'!$N$3) + (2 * A3805 * C3805 * 'Monthly Returns'!$K$3 * 'Monthly Returns'!$K$5 * 'Monthly Returns'!$N$4) + (2 * B3805 * C3805 * 'Monthly Returns'!$K$4 * 'Monthly Returns'!$K$5 * 'Monthly Returns'!$N$5))</f>
        <v>5.4383191829644666</v>
      </c>
      <c r="F3805" s="8">
        <f t="shared" si="63"/>
        <v>0.13972191657063895</v>
      </c>
    </row>
    <row r="3806" spans="1:6" x14ac:dyDescent="0.25">
      <c r="A3806">
        <v>0.5</v>
      </c>
      <c r="B3806">
        <v>0.28999999999999998</v>
      </c>
      <c r="C3806">
        <v>0.21</v>
      </c>
      <c r="D3806">
        <f>A3806*'Monthly Returns'!$J$3 + B3806*'Monthly Returns'!$J$4 + C3806*'Monthly Returns'!$J$5</f>
        <v>0.75731800208333322</v>
      </c>
      <c r="E3806">
        <f>SQRT((A3806^2 * 'Monthly Returns'!$K$3^2) + (B3806^2 * 'Monthly Returns'!$K$4^2) + (C3806^2 * 'Monthly Returns'!$K$5^2) + (2 * A3806 * B3806 * 'Monthly Returns'!$K$3 * 'Monthly Returns'!$K$4 * 'Monthly Returns'!$N$3) + (2 * A3806 * C3806 * 'Monthly Returns'!$K$3 * 'Monthly Returns'!$K$5 * 'Monthly Returns'!$N$4) + (2 * B3806 * C3806 * 'Monthly Returns'!$K$4 * 'Monthly Returns'!$K$5 * 'Monthly Returns'!$N$5))</f>
        <v>5.4161394210587801</v>
      </c>
      <c r="F3806" s="8">
        <f t="shared" si="63"/>
        <v>0.13982616458113409</v>
      </c>
    </row>
    <row r="3807" spans="1:6" x14ac:dyDescent="0.25">
      <c r="A3807">
        <v>0.5</v>
      </c>
      <c r="B3807">
        <v>0.3</v>
      </c>
      <c r="C3807">
        <v>0.2</v>
      </c>
      <c r="D3807">
        <f>A3807*'Monthly Returns'!$J$3 + B3807*'Monthly Returns'!$J$4 + C3807*'Monthly Returns'!$J$5</f>
        <v>0.75478362499999985</v>
      </c>
      <c r="E3807">
        <f>SQRT((A3807^2 * 'Monthly Returns'!$K$3^2) + (B3807^2 * 'Monthly Returns'!$K$4^2) + (C3807^2 * 'Monthly Returns'!$K$5^2) + (2 * A3807 * B3807 * 'Monthly Returns'!$K$3 * 'Monthly Returns'!$K$4 * 'Monthly Returns'!$N$3) + (2 * A3807 * C3807 * 'Monthly Returns'!$K$3 * 'Monthly Returns'!$K$5 * 'Monthly Returns'!$N$4) + (2 * B3807 * C3807 * 'Monthly Returns'!$K$4 * 'Monthly Returns'!$K$5 * 'Monthly Returns'!$N$5))</f>
        <v>5.3971753516078156</v>
      </c>
      <c r="F3807" s="8">
        <f t="shared" si="63"/>
        <v>0.13984789743308049</v>
      </c>
    </row>
    <row r="3808" spans="1:6" x14ac:dyDescent="0.25">
      <c r="A3808">
        <v>0.5</v>
      </c>
      <c r="B3808">
        <v>0.31</v>
      </c>
      <c r="C3808">
        <v>0.19</v>
      </c>
      <c r="D3808">
        <f>A3808*'Monthly Returns'!$J$3 + B3808*'Monthly Returns'!$J$4 + C3808*'Monthly Returns'!$J$5</f>
        <v>0.75224924791666659</v>
      </c>
      <c r="E3808">
        <f>SQRT((A3808^2 * 'Monthly Returns'!$K$3^2) + (B3808^2 * 'Monthly Returns'!$K$4^2) + (C3808^2 * 'Monthly Returns'!$K$5^2) + (2 * A3808 * B3808 * 'Monthly Returns'!$K$3 * 'Monthly Returns'!$K$4 * 'Monthly Returns'!$N$3) + (2 * A3808 * C3808 * 'Monthly Returns'!$K$3 * 'Monthly Returns'!$K$5 * 'Monthly Returns'!$N$4) + (2 * B3808 * C3808 * 'Monthly Returns'!$K$4 * 'Monthly Returns'!$K$5 * 'Monthly Returns'!$N$5))</f>
        <v>5.3814609706628334</v>
      </c>
      <c r="F3808" s="8">
        <f t="shared" si="63"/>
        <v>0.13978532075538072</v>
      </c>
    </row>
    <row r="3809" spans="1:6" x14ac:dyDescent="0.25">
      <c r="A3809">
        <v>0.5</v>
      </c>
      <c r="B3809">
        <v>0.32</v>
      </c>
      <c r="C3809">
        <v>0.18</v>
      </c>
      <c r="D3809">
        <f>A3809*'Monthly Returns'!$J$3 + B3809*'Monthly Returns'!$J$4 + C3809*'Monthly Returns'!$J$5</f>
        <v>0.74971487083333321</v>
      </c>
      <c r="E3809">
        <f>SQRT((A3809^2 * 'Monthly Returns'!$K$3^2) + (B3809^2 * 'Monthly Returns'!$K$4^2) + (C3809^2 * 'Monthly Returns'!$K$5^2) + (2 * A3809 * B3809 * 'Monthly Returns'!$K$3 * 'Monthly Returns'!$K$4 * 'Monthly Returns'!$N$3) + (2 * A3809 * C3809 * 'Monthly Returns'!$K$3 * 'Monthly Returns'!$K$5 * 'Monthly Returns'!$N$4) + (2 * B3809 * C3809 * 'Monthly Returns'!$K$4 * 'Monthly Returns'!$K$5 * 'Monthly Returns'!$N$5))</f>
        <v>5.3690248124440769</v>
      </c>
      <c r="F3809" s="8">
        <f t="shared" si="63"/>
        <v>0.13963706576577534</v>
      </c>
    </row>
    <row r="3810" spans="1:6" x14ac:dyDescent="0.25">
      <c r="A3810">
        <v>0.5</v>
      </c>
      <c r="B3810">
        <v>0.33</v>
      </c>
      <c r="C3810">
        <v>0.17</v>
      </c>
      <c r="D3810">
        <f>A3810*'Monthly Returns'!$J$3 + B3810*'Monthly Returns'!$J$4 + C3810*'Monthly Returns'!$J$5</f>
        <v>0.74718049374999995</v>
      </c>
      <c r="E3810">
        <f>SQRT((A3810^2 * 'Monthly Returns'!$K$3^2) + (B3810^2 * 'Monthly Returns'!$K$4^2) + (C3810^2 * 'Monthly Returns'!$K$5^2) + (2 * A3810 * B3810 * 'Monthly Returns'!$K$3 * 'Monthly Returns'!$K$4 * 'Monthly Returns'!$N$3) + (2 * A3810 * C3810 * 'Monthly Returns'!$K$3 * 'Monthly Returns'!$K$5 * 'Monthly Returns'!$N$4) + (2 * B3810 * C3810 * 'Monthly Returns'!$K$4 * 'Monthly Returns'!$K$5 * 'Monthly Returns'!$N$5))</f>
        <v>5.3598896956580502</v>
      </c>
      <c r="F3810" s="8">
        <f t="shared" si="63"/>
        <v>0.13940221463051328</v>
      </c>
    </row>
    <row r="3811" spans="1:6" x14ac:dyDescent="0.25">
      <c r="A3811">
        <v>0.5</v>
      </c>
      <c r="B3811">
        <v>0.34</v>
      </c>
      <c r="C3811">
        <v>0.16</v>
      </c>
      <c r="D3811">
        <f>A3811*'Monthly Returns'!$J$3 + B3811*'Monthly Returns'!$J$4 + C3811*'Monthly Returns'!$J$5</f>
        <v>0.74464611666666647</v>
      </c>
      <c r="E3811">
        <f>SQRT((A3811^2 * 'Monthly Returns'!$K$3^2) + (B3811^2 * 'Monthly Returns'!$K$4^2) + (C3811^2 * 'Monthly Returns'!$K$5^2) + (2 * A3811 * B3811 * 'Monthly Returns'!$K$3 * 'Monthly Returns'!$K$4 * 'Monthly Returns'!$N$3) + (2 * A3811 * C3811 * 'Monthly Returns'!$K$3 * 'Monthly Returns'!$K$5 * 'Monthly Returns'!$N$4) + (2 * B3811 * C3811 * 'Monthly Returns'!$K$4 * 'Monthly Returns'!$K$5 * 'Monthly Returns'!$N$5))</f>
        <v>5.354072517038869</v>
      </c>
      <c r="F3811" s="8">
        <f t="shared" si="63"/>
        <v>0.13908031956924288</v>
      </c>
    </row>
    <row r="3812" spans="1:6" x14ac:dyDescent="0.25">
      <c r="A3812">
        <v>0.5</v>
      </c>
      <c r="B3812">
        <v>0.35</v>
      </c>
      <c r="C3812">
        <v>0.15</v>
      </c>
      <c r="D3812">
        <f>A3812*'Monthly Returns'!$J$3 + B3812*'Monthly Returns'!$J$4 + C3812*'Monthly Returns'!$J$5</f>
        <v>0.74211173958333321</v>
      </c>
      <c r="E3812">
        <f>SQRT((A3812^2 * 'Monthly Returns'!$K$3^2) + (B3812^2 * 'Monthly Returns'!$K$4^2) + (C3812^2 * 'Monthly Returns'!$K$5^2) + (2 * A3812 * B3812 * 'Monthly Returns'!$K$3 * 'Monthly Returns'!$K$4 * 'Monthly Returns'!$N$3) + (2 * A3812 * C3812 * 'Monthly Returns'!$K$3 * 'Monthly Returns'!$K$5 * 'Monthly Returns'!$N$4) + (2 * B3812 * C3812 * 'Monthly Returns'!$K$4 * 'Monthly Returns'!$K$5 * 'Monthly Returns'!$N$5))</f>
        <v>5.3515840964063051</v>
      </c>
      <c r="F3812" s="8">
        <f t="shared" si="63"/>
        <v>0.13867141508281183</v>
      </c>
    </row>
    <row r="3813" spans="1:6" x14ac:dyDescent="0.25">
      <c r="A3813">
        <v>0.5</v>
      </c>
      <c r="B3813">
        <v>0.36</v>
      </c>
      <c r="C3813">
        <v>0.14000000000000001</v>
      </c>
      <c r="D3813">
        <f>A3813*'Monthly Returns'!$J$3 + B3813*'Monthly Returns'!$J$4 + C3813*'Monthly Returns'!$J$5</f>
        <v>0.73957736249999984</v>
      </c>
      <c r="E3813">
        <f>SQRT((A3813^2 * 'Monthly Returns'!$K$3^2) + (B3813^2 * 'Monthly Returns'!$K$4^2) + (C3813^2 * 'Monthly Returns'!$K$5^2) + (2 * A3813 * B3813 * 'Monthly Returns'!$K$3 * 'Monthly Returns'!$K$4 * 'Monthly Returns'!$N$3) + (2 * A3813 * C3813 * 'Monthly Returns'!$K$3 * 'Monthly Returns'!$K$5 * 'Monthly Returns'!$N$4) + (2 * B3813 * C3813 * 'Monthly Returns'!$K$4 * 'Monthly Returns'!$K$5 * 'Monthly Returns'!$N$5))</f>
        <v>5.3524290765235971</v>
      </c>
      <c r="F3813" s="8">
        <f t="shared" si="63"/>
        <v>0.1381760228722835</v>
      </c>
    </row>
    <row r="3814" spans="1:6" x14ac:dyDescent="0.25">
      <c r="A3814">
        <v>0.5</v>
      </c>
      <c r="B3814">
        <v>0.37</v>
      </c>
      <c r="C3814">
        <v>0.13</v>
      </c>
      <c r="D3814">
        <f>A3814*'Monthly Returns'!$J$3 + B3814*'Monthly Returns'!$J$4 + C3814*'Monthly Returns'!$J$5</f>
        <v>0.73704298541666657</v>
      </c>
      <c r="E3814">
        <f>SQRT((A3814^2 * 'Monthly Returns'!$K$3^2) + (B3814^2 * 'Monthly Returns'!$K$4^2) + (C3814^2 * 'Monthly Returns'!$K$5^2) + (2 * A3814 * B3814 * 'Monthly Returns'!$K$3 * 'Monthly Returns'!$K$4 * 'Monthly Returns'!$N$3) + (2 * A3814 * C3814 * 'Monthly Returns'!$K$3 * 'Monthly Returns'!$K$5 * 'Monthly Returns'!$N$4) + (2 * B3814 * C3814 * 'Monthly Returns'!$K$4 * 'Monthly Returns'!$K$5 * 'Monthly Returns'!$N$5))</f>
        <v>5.3566058799047349</v>
      </c>
      <c r="F3814" s="8">
        <f t="shared" si="63"/>
        <v>0.13759514923091085</v>
      </c>
    </row>
    <row r="3815" spans="1:6" x14ac:dyDescent="0.25">
      <c r="A3815">
        <v>0.5</v>
      </c>
      <c r="B3815">
        <v>0.38</v>
      </c>
      <c r="C3815">
        <v>0.12</v>
      </c>
      <c r="D3815">
        <f>A3815*'Monthly Returns'!$J$3 + B3815*'Monthly Returns'!$J$4 + C3815*'Monthly Returns'!$J$5</f>
        <v>0.73450860833333331</v>
      </c>
      <c r="E3815">
        <f>SQRT((A3815^2 * 'Monthly Returns'!$K$3^2) + (B3815^2 * 'Monthly Returns'!$K$4^2) + (C3815^2 * 'Monthly Returns'!$K$5^2) + (2 * A3815 * B3815 * 'Monthly Returns'!$K$3 * 'Monthly Returns'!$K$4 * 'Monthly Returns'!$N$3) + (2 * A3815 * C3815 * 'Monthly Returns'!$K$3 * 'Monthly Returns'!$K$5 * 'Monthly Returns'!$N$4) + (2 * B3815 * C3815 * 'Monthly Returns'!$K$4 * 'Monthly Returns'!$K$5 * 'Monthly Returns'!$N$5))</f>
        <v>5.3641067235051469</v>
      </c>
      <c r="F3815" s="8">
        <f t="shared" si="63"/>
        <v>0.13693027491693391</v>
      </c>
    </row>
    <row r="3816" spans="1:6" x14ac:dyDescent="0.25">
      <c r="A3816">
        <v>0.5</v>
      </c>
      <c r="B3816">
        <v>0.39</v>
      </c>
      <c r="C3816">
        <v>0.11</v>
      </c>
      <c r="D3816">
        <f>A3816*'Monthly Returns'!$J$3 + B3816*'Monthly Returns'!$J$4 + C3816*'Monthly Returns'!$J$5</f>
        <v>0.73197423124999994</v>
      </c>
      <c r="E3816">
        <f>SQRT((A3816^2 * 'Monthly Returns'!$K$3^2) + (B3816^2 * 'Monthly Returns'!$K$4^2) + (C3816^2 * 'Monthly Returns'!$K$5^2) + (2 * A3816 * B3816 * 'Monthly Returns'!$K$3 * 'Monthly Returns'!$K$4 * 'Monthly Returns'!$N$3) + (2 * A3816 * C3816 * 'Monthly Returns'!$K$3 * 'Monthly Returns'!$K$5 * 'Monthly Returns'!$N$4) + (2 * B3816 * C3816 * 'Monthly Returns'!$K$4 * 'Monthly Returns'!$K$5 * 'Monthly Returns'!$N$5))</f>
        <v>5.3749176909776617</v>
      </c>
      <c r="F3816" s="8">
        <f t="shared" si="63"/>
        <v>0.13618333774276992</v>
      </c>
    </row>
    <row r="3817" spans="1:6" x14ac:dyDescent="0.25">
      <c r="A3817">
        <v>0.5</v>
      </c>
      <c r="B3817">
        <v>0.4</v>
      </c>
      <c r="C3817">
        <v>0.1</v>
      </c>
      <c r="D3817">
        <f>A3817*'Monthly Returns'!$J$3 + B3817*'Monthly Returns'!$J$4 + C3817*'Monthly Returns'!$J$5</f>
        <v>0.72943985416666657</v>
      </c>
      <c r="E3817">
        <f>SQRT((A3817^2 * 'Monthly Returns'!$K$3^2) + (B3817^2 * 'Monthly Returns'!$K$4^2) + (C3817^2 * 'Monthly Returns'!$K$5^2) + (2 * A3817 * B3817 * 'Monthly Returns'!$K$3 * 'Monthly Returns'!$K$4 * 'Monthly Returns'!$N$3) + (2 * A3817 * C3817 * 'Monthly Returns'!$K$3 * 'Monthly Returns'!$K$5 * 'Monthly Returns'!$N$4) + (2 * B3817 * C3817 * 'Monthly Returns'!$K$4 * 'Monthly Returns'!$K$5 * 'Monthly Returns'!$N$5))</f>
        <v>5.3890188609360568</v>
      </c>
      <c r="F3817" s="8">
        <f t="shared" si="63"/>
        <v>0.13535670833409646</v>
      </c>
    </row>
    <row r="3818" spans="1:6" x14ac:dyDescent="0.25">
      <c r="A3818">
        <v>0.5</v>
      </c>
      <c r="B3818">
        <v>0.41</v>
      </c>
      <c r="C3818">
        <v>0.09</v>
      </c>
      <c r="D3818">
        <f>A3818*'Monthly Returns'!$J$3 + B3818*'Monthly Returns'!$J$4 + C3818*'Monthly Returns'!$J$5</f>
        <v>0.7269054770833332</v>
      </c>
      <c r="E3818">
        <f>SQRT((A3818^2 * 'Monthly Returns'!$K$3^2) + (B3818^2 * 'Monthly Returns'!$K$4^2) + (C3818^2 * 'Monthly Returns'!$K$5^2) + (2 * A3818 * B3818 * 'Monthly Returns'!$K$3 * 'Monthly Returns'!$K$4 * 'Monthly Returns'!$N$3) + (2 * A3818 * C3818 * 'Monthly Returns'!$K$3 * 'Monthly Returns'!$K$5 * 'Monthly Returns'!$N$4) + (2 * B3818 * C3818 * 'Monthly Returns'!$K$4 * 'Monthly Returns'!$K$5 * 'Monthly Returns'!$N$5))</f>
        <v>5.4063844884888503</v>
      </c>
      <c r="F3818" s="8">
        <f t="shared" si="63"/>
        <v>0.13445315970979194</v>
      </c>
    </row>
    <row r="3819" spans="1:6" x14ac:dyDescent="0.25">
      <c r="A3819">
        <v>0.5</v>
      </c>
      <c r="B3819">
        <v>0.42</v>
      </c>
      <c r="C3819">
        <v>0.08</v>
      </c>
      <c r="D3819">
        <f>A3819*'Monthly Returns'!$J$3 + B3819*'Monthly Returns'!$J$4 + C3819*'Monthly Returns'!$J$5</f>
        <v>0.72437109999999982</v>
      </c>
      <c r="E3819">
        <f>SQRT((A3819^2 * 'Monthly Returns'!$K$3^2) + (B3819^2 * 'Monthly Returns'!$K$4^2) + (C3819^2 * 'Monthly Returns'!$K$5^2) + (2 * A3819 * B3819 * 'Monthly Returns'!$K$3 * 'Monthly Returns'!$K$4 * 'Monthly Returns'!$N$3) + (2 * A3819 * C3819 * 'Monthly Returns'!$K$3 * 'Monthly Returns'!$K$5 * 'Monthly Returns'!$N$4) + (2 * B3819 * C3819 * 'Monthly Returns'!$K$4 * 'Monthly Returns'!$K$5 * 'Monthly Returns'!$N$5))</f>
        <v>5.4269832362307469</v>
      </c>
      <c r="F3819" s="8">
        <f t="shared" si="63"/>
        <v>0.13347583150138934</v>
      </c>
    </row>
    <row r="3820" spans="1:6" x14ac:dyDescent="0.25">
      <c r="A3820">
        <v>0.5</v>
      </c>
      <c r="B3820">
        <v>0.43</v>
      </c>
      <c r="C3820">
        <v>7.0000000000000007E-2</v>
      </c>
      <c r="D3820">
        <f>A3820*'Monthly Returns'!$J$3 + B3820*'Monthly Returns'!$J$4 + C3820*'Monthly Returns'!$J$5</f>
        <v>0.72183672291666645</v>
      </c>
      <c r="E3820">
        <f>SQRT((A3820^2 * 'Monthly Returns'!$K$3^2) + (B3820^2 * 'Monthly Returns'!$K$4^2) + (C3820^2 * 'Monthly Returns'!$K$5^2) + (2 * A3820 * B3820 * 'Monthly Returns'!$K$3 * 'Monthly Returns'!$K$4 * 'Monthly Returns'!$N$3) + (2 * A3820 * C3820 * 'Monthly Returns'!$K$3 * 'Monthly Returns'!$K$5 * 'Monthly Returns'!$N$4) + (2 * B3820 * C3820 * 'Monthly Returns'!$K$4 * 'Monthly Returns'!$K$5 * 'Monthly Returns'!$N$5))</f>
        <v>5.4507784499458998</v>
      </c>
      <c r="F3820" s="8">
        <f t="shared" si="63"/>
        <v>0.13242818976137818</v>
      </c>
    </row>
    <row r="3821" spans="1:6" x14ac:dyDescent="0.25">
      <c r="A3821">
        <v>0.5</v>
      </c>
      <c r="B3821">
        <v>0.44</v>
      </c>
      <c r="C3821">
        <v>0.06</v>
      </c>
      <c r="D3821">
        <f>A3821*'Monthly Returns'!$J$3 + B3821*'Monthly Returns'!$J$4 + C3821*'Monthly Returns'!$J$5</f>
        <v>0.71930234583333308</v>
      </c>
      <c r="E3821">
        <f>SQRT((A3821^2 * 'Monthly Returns'!$K$3^2) + (B3821^2 * 'Monthly Returns'!$K$4^2) + (C3821^2 * 'Monthly Returns'!$K$5^2) + (2 * A3821 * B3821 * 'Monthly Returns'!$K$3 * 'Monthly Returns'!$K$4 * 'Monthly Returns'!$N$3) + (2 * A3821 * C3821 * 'Monthly Returns'!$K$3 * 'Monthly Returns'!$K$5 * 'Monthly Returns'!$N$4) + (2 * B3821 * C3821 * 'Monthly Returns'!$K$4 * 'Monthly Returns'!$K$5 * 'Monthly Returns'!$N$5))</f>
        <v>5.4777284735160157</v>
      </c>
      <c r="F3821" s="8">
        <f t="shared" si="63"/>
        <v>0.13131398339860229</v>
      </c>
    </row>
    <row r="3822" spans="1:6" x14ac:dyDescent="0.25">
      <c r="A3822">
        <v>0.5</v>
      </c>
      <c r="B3822">
        <v>0.45</v>
      </c>
      <c r="C3822">
        <v>0.05</v>
      </c>
      <c r="D3822">
        <f>A3822*'Monthly Returns'!$J$3 + B3822*'Monthly Returns'!$J$4 + C3822*'Monthly Returns'!$J$5</f>
        <v>0.71676796874999993</v>
      </c>
      <c r="E3822">
        <f>SQRT((A3822^2 * 'Monthly Returns'!$K$3^2) + (B3822^2 * 'Monthly Returns'!$K$4^2) + (C3822^2 * 'Monthly Returns'!$K$5^2) + (2 * A3822 * B3822 * 'Monthly Returns'!$K$3 * 'Monthly Returns'!$K$4 * 'Monthly Returns'!$N$3) + (2 * A3822 * C3822 * 'Monthly Returns'!$K$3 * 'Monthly Returns'!$K$5 * 'Monthly Returns'!$N$4) + (2 * B3822 * C3822 * 'Monthly Returns'!$K$4 * 'Monthly Returns'!$K$5 * 'Monthly Returns'!$N$5))</f>
        <v>5.5077869969571225</v>
      </c>
      <c r="F3822" s="8">
        <f t="shared" si="63"/>
        <v>0.13013719832411666</v>
      </c>
    </row>
    <row r="3823" spans="1:6" x14ac:dyDescent="0.25">
      <c r="A3823">
        <v>0.5</v>
      </c>
      <c r="B3823">
        <v>0.46</v>
      </c>
      <c r="C3823">
        <v>0.04</v>
      </c>
      <c r="D3823">
        <f>A3823*'Monthly Returns'!$J$3 + B3823*'Monthly Returns'!$J$4 + C3823*'Monthly Returns'!$J$5</f>
        <v>0.71423359166666656</v>
      </c>
      <c r="E3823">
        <f>SQRT((A3823^2 * 'Monthly Returns'!$K$3^2) + (B3823^2 * 'Monthly Returns'!$K$4^2) + (C3823^2 * 'Monthly Returns'!$K$5^2) + (2 * A3823 * B3823 * 'Monthly Returns'!$K$3 * 'Monthly Returns'!$K$4 * 'Monthly Returns'!$N$3) + (2 * A3823 * C3823 * 'Monthly Returns'!$K$3 * 'Monthly Returns'!$K$5 * 'Monthly Returns'!$N$4) + (2 * B3823 * C3823 * 'Monthly Returns'!$K$4 * 'Monthly Returns'!$K$5 * 'Monthly Returns'!$N$5))</f>
        <v>5.5409034311419116</v>
      </c>
      <c r="F3823" s="8">
        <f t="shared" si="63"/>
        <v>0.12890201039281998</v>
      </c>
    </row>
    <row r="3824" spans="1:6" x14ac:dyDescent="0.25">
      <c r="A3824">
        <v>0.5</v>
      </c>
      <c r="B3824">
        <v>0.47</v>
      </c>
      <c r="C3824">
        <v>0.03</v>
      </c>
      <c r="D3824">
        <f>A3824*'Monthly Returns'!$J$3 + B3824*'Monthly Returns'!$J$4 + C3824*'Monthly Returns'!$J$5</f>
        <v>0.71169921458333318</v>
      </c>
      <c r="E3824">
        <f>SQRT((A3824^2 * 'Monthly Returns'!$K$3^2) + (B3824^2 * 'Monthly Returns'!$K$4^2) + (C3824^2 * 'Monthly Returns'!$K$5^2) + (2 * A3824 * B3824 * 'Monthly Returns'!$K$3 * 'Monthly Returns'!$K$4 * 'Monthly Returns'!$N$3) + (2 * A3824 * C3824 * 'Monthly Returns'!$K$3 * 'Monthly Returns'!$K$5 * 'Monthly Returns'!$N$4) + (2 * B3824 * C3824 * 'Monthly Returns'!$K$4 * 'Monthly Returns'!$K$5 * 'Monthly Returns'!$N$5))</f>
        <v>5.5770233025995903</v>
      </c>
      <c r="F3824" s="8">
        <f t="shared" si="63"/>
        <v>0.12761273818805677</v>
      </c>
    </row>
    <row r="3825" spans="1:6" x14ac:dyDescent="0.25">
      <c r="A3825">
        <v>0.5</v>
      </c>
      <c r="B3825">
        <v>0.48</v>
      </c>
      <c r="C3825">
        <v>0.02</v>
      </c>
      <c r="D3825">
        <f>A3825*'Monthly Returns'!$J$3 + B3825*'Monthly Returns'!$J$4 + C3825*'Monthly Returns'!$J$5</f>
        <v>0.70916483749999992</v>
      </c>
      <c r="E3825">
        <f>SQRT((A3825^2 * 'Monthly Returns'!$K$3^2) + (B3825^2 * 'Monthly Returns'!$K$4^2) + (C3825^2 * 'Monthly Returns'!$K$5^2) + (2 * A3825 * B3825 * 'Monthly Returns'!$K$3 * 'Monthly Returns'!$K$4 * 'Monthly Returns'!$N$3) + (2 * A3825 * C3825 * 'Monthly Returns'!$K$3 * 'Monthly Returns'!$K$5 * 'Monthly Returns'!$N$4) + (2 * B3825 * C3825 * 'Monthly Returns'!$K$4 * 'Monthly Returns'!$K$5 * 'Monthly Returns'!$N$5))</f>
        <v>5.6160886618131194</v>
      </c>
      <c r="F3825" s="8">
        <f t="shared" si="63"/>
        <v>0.12627379662326244</v>
      </c>
    </row>
    <row r="3826" spans="1:6" x14ac:dyDescent="0.25">
      <c r="A3826">
        <v>0.5</v>
      </c>
      <c r="B3826">
        <v>0.49</v>
      </c>
      <c r="C3826">
        <v>0.01</v>
      </c>
      <c r="D3826">
        <f>A3826*'Monthly Returns'!$J$3 + B3826*'Monthly Returns'!$J$4 + C3826*'Monthly Returns'!$J$5</f>
        <v>0.70663046041666655</v>
      </c>
      <c r="E3826">
        <f>SQRT((A3826^2 * 'Monthly Returns'!$K$3^2) + (B3826^2 * 'Monthly Returns'!$K$4^2) + (C3826^2 * 'Monthly Returns'!$K$5^2) + (2 * A3826 * B3826 * 'Monthly Returns'!$K$3 * 'Monthly Returns'!$K$4 * 'Monthly Returns'!$N$3) + (2 * A3826 * C3826 * 'Monthly Returns'!$K$3 * 'Monthly Returns'!$K$5 * 'Monthly Returns'!$N$4) + (2 * B3826 * C3826 * 'Monthly Returns'!$K$4 * 'Monthly Returns'!$K$5 * 'Monthly Returns'!$N$5))</f>
        <v>5.6580384986372518</v>
      </c>
      <c r="F3826" s="8">
        <f t="shared" si="63"/>
        <v>0.1248896522331652</v>
      </c>
    </row>
    <row r="3827" spans="1:6" x14ac:dyDescent="0.25">
      <c r="A3827">
        <v>0.51</v>
      </c>
      <c r="B3827">
        <v>0</v>
      </c>
      <c r="C3827">
        <v>0.49</v>
      </c>
      <c r="D3827">
        <f>A3827*'Monthly Returns'!$J$3 + B3827*'Monthly Returns'!$J$4 + C3827*'Monthly Returns'!$J$5</f>
        <v>0.8258556954166667</v>
      </c>
      <c r="E3827">
        <f>SQRT((A3827^2 * 'Monthly Returns'!$K$3^2) + (B3827^2 * 'Monthly Returns'!$K$4^2) + (C3827^2 * 'Monthly Returns'!$K$5^2) + (2 * A3827 * B3827 * 'Monthly Returns'!$K$3 * 'Monthly Returns'!$K$4 * 'Monthly Returns'!$N$3) + (2 * A3827 * C3827 * 'Monthly Returns'!$K$3 * 'Monthly Returns'!$K$5 * 'Monthly Returns'!$N$4) + (2 * B3827 * C3827 * 'Monthly Returns'!$K$4 * 'Monthly Returns'!$K$5 * 'Monthly Returns'!$N$5))</f>
        <v>7.0410495803750157</v>
      </c>
      <c r="F3827" s="8">
        <f t="shared" si="63"/>
        <v>0.11729156086594131</v>
      </c>
    </row>
    <row r="3828" spans="1:6" x14ac:dyDescent="0.25">
      <c r="A3828">
        <v>0.51</v>
      </c>
      <c r="B3828">
        <v>0.01</v>
      </c>
      <c r="C3828">
        <v>0.48</v>
      </c>
      <c r="D3828">
        <f>A3828*'Monthly Returns'!$J$3 + B3828*'Monthly Returns'!$J$4 + C3828*'Monthly Returns'!$J$5</f>
        <v>0.82332131833333322</v>
      </c>
      <c r="E3828">
        <f>SQRT((A3828^2 * 'Monthly Returns'!$K$3^2) + (B3828^2 * 'Monthly Returns'!$K$4^2) + (C3828^2 * 'Monthly Returns'!$K$5^2) + (2 * A3828 * B3828 * 'Monthly Returns'!$K$3 * 'Monthly Returns'!$K$4 * 'Monthly Returns'!$N$3) + (2 * A3828 * C3828 * 'Monthly Returns'!$K$3 * 'Monthly Returns'!$K$5 * 'Monthly Returns'!$N$4) + (2 * B3828 * C3828 * 'Monthly Returns'!$K$4 * 'Monthly Returns'!$K$5 * 'Monthly Returns'!$N$5))</f>
        <v>6.9544994610581776</v>
      </c>
      <c r="F3828" s="8">
        <f t="shared" si="63"/>
        <v>0.11838685486188232</v>
      </c>
    </row>
    <row r="3829" spans="1:6" x14ac:dyDescent="0.25">
      <c r="A3829">
        <v>0.51</v>
      </c>
      <c r="B3829">
        <v>0.02</v>
      </c>
      <c r="C3829">
        <v>0.47</v>
      </c>
      <c r="D3829">
        <f>A3829*'Monthly Returns'!$J$3 + B3829*'Monthly Returns'!$J$4 + C3829*'Monthly Returns'!$J$5</f>
        <v>0.82078694124999996</v>
      </c>
      <c r="E3829">
        <f>SQRT((A3829^2 * 'Monthly Returns'!$K$3^2) + (B3829^2 * 'Monthly Returns'!$K$4^2) + (C3829^2 * 'Monthly Returns'!$K$5^2) + (2 * A3829 * B3829 * 'Monthly Returns'!$K$3 * 'Monthly Returns'!$K$4 * 'Monthly Returns'!$N$3) + (2 * A3829 * C3829 * 'Monthly Returns'!$K$3 * 'Monthly Returns'!$K$5 * 'Monthly Returns'!$N$4) + (2 * B3829 * C3829 * 'Monthly Returns'!$K$4 * 'Monthly Returns'!$K$5 * 'Monthly Returns'!$N$5))</f>
        <v>6.8694563954891033</v>
      </c>
      <c r="F3829" s="8">
        <f t="shared" si="63"/>
        <v>0.11948353610468768</v>
      </c>
    </row>
    <row r="3830" spans="1:6" x14ac:dyDescent="0.25">
      <c r="A3830">
        <v>0.51</v>
      </c>
      <c r="B3830">
        <v>0.03</v>
      </c>
      <c r="C3830">
        <v>0.46</v>
      </c>
      <c r="D3830">
        <f>A3830*'Monthly Returns'!$J$3 + B3830*'Monthly Returns'!$J$4 + C3830*'Monthly Returns'!$J$5</f>
        <v>0.8182525641666667</v>
      </c>
      <c r="E3830">
        <f>SQRT((A3830^2 * 'Monthly Returns'!$K$3^2) + (B3830^2 * 'Monthly Returns'!$K$4^2) + (C3830^2 * 'Monthly Returns'!$K$5^2) + (2 * A3830 * B3830 * 'Monthly Returns'!$K$3 * 'Monthly Returns'!$K$4 * 'Monthly Returns'!$N$3) + (2 * A3830 * C3830 * 'Monthly Returns'!$K$3 * 'Monthly Returns'!$K$5 * 'Monthly Returns'!$N$4) + (2 * B3830 * C3830 * 'Monthly Returns'!$K$4 * 'Monthly Returns'!$K$5 * 'Monthly Returns'!$N$5))</f>
        <v>6.785977043897379</v>
      </c>
      <c r="F3830" s="8">
        <f t="shared" si="63"/>
        <v>0.12057991927669727</v>
      </c>
    </row>
    <row r="3831" spans="1:6" x14ac:dyDescent="0.25">
      <c r="A3831">
        <v>0.51</v>
      </c>
      <c r="B3831">
        <v>0.04</v>
      </c>
      <c r="C3831">
        <v>0.45</v>
      </c>
      <c r="D3831">
        <f>A3831*'Monthly Returns'!$J$3 + B3831*'Monthly Returns'!$J$4 + C3831*'Monthly Returns'!$J$5</f>
        <v>0.81571818708333332</v>
      </c>
      <c r="E3831">
        <f>SQRT((A3831^2 * 'Monthly Returns'!$K$3^2) + (B3831^2 * 'Monthly Returns'!$K$4^2) + (C3831^2 * 'Monthly Returns'!$K$5^2) + (2 * A3831 * B3831 * 'Monthly Returns'!$K$3 * 'Monthly Returns'!$K$4 * 'Monthly Returns'!$N$3) + (2 * A3831 * C3831 * 'Monthly Returns'!$K$3 * 'Monthly Returns'!$K$5 * 'Monthly Returns'!$N$4) + (2 * B3831 * C3831 * 'Monthly Returns'!$K$4 * 'Monthly Returns'!$K$5 * 'Monthly Returns'!$N$5))</f>
        <v>6.7041198203930303</v>
      </c>
      <c r="F3831" s="8">
        <f t="shared" si="63"/>
        <v>0.12167416587663429</v>
      </c>
    </row>
    <row r="3832" spans="1:6" x14ac:dyDescent="0.25">
      <c r="A3832">
        <v>0.51</v>
      </c>
      <c r="B3832">
        <v>0.05</v>
      </c>
      <c r="C3832">
        <v>0.44</v>
      </c>
      <c r="D3832">
        <f>A3832*'Monthly Returns'!$J$3 + B3832*'Monthly Returns'!$J$4 + C3832*'Monthly Returns'!$J$5</f>
        <v>0.81318380999999995</v>
      </c>
      <c r="E3832">
        <f>SQRT((A3832^2 * 'Monthly Returns'!$K$3^2) + (B3832^2 * 'Monthly Returns'!$K$4^2) + (C3832^2 * 'Monthly Returns'!$K$5^2) + (2 * A3832 * B3832 * 'Monthly Returns'!$K$3 * 'Monthly Returns'!$K$4 * 'Monthly Returns'!$N$3) + (2 * A3832 * C3832 * 'Monthly Returns'!$K$3 * 'Monthly Returns'!$K$5 * 'Monthly Returns'!$N$4) + (2 * B3832 * C3832 * 'Monthly Returns'!$K$4 * 'Monthly Returns'!$K$5 * 'Monthly Returns'!$N$5))</f>
        <v>6.6239448629332287</v>
      </c>
      <c r="F3832" s="8">
        <f t="shared" si="63"/>
        <v>0.1227642782098739</v>
      </c>
    </row>
    <row r="3833" spans="1:6" x14ac:dyDescent="0.25">
      <c r="A3833">
        <v>0.51</v>
      </c>
      <c r="B3833">
        <v>0.06</v>
      </c>
      <c r="C3833">
        <v>0.43</v>
      </c>
      <c r="D3833">
        <f>A3833*'Monthly Returns'!$J$3 + B3833*'Monthly Returns'!$J$4 + C3833*'Monthly Returns'!$J$5</f>
        <v>0.81064943291666669</v>
      </c>
      <c r="E3833">
        <f>SQRT((A3833^2 * 'Monthly Returns'!$K$3^2) + (B3833^2 * 'Monthly Returns'!$K$4^2) + (C3833^2 * 'Monthly Returns'!$K$5^2) + (2 * A3833 * B3833 * 'Monthly Returns'!$K$3 * 'Monthly Returns'!$K$4 * 'Monthly Returns'!$N$3) + (2 * A3833 * C3833 * 'Monthly Returns'!$K$3 * 'Monthly Returns'!$K$5 * 'Monthly Returns'!$N$4) + (2 * B3833 * C3833 * 'Monthly Returns'!$K$4 * 'Monthly Returns'!$K$5 * 'Monthly Returns'!$N$5))</f>
        <v>6.5455139892357375</v>
      </c>
      <c r="F3833" s="8">
        <f t="shared" si="63"/>
        <v>0.12384809416797521</v>
      </c>
    </row>
    <row r="3834" spans="1:6" x14ac:dyDescent="0.25">
      <c r="A3834">
        <v>0.51</v>
      </c>
      <c r="B3834">
        <v>7.0000000000000007E-2</v>
      </c>
      <c r="C3834">
        <v>0.42</v>
      </c>
      <c r="D3834">
        <f>A3834*'Monthly Returns'!$J$3 + B3834*'Monthly Returns'!$J$4 + C3834*'Monthly Returns'!$J$5</f>
        <v>0.80811505583333321</v>
      </c>
      <c r="E3834">
        <f>SQRT((A3834^2 * 'Monthly Returns'!$K$3^2) + (B3834^2 * 'Monthly Returns'!$K$4^2) + (C3834^2 * 'Monthly Returns'!$K$5^2) + (2 * A3834 * B3834 * 'Monthly Returns'!$K$3 * 'Monthly Returns'!$K$4 * 'Monthly Returns'!$N$3) + (2 * A3834 * C3834 * 'Monthly Returns'!$K$3 * 'Monthly Returns'!$K$5 * 'Monthly Returns'!$N$4) + (2 * B3834 * C3834 * 'Monthly Returns'!$K$4 * 'Monthly Returns'!$K$5 * 'Monthly Returns'!$N$5))</f>
        <v>6.4688906370791548</v>
      </c>
      <c r="F3834" s="8">
        <f t="shared" si="63"/>
        <v>0.12492328301259005</v>
      </c>
    </row>
    <row r="3835" spans="1:6" x14ac:dyDescent="0.25">
      <c r="A3835">
        <v>0.51</v>
      </c>
      <c r="B3835">
        <v>0.08</v>
      </c>
      <c r="C3835">
        <v>0.41</v>
      </c>
      <c r="D3835">
        <f>A3835*'Monthly Returns'!$J$3 + B3835*'Monthly Returns'!$J$4 + C3835*'Monthly Returns'!$J$5</f>
        <v>0.80558067874999995</v>
      </c>
      <c r="E3835">
        <f>SQRT((A3835^2 * 'Monthly Returns'!$K$3^2) + (B3835^2 * 'Monthly Returns'!$K$4^2) + (C3835^2 * 'Monthly Returns'!$K$5^2) + (2 * A3835 * B3835 * 'Monthly Returns'!$K$3 * 'Monthly Returns'!$K$4 * 'Monthly Returns'!$N$3) + (2 * A3835 * C3835 * 'Monthly Returns'!$K$3 * 'Monthly Returns'!$K$5 * 'Monthly Returns'!$N$4) + (2 * B3835 * C3835 * 'Monthly Returns'!$K$4 * 'Monthly Returns'!$K$5 * 'Monthly Returns'!$N$5))</f>
        <v>6.3941397873997383</v>
      </c>
      <c r="F3835" s="8">
        <f t="shared" si="63"/>
        <v>0.12598734240021989</v>
      </c>
    </row>
    <row r="3836" spans="1:6" x14ac:dyDescent="0.25">
      <c r="A3836">
        <v>0.51</v>
      </c>
      <c r="B3836">
        <v>0.09</v>
      </c>
      <c r="C3836">
        <v>0.4</v>
      </c>
      <c r="D3836">
        <f>A3836*'Monthly Returns'!$J$3 + B3836*'Monthly Returns'!$J$4 + C3836*'Monthly Returns'!$J$5</f>
        <v>0.80304630166666668</v>
      </c>
      <c r="E3836">
        <f>SQRT((A3836^2 * 'Monthly Returns'!$K$3^2) + (B3836^2 * 'Monthly Returns'!$K$4^2) + (C3836^2 * 'Monthly Returns'!$K$5^2) + (2 * A3836 * B3836 * 'Monthly Returns'!$K$3 * 'Monthly Returns'!$K$4 * 'Monthly Returns'!$N$3) + (2 * A3836 * C3836 * 'Monthly Returns'!$K$3 * 'Monthly Returns'!$K$5 * 'Monthly Returns'!$N$4) + (2 * B3836 * C3836 * 'Monthly Returns'!$K$4 * 'Monthly Returns'!$K$5 * 'Monthly Returns'!$N$5))</f>
        <v>6.3213278685917542</v>
      </c>
      <c r="F3836" s="8">
        <f t="shared" si="63"/>
        <v>0.12703759690376049</v>
      </c>
    </row>
    <row r="3837" spans="1:6" x14ac:dyDescent="0.25">
      <c r="A3837">
        <v>0.51</v>
      </c>
      <c r="B3837">
        <v>0.1</v>
      </c>
      <c r="C3837">
        <v>0.39</v>
      </c>
      <c r="D3837">
        <f>A3837*'Monthly Returns'!$J$3 + B3837*'Monthly Returns'!$J$4 + C3837*'Monthly Returns'!$J$5</f>
        <v>0.80051192458333331</v>
      </c>
      <c r="E3837">
        <f>SQRT((A3837^2 * 'Monthly Returns'!$K$3^2) + (B3837^2 * 'Monthly Returns'!$K$4^2) + (C3837^2 * 'Monthly Returns'!$K$5^2) + (2 * A3837 * B3837 * 'Monthly Returns'!$K$3 * 'Monthly Returns'!$K$4 * 'Monthly Returns'!$N$3) + (2 * A3837 * C3837 * 'Monthly Returns'!$K$3 * 'Monthly Returns'!$K$5 * 'Monthly Returns'!$N$4) + (2 * B3837 * C3837 * 'Monthly Returns'!$K$4 * 'Monthly Returns'!$K$5 * 'Monthly Returns'!$N$5))</f>
        <v>6.2505226404493222</v>
      </c>
      <c r="F3837" s="8">
        <f t="shared" si="63"/>
        <v>0.12807119830315311</v>
      </c>
    </row>
    <row r="3838" spans="1:6" x14ac:dyDescent="0.25">
      <c r="A3838">
        <v>0.51</v>
      </c>
      <c r="B3838">
        <v>0.11</v>
      </c>
      <c r="C3838">
        <v>0.38</v>
      </c>
      <c r="D3838">
        <f>A3838*'Monthly Returns'!$J$3 + B3838*'Monthly Returns'!$J$4 + C3838*'Monthly Returns'!$J$5</f>
        <v>0.79797754749999994</v>
      </c>
      <c r="E3838">
        <f>SQRT((A3838^2 * 'Monthly Returns'!$K$3^2) + (B3838^2 * 'Monthly Returns'!$K$4^2) + (C3838^2 * 'Monthly Returns'!$K$5^2) + (2 * A3838 * B3838 * 'Monthly Returns'!$K$3 * 'Monthly Returns'!$K$4 * 'Monthly Returns'!$N$3) + (2 * A3838 * C3838 * 'Monthly Returns'!$K$3 * 'Monthly Returns'!$K$5 * 'Monthly Returns'!$N$4) + (2 * B3838 * C3838 * 'Monthly Returns'!$K$4 * 'Monthly Returns'!$K$5 * 'Monthly Returns'!$N$5))</f>
        <v>6.1817930562590604</v>
      </c>
      <c r="F3838" s="8">
        <f t="shared" si="63"/>
        <v>0.12908512792935511</v>
      </c>
    </row>
    <row r="3839" spans="1:6" x14ac:dyDescent="0.25">
      <c r="A3839">
        <v>0.51</v>
      </c>
      <c r="B3839">
        <v>0.12</v>
      </c>
      <c r="C3839">
        <v>0.37</v>
      </c>
      <c r="D3839">
        <f>A3839*'Monthly Returns'!$J$3 + B3839*'Monthly Returns'!$J$4 + C3839*'Monthly Returns'!$J$5</f>
        <v>0.79544317041666668</v>
      </c>
      <c r="E3839">
        <f>SQRT((A3839^2 * 'Monthly Returns'!$K$3^2) + (B3839^2 * 'Monthly Returns'!$K$4^2) + (C3839^2 * 'Monthly Returns'!$K$5^2) + (2 * A3839 * B3839 * 'Monthly Returns'!$K$3 * 'Monthly Returns'!$K$4 * 'Monthly Returns'!$N$3) + (2 * A3839 * C3839 * 'Monthly Returns'!$K$3 * 'Monthly Returns'!$K$5 * 'Monthly Returns'!$N$4) + (2 * B3839 * C3839 * 'Monthly Returns'!$K$4 * 'Monthly Returns'!$K$5 * 'Monthly Returns'!$N$5))</f>
        <v>6.1152091016713639</v>
      </c>
      <c r="F3839" s="8">
        <f t="shared" si="63"/>
        <v>0.13007620135168591</v>
      </c>
    </row>
    <row r="3840" spans="1:6" x14ac:dyDescent="0.25">
      <c r="A3840">
        <v>0.51</v>
      </c>
      <c r="B3840">
        <v>0.13</v>
      </c>
      <c r="C3840">
        <v>0.36</v>
      </c>
      <c r="D3840">
        <f>A3840*'Monthly Returns'!$J$3 + B3840*'Monthly Returns'!$J$4 + C3840*'Monthly Returns'!$J$5</f>
        <v>0.79290879333333331</v>
      </c>
      <c r="E3840">
        <f>SQRT((A3840^2 * 'Monthly Returns'!$K$3^2) + (B3840^2 * 'Monthly Returns'!$K$4^2) + (C3840^2 * 'Monthly Returns'!$K$5^2) + (2 * A3840 * B3840 * 'Monthly Returns'!$K$3 * 'Monthly Returns'!$K$4 * 'Monthly Returns'!$N$3) + (2 * A3840 * C3840 * 'Monthly Returns'!$K$3 * 'Monthly Returns'!$K$5 * 'Monthly Returns'!$N$4) + (2 * B3840 * C3840 * 'Monthly Returns'!$K$4 * 'Monthly Returns'!$K$5 * 'Monthly Returns'!$N$5))</f>
        <v>6.0508416091502726</v>
      </c>
      <c r="F3840" s="8">
        <f t="shared" si="63"/>
        <v>0.13104107569668849</v>
      </c>
    </row>
    <row r="3841" spans="1:6" x14ac:dyDescent="0.25">
      <c r="A3841">
        <v>0.51</v>
      </c>
      <c r="B3841">
        <v>0.14000000000000001</v>
      </c>
      <c r="C3841">
        <v>0.35</v>
      </c>
      <c r="D3841">
        <f>A3841*'Monthly Returns'!$J$3 + B3841*'Monthly Returns'!$J$4 + C3841*'Monthly Returns'!$J$5</f>
        <v>0.79037441624999993</v>
      </c>
      <c r="E3841">
        <f>SQRT((A3841^2 * 'Monthly Returns'!$K$3^2) + (B3841^2 * 'Monthly Returns'!$K$4^2) + (C3841^2 * 'Monthly Returns'!$K$5^2) + (2 * A3841 * B3841 * 'Monthly Returns'!$K$3 * 'Monthly Returns'!$K$4 * 'Monthly Returns'!$N$3) + (2 * A3841 * C3841 * 'Monthly Returns'!$K$3 * 'Monthly Returns'!$K$5 * 'Monthly Returns'!$N$4) + (2 * B3841 * C3841 * 'Monthly Returns'!$K$4 * 'Monthly Returns'!$K$5 * 'Monthly Returns'!$N$5))</f>
        <v>5.988762047033811</v>
      </c>
      <c r="F3841" s="8">
        <f t="shared" si="63"/>
        <v>0.13197625987518846</v>
      </c>
    </row>
    <row r="3842" spans="1:6" x14ac:dyDescent="0.25">
      <c r="A3842">
        <v>0.51</v>
      </c>
      <c r="B3842">
        <v>0.15</v>
      </c>
      <c r="C3842">
        <v>0.34</v>
      </c>
      <c r="D3842">
        <f>A3842*'Monthly Returns'!$J$3 + B3842*'Monthly Returns'!$J$4 + C3842*'Monthly Returns'!$J$5</f>
        <v>0.78784003916666667</v>
      </c>
      <c r="E3842">
        <f>SQRT((A3842^2 * 'Monthly Returns'!$K$3^2) + (B3842^2 * 'Monthly Returns'!$K$4^2) + (C3842^2 * 'Monthly Returns'!$K$5^2) + (2 * A3842 * B3842 * 'Monthly Returns'!$K$3 * 'Monthly Returns'!$K$4 * 'Monthly Returns'!$N$3) + (2 * A3842 * C3842 * 'Monthly Returns'!$K$3 * 'Monthly Returns'!$K$5 * 'Monthly Returns'!$N$4) + (2 * B3842 * C3842 * 'Monthly Returns'!$K$4 * 'Monthly Returns'!$K$5 * 'Monthly Returns'!$N$5))</f>
        <v>5.9290422825334392</v>
      </c>
      <c r="F3842" s="8">
        <f t="shared" ref="F3842:F3905" si="64">D3842/E3842</f>
        <v>0.13287812797145848</v>
      </c>
    </row>
    <row r="3843" spans="1:6" x14ac:dyDescent="0.25">
      <c r="A3843">
        <v>0.51</v>
      </c>
      <c r="B3843">
        <v>0.16</v>
      </c>
      <c r="C3843">
        <v>0.33</v>
      </c>
      <c r="D3843">
        <f>A3843*'Monthly Returns'!$J$3 + B3843*'Monthly Returns'!$J$4 + C3843*'Monthly Returns'!$J$5</f>
        <v>0.7853056620833333</v>
      </c>
      <c r="E3843">
        <f>SQRT((A3843^2 * 'Monthly Returns'!$K$3^2) + (B3843^2 * 'Monthly Returns'!$K$4^2) + (C3843^2 * 'Monthly Returns'!$K$5^2) + (2 * A3843 * B3843 * 'Monthly Returns'!$K$3 * 'Monthly Returns'!$K$4 * 'Monthly Returns'!$N$3) + (2 * A3843 * C3843 * 'Monthly Returns'!$K$3 * 'Monthly Returns'!$K$5 * 'Monthly Returns'!$N$4) + (2 * B3843 * C3843 * 'Monthly Returns'!$K$4 * 'Monthly Returns'!$K$5 * 'Monthly Returns'!$N$5))</f>
        <v>5.8717543183663992</v>
      </c>
      <c r="F3843" s="8">
        <f t="shared" si="64"/>
        <v>0.1337429360126593</v>
      </c>
    </row>
    <row r="3844" spans="1:6" x14ac:dyDescent="0.25">
      <c r="A3844">
        <v>0.51</v>
      </c>
      <c r="B3844">
        <v>0.17</v>
      </c>
      <c r="C3844">
        <v>0.32</v>
      </c>
      <c r="D3844">
        <f>A3844*'Monthly Returns'!$J$3 + B3844*'Monthly Returns'!$J$4 + C3844*'Monthly Returns'!$J$5</f>
        <v>0.78277128499999993</v>
      </c>
      <c r="E3844">
        <f>SQRT((A3844^2 * 'Monthly Returns'!$K$3^2) + (B3844^2 * 'Monthly Returns'!$K$4^2) + (C3844^2 * 'Monthly Returns'!$K$5^2) + (2 * A3844 * B3844 * 'Monthly Returns'!$K$3 * 'Monthly Returns'!$K$4 * 'Monthly Returns'!$N$3) + (2 * A3844 * C3844 * 'Monthly Returns'!$K$3 * 'Monthly Returns'!$K$5 * 'Monthly Returns'!$N$4) + (2 * B3844 * C3844 * 'Monthly Returns'!$K$4 * 'Monthly Returns'!$K$5 * 'Monthly Returns'!$N$5))</f>
        <v>5.8169700031500913</v>
      </c>
      <c r="F3844" s="8">
        <f t="shared" si="64"/>
        <v>0.13456684228663757</v>
      </c>
    </row>
    <row r="3845" spans="1:6" x14ac:dyDescent="0.25">
      <c r="A3845">
        <v>0.51</v>
      </c>
      <c r="B3845">
        <v>0.18</v>
      </c>
      <c r="C3845">
        <v>0.31</v>
      </c>
      <c r="D3845">
        <f>A3845*'Monthly Returns'!$J$3 + B3845*'Monthly Returns'!$J$4 + C3845*'Monthly Returns'!$J$5</f>
        <v>0.78023690791666667</v>
      </c>
      <c r="E3845">
        <f>SQRT((A3845^2 * 'Monthly Returns'!$K$3^2) + (B3845^2 * 'Monthly Returns'!$K$4^2) + (C3845^2 * 'Monthly Returns'!$K$5^2) + (2 * A3845 * B3845 * 'Monthly Returns'!$K$3 * 'Monthly Returns'!$K$4 * 'Monthly Returns'!$N$3) + (2 * A3845 * C3845 * 'Monthly Returns'!$K$3 * 'Monthly Returns'!$K$5 * 'Monthly Returns'!$N$4) + (2 * B3845 * C3845 * 'Monthly Returns'!$K$4 * 'Monthly Returns'!$K$5 * 'Monthly Returns'!$N$5))</f>
        <v>5.7647607161919456</v>
      </c>
      <c r="F3845" s="8">
        <f t="shared" si="64"/>
        <v>0.13534593131075723</v>
      </c>
    </row>
    <row r="3846" spans="1:6" x14ac:dyDescent="0.25">
      <c r="A3846">
        <v>0.51</v>
      </c>
      <c r="B3846">
        <v>0.19</v>
      </c>
      <c r="C3846">
        <v>0.3</v>
      </c>
      <c r="D3846">
        <f>A3846*'Monthly Returns'!$J$3 + B3846*'Monthly Returns'!$J$4 + C3846*'Monthly Returns'!$J$5</f>
        <v>0.77770253083333329</v>
      </c>
      <c r="E3846">
        <f>SQRT((A3846^2 * 'Monthly Returns'!$K$3^2) + (B3846^2 * 'Monthly Returns'!$K$4^2) + (C3846^2 * 'Monthly Returns'!$K$5^2) + (2 * A3846 * B3846 * 'Monthly Returns'!$K$3 * 'Monthly Returns'!$K$4 * 'Monthly Returns'!$N$3) + (2 * A3846 * C3846 * 'Monthly Returns'!$K$3 * 'Monthly Returns'!$K$5 * 'Monthly Returns'!$N$4) + (2 * B3846 * C3846 * 'Monthly Returns'!$K$4 * 'Monthly Returns'!$K$5 * 'Monthly Returns'!$N$5))</f>
        <v>5.7151970278775313</v>
      </c>
      <c r="F3846" s="8">
        <f t="shared" si="64"/>
        <v>0.13607624147336717</v>
      </c>
    </row>
    <row r="3847" spans="1:6" x14ac:dyDescent="0.25">
      <c r="A3847">
        <v>0.51</v>
      </c>
      <c r="B3847">
        <v>0.2</v>
      </c>
      <c r="C3847">
        <v>0.28999999999999998</v>
      </c>
      <c r="D3847">
        <f>A3847*'Monthly Returns'!$J$3 + B3847*'Monthly Returns'!$J$4 + C3847*'Monthly Returns'!$J$5</f>
        <v>0.77516815374999992</v>
      </c>
      <c r="E3847">
        <f>SQRT((A3847^2 * 'Monthly Returns'!$K$3^2) + (B3847^2 * 'Monthly Returns'!$K$4^2) + (C3847^2 * 'Monthly Returns'!$K$5^2) + (2 * A3847 * B3847 * 'Monthly Returns'!$K$3 * 'Monthly Returns'!$K$4 * 'Monthly Returns'!$N$3) + (2 * A3847 * C3847 * 'Monthly Returns'!$K$3 * 'Monthly Returns'!$K$5 * 'Monthly Returns'!$N$4) + (2 * B3847 * C3847 * 'Monthly Returns'!$K$4 * 'Monthly Returns'!$K$5 * 'Monthly Returns'!$N$5))</f>
        <v>5.6683483374858721</v>
      </c>
      <c r="F3847" s="8">
        <f t="shared" si="64"/>
        <v>0.13675379627318679</v>
      </c>
    </row>
    <row r="3848" spans="1:6" x14ac:dyDescent="0.25">
      <c r="A3848">
        <v>0.51</v>
      </c>
      <c r="B3848">
        <v>0.21</v>
      </c>
      <c r="C3848">
        <v>0.28000000000000003</v>
      </c>
      <c r="D3848">
        <f>A3848*'Monthly Returns'!$J$3 + B3848*'Monthly Returns'!$J$4 + C3848*'Monthly Returns'!$J$5</f>
        <v>0.77263377666666666</v>
      </c>
      <c r="E3848">
        <f>SQRT((A3848^2 * 'Monthly Returns'!$K$3^2) + (B3848^2 * 'Monthly Returns'!$K$4^2) + (C3848^2 * 'Monthly Returns'!$K$5^2) + (2 * A3848 * B3848 * 'Monthly Returns'!$K$3 * 'Monthly Returns'!$K$4 * 'Monthly Returns'!$N$3) + (2 * A3848 * C3848 * 'Monthly Returns'!$K$3 * 'Monthly Returns'!$K$5 * 'Monthly Returns'!$N$4) + (2 * B3848 * C3848 * 'Monthly Returns'!$K$4 * 'Monthly Returns'!$K$5 * 'Monthly Returns'!$N$5))</f>
        <v>5.6242824909321474</v>
      </c>
      <c r="F3848" s="8">
        <f t="shared" si="64"/>
        <v>0.13737463897170166</v>
      </c>
    </row>
    <row r="3849" spans="1:6" x14ac:dyDescent="0.25">
      <c r="A3849">
        <v>0.51</v>
      </c>
      <c r="B3849">
        <v>0.22</v>
      </c>
      <c r="C3849">
        <v>0.27</v>
      </c>
      <c r="D3849">
        <f>A3849*'Monthly Returns'!$J$3 + B3849*'Monthly Returns'!$J$4 + C3849*'Monthly Returns'!$J$5</f>
        <v>0.77009939958333329</v>
      </c>
      <c r="E3849">
        <f>SQRT((A3849^2 * 'Monthly Returns'!$K$3^2) + (B3849^2 * 'Monthly Returns'!$K$4^2) + (C3849^2 * 'Monthly Returns'!$K$5^2) + (2 * A3849 * B3849 * 'Monthly Returns'!$K$3 * 'Monthly Returns'!$K$4 * 'Monthly Returns'!$N$3) + (2 * A3849 * C3849 * 'Monthly Returns'!$K$3 * 'Monthly Returns'!$K$5 * 'Monthly Returns'!$N$4) + (2 * B3849 * C3849 * 'Monthly Returns'!$K$4 * 'Monthly Returns'!$K$5 * 'Monthly Returns'!$N$5))</f>
        <v>5.5830653816377058</v>
      </c>
      <c r="F3849" s="8">
        <f t="shared" si="64"/>
        <v>0.13793487035207111</v>
      </c>
    </row>
    <row r="3850" spans="1:6" x14ac:dyDescent="0.25">
      <c r="A3850">
        <v>0.51</v>
      </c>
      <c r="B3850">
        <v>0.23</v>
      </c>
      <c r="C3850">
        <v>0.26</v>
      </c>
      <c r="D3850">
        <f>A3850*'Monthly Returns'!$J$3 + B3850*'Monthly Returns'!$J$4 + C3850*'Monthly Returns'!$J$5</f>
        <v>0.76756502249999992</v>
      </c>
      <c r="E3850">
        <f>SQRT((A3850^2 * 'Monthly Returns'!$K$3^2) + (B3850^2 * 'Monthly Returns'!$K$4^2) + (C3850^2 * 'Monthly Returns'!$K$5^2) + (2 * A3850 * B3850 * 'Monthly Returns'!$K$3 * 'Monthly Returns'!$K$4 * 'Monthly Returns'!$N$3) + (2 * A3850 * C3850 * 'Monthly Returns'!$K$3 * 'Monthly Returns'!$K$5 * 'Monthly Returns'!$N$4) + (2 * B3850 * C3850 * 'Monthly Returns'!$K$4 * 'Monthly Returns'!$K$5 * 'Monthly Returns'!$N$5))</f>
        <v>5.5447605384349314</v>
      </c>
      <c r="F3850" s="8">
        <f t="shared" si="64"/>
        <v>0.13843068914868836</v>
      </c>
    </row>
    <row r="3851" spans="1:6" x14ac:dyDescent="0.25">
      <c r="A3851">
        <v>0.51</v>
      </c>
      <c r="B3851">
        <v>0.24</v>
      </c>
      <c r="C3851">
        <v>0.25</v>
      </c>
      <c r="D3851">
        <f>A3851*'Monthly Returns'!$J$3 + B3851*'Monthly Returns'!$J$4 + C3851*'Monthly Returns'!$J$5</f>
        <v>0.76503064541666665</v>
      </c>
      <c r="E3851">
        <f>SQRT((A3851^2 * 'Monthly Returns'!$K$3^2) + (B3851^2 * 'Monthly Returns'!$K$4^2) + (C3851^2 * 'Monthly Returns'!$K$5^2) + (2 * A3851 * B3851 * 'Monthly Returns'!$K$3 * 'Monthly Returns'!$K$4 * 'Monthly Returns'!$N$3) + (2 * A3851 * C3851 * 'Monthly Returns'!$K$3 * 'Monthly Returns'!$K$5 * 'Monthly Returns'!$N$4) + (2 * B3851 * C3851 * 'Monthly Returns'!$K$4 * 'Monthly Returns'!$K$5 * 'Monthly Returns'!$N$5))</f>
        <v>5.5094287051052273</v>
      </c>
      <c r="F3851" s="8">
        <f t="shared" si="64"/>
        <v>0.13885843457920832</v>
      </c>
    </row>
    <row r="3852" spans="1:6" x14ac:dyDescent="0.25">
      <c r="A3852">
        <v>0.51</v>
      </c>
      <c r="B3852">
        <v>0.25</v>
      </c>
      <c r="C3852">
        <v>0.24</v>
      </c>
      <c r="D3852">
        <f>A3852*'Monthly Returns'!$J$3 + B3852*'Monthly Returns'!$J$4 + C3852*'Monthly Returns'!$J$5</f>
        <v>0.76249626833333317</v>
      </c>
      <c r="E3852">
        <f>SQRT((A3852^2 * 'Monthly Returns'!$K$3^2) + (B3852^2 * 'Monthly Returns'!$K$4^2) + (C3852^2 * 'Monthly Returns'!$K$5^2) + (2 * A3852 * B3852 * 'Monthly Returns'!$K$3 * 'Monthly Returns'!$K$4 * 'Monthly Returns'!$N$3) + (2 * A3852 * C3852 * 'Monthly Returns'!$K$3 * 'Monthly Returns'!$K$5 * 'Monthly Returns'!$N$4) + (2 * B3852 * C3852 * 'Monthly Returns'!$K$4 * 'Monthly Returns'!$K$5 * 'Monthly Returns'!$N$5))</f>
        <v>5.4771274167941444</v>
      </c>
      <c r="F3852" s="8">
        <f t="shared" si="64"/>
        <v>0.1392146302814396</v>
      </c>
    </row>
    <row r="3853" spans="1:6" x14ac:dyDescent="0.25">
      <c r="A3853">
        <v>0.51</v>
      </c>
      <c r="B3853">
        <v>0.26</v>
      </c>
      <c r="C3853">
        <v>0.23</v>
      </c>
      <c r="D3853">
        <f>A3853*'Monthly Returns'!$J$3 + B3853*'Monthly Returns'!$J$4 + C3853*'Monthly Returns'!$J$5</f>
        <v>0.75996189125000002</v>
      </c>
      <c r="E3853">
        <f>SQRT((A3853^2 * 'Monthly Returns'!$K$3^2) + (B3853^2 * 'Monthly Returns'!$K$4^2) + (C3853^2 * 'Monthly Returns'!$K$5^2) + (2 * A3853 * B3853 * 'Monthly Returns'!$K$3 * 'Monthly Returns'!$K$4 * 'Monthly Returns'!$N$3) + (2 * A3853 * C3853 * 'Monthly Returns'!$K$3 * 'Monthly Returns'!$K$5 * 'Monthly Returns'!$N$4) + (2 * B3853 * C3853 * 'Monthly Returns'!$K$4 * 'Monthly Returns'!$K$5 * 'Monthly Returns'!$N$5))</f>
        <v>5.447910579118119</v>
      </c>
      <c r="F3853" s="8">
        <f t="shared" si="64"/>
        <v>0.1394960288377235</v>
      </c>
    </row>
    <row r="3854" spans="1:6" x14ac:dyDescent="0.25">
      <c r="A3854">
        <v>0.51</v>
      </c>
      <c r="B3854">
        <v>0.27</v>
      </c>
      <c r="C3854">
        <v>0.22</v>
      </c>
      <c r="D3854">
        <f>A3854*'Monthly Returns'!$J$3 + B3854*'Monthly Returns'!$J$4 + C3854*'Monthly Returns'!$J$5</f>
        <v>0.75742751416666665</v>
      </c>
      <c r="E3854">
        <f>SQRT((A3854^2 * 'Monthly Returns'!$K$3^2) + (B3854^2 * 'Monthly Returns'!$K$4^2) + (C3854^2 * 'Monthly Returns'!$K$5^2) + (2 * A3854 * B3854 * 'Monthly Returns'!$K$3 * 'Monthly Returns'!$K$4 * 'Monthly Returns'!$N$3) + (2 * A3854 * C3854 * 'Monthly Returns'!$K$3 * 'Monthly Returns'!$K$5 * 'Monthly Returns'!$N$4) + (2 * B3854 * C3854 * 'Monthly Returns'!$K$4 * 'Monthly Returns'!$K$5 * 'Monthly Returns'!$N$5))</f>
        <v>5.4218280562412273</v>
      </c>
      <c r="F3854" s="8">
        <f t="shared" si="64"/>
        <v>0.13969965596654607</v>
      </c>
    </row>
    <row r="3855" spans="1:6" x14ac:dyDescent="0.25">
      <c r="A3855">
        <v>0.51</v>
      </c>
      <c r="B3855">
        <v>0.28000000000000003</v>
      </c>
      <c r="C3855">
        <v>0.21</v>
      </c>
      <c r="D3855">
        <f>A3855*'Monthly Returns'!$J$3 + B3855*'Monthly Returns'!$J$4 + C3855*'Monthly Returns'!$J$5</f>
        <v>0.75489313708333328</v>
      </c>
      <c r="E3855">
        <f>SQRT((A3855^2 * 'Monthly Returns'!$K$3^2) + (B3855^2 * 'Monthly Returns'!$K$4^2) + (C3855^2 * 'Monthly Returns'!$K$5^2) + (2 * A3855 * B3855 * 'Monthly Returns'!$K$3 * 'Monthly Returns'!$K$4 * 'Monthly Returns'!$N$3) + (2 * A3855 * C3855 * 'Monthly Returns'!$K$3 * 'Monthly Returns'!$K$5 * 'Monthly Returns'!$N$4) + (2 * B3855 * C3855 * 'Monthly Returns'!$K$4 * 'Monthly Returns'!$K$5 * 'Monthly Returns'!$N$5))</f>
        <v>5.3989252745273593</v>
      </c>
      <c r="F3855" s="8">
        <f t="shared" si="64"/>
        <v>0.13982285338250386</v>
      </c>
    </row>
    <row r="3856" spans="1:6" x14ac:dyDescent="0.25">
      <c r="A3856">
        <v>0.51</v>
      </c>
      <c r="B3856">
        <v>0.28999999999999998</v>
      </c>
      <c r="C3856">
        <v>0.2</v>
      </c>
      <c r="D3856">
        <f>A3856*'Monthly Returns'!$J$3 + B3856*'Monthly Returns'!$J$4 + C3856*'Monthly Returns'!$J$5</f>
        <v>0.7523587599999999</v>
      </c>
      <c r="E3856">
        <f>SQRT((A3856^2 * 'Monthly Returns'!$K$3^2) + (B3856^2 * 'Monthly Returns'!$K$4^2) + (C3856^2 * 'Monthly Returns'!$K$5^2) + (2 * A3856 * B3856 * 'Monthly Returns'!$K$3 * 'Monthly Returns'!$K$4 * 'Monthly Returns'!$N$3) + (2 * A3856 * C3856 * 'Monthly Returns'!$K$3 * 'Monthly Returns'!$K$5 * 'Monthly Returns'!$N$4) + (2 * B3856 * C3856 * 'Monthly Returns'!$K$4 * 'Monthly Returns'!$K$5 * 'Monthly Returns'!$N$5))</f>
        <v>5.3792428485358892</v>
      </c>
      <c r="F3856" s="8">
        <f t="shared" si="64"/>
        <v>0.13986331927824663</v>
      </c>
    </row>
    <row r="3857" spans="1:6" x14ac:dyDescent="0.25">
      <c r="A3857">
        <v>0.51</v>
      </c>
      <c r="B3857">
        <v>0.3</v>
      </c>
      <c r="C3857">
        <v>0.19</v>
      </c>
      <c r="D3857">
        <f>A3857*'Monthly Returns'!$J$3 + B3857*'Monthly Returns'!$J$4 + C3857*'Monthly Returns'!$J$5</f>
        <v>0.74982438291666653</v>
      </c>
      <c r="E3857">
        <f>SQRT((A3857^2 * 'Monthly Returns'!$K$3^2) + (B3857^2 * 'Monthly Returns'!$K$4^2) + (C3857^2 * 'Monthly Returns'!$K$5^2) + (2 * A3857 * B3857 * 'Monthly Returns'!$K$3 * 'Monthly Returns'!$K$4 * 'Monthly Returns'!$N$3) + (2 * A3857 * C3857 * 'Monthly Returns'!$K$3 * 'Monthly Returns'!$K$5 * 'Monthly Returns'!$N$4) + (2 * B3857 * C3857 * 'Monthly Returns'!$K$4 * 'Monthly Returns'!$K$5 * 'Monthly Returns'!$N$5))</f>
        <v>5.3628162361045977</v>
      </c>
      <c r="F3857" s="8">
        <f t="shared" si="64"/>
        <v>0.13981914537152187</v>
      </c>
    </row>
    <row r="3858" spans="1:6" x14ac:dyDescent="0.25">
      <c r="A3858">
        <v>0.51</v>
      </c>
      <c r="B3858">
        <v>0.31</v>
      </c>
      <c r="C3858">
        <v>0.18</v>
      </c>
      <c r="D3858">
        <f>A3858*'Monthly Returns'!$J$3 + B3858*'Monthly Returns'!$J$4 + C3858*'Monthly Returns'!$J$5</f>
        <v>0.74729000583333316</v>
      </c>
      <c r="E3858">
        <f>SQRT((A3858^2 * 'Monthly Returns'!$K$3^2) + (B3858^2 * 'Monthly Returns'!$K$4^2) + (C3858^2 * 'Monthly Returns'!$K$5^2) + (2 * A3858 * B3858 * 'Monthly Returns'!$K$3 * 'Monthly Returns'!$K$4 * 'Monthly Returns'!$N$3) + (2 * A3858 * C3858 * 'Monthly Returns'!$K$3 * 'Monthly Returns'!$K$5 * 'Monthly Returns'!$N$4) + (2 * B3858 * C3858 * 'Monthly Returns'!$K$4 * 'Monthly Returns'!$K$5 * 'Monthly Returns'!$N$5))</f>
        <v>5.3496754290366102</v>
      </c>
      <c r="F3858" s="8">
        <f t="shared" si="64"/>
        <v>0.13968884949117519</v>
      </c>
    </row>
    <row r="3859" spans="1:6" x14ac:dyDescent="0.25">
      <c r="A3859">
        <v>0.51</v>
      </c>
      <c r="B3859">
        <v>0.32</v>
      </c>
      <c r="C3859">
        <v>0.17</v>
      </c>
      <c r="D3859">
        <f>A3859*'Monthly Returns'!$J$3 + B3859*'Monthly Returns'!$J$4 + C3859*'Monthly Returns'!$J$5</f>
        <v>0.7447556287499999</v>
      </c>
      <c r="E3859">
        <f>SQRT((A3859^2 * 'Monthly Returns'!$K$3^2) + (B3859^2 * 'Monthly Returns'!$K$4^2) + (C3859^2 * 'Monthly Returns'!$K$5^2) + (2 * A3859 * B3859 * 'Monthly Returns'!$K$3 * 'Monthly Returns'!$K$4 * 'Monthly Returns'!$N$3) + (2 * A3859 * C3859 * 'Monthly Returns'!$K$3 * 'Monthly Returns'!$K$5 * 'Monthly Returns'!$N$4) + (2 * B3859 * C3859 * 'Monthly Returns'!$K$4 * 'Monthly Returns'!$K$5 * 'Monthly Returns'!$N$5))</f>
        <v>5.339844685471423</v>
      </c>
      <c r="F3859" s="8">
        <f t="shared" si="64"/>
        <v>0.13947140275003145</v>
      </c>
    </row>
    <row r="3860" spans="1:6" x14ac:dyDescent="0.25">
      <c r="A3860">
        <v>0.51</v>
      </c>
      <c r="B3860">
        <v>0.33</v>
      </c>
      <c r="C3860">
        <v>0.16</v>
      </c>
      <c r="D3860">
        <f>A3860*'Monthly Returns'!$J$3 + B3860*'Monthly Returns'!$J$4 + C3860*'Monthly Returns'!$J$5</f>
        <v>0.74222125166666664</v>
      </c>
      <c r="E3860">
        <f>SQRT((A3860^2 * 'Monthly Returns'!$K$3^2) + (B3860^2 * 'Monthly Returns'!$K$4^2) + (C3860^2 * 'Monthly Returns'!$K$5^2) + (2 * A3860 * B3860 * 'Monthly Returns'!$K$3 * 'Monthly Returns'!$K$4 * 'Monthly Returns'!$N$3) + (2 * A3860 * C3860 * 'Monthly Returns'!$K$3 * 'Monthly Returns'!$K$5 * 'Monthly Returns'!$N$4) + (2 * B3860 * C3860 * 'Monthly Returns'!$K$4 * 'Monthly Returns'!$K$5 * 'Monthly Returns'!$N$5))</f>
        <v>5.3333423093764702</v>
      </c>
      <c r="F3860" s="8">
        <f t="shared" si="64"/>
        <v>0.13916625046957484</v>
      </c>
    </row>
    <row r="3861" spans="1:6" x14ac:dyDescent="0.25">
      <c r="A3861">
        <v>0.51</v>
      </c>
      <c r="B3861">
        <v>0.34</v>
      </c>
      <c r="C3861">
        <v>0.15</v>
      </c>
      <c r="D3861">
        <f>A3861*'Monthly Returns'!$J$3 + B3861*'Monthly Returns'!$J$4 + C3861*'Monthly Returns'!$J$5</f>
        <v>0.73968687458333338</v>
      </c>
      <c r="E3861">
        <f>SQRT((A3861^2 * 'Monthly Returns'!$K$3^2) + (B3861^2 * 'Monthly Returns'!$K$4^2) + (C3861^2 * 'Monthly Returns'!$K$5^2) + (2 * A3861 * B3861 * 'Monthly Returns'!$K$3 * 'Monthly Returns'!$K$4 * 'Monthly Returns'!$N$3) + (2 * A3861 * C3861 * 'Monthly Returns'!$K$3 * 'Monthly Returns'!$K$5 * 'Monthly Returns'!$N$4) + (2 * B3861 * C3861 * 'Monthly Returns'!$K$4 * 'Monthly Returns'!$K$5 * 'Monthly Returns'!$N$5))</f>
        <v>5.3301804817586875</v>
      </c>
      <c r="F3861" s="8">
        <f t="shared" si="64"/>
        <v>0.13877332617811741</v>
      </c>
    </row>
    <row r="3862" spans="1:6" x14ac:dyDescent="0.25">
      <c r="A3862">
        <v>0.51</v>
      </c>
      <c r="B3862">
        <v>0.35</v>
      </c>
      <c r="C3862">
        <v>0.14000000000000001</v>
      </c>
      <c r="D3862">
        <f>A3862*'Monthly Returns'!$J$3 + B3862*'Monthly Returns'!$J$4 + C3862*'Monthly Returns'!$J$5</f>
        <v>0.7371524975</v>
      </c>
      <c r="E3862">
        <f>SQRT((A3862^2 * 'Monthly Returns'!$K$3^2) + (B3862^2 * 'Monthly Returns'!$K$4^2) + (C3862^2 * 'Monthly Returns'!$K$5^2) + (2 * A3862 * B3862 * 'Monthly Returns'!$K$3 * 'Monthly Returns'!$K$4 * 'Monthly Returns'!$N$3) + (2 * A3862 * C3862 * 'Monthly Returns'!$K$3 * 'Monthly Returns'!$K$5 * 'Monthly Returns'!$N$4) + (2 * B3862 * C3862 * 'Monthly Returns'!$K$4 * 'Monthly Returns'!$K$5 * 'Monthly Returns'!$N$5))</f>
        <v>5.3303651471888669</v>
      </c>
      <c r="F3862" s="8">
        <f t="shared" si="64"/>
        <v>0.13829305819485185</v>
      </c>
    </row>
    <row r="3863" spans="1:6" x14ac:dyDescent="0.25">
      <c r="A3863">
        <v>0.51</v>
      </c>
      <c r="B3863">
        <v>0.36</v>
      </c>
      <c r="C3863">
        <v>0.13</v>
      </c>
      <c r="D3863">
        <f>A3863*'Monthly Returns'!$J$3 + B3863*'Monthly Returns'!$J$4 + C3863*'Monthly Returns'!$J$5</f>
        <v>0.73461812041666663</v>
      </c>
      <c r="E3863">
        <f>SQRT((A3863^2 * 'Monthly Returns'!$K$3^2) + (B3863^2 * 'Monthly Returns'!$K$4^2) + (C3863^2 * 'Monthly Returns'!$K$5^2) + (2 * A3863 * B3863 * 'Monthly Returns'!$K$3 * 'Monthly Returns'!$K$4 * 'Monthly Returns'!$N$3) + (2 * A3863 * C3863 * 'Monthly Returns'!$K$3 * 'Monthly Returns'!$K$5 * 'Monthly Returns'!$N$4) + (2 * B3863 * C3863 * 'Monthly Returns'!$K$4 * 'Monthly Returns'!$K$5 * 'Monthly Returns'!$N$5))</f>
        <v>5.3338959580890499</v>
      </c>
      <c r="F3863" s="8">
        <f t="shared" si="64"/>
        <v>0.13772636852854078</v>
      </c>
    </row>
    <row r="3864" spans="1:6" x14ac:dyDescent="0.25">
      <c r="A3864">
        <v>0.51</v>
      </c>
      <c r="B3864">
        <v>0.37</v>
      </c>
      <c r="C3864">
        <v>0.12</v>
      </c>
      <c r="D3864">
        <f>A3864*'Monthly Returns'!$J$3 + B3864*'Monthly Returns'!$J$4 + C3864*'Monthly Returns'!$J$5</f>
        <v>0.73208374333333326</v>
      </c>
      <c r="E3864">
        <f>SQRT((A3864^2 * 'Monthly Returns'!$K$3^2) + (B3864^2 * 'Monthly Returns'!$K$4^2) + (C3864^2 * 'Monthly Returns'!$K$5^2) + (2 * A3864 * B3864 * 'Monthly Returns'!$K$3 * 'Monthly Returns'!$K$4 * 'Monthly Returns'!$N$3) + (2 * A3864 * C3864 * 'Monthly Returns'!$K$3 * 'Monthly Returns'!$K$5 * 'Monthly Returns'!$N$4) + (2 * B3864 * C3864 * 'Monthly Returns'!$K$4 * 'Monthly Returns'!$K$5 * 'Monthly Returns'!$N$5))</f>
        <v>5.340766277996071</v>
      </c>
      <c r="F3864" s="8">
        <f t="shared" si="64"/>
        <v>0.13707466405139548</v>
      </c>
    </row>
    <row r="3865" spans="1:6" x14ac:dyDescent="0.25">
      <c r="A3865">
        <v>0.51</v>
      </c>
      <c r="B3865">
        <v>0.38</v>
      </c>
      <c r="C3865">
        <v>0.11</v>
      </c>
      <c r="D3865">
        <f>A3865*'Monthly Returns'!$J$3 + B3865*'Monthly Returns'!$J$4 + C3865*'Monthly Returns'!$J$5</f>
        <v>0.72954936624999989</v>
      </c>
      <c r="E3865">
        <f>SQRT((A3865^2 * 'Monthly Returns'!$K$3^2) + (B3865^2 * 'Monthly Returns'!$K$4^2) + (C3865^2 * 'Monthly Returns'!$K$5^2) + (2 * A3865 * B3865 * 'Monthly Returns'!$K$3 * 'Monthly Returns'!$K$4 * 'Monthly Returns'!$N$3) + (2 * A3865 * C3865 * 'Monthly Returns'!$K$3 * 'Monthly Returns'!$K$5 * 'Monthly Returns'!$N$4) + (2 * B3865 * C3865 * 'Monthly Returns'!$K$4 * 'Monthly Returns'!$K$5 * 'Monthly Returns'!$N$5))</f>
        <v>5.3509632437300203</v>
      </c>
      <c r="F3865" s="8">
        <f t="shared" si="64"/>
        <v>0.13633982014450347</v>
      </c>
    </row>
    <row r="3866" spans="1:6" x14ac:dyDescent="0.25">
      <c r="A3866">
        <v>0.51</v>
      </c>
      <c r="B3866">
        <v>0.39</v>
      </c>
      <c r="C3866">
        <v>0.1</v>
      </c>
      <c r="D3866">
        <f>A3866*'Monthly Returns'!$J$3 + B3866*'Monthly Returns'!$J$4 + C3866*'Monthly Returns'!$J$5</f>
        <v>0.72701498916666651</v>
      </c>
      <c r="E3866">
        <f>SQRT((A3866^2 * 'Monthly Returns'!$K$3^2) + (B3866^2 * 'Monthly Returns'!$K$4^2) + (C3866^2 * 'Monthly Returns'!$K$5^2) + (2 * A3866 * B3866 * 'Monthly Returns'!$K$3 * 'Monthly Returns'!$K$4 * 'Monthly Returns'!$N$3) + (2 * A3866 * C3866 * 'Monthly Returns'!$K$3 * 'Monthly Returns'!$K$5 * 'Monthly Returns'!$N$4) + (2 * B3866 * C3866 * 'Monthly Returns'!$K$4 * 'Monthly Returns'!$K$5 * 'Monthly Returns'!$N$5))</f>
        <v>5.3644678851147747</v>
      </c>
      <c r="F3866" s="8">
        <f t="shared" si="64"/>
        <v>0.13552415723915026</v>
      </c>
    </row>
    <row r="3867" spans="1:6" x14ac:dyDescent="0.25">
      <c r="A3867">
        <v>0.51</v>
      </c>
      <c r="B3867">
        <v>0.4</v>
      </c>
      <c r="C3867">
        <v>0.09</v>
      </c>
      <c r="D3867">
        <f>A3867*'Monthly Returns'!$J$3 + B3867*'Monthly Returns'!$J$4 + C3867*'Monthly Returns'!$J$5</f>
        <v>0.72448061208333325</v>
      </c>
      <c r="E3867">
        <f>SQRT((A3867^2 * 'Monthly Returns'!$K$3^2) + (B3867^2 * 'Monthly Returns'!$K$4^2) + (C3867^2 * 'Monthly Returns'!$K$5^2) + (2 * A3867 * B3867 * 'Monthly Returns'!$K$3 * 'Monthly Returns'!$K$4 * 'Monthly Returns'!$N$3) + (2 * A3867 * C3867 * 'Monthly Returns'!$K$3 * 'Monthly Returns'!$K$5 * 'Monthly Returns'!$N$4) + (2 * B3867 * C3867 * 'Monthly Returns'!$K$4 * 'Monthly Returns'!$K$5 * 'Monthly Returns'!$N$5))</f>
        <v>5.3812552996688652</v>
      </c>
      <c r="F3867" s="8">
        <f t="shared" si="64"/>
        <v>0.1346304108871984</v>
      </c>
    </row>
    <row r="3868" spans="1:6" x14ac:dyDescent="0.25">
      <c r="A3868">
        <v>0.51</v>
      </c>
      <c r="B3868">
        <v>0.41</v>
      </c>
      <c r="C3868">
        <v>0.08</v>
      </c>
      <c r="D3868">
        <f>A3868*'Monthly Returns'!$J$3 + B3868*'Monthly Returns'!$J$4 + C3868*'Monthly Returns'!$J$5</f>
        <v>0.72194623499999977</v>
      </c>
      <c r="E3868">
        <f>SQRT((A3868^2 * 'Monthly Returns'!$K$3^2) + (B3868^2 * 'Monthly Returns'!$K$4^2) + (C3868^2 * 'Monthly Returns'!$K$5^2) + (2 * A3868 * B3868 * 'Monthly Returns'!$K$3 * 'Monthly Returns'!$K$4 * 'Monthly Returns'!$N$3) + (2 * A3868 * C3868 * 'Monthly Returns'!$K$3 * 'Monthly Returns'!$K$5 * 'Monthly Returns'!$N$4) + (2 * B3868 * C3868 * 'Monthly Returns'!$K$4 * 'Monthly Returns'!$K$5 * 'Monthly Returns'!$N$5))</f>
        <v>5.4012948785554284</v>
      </c>
      <c r="F3868" s="8">
        <f t="shared" si="64"/>
        <v>0.13366169617332274</v>
      </c>
    </row>
    <row r="3869" spans="1:6" x14ac:dyDescent="0.25">
      <c r="A3869">
        <v>0.51</v>
      </c>
      <c r="B3869">
        <v>0.42</v>
      </c>
      <c r="C3869">
        <v>7.0000000000000007E-2</v>
      </c>
      <c r="D3869">
        <f>A3869*'Monthly Returns'!$J$3 + B3869*'Monthly Returns'!$J$4 + C3869*'Monthly Returns'!$J$5</f>
        <v>0.71941185791666651</v>
      </c>
      <c r="E3869">
        <f>SQRT((A3869^2 * 'Monthly Returns'!$K$3^2) + (B3869^2 * 'Monthly Returns'!$K$4^2) + (C3869^2 * 'Monthly Returns'!$K$5^2) + (2 * A3869 * B3869 * 'Monthly Returns'!$K$3 * 'Monthly Returns'!$K$4 * 'Monthly Returns'!$N$3) + (2 * A3869 * C3869 * 'Monthly Returns'!$K$3 * 'Monthly Returns'!$K$5 * 'Monthly Returns'!$N$4) + (2 * B3869 * C3869 * 'Monthly Returns'!$K$4 * 'Monthly Returns'!$K$5 * 'Monthly Returns'!$N$5))</f>
        <v>5.4245505790906172</v>
      </c>
      <c r="F3869" s="8">
        <f t="shared" si="64"/>
        <v>0.13262146742436129</v>
      </c>
    </row>
    <row r="3870" spans="1:6" x14ac:dyDescent="0.25">
      <c r="A3870">
        <v>0.51</v>
      </c>
      <c r="B3870">
        <v>0.43</v>
      </c>
      <c r="C3870">
        <v>0.06</v>
      </c>
      <c r="D3870">
        <f>A3870*'Monthly Returns'!$J$3 + B3870*'Monthly Returns'!$J$4 + C3870*'Monthly Returns'!$J$5</f>
        <v>0.71687748083333325</v>
      </c>
      <c r="E3870">
        <f>SQRT((A3870^2 * 'Monthly Returns'!$K$3^2) + (B3870^2 * 'Monthly Returns'!$K$4^2) + (C3870^2 * 'Monthly Returns'!$K$5^2) + (2 * A3870 * B3870 * 'Monthly Returns'!$K$3 * 'Monthly Returns'!$K$4 * 'Monthly Returns'!$N$3) + (2 * A3870 * C3870 * 'Monthly Returns'!$K$3 * 'Monthly Returns'!$K$5 * 'Monthly Returns'!$N$4) + (2 * B3870 * C3870 * 'Monthly Returns'!$K$4 * 'Monthly Returns'!$K$5 * 'Monthly Returns'!$N$5))</f>
        <v>5.4509812382931564</v>
      </c>
      <c r="F3870" s="8">
        <f t="shared" si="64"/>
        <v>0.13151347427088306</v>
      </c>
    </row>
    <row r="3871" spans="1:6" x14ac:dyDescent="0.25">
      <c r="A3871">
        <v>0.51</v>
      </c>
      <c r="B3871">
        <v>0.44</v>
      </c>
      <c r="C3871">
        <v>0.05</v>
      </c>
      <c r="D3871">
        <f>A3871*'Monthly Returns'!$J$3 + B3871*'Monthly Returns'!$J$4 + C3871*'Monthly Returns'!$J$5</f>
        <v>0.71434310374999987</v>
      </c>
      <c r="E3871">
        <f>SQRT((A3871^2 * 'Monthly Returns'!$K$3^2) + (B3871^2 * 'Monthly Returns'!$K$4^2) + (C3871^2 * 'Monthly Returns'!$K$5^2) + (2 * A3871 * B3871 * 'Monthly Returns'!$K$3 * 'Monthly Returns'!$K$4 * 'Monthly Returns'!$N$3) + (2 * A3871 * C3871 * 'Monthly Returns'!$K$3 * 'Monthly Returns'!$K$5 * 'Monthly Returns'!$N$4) + (2 * B3871 * C3871 * 'Monthly Returns'!$K$4 * 'Monthly Returns'!$K$5 * 'Monthly Returns'!$N$5))</f>
        <v>5.4805409213365079</v>
      </c>
      <c r="F3871" s="8">
        <f t="shared" si="64"/>
        <v>0.13034171517066187</v>
      </c>
    </row>
    <row r="3872" spans="1:6" x14ac:dyDescent="0.25">
      <c r="A3872">
        <v>0.51</v>
      </c>
      <c r="B3872">
        <v>0.45</v>
      </c>
      <c r="C3872">
        <v>0.04</v>
      </c>
      <c r="D3872">
        <f>A3872*'Monthly Returns'!$J$3 + B3872*'Monthly Returns'!$J$4 + C3872*'Monthly Returns'!$J$5</f>
        <v>0.71180872666666661</v>
      </c>
      <c r="E3872">
        <f>SQRT((A3872^2 * 'Monthly Returns'!$K$3^2) + (B3872^2 * 'Monthly Returns'!$K$4^2) + (C3872^2 * 'Monthly Returns'!$K$5^2) + (2 * A3872 * B3872 * 'Monthly Returns'!$K$3 * 'Monthly Returns'!$K$4 * 'Monthly Returns'!$N$3) + (2 * A3872 * C3872 * 'Monthly Returns'!$K$3 * 'Monthly Returns'!$K$5 * 'Monthly Returns'!$N$4) + (2 * B3872 * C3872 * 'Monthly Returns'!$K$4 * 'Monthly Returns'!$K$5 * 'Monthly Returns'!$N$5))</f>
        <v>5.5131792983515817</v>
      </c>
      <c r="F3872" s="8">
        <f t="shared" si="64"/>
        <v>0.1291103895132695</v>
      </c>
    </row>
    <row r="3873" spans="1:6" x14ac:dyDescent="0.25">
      <c r="A3873">
        <v>0.51</v>
      </c>
      <c r="B3873">
        <v>0.46</v>
      </c>
      <c r="C3873">
        <v>0.03</v>
      </c>
      <c r="D3873">
        <f>A3873*'Monthly Returns'!$J$3 + B3873*'Monthly Returns'!$J$4 + C3873*'Monthly Returns'!$J$5</f>
        <v>0.70927434958333324</v>
      </c>
      <c r="E3873">
        <f>SQRT((A3873^2 * 'Monthly Returns'!$K$3^2) + (B3873^2 * 'Monthly Returns'!$K$4^2) + (C3873^2 * 'Monthly Returns'!$K$5^2) + (2 * A3873 * B3873 * 'Monthly Returns'!$K$3 * 'Monthly Returns'!$K$4 * 'Monthly Returns'!$N$3) + (2 * A3873 * C3873 * 'Monthly Returns'!$K$3 * 'Monthly Returns'!$K$5 * 'Monthly Returns'!$N$4) + (2 * B3873 * C3873 * 'Monthly Returns'!$K$4 * 'Monthly Returns'!$K$5 * 'Monthly Returns'!$N$5))</f>
        <v>5.5488420428238205</v>
      </c>
      <c r="F3873" s="8">
        <f t="shared" si="64"/>
        <v>0.12782384939225655</v>
      </c>
    </row>
    <row r="3874" spans="1:6" x14ac:dyDescent="0.25">
      <c r="A3874">
        <v>0.51</v>
      </c>
      <c r="B3874">
        <v>0.47</v>
      </c>
      <c r="C3874">
        <v>0.02</v>
      </c>
      <c r="D3874">
        <f>A3874*'Monthly Returns'!$J$3 + B3874*'Monthly Returns'!$J$4 + C3874*'Monthly Returns'!$J$5</f>
        <v>0.70673997249999987</v>
      </c>
      <c r="E3874">
        <f>SQRT((A3874^2 * 'Monthly Returns'!$K$3^2) + (B3874^2 * 'Monthly Returns'!$K$4^2) + (C3874^2 * 'Monthly Returns'!$K$5^2) + (2 * A3874 * B3874 * 'Monthly Returns'!$K$3 * 'Monthly Returns'!$K$4 * 'Monthly Returns'!$N$3) + (2 * A3874 * C3874 * 'Monthly Returns'!$K$3 * 'Monthly Returns'!$K$5 * 'Monthly Returns'!$N$4) + (2 * B3874 * C3874 * 'Monthly Returns'!$K$4 * 'Monthly Returns'!$K$5 * 'Monthly Returns'!$N$5))</f>
        <v>5.5874712448257338</v>
      </c>
      <c r="F3874" s="8">
        <f t="shared" si="64"/>
        <v>0.12648655206135959</v>
      </c>
    </row>
    <row r="3875" spans="1:6" x14ac:dyDescent="0.25">
      <c r="A3875">
        <v>0.51</v>
      </c>
      <c r="B3875">
        <v>0.48</v>
      </c>
      <c r="C3875">
        <v>0.01</v>
      </c>
      <c r="D3875">
        <f>A3875*'Monthly Returns'!$J$3 + B3875*'Monthly Returns'!$J$4 + C3875*'Monthly Returns'!$J$5</f>
        <v>0.7042055954166665</v>
      </c>
      <c r="E3875">
        <f>SQRT((A3875^2 * 'Monthly Returns'!$K$3^2) + (B3875^2 * 'Monthly Returns'!$K$4^2) + (C3875^2 * 'Monthly Returns'!$K$5^2) + (2 * A3875 * B3875 * 'Monthly Returns'!$K$3 * 'Monthly Returns'!$K$4 * 'Monthly Returns'!$N$3) + (2 * A3875 * C3875 * 'Monthly Returns'!$K$3 * 'Monthly Returns'!$K$5 * 'Monthly Returns'!$N$4) + (2 * B3875 * C3875 * 'Monthly Returns'!$K$4 * 'Monthly Returns'!$K$5 * 'Monthly Returns'!$N$5))</f>
        <v>5.6290058325079055</v>
      </c>
      <c r="F3875" s="8">
        <f t="shared" si="64"/>
        <v>0.12510301399046872</v>
      </c>
    </row>
    <row r="3876" spans="1:6" x14ac:dyDescent="0.25">
      <c r="A3876">
        <v>0.52</v>
      </c>
      <c r="B3876">
        <v>0</v>
      </c>
      <c r="C3876">
        <v>0.48</v>
      </c>
      <c r="D3876">
        <f>A3876*'Monthly Returns'!$J$3 + B3876*'Monthly Returns'!$J$4 + C3876*'Monthly Returns'!$J$5</f>
        <v>0.82089645333333328</v>
      </c>
      <c r="E3876">
        <f>SQRT((A3876^2 * 'Monthly Returns'!$K$3^2) + (B3876^2 * 'Monthly Returns'!$K$4^2) + (C3876^2 * 'Monthly Returns'!$K$5^2) + (2 * A3876 * B3876 * 'Monthly Returns'!$K$3 * 'Monthly Returns'!$K$4 * 'Monthly Returns'!$N$3) + (2 * A3876 * C3876 * 'Monthly Returns'!$K$3 * 'Monthly Returns'!$K$5 * 'Monthly Returns'!$N$4) + (2 * B3876 * C3876 * 'Monthly Returns'!$K$4 * 'Monthly Returns'!$K$5 * 'Monthly Returns'!$N$5))</f>
        <v>6.9558889914255113</v>
      </c>
      <c r="F3876" s="8">
        <f t="shared" si="64"/>
        <v>0.11801459947754314</v>
      </c>
    </row>
    <row r="3877" spans="1:6" x14ac:dyDescent="0.25">
      <c r="A3877">
        <v>0.52</v>
      </c>
      <c r="B3877">
        <v>0.01</v>
      </c>
      <c r="C3877">
        <v>0.47</v>
      </c>
      <c r="D3877">
        <f>A3877*'Monthly Returns'!$J$3 + B3877*'Monthly Returns'!$J$4 + C3877*'Monthly Returns'!$J$5</f>
        <v>0.8183620762499999</v>
      </c>
      <c r="E3877">
        <f>SQRT((A3877^2 * 'Monthly Returns'!$K$3^2) + (B3877^2 * 'Monthly Returns'!$K$4^2) + (C3877^2 * 'Monthly Returns'!$K$5^2) + (2 * A3877 * B3877 * 'Monthly Returns'!$K$3 * 'Monthly Returns'!$K$4 * 'Monthly Returns'!$N$3) + (2 * A3877 * C3877 * 'Monthly Returns'!$K$3 * 'Monthly Returns'!$K$5 * 'Monthly Returns'!$N$4) + (2 * B3877 * C3877 * 'Monthly Returns'!$K$4 * 'Monthly Returns'!$K$5 * 'Monthly Returns'!$N$5))</f>
        <v>6.8703481740476917</v>
      </c>
      <c r="F3877" s="8">
        <f t="shared" si="64"/>
        <v>0.11911508056335648</v>
      </c>
    </row>
    <row r="3878" spans="1:6" x14ac:dyDescent="0.25">
      <c r="A3878">
        <v>0.52</v>
      </c>
      <c r="B3878">
        <v>0.02</v>
      </c>
      <c r="C3878">
        <v>0.46</v>
      </c>
      <c r="D3878">
        <f>A3878*'Monthly Returns'!$J$3 + B3878*'Monthly Returns'!$J$4 + C3878*'Monthly Returns'!$J$5</f>
        <v>0.81582769916666664</v>
      </c>
      <c r="E3878">
        <f>SQRT((A3878^2 * 'Monthly Returns'!$K$3^2) + (B3878^2 * 'Monthly Returns'!$K$4^2) + (C3878^2 * 'Monthly Returns'!$K$5^2) + (2 * A3878 * B3878 * 'Monthly Returns'!$K$3 * 'Monthly Returns'!$K$4 * 'Monthly Returns'!$N$3) + (2 * A3878 * C3878 * 'Monthly Returns'!$K$3 * 'Monthly Returns'!$K$5 * 'Monthly Returns'!$N$4) + (2 * B3878 * C3878 * 'Monthly Returns'!$K$4 * 'Monthly Returns'!$K$5 * 'Monthly Returns'!$N$5))</f>
        <v>6.7863584682327742</v>
      </c>
      <c r="F3878" s="8">
        <f t="shared" si="64"/>
        <v>0.12021582752894501</v>
      </c>
    </row>
    <row r="3879" spans="1:6" x14ac:dyDescent="0.25">
      <c r="A3879">
        <v>0.52</v>
      </c>
      <c r="B3879">
        <v>0.03</v>
      </c>
      <c r="C3879">
        <v>0.45</v>
      </c>
      <c r="D3879">
        <f>A3879*'Monthly Returns'!$J$3 + B3879*'Monthly Returns'!$J$4 + C3879*'Monthly Returns'!$J$5</f>
        <v>0.81329332208333327</v>
      </c>
      <c r="E3879">
        <f>SQRT((A3879^2 * 'Monthly Returns'!$K$3^2) + (B3879^2 * 'Monthly Returns'!$K$4^2) + (C3879^2 * 'Monthly Returns'!$K$5^2) + (2 * A3879 * B3879 * 'Monthly Returns'!$K$3 * 'Monthly Returns'!$K$4 * 'Monthly Returns'!$N$3) + (2 * A3879 * C3879 * 'Monthly Returns'!$K$3 * 'Monthly Returns'!$K$5 * 'Monthly Returns'!$N$4) + (2 * B3879 * C3879 * 'Monthly Returns'!$K$4 * 'Monthly Returns'!$K$5 * 'Monthly Returns'!$N$5))</f>
        <v>6.7039781727849705</v>
      </c>
      <c r="F3879" s="8">
        <f t="shared" si="64"/>
        <v>0.12131503133242967</v>
      </c>
    </row>
    <row r="3880" spans="1:6" x14ac:dyDescent="0.25">
      <c r="A3880">
        <v>0.52</v>
      </c>
      <c r="B3880">
        <v>0.04</v>
      </c>
      <c r="C3880">
        <v>0.44</v>
      </c>
      <c r="D3880">
        <f>A3880*'Monthly Returns'!$J$3 + B3880*'Monthly Returns'!$J$4 + C3880*'Monthly Returns'!$J$5</f>
        <v>0.8107589449999999</v>
      </c>
      <c r="E3880">
        <f>SQRT((A3880^2 * 'Monthly Returns'!$K$3^2) + (B3880^2 * 'Monthly Returns'!$K$4^2) + (C3880^2 * 'Monthly Returns'!$K$5^2) + (2 * A3880 * B3880 * 'Monthly Returns'!$K$3 * 'Monthly Returns'!$K$4 * 'Monthly Returns'!$N$3) + (2 * A3880 * C3880 * 'Monthly Returns'!$K$3 * 'Monthly Returns'!$K$5 * 'Monthly Returns'!$N$4) + (2 * B3880 * C3880 * 'Monthly Returns'!$K$4 * 'Monthly Returns'!$K$5 * 'Monthly Returns'!$N$5))</f>
        <v>6.6232673415851417</v>
      </c>
      <c r="F3880" s="8">
        <f t="shared" si="64"/>
        <v>0.12241072316521676</v>
      </c>
    </row>
    <row r="3881" spans="1:6" x14ac:dyDescent="0.25">
      <c r="A3881">
        <v>0.52</v>
      </c>
      <c r="B3881">
        <v>0.05</v>
      </c>
      <c r="C3881">
        <v>0.43</v>
      </c>
      <c r="D3881">
        <f>A3881*'Monthly Returns'!$J$3 + B3881*'Monthly Returns'!$J$4 + C3881*'Monthly Returns'!$J$5</f>
        <v>0.80822456791666664</v>
      </c>
      <c r="E3881">
        <f>SQRT((A3881^2 * 'Monthly Returns'!$K$3^2) + (B3881^2 * 'Monthly Returns'!$K$4^2) + (C3881^2 * 'Monthly Returns'!$K$5^2) + (2 * A3881 * B3881 * 'Monthly Returns'!$K$3 * 'Monthly Returns'!$K$4 * 'Monthly Returns'!$N$3) + (2 * A3881 * C3881 * 'Monthly Returns'!$K$3 * 'Monthly Returns'!$K$5 * 'Monthly Returns'!$N$4) + (2 * B3881 * C3881 * 'Monthly Returns'!$K$4 * 'Monthly Returns'!$K$5 * 'Monthly Returns'!$N$5))</f>
        <v>6.5442877435323474</v>
      </c>
      <c r="F3881" s="8">
        <f t="shared" si="64"/>
        <v>0.12350076885226001</v>
      </c>
    </row>
    <row r="3882" spans="1:6" x14ac:dyDescent="0.25">
      <c r="A3882">
        <v>0.52</v>
      </c>
      <c r="B3882">
        <v>0.06</v>
      </c>
      <c r="C3882">
        <v>0.42</v>
      </c>
      <c r="D3882">
        <f>A3882*'Monthly Returns'!$J$3 + B3882*'Monthly Returns'!$J$4 + C3882*'Monthly Returns'!$J$5</f>
        <v>0.80569019083333326</v>
      </c>
      <c r="E3882">
        <f>SQRT((A3882^2 * 'Monthly Returns'!$K$3^2) + (B3882^2 * 'Monthly Returns'!$K$4^2) + (C3882^2 * 'Monthly Returns'!$K$5^2) + (2 * A3882 * B3882 * 'Monthly Returns'!$K$3 * 'Monthly Returns'!$K$4 * 'Monthly Returns'!$N$3) + (2 * A3882 * C3882 * 'Monthly Returns'!$K$3 * 'Monthly Returns'!$K$5 * 'Monthly Returns'!$N$4) + (2 * B3882 * C3882 * 'Monthly Returns'!$K$4 * 'Monthly Returns'!$K$5 * 'Monthly Returns'!$N$5))</f>
        <v>6.4671028070764027</v>
      </c>
      <c r="F3882" s="8">
        <f t="shared" si="64"/>
        <v>0.12458286420802446</v>
      </c>
    </row>
    <row r="3883" spans="1:6" x14ac:dyDescent="0.25">
      <c r="A3883">
        <v>0.52</v>
      </c>
      <c r="B3883">
        <v>7.0000000000000007E-2</v>
      </c>
      <c r="C3883">
        <v>0.41</v>
      </c>
      <c r="D3883">
        <f>A3883*'Monthly Returns'!$J$3 + B3883*'Monthly Returns'!$J$4 + C3883*'Monthly Returns'!$J$5</f>
        <v>0.80315581374999989</v>
      </c>
      <c r="E3883">
        <f>SQRT((A3883^2 * 'Monthly Returns'!$K$3^2) + (B3883^2 * 'Monthly Returns'!$K$4^2) + (C3883^2 * 'Monthly Returns'!$K$5^2) + (2 * A3883 * B3883 * 'Monthly Returns'!$K$3 * 'Monthly Returns'!$K$4 * 'Monthly Returns'!$N$3) + (2 * A3883 * C3883 * 'Monthly Returns'!$K$3 * 'Monthly Returns'!$K$5 * 'Monthly Returns'!$N$4) + (2 * B3883 * C3883 * 'Monthly Returns'!$K$4 * 'Monthly Returns'!$K$5 * 'Monthly Returns'!$N$5))</f>
        <v>6.3917775477211087</v>
      </c>
      <c r="F3883" s="8">
        <f t="shared" si="64"/>
        <v>0.12565453158430911</v>
      </c>
    </row>
    <row r="3884" spans="1:6" x14ac:dyDescent="0.25">
      <c r="A3884">
        <v>0.52</v>
      </c>
      <c r="B3884">
        <v>0.08</v>
      </c>
      <c r="C3884">
        <v>0.4</v>
      </c>
      <c r="D3884">
        <f>A3884*'Monthly Returns'!$J$3 + B3884*'Monthly Returns'!$J$4 + C3884*'Monthly Returns'!$J$5</f>
        <v>0.80062143666666663</v>
      </c>
      <c r="E3884">
        <f>SQRT((A3884^2 * 'Monthly Returns'!$K$3^2) + (B3884^2 * 'Monthly Returns'!$K$4^2) + (C3884^2 * 'Monthly Returns'!$K$5^2) + (2 * A3884 * B3884 * 'Monthly Returns'!$K$3 * 'Monthly Returns'!$K$4 * 'Monthly Returns'!$N$3) + (2 * A3884 * C3884 * 'Monthly Returns'!$K$3 * 'Monthly Returns'!$K$5 * 'Monthly Returns'!$N$4) + (2 * B3884 * C3884 * 'Monthly Returns'!$K$4 * 'Monthly Returns'!$K$5 * 'Monthly Returns'!$N$5))</f>
        <v>6.3183784768654245</v>
      </c>
      <c r="F3884" s="8">
        <f t="shared" si="64"/>
        <v>0.12671311786688955</v>
      </c>
    </row>
    <row r="3885" spans="1:6" x14ac:dyDescent="0.25">
      <c r="A3885">
        <v>0.52</v>
      </c>
      <c r="B3885">
        <v>0.09</v>
      </c>
      <c r="C3885">
        <v>0.39</v>
      </c>
      <c r="D3885">
        <f>A3885*'Monthly Returns'!$J$3 + B3885*'Monthly Returns'!$J$4 + C3885*'Monthly Returns'!$J$5</f>
        <v>0.79808705958333326</v>
      </c>
      <c r="E3885">
        <f>SQRT((A3885^2 * 'Monthly Returns'!$K$3^2) + (B3885^2 * 'Monthly Returns'!$K$4^2) + (C3885^2 * 'Monthly Returns'!$K$5^2) + (2 * A3885 * B3885 * 'Monthly Returns'!$K$3 * 'Monthly Returns'!$K$4 * 'Monthly Returns'!$N$3) + (2 * A3885 * C3885 * 'Monthly Returns'!$K$3 * 'Monthly Returns'!$K$5 * 'Monthly Returns'!$N$4) + (2 * B3885 * C3885 * 'Monthly Returns'!$K$4 * 'Monthly Returns'!$K$5 * 'Monthly Returns'!$N$5))</f>
        <v>6.2469734903702925</v>
      </c>
      <c r="F3885" s="8">
        <f t="shared" si="64"/>
        <v>0.12775579419595492</v>
      </c>
    </row>
    <row r="3886" spans="1:6" x14ac:dyDescent="0.25">
      <c r="A3886">
        <v>0.52</v>
      </c>
      <c r="B3886">
        <v>0.1</v>
      </c>
      <c r="C3886">
        <v>0.38</v>
      </c>
      <c r="D3886">
        <f>A3886*'Monthly Returns'!$J$3 + B3886*'Monthly Returns'!$J$4 + C3886*'Monthly Returns'!$J$5</f>
        <v>0.79555268249999989</v>
      </c>
      <c r="E3886">
        <f>SQRT((A3886^2 * 'Monthly Returns'!$K$3^2) + (B3886^2 * 'Monthly Returns'!$K$4^2) + (C3886^2 * 'Monthly Returns'!$K$5^2) + (2 * A3886 * B3886 * 'Monthly Returns'!$K$3 * 'Monthly Returns'!$K$4 * 'Monthly Returns'!$N$3) + (2 * A3886 * C3886 * 'Monthly Returns'!$K$3 * 'Monthly Returns'!$K$5 * 'Monthly Returns'!$N$4) + (2 * B3886 * C3886 * 'Monthly Returns'!$K$4 * 'Monthly Returns'!$K$5 * 'Monthly Returns'!$N$5))</f>
        <v>6.1776317352987737</v>
      </c>
      <c r="F3886" s="8">
        <f t="shared" si="64"/>
        <v>0.12877955769914859</v>
      </c>
    </row>
    <row r="3887" spans="1:6" x14ac:dyDescent="0.25">
      <c r="A3887">
        <v>0.52</v>
      </c>
      <c r="B3887">
        <v>0.11</v>
      </c>
      <c r="C3887">
        <v>0.37</v>
      </c>
      <c r="D3887">
        <f>A3887*'Monthly Returns'!$J$3 + B3887*'Monthly Returns'!$J$4 + C3887*'Monthly Returns'!$J$5</f>
        <v>0.79301830541666662</v>
      </c>
      <c r="E3887">
        <f>SQRT((A3887^2 * 'Monthly Returns'!$K$3^2) + (B3887^2 * 'Monthly Returns'!$K$4^2) + (C3887^2 * 'Monthly Returns'!$K$5^2) + (2 * A3887 * B3887 * 'Monthly Returns'!$K$3 * 'Monthly Returns'!$K$4 * 'Monthly Returns'!$N$3) + (2 * A3887 * C3887 * 'Monthly Returns'!$K$3 * 'Monthly Returns'!$K$5 * 'Monthly Returns'!$N$4) + (2 * B3887 * C3887 * 'Monthly Returns'!$K$4 * 'Monthly Returns'!$K$5 * 'Monthly Returns'!$N$5))</f>
        <v>6.1104234533835919</v>
      </c>
      <c r="F3887" s="8">
        <f t="shared" si="64"/>
        <v>0.12978123553410031</v>
      </c>
    </row>
    <row r="3888" spans="1:6" x14ac:dyDescent="0.25">
      <c r="A3888">
        <v>0.52</v>
      </c>
      <c r="B3888">
        <v>0.12</v>
      </c>
      <c r="C3888">
        <v>0.36</v>
      </c>
      <c r="D3888">
        <f>A3888*'Monthly Returns'!$J$3 + B3888*'Monthly Returns'!$J$4 + C3888*'Monthly Returns'!$J$5</f>
        <v>0.79048392833333336</v>
      </c>
      <c r="E3888">
        <f>SQRT((A3888^2 * 'Monthly Returns'!$K$3^2) + (B3888^2 * 'Monthly Returns'!$K$4^2) + (C3888^2 * 'Monthly Returns'!$K$5^2) + (2 * A3888 * B3888 * 'Monthly Returns'!$K$3 * 'Monthly Returns'!$K$4 * 'Monthly Returns'!$N$3) + (2 * A3888 * C3888 * 'Monthly Returns'!$K$3 * 'Monthly Returns'!$K$5 * 'Monthly Returns'!$N$4) + (2 * B3888 * C3888 * 'Monthly Returns'!$K$4 * 'Monthly Returns'!$K$5 * 'Monthly Returns'!$N$5))</f>
        <v>6.0454197999360142</v>
      </c>
      <c r="F3888" s="8">
        <f t="shared" si="64"/>
        <v>0.13075749153792429</v>
      </c>
    </row>
    <row r="3889" spans="1:6" x14ac:dyDescent="0.25">
      <c r="A3889">
        <v>0.52</v>
      </c>
      <c r="B3889">
        <v>0.13</v>
      </c>
      <c r="C3889">
        <v>0.35</v>
      </c>
      <c r="D3889">
        <f>A3889*'Monthly Returns'!$J$3 + B3889*'Monthly Returns'!$J$4 + C3889*'Monthly Returns'!$J$5</f>
        <v>0.78794955124999988</v>
      </c>
      <c r="E3889">
        <f>SQRT((A3889^2 * 'Monthly Returns'!$K$3^2) + (B3889^2 * 'Monthly Returns'!$K$4^2) + (C3889^2 * 'Monthly Returns'!$K$5^2) + (2 * A3889 * B3889 * 'Monthly Returns'!$K$3 * 'Monthly Returns'!$K$4 * 'Monthly Returns'!$N$3) + (2 * A3889 * C3889 * 'Monthly Returns'!$K$3 * 'Monthly Returns'!$K$5 * 'Monthly Returns'!$N$4) + (2 * B3889 * C3889 * 'Monthly Returns'!$K$4 * 'Monthly Returns'!$K$5 * 'Monthly Returns'!$N$5))</f>
        <v>5.982692637129615</v>
      </c>
      <c r="F3889" s="8">
        <f t="shared" si="64"/>
        <v>0.13170483577241626</v>
      </c>
    </row>
    <row r="3890" spans="1:6" x14ac:dyDescent="0.25">
      <c r="A3890">
        <v>0.52</v>
      </c>
      <c r="B3890">
        <v>0.14000000000000001</v>
      </c>
      <c r="C3890">
        <v>0.34</v>
      </c>
      <c r="D3890">
        <f>A3890*'Monthly Returns'!$J$3 + B3890*'Monthly Returns'!$J$4 + C3890*'Monthly Returns'!$J$5</f>
        <v>0.78541517416666662</v>
      </c>
      <c r="E3890">
        <f>SQRT((A3890^2 * 'Monthly Returns'!$K$3^2) + (B3890^2 * 'Monthly Returns'!$K$4^2) + (C3890^2 * 'Monthly Returns'!$K$5^2) + (2 * A3890 * B3890 * 'Monthly Returns'!$K$3 * 'Monthly Returns'!$K$4 * 'Monthly Returns'!$N$3) + (2 * A3890 * C3890 * 'Monthly Returns'!$K$3 * 'Monthly Returns'!$K$5 * 'Monthly Returns'!$N$4) + (2 * B3890 * C3890 * 'Monthly Returns'!$K$4 * 'Monthly Returns'!$K$5 * 'Monthly Returns'!$N$5))</f>
        <v>5.9223143008776402</v>
      </c>
      <c r="F3890" s="8">
        <f t="shared" si="64"/>
        <v>0.13261963723375408</v>
      </c>
    </row>
    <row r="3891" spans="1:6" x14ac:dyDescent="0.25">
      <c r="A3891">
        <v>0.52</v>
      </c>
      <c r="B3891">
        <v>0.15</v>
      </c>
      <c r="C3891">
        <v>0.33</v>
      </c>
      <c r="D3891">
        <f>A3891*'Monthly Returns'!$J$3 + B3891*'Monthly Returns'!$J$4 + C3891*'Monthly Returns'!$J$5</f>
        <v>0.78288079708333336</v>
      </c>
      <c r="E3891">
        <f>SQRT((A3891^2 * 'Monthly Returns'!$K$3^2) + (B3891^2 * 'Monthly Returns'!$K$4^2) + (C3891^2 * 'Monthly Returns'!$K$5^2) + (2 * A3891 * B3891 * 'Monthly Returns'!$K$3 * 'Monthly Returns'!$K$4 * 'Monthly Returns'!$N$3) + (2 * A3891 * C3891 * 'Monthly Returns'!$K$3 * 'Monthly Returns'!$K$5 * 'Monthly Returns'!$N$4) + (2 * B3891 * C3891 * 'Monthly Returns'!$K$4 * 'Monthly Returns'!$K$5 * 'Monthly Returns'!$N$5))</f>
        <v>5.8643573408774392</v>
      </c>
      <c r="F3891" s="8">
        <f t="shared" si="64"/>
        <v>0.13349813996263005</v>
      </c>
    </row>
    <row r="3892" spans="1:6" x14ac:dyDescent="0.25">
      <c r="A3892">
        <v>0.52</v>
      </c>
      <c r="B3892">
        <v>0.16</v>
      </c>
      <c r="C3892">
        <v>0.32</v>
      </c>
      <c r="D3892">
        <f>A3892*'Monthly Returns'!$J$3 + B3892*'Monthly Returns'!$J$4 + C3892*'Monthly Returns'!$J$5</f>
        <v>0.78034641999999999</v>
      </c>
      <c r="E3892">
        <f>SQRT((A3892^2 * 'Monthly Returns'!$K$3^2) + (B3892^2 * 'Monthly Returns'!$K$4^2) + (C3892^2 * 'Monthly Returns'!$K$5^2) + (2 * A3892 * B3892 * 'Monthly Returns'!$K$3 * 'Monthly Returns'!$K$4 * 'Monthly Returns'!$N$3) + (2 * A3892 * C3892 * 'Monthly Returns'!$K$3 * 'Monthly Returns'!$K$5 * 'Monthly Returns'!$N$4) + (2 * B3892 * C3892 * 'Monthly Returns'!$K$4 * 'Monthly Returns'!$K$5 * 'Monthly Returns'!$N$5))</f>
        <v>5.8088942338223708</v>
      </c>
      <c r="F3892" s="8">
        <f t="shared" si="64"/>
        <v>0.13433648274338025</v>
      </c>
    </row>
    <row r="3893" spans="1:6" x14ac:dyDescent="0.25">
      <c r="A3893">
        <v>0.52</v>
      </c>
      <c r="B3893">
        <v>0.17</v>
      </c>
      <c r="C3893">
        <v>0.31</v>
      </c>
      <c r="D3893">
        <f>A3893*'Monthly Returns'!$J$3 + B3893*'Monthly Returns'!$J$4 + C3893*'Monthly Returns'!$J$5</f>
        <v>0.77781204291666661</v>
      </c>
      <c r="E3893">
        <f>SQRT((A3893^2 * 'Monthly Returns'!$K$3^2) + (B3893^2 * 'Monthly Returns'!$K$4^2) + (C3893^2 * 'Monthly Returns'!$K$5^2) + (2 * A3893 * B3893 * 'Monthly Returns'!$K$3 * 'Monthly Returns'!$K$4 * 'Monthly Returns'!$N$3) + (2 * A3893 * C3893 * 'Monthly Returns'!$K$3 * 'Monthly Returns'!$K$5 * 'Monthly Returns'!$N$4) + (2 * B3893 * C3893 * 'Monthly Returns'!$K$4 * 'Monthly Returns'!$K$5 * 'Monthly Returns'!$N$5))</f>
        <v>5.7559970702802525</v>
      </c>
      <c r="F3893" s="8">
        <f t="shared" si="64"/>
        <v>0.13513072251768812</v>
      </c>
    </row>
    <row r="3894" spans="1:6" x14ac:dyDescent="0.25">
      <c r="A3894">
        <v>0.52</v>
      </c>
      <c r="B3894">
        <v>0.18</v>
      </c>
      <c r="C3894">
        <v>0.3</v>
      </c>
      <c r="D3894">
        <f>A3894*'Monthly Returns'!$J$3 + B3894*'Monthly Returns'!$J$4 + C3894*'Monthly Returns'!$J$5</f>
        <v>0.77527766583333324</v>
      </c>
      <c r="E3894">
        <f>SQRT((A3894^2 * 'Monthly Returns'!$K$3^2) + (B3894^2 * 'Monthly Returns'!$K$4^2) + (C3894^2 * 'Monthly Returns'!$K$5^2) + (2 * A3894 * B3894 * 'Monthly Returns'!$K$3 * 'Monthly Returns'!$K$4 * 'Monthly Returns'!$N$3) + (2 * A3894 * C3894 * 'Monthly Returns'!$K$3 * 'Monthly Returns'!$K$5 * 'Monthly Returns'!$N$4) + (2 * B3894 * C3894 * 'Monthly Returns'!$K$4 * 'Monthly Returns'!$K$5 * 'Monthly Returns'!$N$5))</f>
        <v>5.7057372163045947</v>
      </c>
      <c r="F3894" s="8">
        <f t="shared" si="64"/>
        <v>0.13587686155925935</v>
      </c>
    </row>
    <row r="3895" spans="1:6" x14ac:dyDescent="0.25">
      <c r="A3895">
        <v>0.52</v>
      </c>
      <c r="B3895">
        <v>0.19</v>
      </c>
      <c r="C3895">
        <v>0.28999999999999998</v>
      </c>
      <c r="D3895">
        <f>A3895*'Monthly Returns'!$J$3 + B3895*'Monthly Returns'!$J$4 + C3895*'Monthly Returns'!$J$5</f>
        <v>0.77274328874999987</v>
      </c>
      <c r="E3895">
        <f>SQRT((A3895^2 * 'Monthly Returns'!$K$3^2) + (B3895^2 * 'Monthly Returns'!$K$4^2) + (C3895^2 * 'Monthly Returns'!$K$5^2) + (2 * A3895 * B3895 * 'Monthly Returns'!$K$3 * 'Monthly Returns'!$K$4 * 'Monthly Returns'!$N$3) + (2 * A3895 * C3895 * 'Monthly Returns'!$K$3 * 'Monthly Returns'!$K$5 * 'Monthly Returns'!$N$4) + (2 * B3895 * C3895 * 'Monthly Returns'!$K$4 * 'Monthly Returns'!$K$5 * 'Monthly Returns'!$N$5))</f>
        <v>5.6581849514734097</v>
      </c>
      <c r="F3895" s="8">
        <f t="shared" si="64"/>
        <v>0.13657087836069676</v>
      </c>
    </row>
    <row r="3896" spans="1:6" x14ac:dyDescent="0.25">
      <c r="A3896">
        <v>0.52</v>
      </c>
      <c r="B3896">
        <v>0.2</v>
      </c>
      <c r="C3896">
        <v>0.28000000000000003</v>
      </c>
      <c r="D3896">
        <f>A3896*'Monthly Returns'!$J$3 + B3896*'Monthly Returns'!$J$4 + C3896*'Monthly Returns'!$J$5</f>
        <v>0.77020891166666661</v>
      </c>
      <c r="E3896">
        <f>SQRT((A3896^2 * 'Monthly Returns'!$K$3^2) + (B3896^2 * 'Monthly Returns'!$K$4^2) + (C3896^2 * 'Monthly Returns'!$K$5^2) + (2 * A3896 * B3896 * 'Monthly Returns'!$K$3 * 'Monthly Returns'!$K$4 * 'Monthly Returns'!$N$3) + (2 * A3896 * C3896 * 'Monthly Returns'!$K$3 * 'Monthly Returns'!$K$5 * 'Monthly Returns'!$N$4) + (2 * B3896 * C3896 * 'Monthly Returns'!$K$4 * 'Monthly Returns'!$K$5 * 'Monthly Returns'!$N$5))</f>
        <v>5.613409085729046</v>
      </c>
      <c r="F3896" s="8">
        <f t="shared" si="64"/>
        <v>0.13720876207379337</v>
      </c>
    </row>
    <row r="3897" spans="1:6" x14ac:dyDescent="0.25">
      <c r="A3897">
        <v>0.52</v>
      </c>
      <c r="B3897">
        <v>0.21</v>
      </c>
      <c r="C3897">
        <v>0.27</v>
      </c>
      <c r="D3897">
        <f>A3897*'Monthly Returns'!$J$3 + B3897*'Monthly Returns'!$J$4 + C3897*'Monthly Returns'!$J$5</f>
        <v>0.76767453458333335</v>
      </c>
      <c r="E3897">
        <f>SQRT((A3897^2 * 'Monthly Returns'!$K$3^2) + (B3897^2 * 'Monthly Returns'!$K$4^2) + (C3897^2 * 'Monthly Returns'!$K$5^2) + (2 * A3897 * B3897 * 'Monthly Returns'!$K$3 * 'Monthly Returns'!$K$4 * 'Monthly Returns'!$N$3) + (2 * A3897 * C3897 * 'Monthly Returns'!$K$3 * 'Monthly Returns'!$K$5 * 'Monthly Returns'!$N$4) + (2 * B3897 * C3897 * 'Monthly Returns'!$K$4 * 'Monthly Returns'!$K$5 * 'Monthly Returns'!$N$5))</f>
        <v>5.5714765581054921</v>
      </c>
      <c r="F3897" s="8">
        <f t="shared" si="64"/>
        <v>0.13778655022186273</v>
      </c>
    </row>
    <row r="3898" spans="1:6" x14ac:dyDescent="0.25">
      <c r="A3898">
        <v>0.52</v>
      </c>
      <c r="B3898">
        <v>0.22</v>
      </c>
      <c r="C3898">
        <v>0.26</v>
      </c>
      <c r="D3898">
        <f>A3898*'Monthly Returns'!$J$3 + B3898*'Monthly Returns'!$J$4 + C3898*'Monthly Returns'!$J$5</f>
        <v>0.76514015749999986</v>
      </c>
      <c r="E3898">
        <f>SQRT((A3898^2 * 'Monthly Returns'!$K$3^2) + (B3898^2 * 'Monthly Returns'!$K$4^2) + (C3898^2 * 'Monthly Returns'!$K$5^2) + (2 * A3898 * B3898 * 'Monthly Returns'!$K$3 * 'Monthly Returns'!$K$4 * 'Monthly Returns'!$N$3) + (2 * A3898 * C3898 * 'Monthly Returns'!$K$3 * 'Monthly Returns'!$K$5 * 'Monthly Returns'!$N$4) + (2 * B3898 * C3898 * 'Monthly Returns'!$K$4 * 'Monthly Returns'!$K$5 * 'Monthly Returns'!$N$5))</f>
        <v>5.5324520211567174</v>
      </c>
      <c r="F3898" s="8">
        <f t="shared" si="64"/>
        <v>0.13830036927098835</v>
      </c>
    </row>
    <row r="3899" spans="1:6" x14ac:dyDescent="0.25">
      <c r="A3899">
        <v>0.52</v>
      </c>
      <c r="B3899">
        <v>0.23</v>
      </c>
      <c r="C3899">
        <v>0.25</v>
      </c>
      <c r="D3899">
        <f>A3899*'Monthly Returns'!$J$3 + B3899*'Monthly Returns'!$J$4 + C3899*'Monthly Returns'!$J$5</f>
        <v>0.7626057804166666</v>
      </c>
      <c r="E3899">
        <f>SQRT((A3899^2 * 'Monthly Returns'!$K$3^2) + (B3899^2 * 'Monthly Returns'!$K$4^2) + (C3899^2 * 'Monthly Returns'!$K$5^2) + (2 * A3899 * B3899 * 'Monthly Returns'!$K$3 * 'Monthly Returns'!$K$4 * 'Monthly Returns'!$N$3) + (2 * A3899 * C3899 * 'Monthly Returns'!$K$3 * 'Monthly Returns'!$K$5 * 'Monthly Returns'!$N$4) + (2 * B3899 * C3899 * 'Monthly Returns'!$K$4 * 'Monthly Returns'!$K$5 * 'Monthly Returns'!$N$5))</f>
        <v>5.4963974156161095</v>
      </c>
      <c r="F3899" s="8">
        <f t="shared" si="64"/>
        <v>0.13874647751088492</v>
      </c>
    </row>
    <row r="3900" spans="1:6" x14ac:dyDescent="0.25">
      <c r="A3900">
        <v>0.52</v>
      </c>
      <c r="B3900">
        <v>0.24</v>
      </c>
      <c r="C3900">
        <v>0.24</v>
      </c>
      <c r="D3900">
        <f>A3900*'Monthly Returns'!$J$3 + B3900*'Monthly Returns'!$J$4 + C3900*'Monthly Returns'!$J$5</f>
        <v>0.76007140333333334</v>
      </c>
      <c r="E3900">
        <f>SQRT((A3900^2 * 'Monthly Returns'!$K$3^2) + (B3900^2 * 'Monthly Returns'!$K$4^2) + (C3900^2 * 'Monthly Returns'!$K$5^2) + (2 * A3900 * B3900 * 'Monthly Returns'!$K$3 * 'Monthly Returns'!$K$4 * 'Monthly Returns'!$N$3) + (2 * A3900 * C3900 * 'Monthly Returns'!$K$3 * 'Monthly Returns'!$K$5 * 'Monthly Returns'!$N$4) + (2 * B3900 * C3900 * 'Monthly Returns'!$K$4 * 'Monthly Returns'!$K$5 * 'Monthly Returns'!$N$5))</f>
        <v>5.4633715404949577</v>
      </c>
      <c r="F3900" s="8">
        <f t="shared" si="64"/>
        <v>0.13912130956125202</v>
      </c>
    </row>
    <row r="3901" spans="1:6" x14ac:dyDescent="0.25">
      <c r="A3901">
        <v>0.52</v>
      </c>
      <c r="B3901">
        <v>0.25</v>
      </c>
      <c r="C3901">
        <v>0.23</v>
      </c>
      <c r="D3901">
        <f>A3901*'Monthly Returns'!$J$3 + B3901*'Monthly Returns'!$J$4 + C3901*'Monthly Returns'!$J$5</f>
        <v>0.75753702624999997</v>
      </c>
      <c r="E3901">
        <f>SQRT((A3901^2 * 'Monthly Returns'!$K$3^2) + (B3901^2 * 'Monthly Returns'!$K$4^2) + (C3901^2 * 'Monthly Returns'!$K$5^2) + (2 * A3901 * B3901 * 'Monthly Returns'!$K$3 * 'Monthly Returns'!$K$4 * 'Monthly Returns'!$N$3) + (2 * A3901 * C3901 * 'Monthly Returns'!$K$3 * 'Monthly Returns'!$K$5 * 'Monthly Returns'!$N$4) + (2 * B3901 * C3901 * 'Monthly Returns'!$K$4 * 'Monthly Returns'!$K$5 * 'Monthly Returns'!$N$5))</f>
        <v>5.4334296244358802</v>
      </c>
      <c r="F3901" s="8">
        <f t="shared" si="64"/>
        <v>0.13942152169287558</v>
      </c>
    </row>
    <row r="3902" spans="1:6" x14ac:dyDescent="0.25">
      <c r="A3902">
        <v>0.52</v>
      </c>
      <c r="B3902">
        <v>0.26</v>
      </c>
      <c r="C3902">
        <v>0.22</v>
      </c>
      <c r="D3902">
        <f>A3902*'Monthly Returns'!$J$3 + B3902*'Monthly Returns'!$J$4 + C3902*'Monthly Returns'!$J$5</f>
        <v>0.7550026491666666</v>
      </c>
      <c r="E3902">
        <f>SQRT((A3902^2 * 'Monthly Returns'!$K$3^2) + (B3902^2 * 'Monthly Returns'!$K$4^2) + (C3902^2 * 'Monthly Returns'!$K$5^2) + (2 * A3902 * B3902 * 'Monthly Returns'!$K$3 * 'Monthly Returns'!$K$4 * 'Monthly Returns'!$N$3) + (2 * A3902 * C3902 * 'Monthly Returns'!$K$3 * 'Monthly Returns'!$K$5 * 'Monthly Returns'!$N$4) + (2 * B3902 * C3902 * 'Monthly Returns'!$K$4 * 'Monthly Returns'!$K$5 * 'Monthly Returns'!$N$5))</f>
        <v>5.4066229046432497</v>
      </c>
      <c r="F3902" s="8">
        <f t="shared" si="64"/>
        <v>0.13964403704172978</v>
      </c>
    </row>
    <row r="3903" spans="1:6" x14ac:dyDescent="0.25">
      <c r="A3903">
        <v>0.52</v>
      </c>
      <c r="B3903">
        <v>0.27</v>
      </c>
      <c r="C3903">
        <v>0.21</v>
      </c>
      <c r="D3903">
        <f>A3903*'Monthly Returns'!$J$3 + B3903*'Monthly Returns'!$J$4 + C3903*'Monthly Returns'!$J$5</f>
        <v>0.75246827208333322</v>
      </c>
      <c r="E3903">
        <f>SQRT((A3903^2 * 'Monthly Returns'!$K$3^2) + (B3903^2 * 'Monthly Returns'!$K$4^2) + (C3903^2 * 'Monthly Returns'!$K$5^2) + (2 * A3903 * B3903 * 'Monthly Returns'!$K$3 * 'Monthly Returns'!$K$4 * 'Monthly Returns'!$N$3) + (2 * A3903 * C3903 * 'Monthly Returns'!$K$3 * 'Monthly Returns'!$K$5 * 'Monthly Returns'!$N$4) + (2 * B3903 * C3903 * 'Monthly Returns'!$K$4 * 'Monthly Returns'!$K$5 * 'Monthly Returns'!$N$5))</f>
        <v>5.382998220084878</v>
      </c>
      <c r="F3903" s="8">
        <f t="shared" si="64"/>
        <v>0.13978608970661494</v>
      </c>
    </row>
    <row r="3904" spans="1:6" x14ac:dyDescent="0.25">
      <c r="A3904">
        <v>0.52</v>
      </c>
      <c r="B3904">
        <v>0.28000000000000003</v>
      </c>
      <c r="C3904">
        <v>0.2</v>
      </c>
      <c r="D3904">
        <f>A3904*'Monthly Returns'!$J$3 + B3904*'Monthly Returns'!$J$4 + C3904*'Monthly Returns'!$J$5</f>
        <v>0.74993389499999996</v>
      </c>
      <c r="E3904">
        <f>SQRT((A3904^2 * 'Monthly Returns'!$K$3^2) + (B3904^2 * 'Monthly Returns'!$K$4^2) + (C3904^2 * 'Monthly Returns'!$K$5^2) + (2 * A3904 * B3904 * 'Monthly Returns'!$K$3 * 'Monthly Returns'!$K$4 * 'Monthly Returns'!$N$3) + (2 * A3904 * C3904 * 'Monthly Returns'!$K$3 * 'Monthly Returns'!$K$5 * 'Monthly Returns'!$N$4) + (2 * B3904 * C3904 * 'Monthly Returns'!$K$4 * 'Monthly Returns'!$K$5 * 'Monthly Returns'!$N$5))</f>
        <v>5.3625976258683927</v>
      </c>
      <c r="F3904" s="8">
        <f t="shared" si="64"/>
        <v>0.13984526666375782</v>
      </c>
    </row>
    <row r="3905" spans="1:6" x14ac:dyDescent="0.25">
      <c r="A3905">
        <v>0.52</v>
      </c>
      <c r="B3905">
        <v>0.28999999999999998</v>
      </c>
      <c r="C3905">
        <v>0.19</v>
      </c>
      <c r="D3905">
        <f>A3905*'Monthly Returns'!$J$3 + B3905*'Monthly Returns'!$J$4 + C3905*'Monthly Returns'!$J$5</f>
        <v>0.74739951791666648</v>
      </c>
      <c r="E3905">
        <f>SQRT((A3905^2 * 'Monthly Returns'!$K$3^2) + (B3905^2 * 'Monthly Returns'!$K$4^2) + (C3905^2 * 'Monthly Returns'!$K$5^2) + (2 * A3905 * B3905 * 'Monthly Returns'!$K$3 * 'Monthly Returns'!$K$4 * 'Monthly Returns'!$N$3) + (2 * A3905 * C3905 * 'Monthly Returns'!$K$3 * 'Monthly Returns'!$K$5 * 'Monthly Returns'!$N$4) + (2 * B3905 * C3905 * 'Monthly Returns'!$K$4 * 'Monthly Returns'!$K$5 * 'Monthly Returns'!$N$5))</f>
        <v>5.3454580357168702</v>
      </c>
      <c r="F3905" s="8">
        <f t="shared" si="64"/>
        <v>0.13981954641169192</v>
      </c>
    </row>
    <row r="3906" spans="1:6" x14ac:dyDescent="0.25">
      <c r="A3906">
        <v>0.52</v>
      </c>
      <c r="B3906">
        <v>0.3</v>
      </c>
      <c r="C3906">
        <v>0.18</v>
      </c>
      <c r="D3906">
        <f>A3906*'Monthly Returns'!$J$3 + B3906*'Monthly Returns'!$J$4 + C3906*'Monthly Returns'!$J$5</f>
        <v>0.74486514083333322</v>
      </c>
      <c r="E3906">
        <f>SQRT((A3906^2 * 'Monthly Returns'!$K$3^2) + (B3906^2 * 'Monthly Returns'!$K$4^2) + (C3906^2 * 'Monthly Returns'!$K$5^2) + (2 * A3906 * B3906 * 'Monthly Returns'!$K$3 * 'Monthly Returns'!$K$4 * 'Monthly Returns'!$N$3) + (2 * A3906 * C3906 * 'Monthly Returns'!$K$3 * 'Monthly Returns'!$K$5 * 'Monthly Returns'!$N$4) + (2 * B3906 * C3906 * 'Monthly Returns'!$K$4 * 'Monthly Returns'!$K$5 * 'Monthly Returns'!$N$5))</f>
        <v>5.3316108992835547</v>
      </c>
      <c r="F3906" s="8">
        <f t="shared" ref="F3906:F3969" si="65">D3906/E3906</f>
        <v>0.13970733328147145</v>
      </c>
    </row>
    <row r="3907" spans="1:6" x14ac:dyDescent="0.25">
      <c r="A3907">
        <v>0.52</v>
      </c>
      <c r="B3907">
        <v>0.31</v>
      </c>
      <c r="C3907">
        <v>0.17</v>
      </c>
      <c r="D3907">
        <f>A3907*'Monthly Returns'!$J$3 + B3907*'Monthly Returns'!$J$4 + C3907*'Monthly Returns'!$J$5</f>
        <v>0.74233076374999984</v>
      </c>
      <c r="E3907">
        <f>SQRT((A3907^2 * 'Monthly Returns'!$K$3^2) + (B3907^2 * 'Monthly Returns'!$K$4^2) + (C3907^2 * 'Monthly Returns'!$K$5^2) + (2 * A3907 * B3907 * 'Monthly Returns'!$K$3 * 'Monthly Returns'!$K$4 * 'Monthly Returns'!$N$3) + (2 * A3907 * C3907 * 'Monthly Returns'!$K$3 * 'Monthly Returns'!$K$5 * 'Monthly Returns'!$N$4) + (2 * B3907 * C3907 * 'Monthly Returns'!$K$4 * 'Monthly Returns'!$K$5 * 'Monthly Returns'!$N$5))</f>
        <v>5.3210819206451534</v>
      </c>
      <c r="F3907" s="8">
        <f t="shared" si="65"/>
        <v>0.13950748641358937</v>
      </c>
    </row>
    <row r="3908" spans="1:6" x14ac:dyDescent="0.25">
      <c r="A3908">
        <v>0.52</v>
      </c>
      <c r="B3908">
        <v>0.32</v>
      </c>
      <c r="C3908">
        <v>0.16</v>
      </c>
      <c r="D3908">
        <f>A3908*'Monthly Returns'!$J$3 + B3908*'Monthly Returns'!$J$4 + C3908*'Monthly Returns'!$J$5</f>
        <v>0.73979638666666658</v>
      </c>
      <c r="E3908">
        <f>SQRT((A3908^2 * 'Monthly Returns'!$K$3^2) + (B3908^2 * 'Monthly Returns'!$K$4^2) + (C3908^2 * 'Monthly Returns'!$K$5^2) + (2 * A3908 * B3908 * 'Monthly Returns'!$K$3 * 'Monthly Returns'!$K$4 * 'Monthly Returns'!$N$3) + (2 * A3908 * C3908 * 'Monthly Returns'!$K$3 * 'Monthly Returns'!$K$5 * 'Monthly Returns'!$N$4) + (2 * B3908 * C3908 * 'Monthly Returns'!$K$4 * 'Monthly Returns'!$K$5 * 'Monthly Returns'!$N$5))</f>
        <v>5.3138908236980775</v>
      </c>
      <c r="F3908" s="8">
        <f t="shared" si="65"/>
        <v>0.13921934251404561</v>
      </c>
    </row>
    <row r="3909" spans="1:6" x14ac:dyDescent="0.25">
      <c r="A3909">
        <v>0.52</v>
      </c>
      <c r="B3909">
        <v>0.33</v>
      </c>
      <c r="C3909">
        <v>0.15</v>
      </c>
      <c r="D3909">
        <f>A3909*'Monthly Returns'!$J$3 + B3909*'Monthly Returns'!$J$4 + C3909*'Monthly Returns'!$J$5</f>
        <v>0.73726200958333332</v>
      </c>
      <c r="E3909">
        <f>SQRT((A3909^2 * 'Monthly Returns'!$K$3^2) + (B3909^2 * 'Monthly Returns'!$K$4^2) + (C3909^2 * 'Monthly Returns'!$K$5^2) + (2 * A3909 * B3909 * 'Monthly Returns'!$K$3 * 'Monthly Returns'!$K$4 * 'Monthly Returns'!$N$3) + (2 * A3909 * C3909 * 'Monthly Returns'!$K$3 * 'Monthly Returns'!$K$5 * 'Monthly Returns'!$N$4) + (2 * B3909 * C3909 * 'Monthly Returns'!$K$4 * 'Monthly Returns'!$K$5 * 'Monthly Returns'!$N$5))</f>
        <v>5.3100511693633354</v>
      </c>
      <c r="F3909" s="8">
        <f t="shared" si="65"/>
        <v>0.1388427316552073</v>
      </c>
    </row>
    <row r="3910" spans="1:6" x14ac:dyDescent="0.25">
      <c r="A3910">
        <v>0.52</v>
      </c>
      <c r="B3910">
        <v>0.34</v>
      </c>
      <c r="C3910">
        <v>0.14000000000000001</v>
      </c>
      <c r="D3910">
        <f>A3910*'Monthly Returns'!$J$3 + B3910*'Monthly Returns'!$J$4 + C3910*'Monthly Returns'!$J$5</f>
        <v>0.73472763249999995</v>
      </c>
      <c r="E3910">
        <f>SQRT((A3910^2 * 'Monthly Returns'!$K$3^2) + (B3910^2 * 'Monthly Returns'!$K$4^2) + (C3910^2 * 'Monthly Returns'!$K$5^2) + (2 * A3910 * B3910 * 'Monthly Returns'!$K$3 * 'Monthly Returns'!$K$4 * 'Monthly Returns'!$N$3) + (2 * A3910 * C3910 * 'Monthly Returns'!$K$3 * 'Monthly Returns'!$K$5 * 'Monthly Returns'!$N$4) + (2 * B3910 * C3910 * 'Monthly Returns'!$K$4 * 'Monthly Returns'!$K$5 * 'Monthly Returns'!$N$5))</f>
        <v>5.3095702285062227</v>
      </c>
      <c r="F3910" s="8">
        <f t="shared" si="65"/>
        <v>0.13837798557694297</v>
      </c>
    </row>
    <row r="3911" spans="1:6" x14ac:dyDescent="0.25">
      <c r="A3911">
        <v>0.52</v>
      </c>
      <c r="B3911">
        <v>0.35</v>
      </c>
      <c r="C3911">
        <v>0.13</v>
      </c>
      <c r="D3911">
        <f>A3911*'Monthly Returns'!$J$3 + B3911*'Monthly Returns'!$J$4 + C3911*'Monthly Returns'!$J$5</f>
        <v>0.73219325541666658</v>
      </c>
      <c r="E3911">
        <f>SQRT((A3911^2 * 'Monthly Returns'!$K$3^2) + (B3911^2 * 'Monthly Returns'!$K$4^2) + (C3911^2 * 'Monthly Returns'!$K$5^2) + (2 * A3911 * B3911 * 'Monthly Returns'!$K$3 * 'Monthly Returns'!$K$4 * 'Monthly Returns'!$N$3) + (2 * A3911 * C3911 * 'Monthly Returns'!$K$3 * 'Monthly Returns'!$K$5 * 'Monthly Returns'!$N$4) + (2 * B3911 * C3911 * 'Monthly Returns'!$K$4 * 'Monthly Returns'!$K$5 * 'Monthly Returns'!$N$5))</f>
        <v>5.3124489133290203</v>
      </c>
      <c r="F3911" s="8">
        <f t="shared" si="65"/>
        <v>0.13782593816188649</v>
      </c>
    </row>
    <row r="3912" spans="1:6" x14ac:dyDescent="0.25">
      <c r="A3912">
        <v>0.52</v>
      </c>
      <c r="B3912">
        <v>0.36</v>
      </c>
      <c r="C3912">
        <v>0.12</v>
      </c>
      <c r="D3912">
        <f>A3912*'Monthly Returns'!$J$3 + B3912*'Monthly Returns'!$J$4 + C3912*'Monthly Returns'!$J$5</f>
        <v>0.72965887833333321</v>
      </c>
      <c r="E3912">
        <f>SQRT((A3912^2 * 'Monthly Returns'!$K$3^2) + (B3912^2 * 'Monthly Returns'!$K$4^2) + (C3912^2 * 'Monthly Returns'!$K$5^2) + (2 * A3912 * B3912 * 'Monthly Returns'!$K$3 * 'Monthly Returns'!$K$4 * 'Monthly Returns'!$N$3) + (2 * A3912 * C3912 * 'Monthly Returns'!$K$3 * 'Monthly Returns'!$K$5 * 'Monthly Returns'!$N$4) + (2 * B3912 * C3912 * 'Monthly Returns'!$K$4 * 'Monthly Returns'!$K$5 * 'Monthly Returns'!$N$5))</f>
        <v>5.318681768740273</v>
      </c>
      <c r="F3912" s="8">
        <f t="shared" si="65"/>
        <v>0.13718791799535554</v>
      </c>
    </row>
    <row r="3913" spans="1:6" x14ac:dyDescent="0.25">
      <c r="A3913">
        <v>0.52</v>
      </c>
      <c r="B3913">
        <v>0.37</v>
      </c>
      <c r="C3913">
        <v>0.11</v>
      </c>
      <c r="D3913">
        <f>A3913*'Monthly Returns'!$J$3 + B3913*'Monthly Returns'!$J$4 + C3913*'Monthly Returns'!$J$5</f>
        <v>0.72712450124999983</v>
      </c>
      <c r="E3913">
        <f>SQRT((A3913^2 * 'Monthly Returns'!$K$3^2) + (B3913^2 * 'Monthly Returns'!$K$4^2) + (C3913^2 * 'Monthly Returns'!$K$5^2) + (2 * A3913 * B3913 * 'Monthly Returns'!$K$3 * 'Monthly Returns'!$K$4 * 'Monthly Returns'!$N$3) + (2 * A3913 * C3913 * 'Monthly Returns'!$K$3 * 'Monthly Returns'!$K$5 * 'Monthly Returns'!$N$4) + (2 * B3913 * C3913 * 'Monthly Returns'!$K$4 * 'Monthly Returns'!$K$5 * 'Monthly Returns'!$N$5))</f>
        <v>5.3282570238904592</v>
      </c>
      <c r="F3913" s="8">
        <f t="shared" si="65"/>
        <v>0.13646573316372893</v>
      </c>
    </row>
    <row r="3914" spans="1:6" x14ac:dyDescent="0.25">
      <c r="A3914">
        <v>0.52</v>
      </c>
      <c r="B3914">
        <v>0.38</v>
      </c>
      <c r="C3914">
        <v>0.1</v>
      </c>
      <c r="D3914">
        <f>A3914*'Monthly Returns'!$J$3 + B3914*'Monthly Returns'!$J$4 + C3914*'Monthly Returns'!$J$5</f>
        <v>0.72459012416666657</v>
      </c>
      <c r="E3914">
        <f>SQRT((A3914^2 * 'Monthly Returns'!$K$3^2) + (B3914^2 * 'Monthly Returns'!$K$4^2) + (C3914^2 * 'Monthly Returns'!$K$5^2) + (2 * A3914 * B3914 * 'Monthly Returns'!$K$3 * 'Monthly Returns'!$K$4 * 'Monthly Returns'!$N$3) + (2 * A3914 * C3914 * 'Monthly Returns'!$K$3 * 'Monthly Returns'!$K$5 * 'Monthly Returns'!$N$4) + (2 * B3914 * C3914 * 'Monthly Returns'!$K$4 * 'Monthly Returns'!$K$5 * 'Monthly Returns'!$N$5))</f>
        <v>5.3411567027427935</v>
      </c>
      <c r="F3914" s="8">
        <f t="shared" si="65"/>
        <v>0.13566164868268604</v>
      </c>
    </row>
    <row r="3915" spans="1:6" x14ac:dyDescent="0.25">
      <c r="A3915">
        <v>0.52</v>
      </c>
      <c r="B3915">
        <v>0.39</v>
      </c>
      <c r="C3915">
        <v>0.09</v>
      </c>
      <c r="D3915">
        <f>A3915*'Monthly Returns'!$J$3 + B3915*'Monthly Returns'!$J$4 + C3915*'Monthly Returns'!$J$5</f>
        <v>0.7220557470833332</v>
      </c>
      <c r="E3915">
        <f>SQRT((A3915^2 * 'Monthly Returns'!$K$3^2) + (B3915^2 * 'Monthly Returns'!$K$4^2) + (C3915^2 * 'Monthly Returns'!$K$5^2) + (2 * A3915 * B3915 * 'Monthly Returns'!$K$3 * 'Monthly Returns'!$K$4 * 'Monthly Returns'!$N$3) + (2 * A3915 * C3915 * 'Monthly Returns'!$K$3 * 'Monthly Returns'!$K$5 * 'Monthly Returns'!$N$4) + (2 * B3915 * C3915 * 'Monthly Returns'!$K$4 * 'Monthly Returns'!$K$5 * 'Monthly Returns'!$N$5))</f>
        <v>5.3573567912711306</v>
      </c>
      <c r="F3915" s="8">
        <f t="shared" si="65"/>
        <v>0.13477835716669009</v>
      </c>
    </row>
    <row r="3916" spans="1:6" x14ac:dyDescent="0.25">
      <c r="A3916">
        <v>0.52</v>
      </c>
      <c r="B3916">
        <v>0.4</v>
      </c>
      <c r="C3916">
        <v>0.08</v>
      </c>
      <c r="D3916">
        <f>A3916*'Monthly Returns'!$J$3 + B3916*'Monthly Returns'!$J$4 + C3916*'Monthly Returns'!$J$5</f>
        <v>0.71952136999999994</v>
      </c>
      <c r="E3916">
        <f>SQRT((A3916^2 * 'Monthly Returns'!$K$3^2) + (B3916^2 * 'Monthly Returns'!$K$4^2) + (C3916^2 * 'Monthly Returns'!$K$5^2) + (2 * A3916 * B3916 * 'Monthly Returns'!$K$3 * 'Monthly Returns'!$K$4 * 'Monthly Returns'!$N$3) + (2 * A3916 * C3916 * 'Monthly Returns'!$K$3 * 'Monthly Returns'!$K$5 * 'Monthly Returns'!$N$4) + (2 * B3916 * C3916 * 'Monthly Returns'!$K$4 * 'Monthly Returns'!$K$5 * 'Monthly Returns'!$N$5))</f>
        <v>5.3768274576939827</v>
      </c>
      <c r="F3916" s="8">
        <f t="shared" si="65"/>
        <v>0.1338189435427018</v>
      </c>
    </row>
    <row r="3917" spans="1:6" x14ac:dyDescent="0.25">
      <c r="A3917">
        <v>0.52</v>
      </c>
      <c r="B3917">
        <v>0.41</v>
      </c>
      <c r="C3917">
        <v>7.0000000000000007E-2</v>
      </c>
      <c r="D3917">
        <f>A3917*'Monthly Returns'!$J$3 + B3917*'Monthly Returns'!$J$4 + C3917*'Monthly Returns'!$J$5</f>
        <v>0.71698699291666645</v>
      </c>
      <c r="E3917">
        <f>SQRT((A3917^2 * 'Monthly Returns'!$K$3^2) + (B3917^2 * 'Monthly Returns'!$K$4^2) + (C3917^2 * 'Monthly Returns'!$K$5^2) + (2 * A3917 * B3917 * 'Monthly Returns'!$K$3 * 'Monthly Returns'!$K$4 * 'Monthly Returns'!$N$3) + (2 * A3917 * C3917 * 'Monthly Returns'!$K$3 * 'Monthly Returns'!$K$5 * 'Monthly Returns'!$N$4) + (2 * B3917 * C3917 * 'Monthly Returns'!$K$4 * 'Monthly Returns'!$K$5 * 'Monthly Returns'!$N$5))</f>
        <v>5.3995333211077918</v>
      </c>
      <c r="F3917" s="8">
        <f t="shared" si="65"/>
        <v>0.13278684476560768</v>
      </c>
    </row>
    <row r="3918" spans="1:6" x14ac:dyDescent="0.25">
      <c r="A3918">
        <v>0.52</v>
      </c>
      <c r="B3918">
        <v>0.42</v>
      </c>
      <c r="C3918">
        <v>0.06</v>
      </c>
      <c r="D3918">
        <f>A3918*'Monthly Returns'!$J$3 + B3918*'Monthly Returns'!$J$4 + C3918*'Monthly Returns'!$J$5</f>
        <v>0.71445261583333319</v>
      </c>
      <c r="E3918">
        <f>SQRT((A3918^2 * 'Monthly Returns'!$K$3^2) + (B3918^2 * 'Monthly Returns'!$K$4^2) + (C3918^2 * 'Monthly Returns'!$K$5^2) + (2 * A3918 * B3918 * 'Monthly Returns'!$K$3 * 'Monthly Returns'!$K$4 * 'Monthly Returns'!$N$3) + (2 * A3918 * C3918 * 'Monthly Returns'!$K$3 * 'Monthly Returns'!$K$5 * 'Monthly Returns'!$N$4) + (2 * B3918 * C3918 * 'Monthly Returns'!$K$4 * 'Monthly Returns'!$K$5 * 'Monthly Returns'!$N$5))</f>
        <v>5.4254337630094742</v>
      </c>
      <c r="F3918" s="8">
        <f t="shared" si="65"/>
        <v>0.13168580560405332</v>
      </c>
    </row>
    <row r="3919" spans="1:6" x14ac:dyDescent="0.25">
      <c r="A3919">
        <v>0.52</v>
      </c>
      <c r="B3919">
        <v>0.43</v>
      </c>
      <c r="C3919">
        <v>0.05</v>
      </c>
      <c r="D3919">
        <f>A3919*'Monthly Returns'!$J$3 + B3919*'Monthly Returns'!$J$4 + C3919*'Monthly Returns'!$J$5</f>
        <v>0.71191823874999982</v>
      </c>
      <c r="E3919">
        <f>SQRT((A3919^2 * 'Monthly Returns'!$K$3^2) + (B3919^2 * 'Monthly Returns'!$K$4^2) + (C3919^2 * 'Monthly Returns'!$K$5^2) + (2 * A3919 * B3919 * 'Monthly Returns'!$K$3 * 'Monthly Returns'!$K$4 * 'Monthly Returns'!$N$3) + (2 * A3919 * C3919 * 'Monthly Returns'!$K$3 * 'Monthly Returns'!$K$5 * 'Monthly Returns'!$N$4) + (2 * B3919 * C3919 * 'Monthly Returns'!$K$4 * 'Monthly Returns'!$K$5 * 'Monthly Returns'!$N$5))</f>
        <v>5.4544832755231116</v>
      </c>
      <c r="F3919" s="8">
        <f t="shared" si="65"/>
        <v>0.13051983163001327</v>
      </c>
    </row>
    <row r="3920" spans="1:6" x14ac:dyDescent="0.25">
      <c r="A3920">
        <v>0.52</v>
      </c>
      <c r="B3920">
        <v>0.44</v>
      </c>
      <c r="C3920">
        <v>0.04</v>
      </c>
      <c r="D3920">
        <f>A3920*'Monthly Returns'!$J$3 + B3920*'Monthly Returns'!$J$4 + C3920*'Monthly Returns'!$J$5</f>
        <v>0.70938386166666656</v>
      </c>
      <c r="E3920">
        <f>SQRT((A3920^2 * 'Monthly Returns'!$K$3^2) + (B3920^2 * 'Monthly Returns'!$K$4^2) + (C3920^2 * 'Monthly Returns'!$K$5^2) + (2 * A3920 * B3920 * 'Monthly Returns'!$K$3 * 'Monthly Returns'!$K$4 * 'Monthly Returns'!$N$3) + (2 * A3920 * C3920 * 'Monthly Returns'!$K$3 * 'Monthly Returns'!$K$5 * 'Monthly Returns'!$N$4) + (2 * B3920 * C3920 * 'Monthly Returns'!$K$4 * 'Monthly Returns'!$K$5 * 'Monthly Returns'!$N$5))</f>
        <v>5.486631839683425</v>
      </c>
      <c r="F3920" s="8">
        <f t="shared" si="65"/>
        <v>0.12929314056319069</v>
      </c>
    </row>
    <row r="3921" spans="1:6" x14ac:dyDescent="0.25">
      <c r="A3921">
        <v>0.52</v>
      </c>
      <c r="B3921">
        <v>0.45</v>
      </c>
      <c r="C3921">
        <v>0.03</v>
      </c>
      <c r="D3921">
        <f>A3921*'Monthly Returns'!$J$3 + B3921*'Monthly Returns'!$J$4 + C3921*'Monthly Returns'!$J$5</f>
        <v>0.70684948458333319</v>
      </c>
      <c r="E3921">
        <f>SQRT((A3921^2 * 'Monthly Returns'!$K$3^2) + (B3921^2 * 'Monthly Returns'!$K$4^2) + (C3921^2 * 'Monthly Returns'!$K$5^2) + (2 * A3921 * B3921 * 'Monthly Returns'!$K$3 * 'Monthly Returns'!$K$4 * 'Monthly Returns'!$N$3) + (2 * A3921 * C3921 * 'Monthly Returns'!$K$3 * 'Monthly Returns'!$K$5 * 'Monthly Returns'!$N$4) + (2 * B3921 * C3921 * 'Monthly Returns'!$K$4 * 'Monthly Returns'!$K$5 * 'Monthly Returns'!$N$5))</f>
        <v>5.5218253268826691</v>
      </c>
      <c r="F3921" s="8">
        <f t="shared" si="65"/>
        <v>0.1280101130946826</v>
      </c>
    </row>
    <row r="3922" spans="1:6" x14ac:dyDescent="0.25">
      <c r="A3922">
        <v>0.52</v>
      </c>
      <c r="B3922">
        <v>0.46</v>
      </c>
      <c r="C3922">
        <v>0.02</v>
      </c>
      <c r="D3922">
        <f>A3922*'Monthly Returns'!$J$3 + B3922*'Monthly Returns'!$J$4 + C3922*'Monthly Returns'!$J$5</f>
        <v>0.70431510749999982</v>
      </c>
      <c r="E3922">
        <f>SQRT((A3922^2 * 'Monthly Returns'!$K$3^2) + (B3922^2 * 'Monthly Returns'!$K$4^2) + (C3922^2 * 'Monthly Returns'!$K$5^2) + (2 * A3922 * B3922 * 'Monthly Returns'!$K$3 * 'Monthly Returns'!$K$4 * 'Monthly Returns'!$N$3) + (2 * A3922 * C3922 * 'Monthly Returns'!$K$3 * 'Monthly Returns'!$K$5 * 'Monthly Returns'!$N$4) + (2 * B3922 * C3922 * 'Monthly Returns'!$K$4 * 'Monthly Returns'!$K$5 * 'Monthly Returns'!$N$5))</f>
        <v>5.560005916551372</v>
      </c>
      <c r="F3922" s="8">
        <f t="shared" si="65"/>
        <v>0.12667524424809526</v>
      </c>
    </row>
    <row r="3923" spans="1:6" x14ac:dyDescent="0.25">
      <c r="A3923">
        <v>0.52</v>
      </c>
      <c r="B3923">
        <v>0.47</v>
      </c>
      <c r="C3923">
        <v>0.01</v>
      </c>
      <c r="D3923">
        <f>A3923*'Monthly Returns'!$J$3 + B3923*'Monthly Returns'!$J$4 + C3923*'Monthly Returns'!$J$5</f>
        <v>0.70178073041666644</v>
      </c>
      <c r="E3923">
        <f>SQRT((A3923^2 * 'Monthly Returns'!$K$3^2) + (B3923^2 * 'Monthly Returns'!$K$4^2) + (C3923^2 * 'Monthly Returns'!$K$5^2) + (2 * A3923 * B3923 * 'Monthly Returns'!$K$3 * 'Monthly Returns'!$K$4 * 'Monthly Returns'!$N$3) + (2 * A3923 * C3923 * 'Monthly Returns'!$K$3 * 'Monthly Returns'!$K$5 * 'Monthly Returns'!$N$4) + (2 * B3923 * C3923 * 'Monthly Returns'!$K$4 * 'Monthly Returns'!$K$5 * 'Monthly Returns'!$N$5))</f>
        <v>5.6011125233008849</v>
      </c>
      <c r="F3923" s="8">
        <f t="shared" si="65"/>
        <v>0.12529309623708262</v>
      </c>
    </row>
    <row r="3924" spans="1:6" x14ac:dyDescent="0.25">
      <c r="A3924">
        <v>0.53</v>
      </c>
      <c r="B3924">
        <v>0</v>
      </c>
      <c r="C3924">
        <v>0.47</v>
      </c>
      <c r="D3924">
        <f>A3924*'Monthly Returns'!$J$3 + B3924*'Monthly Returns'!$J$4 + C3924*'Monthly Returns'!$J$5</f>
        <v>0.81593721124999996</v>
      </c>
      <c r="E3924">
        <f>SQRT((A3924^2 * 'Monthly Returns'!$K$3^2) + (B3924^2 * 'Monthly Returns'!$K$4^2) + (C3924^2 * 'Monthly Returns'!$K$5^2) + (2 * A3924 * B3924 * 'Monthly Returns'!$K$3 * 'Monthly Returns'!$K$4 * 'Monthly Returns'!$N$3) + (2 * A3924 * C3924 * 'Monthly Returns'!$K$3 * 'Monthly Returns'!$K$5 * 'Monthly Returns'!$N$4) + (2 * B3924 * C3924 * 'Monthly Returns'!$K$4 * 'Monthly Returns'!$K$5 * 'Monthly Returns'!$N$5))</f>
        <v>6.8722910824322643</v>
      </c>
      <c r="F3924" s="8">
        <f t="shared" si="65"/>
        <v>0.11872855812754962</v>
      </c>
    </row>
    <row r="3925" spans="1:6" x14ac:dyDescent="0.25">
      <c r="A3925">
        <v>0.53</v>
      </c>
      <c r="B3925">
        <v>0.01</v>
      </c>
      <c r="C3925">
        <v>0.46</v>
      </c>
      <c r="D3925">
        <f>A3925*'Monthly Returns'!$J$3 + B3925*'Monthly Returns'!$J$4 + C3925*'Monthly Returns'!$J$5</f>
        <v>0.81340283416666659</v>
      </c>
      <c r="E3925">
        <f>SQRT((A3925^2 * 'Monthly Returns'!$K$3^2) + (B3925^2 * 'Monthly Returns'!$K$4^2) + (C3925^2 * 'Monthly Returns'!$K$5^2) + (2 * A3925 * B3925 * 'Monthly Returns'!$K$3 * 'Monthly Returns'!$K$4 * 'Monthly Returns'!$N$3) + (2 * A3925 * C3925 * 'Monthly Returns'!$K$3 * 'Monthly Returns'!$K$5 * 'Monthly Returns'!$N$4) + (2 * B3925 * C3925 * 'Monthly Returns'!$K$4 * 'Monthly Returns'!$K$5 * 'Monthly Returns'!$N$5))</f>
        <v>6.7878042034468269</v>
      </c>
      <c r="F3925" s="8">
        <f t="shared" si="65"/>
        <v>0.11983298424454009</v>
      </c>
    </row>
    <row r="3926" spans="1:6" x14ac:dyDescent="0.25">
      <c r="A3926">
        <v>0.53</v>
      </c>
      <c r="B3926">
        <v>0.02</v>
      </c>
      <c r="C3926">
        <v>0.45</v>
      </c>
      <c r="D3926">
        <f>A3926*'Monthly Returns'!$J$3 + B3926*'Monthly Returns'!$J$4 + C3926*'Monthly Returns'!$J$5</f>
        <v>0.81086845708333333</v>
      </c>
      <c r="E3926">
        <f>SQRT((A3926^2 * 'Monthly Returns'!$K$3^2) + (B3926^2 * 'Monthly Returns'!$K$4^2) + (C3926^2 * 'Monthly Returns'!$K$5^2) + (2 * A3926 * B3926 * 'Monthly Returns'!$K$3 * 'Monthly Returns'!$K$4 * 'Monthly Returns'!$N$3) + (2 * A3926 * C3926 * 'Monthly Returns'!$K$3 * 'Monthly Returns'!$K$5 * 'Monthly Returns'!$N$4) + (2 * B3926 * C3926 * 'Monthly Returns'!$K$4 * 'Monthly Returns'!$K$5 * 'Monthly Returns'!$N$5))</f>
        <v>6.7049140145188435</v>
      </c>
      <c r="F3926" s="8">
        <f t="shared" si="65"/>
        <v>0.12093644382724014</v>
      </c>
    </row>
    <row r="3927" spans="1:6" x14ac:dyDescent="0.25">
      <c r="A3927">
        <v>0.53</v>
      </c>
      <c r="B3927">
        <v>0.03</v>
      </c>
      <c r="C3927">
        <v>0.44</v>
      </c>
      <c r="D3927">
        <f>A3927*'Monthly Returns'!$J$3 + B3927*'Monthly Returns'!$J$4 + C3927*'Monthly Returns'!$J$5</f>
        <v>0.80833407999999995</v>
      </c>
      <c r="E3927">
        <f>SQRT((A3927^2 * 'Monthly Returns'!$K$3^2) + (B3927^2 * 'Monthly Returns'!$K$4^2) + (C3927^2 * 'Monthly Returns'!$K$5^2) + (2 * A3927 * B3927 * 'Monthly Returns'!$K$3 * 'Monthly Returns'!$K$4 * 'Monthly Returns'!$N$3) + (2 * A3927 * C3927 * 'Monthly Returns'!$K$3 * 'Monthly Returns'!$K$5 * 'Monthly Returns'!$N$4) + (2 * B3927 * C3927 * 'Monthly Returns'!$K$4 * 'Monthly Returns'!$K$5 * 'Monthly Returns'!$N$5))</f>
        <v>6.6236804599074954</v>
      </c>
      <c r="F3927" s="8">
        <f t="shared" si="65"/>
        <v>0.1220369981451806</v>
      </c>
    </row>
    <row r="3928" spans="1:6" x14ac:dyDescent="0.25">
      <c r="A3928">
        <v>0.53</v>
      </c>
      <c r="B3928">
        <v>0.04</v>
      </c>
      <c r="C3928">
        <v>0.43</v>
      </c>
      <c r="D3928">
        <f>A3928*'Monthly Returns'!$J$3 + B3928*'Monthly Returns'!$J$4 + C3928*'Monthly Returns'!$J$5</f>
        <v>0.80579970291666658</v>
      </c>
      <c r="E3928">
        <f>SQRT((A3928^2 * 'Monthly Returns'!$K$3^2) + (B3928^2 * 'Monthly Returns'!$K$4^2) + (C3928^2 * 'Monthly Returns'!$K$5^2) + (2 * A3928 * B3928 * 'Monthly Returns'!$K$3 * 'Monthly Returns'!$K$4 * 'Monthly Returns'!$N$3) + (2 * A3928 * C3928 * 'Monthly Returns'!$K$3 * 'Monthly Returns'!$K$5 * 'Monthly Returns'!$N$4) + (2 * B3928 * C3928 * 'Monthly Returns'!$K$4 * 'Monthly Returns'!$K$5 * 'Monthly Returns'!$N$5))</f>
        <v>6.54416523194043</v>
      </c>
      <c r="F3928" s="8">
        <f t="shared" si="65"/>
        <v>0.12313254240338557</v>
      </c>
    </row>
    <row r="3929" spans="1:6" x14ac:dyDescent="0.25">
      <c r="A3929">
        <v>0.53</v>
      </c>
      <c r="B3929">
        <v>0.05</v>
      </c>
      <c r="C3929">
        <v>0.42</v>
      </c>
      <c r="D3929">
        <f>A3929*'Monthly Returns'!$J$3 + B3929*'Monthly Returns'!$J$4 + C3929*'Monthly Returns'!$J$5</f>
        <v>0.80326532583333332</v>
      </c>
      <c r="E3929">
        <f>SQRT((A3929^2 * 'Monthly Returns'!$K$3^2) + (B3929^2 * 'Monthly Returns'!$K$4^2) + (C3929^2 * 'Monthly Returns'!$K$5^2) + (2 * A3929 * B3929 * 'Monthly Returns'!$K$3 * 'Monthly Returns'!$K$4 * 'Monthly Returns'!$N$3) + (2 * A3929 * C3929 * 'Monthly Returns'!$K$3 * 'Monthly Returns'!$K$5 * 'Monthly Returns'!$N$4) + (2 * B3929 * C3929 * 'Monthly Returns'!$K$4 * 'Monthly Returns'!$K$5 * 'Monthly Returns'!$N$5))</f>
        <v>6.4664317197372378</v>
      </c>
      <c r="F3929" s="8">
        <f t="shared" si="65"/>
        <v>0.12422080069005567</v>
      </c>
    </row>
    <row r="3930" spans="1:6" x14ac:dyDescent="0.25">
      <c r="A3930">
        <v>0.53</v>
      </c>
      <c r="B3930">
        <v>0.06</v>
      </c>
      <c r="C3930">
        <v>0.41</v>
      </c>
      <c r="D3930">
        <f>A3930*'Monthly Returns'!$J$3 + B3930*'Monthly Returns'!$J$4 + C3930*'Monthly Returns'!$J$5</f>
        <v>0.80073094874999995</v>
      </c>
      <c r="E3930">
        <f>SQRT((A3930^2 * 'Monthly Returns'!$K$3^2) + (B3930^2 * 'Monthly Returns'!$K$4^2) + (C3930^2 * 'Monthly Returns'!$K$5^2) + (2 * A3930 * B3930 * 'Monthly Returns'!$K$3 * 'Monthly Returns'!$K$4 * 'Monthly Returns'!$N$3) + (2 * A3930 * C3930 * 'Monthly Returns'!$K$3 * 'Monthly Returns'!$K$5 * 'Monthly Returns'!$N$4) + (2 * B3930 * C3930 * 'Monthly Returns'!$K$4 * 'Monthly Returns'!$K$5 * 'Monthly Returns'!$N$5))</f>
        <v>6.3905449410999555</v>
      </c>
      <c r="F3930" s="8">
        <f t="shared" si="65"/>
        <v>0.12529932206566663</v>
      </c>
    </row>
    <row r="3931" spans="1:6" x14ac:dyDescent="0.25">
      <c r="A3931">
        <v>0.53</v>
      </c>
      <c r="B3931">
        <v>7.0000000000000007E-2</v>
      </c>
      <c r="C3931">
        <v>0.4</v>
      </c>
      <c r="D3931">
        <f>A3931*'Monthly Returns'!$J$3 + B3931*'Monthly Returns'!$J$4 + C3931*'Monthly Returns'!$J$5</f>
        <v>0.79819657166666658</v>
      </c>
      <c r="E3931">
        <f>SQRT((A3931^2 * 'Monthly Returns'!$K$3^2) + (B3931^2 * 'Monthly Returns'!$K$4^2) + (C3931^2 * 'Monthly Returns'!$K$5^2) + (2 * A3931 * B3931 * 'Monthly Returns'!$K$3 * 'Monthly Returns'!$K$4 * 'Monthly Returns'!$N$3) + (2 * A3931 * C3931 * 'Monthly Returns'!$K$3 * 'Monthly Returns'!$K$5 * 'Monthly Returns'!$N$4) + (2 * B3931 * C3931 * 'Monthly Returns'!$K$4 * 'Monthly Returns'!$K$5 * 'Monthly Returns'!$N$5))</f>
        <v>6.3165714559024009</v>
      </c>
      <c r="F3931" s="8">
        <f t="shared" si="65"/>
        <v>0.12636547805072432</v>
      </c>
    </row>
    <row r="3932" spans="1:6" x14ac:dyDescent="0.25">
      <c r="A3932">
        <v>0.53</v>
      </c>
      <c r="B3932">
        <v>0.08</v>
      </c>
      <c r="C3932">
        <v>0.39</v>
      </c>
      <c r="D3932">
        <f>A3932*'Monthly Returns'!$J$3 + B3932*'Monthly Returns'!$J$4 + C3932*'Monthly Returns'!$J$5</f>
        <v>0.79566219458333332</v>
      </c>
      <c r="E3932">
        <f>SQRT((A3932^2 * 'Monthly Returns'!$K$3^2) + (B3932^2 * 'Monthly Returns'!$K$4^2) + (C3932^2 * 'Monthly Returns'!$K$5^2) + (2 * A3932 * B3932 * 'Monthly Returns'!$K$3 * 'Monthly Returns'!$K$4 * 'Monthly Returns'!$N$3) + (2 * A3932 * C3932 * 'Monthly Returns'!$K$3 * 'Monthly Returns'!$K$5 * 'Monthly Returns'!$N$4) + (2 * B3932 * C3932 * 'Monthly Returns'!$K$4 * 'Monthly Returns'!$K$5 * 'Monthly Returns'!$N$5))</f>
        <v>6.244579259320207</v>
      </c>
      <c r="F3932" s="8">
        <f t="shared" si="65"/>
        <v>0.12741646178896449</v>
      </c>
    </row>
    <row r="3933" spans="1:6" x14ac:dyDescent="0.25">
      <c r="A3933">
        <v>0.53</v>
      </c>
      <c r="B3933">
        <v>0.09</v>
      </c>
      <c r="C3933">
        <v>0.38</v>
      </c>
      <c r="D3933">
        <f>A3933*'Monthly Returns'!$J$3 + B3933*'Monthly Returns'!$J$4 + C3933*'Monthly Returns'!$J$5</f>
        <v>0.79312781749999994</v>
      </c>
      <c r="E3933">
        <f>SQRT((A3933^2 * 'Monthly Returns'!$K$3^2) + (B3933^2 * 'Monthly Returns'!$K$4^2) + (C3933^2 * 'Monthly Returns'!$K$5^2) + (2 * A3933 * B3933 * 'Monthly Returns'!$K$3 * 'Monthly Returns'!$K$4 * 'Monthly Returns'!$N$3) + (2 * A3933 * C3933 * 'Monthly Returns'!$K$3 * 'Monthly Returns'!$K$5 * 'Monthly Returns'!$N$4) + (2 * B3933 * C3933 * 'Monthly Returns'!$K$4 * 'Monthly Returns'!$K$5 * 'Monthly Returns'!$N$5))</f>
        <v>6.174637653292022</v>
      </c>
      <c r="F3933" s="8">
        <f t="shared" si="65"/>
        <v>0.12844928917847381</v>
      </c>
    </row>
    <row r="3934" spans="1:6" x14ac:dyDescent="0.25">
      <c r="A3934">
        <v>0.53</v>
      </c>
      <c r="B3934">
        <v>0.1</v>
      </c>
      <c r="C3934">
        <v>0.37</v>
      </c>
      <c r="D3934">
        <f>A3934*'Monthly Returns'!$J$3 + B3934*'Monthly Returns'!$J$4 + C3934*'Monthly Returns'!$J$5</f>
        <v>0.79059344041666668</v>
      </c>
      <c r="E3934">
        <f>SQRT((A3934^2 * 'Monthly Returns'!$K$3^2) + (B3934^2 * 'Monthly Returns'!$K$4^2) + (C3934^2 * 'Monthly Returns'!$K$5^2) + (2 * A3934 * B3934 * 'Monthly Returns'!$K$3 * 'Monthly Returns'!$K$4 * 'Monthly Returns'!$N$3) + (2 * A3934 * C3934 * 'Monthly Returns'!$K$3 * 'Monthly Returns'!$K$5 * 'Monthly Returns'!$N$4) + (2 * B3934 * C3934 * 'Monthly Returns'!$K$4 * 'Monthly Returns'!$K$5 * 'Monthly Returns'!$N$5))</f>
        <v>6.1068170946966722</v>
      </c>
      <c r="F3934" s="8">
        <f t="shared" si="65"/>
        <v>0.12946080227345269</v>
      </c>
    </row>
    <row r="3935" spans="1:6" x14ac:dyDescent="0.25">
      <c r="A3935">
        <v>0.53</v>
      </c>
      <c r="B3935">
        <v>0.11</v>
      </c>
      <c r="C3935">
        <v>0.36</v>
      </c>
      <c r="D3935">
        <f>A3935*'Monthly Returns'!$J$3 + B3935*'Monthly Returns'!$J$4 + C3935*'Monthly Returns'!$J$5</f>
        <v>0.78805906333333331</v>
      </c>
      <c r="E3935">
        <f>SQRT((A3935^2 * 'Monthly Returns'!$K$3^2) + (B3935^2 * 'Monthly Returns'!$K$4^2) + (C3935^2 * 'Monthly Returns'!$K$5^2) + (2 * A3935 * B3935 * 'Monthly Returns'!$K$3 * 'Monthly Returns'!$K$4 * 'Monthly Returns'!$N$3) + (2 * A3935 * C3935 * 'Monthly Returns'!$K$3 * 'Monthly Returns'!$K$5 * 'Monthly Returns'!$N$4) + (2 * B3935 * C3935 * 'Monthly Returns'!$K$4 * 'Monthly Returns'!$K$5 * 'Monthly Returns'!$N$5))</f>
        <v>6.0411890188783026</v>
      </c>
      <c r="F3935" s="8">
        <f t="shared" si="65"/>
        <v>0.13044767526238671</v>
      </c>
    </row>
    <row r="3936" spans="1:6" x14ac:dyDescent="0.25">
      <c r="A3936">
        <v>0.53</v>
      </c>
      <c r="B3936">
        <v>0.12</v>
      </c>
      <c r="C3936">
        <v>0.35</v>
      </c>
      <c r="D3936">
        <f>A3936*'Monthly Returns'!$J$3 + B3936*'Monthly Returns'!$J$4 + C3936*'Monthly Returns'!$J$5</f>
        <v>0.78552468625000005</v>
      </c>
      <c r="E3936">
        <f>SQRT((A3936^2 * 'Monthly Returns'!$K$3^2) + (B3936^2 * 'Monthly Returns'!$K$4^2) + (C3936^2 * 'Monthly Returns'!$K$5^2) + (2 * A3936 * B3936 * 'Monthly Returns'!$K$3 * 'Monthly Returns'!$K$4 * 'Monthly Returns'!$N$3) + (2 * A3936 * C3936 * 'Monthly Returns'!$K$3 * 'Monthly Returns'!$K$5 * 'Monthly Returns'!$N$4) + (2 * B3936 * C3936 * 'Monthly Returns'!$K$4 * 'Monthly Returns'!$K$5 * 'Monthly Returns'!$N$5))</f>
        <v>5.9778256373584924</v>
      </c>
      <c r="F3936" s="8">
        <f t="shared" si="65"/>
        <v>0.13140642332236227</v>
      </c>
    </row>
    <row r="3937" spans="1:6" x14ac:dyDescent="0.25">
      <c r="A3937">
        <v>0.53</v>
      </c>
      <c r="B3937">
        <v>0.13</v>
      </c>
      <c r="C3937">
        <v>0.34</v>
      </c>
      <c r="D3937">
        <f>A3937*'Monthly Returns'!$J$3 + B3937*'Monthly Returns'!$J$4 + C3937*'Monthly Returns'!$J$5</f>
        <v>0.78299030916666668</v>
      </c>
      <c r="E3937">
        <f>SQRT((A3937^2 * 'Monthly Returns'!$K$3^2) + (B3937^2 * 'Monthly Returns'!$K$4^2) + (C3937^2 * 'Monthly Returns'!$K$5^2) + (2 * A3937 * B3937 * 'Monthly Returns'!$K$3 * 'Monthly Returns'!$K$4 * 'Monthly Returns'!$N$3) + (2 * A3937 * C3937 * 'Monthly Returns'!$K$3 * 'Monthly Returns'!$K$5 * 'Monthly Returns'!$N$4) + (2 * B3937 * C3937 * 'Monthly Returns'!$K$4 * 'Monthly Returns'!$K$5 * 'Monthly Returns'!$N$5))</f>
        <v>5.9167997088471349</v>
      </c>
      <c r="F3937" s="8">
        <f t="shared" si="65"/>
        <v>0.13233341463222004</v>
      </c>
    </row>
    <row r="3938" spans="1:6" x14ac:dyDescent="0.25">
      <c r="A3938">
        <v>0.53</v>
      </c>
      <c r="B3938">
        <v>0.14000000000000001</v>
      </c>
      <c r="C3938">
        <v>0.33</v>
      </c>
      <c r="D3938">
        <f>A3938*'Monthly Returns'!$J$3 + B3938*'Monthly Returns'!$J$4 + C3938*'Monthly Returns'!$J$5</f>
        <v>0.7804559320833333</v>
      </c>
      <c r="E3938">
        <f>SQRT((A3938^2 * 'Monthly Returns'!$K$3^2) + (B3938^2 * 'Monthly Returns'!$K$4^2) + (C3938^2 * 'Monthly Returns'!$K$5^2) + (2 * A3938 * B3938 * 'Monthly Returns'!$K$3 * 'Monthly Returns'!$K$4 * 'Monthly Returns'!$N$3) + (2 * A3938 * C3938 * 'Monthly Returns'!$K$3 * 'Monthly Returns'!$K$5 * 'Monthly Returns'!$N$4) + (2 * B3938 * C3938 * 'Monthly Returns'!$K$4 * 'Monthly Returns'!$K$5 * 'Monthly Returns'!$N$5))</f>
        <v>5.8581842830074065</v>
      </c>
      <c r="F3938" s="8">
        <f t="shared" si="65"/>
        <v>0.13322488579732283</v>
      </c>
    </row>
    <row r="3939" spans="1:6" x14ac:dyDescent="0.25">
      <c r="A3939">
        <v>0.53</v>
      </c>
      <c r="B3939">
        <v>0.15</v>
      </c>
      <c r="C3939">
        <v>0.32</v>
      </c>
      <c r="D3939">
        <f>A3939*'Monthly Returns'!$J$3 + B3939*'Monthly Returns'!$J$4 + C3939*'Monthly Returns'!$J$5</f>
        <v>0.77792155500000004</v>
      </c>
      <c r="E3939">
        <f>SQRT((A3939^2 * 'Monthly Returns'!$K$3^2) + (B3939^2 * 'Monthly Returns'!$K$4^2) + (C3939^2 * 'Monthly Returns'!$K$5^2) + (2 * A3939 * B3939 * 'Monthly Returns'!$K$3 * 'Monthly Returns'!$K$4 * 'Monthly Returns'!$N$3) + (2 * A3939 * C3939 * 'Monthly Returns'!$K$3 * 'Monthly Returns'!$K$5 * 'Monthly Returns'!$N$4) + (2 * B3939 * C3939 * 'Monthly Returns'!$K$4 * 'Monthly Returns'!$K$5 * 'Monthly Returns'!$N$5))</f>
        <v>5.8020524168474079</v>
      </c>
      <c r="F3939" s="8">
        <f t="shared" si="65"/>
        <v>0.13407696089424334</v>
      </c>
    </row>
    <row r="3940" spans="1:6" x14ac:dyDescent="0.25">
      <c r="A3940">
        <v>0.53</v>
      </c>
      <c r="B3940">
        <v>0.16</v>
      </c>
      <c r="C3940">
        <v>0.31</v>
      </c>
      <c r="D3940">
        <f>A3940*'Monthly Returns'!$J$3 + B3940*'Monthly Returns'!$J$4 + C3940*'Monthly Returns'!$J$5</f>
        <v>0.77538717791666667</v>
      </c>
      <c r="E3940">
        <f>SQRT((A3940^2 * 'Monthly Returns'!$K$3^2) + (B3940^2 * 'Monthly Returns'!$K$4^2) + (C3940^2 * 'Monthly Returns'!$K$5^2) + (2 * A3940 * B3940 * 'Monthly Returns'!$K$3 * 'Monthly Returns'!$K$4 * 'Monthly Returns'!$N$3) + (2 * A3940 * C3940 * 'Monthly Returns'!$K$3 * 'Monthly Returns'!$K$5 * 'Monthly Returns'!$N$4) + (2 * B3940 * C3940 * 'Monthly Returns'!$K$4 * 'Monthly Returns'!$K$5 * 'Monthly Returns'!$N$5))</f>
        <v>5.7484768641026198</v>
      </c>
      <c r="F3940" s="8">
        <f t="shared" si="65"/>
        <v>0.13488567428334086</v>
      </c>
    </row>
    <row r="3941" spans="1:6" x14ac:dyDescent="0.25">
      <c r="A3941">
        <v>0.53</v>
      </c>
      <c r="B3941">
        <v>0.17</v>
      </c>
      <c r="C3941">
        <v>0.3</v>
      </c>
      <c r="D3941">
        <f>A3941*'Monthly Returns'!$J$3 + B3941*'Monthly Returns'!$J$4 + C3941*'Monthly Returns'!$J$5</f>
        <v>0.7728528008333333</v>
      </c>
      <c r="E3941">
        <f>SQRT((A3941^2 * 'Monthly Returns'!$K$3^2) + (B3941^2 * 'Monthly Returns'!$K$4^2) + (C3941^2 * 'Monthly Returns'!$K$5^2) + (2 * A3941 * B3941 * 'Monthly Returns'!$K$3 * 'Monthly Returns'!$K$4 * 'Monthly Returns'!$N$3) + (2 * A3941 * C3941 * 'Monthly Returns'!$K$3 * 'Monthly Returns'!$K$5 * 'Monthly Returns'!$N$4) + (2 * B3941 * C3941 * 'Monthly Returns'!$K$4 * 'Monthly Returns'!$K$5 * 'Monthly Returns'!$N$5))</f>
        <v>5.6975297385366677</v>
      </c>
      <c r="F3941" s="8">
        <f t="shared" si="65"/>
        <v>0.13564699726022492</v>
      </c>
    </row>
    <row r="3942" spans="1:6" x14ac:dyDescent="0.25">
      <c r="A3942">
        <v>0.53</v>
      </c>
      <c r="B3942">
        <v>0.18</v>
      </c>
      <c r="C3942">
        <v>0.28999999999999998</v>
      </c>
      <c r="D3942">
        <f>A3942*'Monthly Returns'!$J$3 + B3942*'Monthly Returns'!$J$4 + C3942*'Monthly Returns'!$J$5</f>
        <v>0.77031842374999993</v>
      </c>
      <c r="E3942">
        <f>SQRT((A3942^2 * 'Monthly Returns'!$K$3^2) + (B3942^2 * 'Monthly Returns'!$K$4^2) + (C3942^2 * 'Monthly Returns'!$K$5^2) + (2 * A3942 * B3942 * 'Monthly Returns'!$K$3 * 'Monthly Returns'!$K$4 * 'Monthly Returns'!$N$3) + (2 * A3942 * C3942 * 'Monthly Returns'!$K$3 * 'Monthly Returns'!$K$5 * 'Monthly Returns'!$N$4) + (2 * B3942 * C3942 * 'Monthly Returns'!$K$4 * 'Monthly Returns'!$K$5 * 'Monthly Returns'!$N$5))</f>
        <v>5.6492821527168147</v>
      </c>
      <c r="F3942" s="8">
        <f t="shared" si="65"/>
        <v>0.13635686852347134</v>
      </c>
    </row>
    <row r="3943" spans="1:6" x14ac:dyDescent="0.25">
      <c r="A3943">
        <v>0.53</v>
      </c>
      <c r="B3943">
        <v>0.19</v>
      </c>
      <c r="C3943">
        <v>0.28000000000000003</v>
      </c>
      <c r="D3943">
        <f>A3943*'Monthly Returns'!$J$3 + B3943*'Monthly Returns'!$J$4 + C3943*'Monthly Returns'!$J$5</f>
        <v>0.76778404666666666</v>
      </c>
      <c r="E3943">
        <f>SQRT((A3943^2 * 'Monthly Returns'!$K$3^2) + (B3943^2 * 'Monthly Returns'!$K$4^2) + (C3943^2 * 'Monthly Returns'!$K$5^2) + (2 * A3943 * B3943 * 'Monthly Returns'!$K$3 * 'Monthly Returns'!$K$4 * 'Monthly Returns'!$N$3) + (2 * A3943 * C3943 * 'Monthly Returns'!$K$3 * 'Monthly Returns'!$K$5 * 'Monthly Returns'!$N$4) + (2 * B3943 * C3943 * 'Monthly Returns'!$K$4 * 'Monthly Returns'!$K$5 * 'Monthly Returns'!$N$5))</f>
        <v>5.6038038345045713</v>
      </c>
      <c r="F3943" s="8">
        <f t="shared" si="65"/>
        <v>0.13701122832657933</v>
      </c>
    </row>
    <row r="3944" spans="1:6" x14ac:dyDescent="0.25">
      <c r="A3944">
        <v>0.53</v>
      </c>
      <c r="B3944">
        <v>0.2</v>
      </c>
      <c r="C3944">
        <v>0.27</v>
      </c>
      <c r="D3944">
        <f>A3944*'Monthly Returns'!$J$3 + B3944*'Monthly Returns'!$J$4 + C3944*'Monthly Returns'!$J$5</f>
        <v>0.76524966958333329</v>
      </c>
      <c r="E3944">
        <f>SQRT((A3944^2 * 'Monthly Returns'!$K$3^2) + (B3944^2 * 'Monthly Returns'!$K$4^2) + (C3944^2 * 'Monthly Returns'!$K$5^2) + (2 * A3944 * B3944 * 'Monthly Returns'!$K$3 * 'Monthly Returns'!$K$4 * 'Monthly Returns'!$N$3) + (2 * A3944 * C3944 * 'Monthly Returns'!$K$3 * 'Monthly Returns'!$K$5 * 'Monthly Returns'!$N$4) + (2 * B3944 * C3944 * 'Monthly Returns'!$K$4 * 'Monthly Returns'!$K$5 * 'Monthly Returns'!$N$5))</f>
        <v>5.5611627242259267</v>
      </c>
      <c r="F3944" s="8">
        <f t="shared" si="65"/>
        <v>0.13760605605905021</v>
      </c>
    </row>
    <row r="3945" spans="1:6" x14ac:dyDescent="0.25">
      <c r="A3945">
        <v>0.53</v>
      </c>
      <c r="B3945">
        <v>0.21</v>
      </c>
      <c r="C3945">
        <v>0.26</v>
      </c>
      <c r="D3945">
        <f>A3945*'Monthly Returns'!$J$3 + B3945*'Monthly Returns'!$J$4 + C3945*'Monthly Returns'!$J$5</f>
        <v>0.76271529250000003</v>
      </c>
      <c r="E3945">
        <f>SQRT((A3945^2 * 'Monthly Returns'!$K$3^2) + (B3945^2 * 'Monthly Returns'!$K$4^2) + (C3945^2 * 'Monthly Returns'!$K$5^2) + (2 * A3945 * B3945 * 'Monthly Returns'!$K$3 * 'Monthly Returns'!$K$4 * 'Monthly Returns'!$N$3) + (2 * A3945 * C3945 * 'Monthly Returns'!$K$3 * 'Monthly Returns'!$K$5 * 'Monthly Returns'!$N$4) + (2 * B3945 * C3945 * 'Monthly Returns'!$K$4 * 'Monthly Returns'!$K$5 * 'Monthly Returns'!$N$5))</f>
        <v>5.5214245562300412</v>
      </c>
      <c r="F3945" s="8">
        <f t="shared" si="65"/>
        <v>0.13813741086788883</v>
      </c>
    </row>
    <row r="3946" spans="1:6" x14ac:dyDescent="0.25">
      <c r="A3946">
        <v>0.53</v>
      </c>
      <c r="B3946">
        <v>0.22</v>
      </c>
      <c r="C3946">
        <v>0.25</v>
      </c>
      <c r="D3946">
        <f>A3946*'Monthly Returns'!$J$3 + B3946*'Monthly Returns'!$J$4 + C3946*'Monthly Returns'!$J$5</f>
        <v>0.76018091541666655</v>
      </c>
      <c r="E3946">
        <f>SQRT((A3946^2 * 'Monthly Returns'!$K$3^2) + (B3946^2 * 'Monthly Returns'!$K$4^2) + (C3946^2 * 'Monthly Returns'!$K$5^2) + (2 * A3946 * B3946 * 'Monthly Returns'!$K$3 * 'Monthly Returns'!$K$4 * 'Monthly Returns'!$N$3) + (2 * A3946 * C3946 * 'Monthly Returns'!$K$3 * 'Monthly Returns'!$K$5 * 'Monthly Returns'!$N$4) + (2 * B3946 * C3946 * 'Monthly Returns'!$K$4 * 'Monthly Returns'!$K$5 * 'Monthly Returns'!$N$5))</f>
        <v>5.4846524292856227</v>
      </c>
      <c r="F3946" s="8">
        <f t="shared" si="65"/>
        <v>0.13860147479129872</v>
      </c>
    </row>
    <row r="3947" spans="1:6" x14ac:dyDescent="0.25">
      <c r="A3947">
        <v>0.53</v>
      </c>
      <c r="B3947">
        <v>0.23</v>
      </c>
      <c r="C3947">
        <v>0.24</v>
      </c>
      <c r="D3947">
        <f>A3947*'Monthly Returns'!$J$3 + B3947*'Monthly Returns'!$J$4 + C3947*'Monthly Returns'!$J$5</f>
        <v>0.75764653833333329</v>
      </c>
      <c r="E3947">
        <f>SQRT((A3947^2 * 'Monthly Returns'!$K$3^2) + (B3947^2 * 'Monthly Returns'!$K$4^2) + (C3947^2 * 'Monthly Returns'!$K$5^2) + (2 * A3947 * B3947 * 'Monthly Returns'!$K$3 * 'Monthly Returns'!$K$4 * 'Monthly Returns'!$N$3) + (2 * A3947 * C3947 * 'Monthly Returns'!$K$3 * 'Monthly Returns'!$K$5 * 'Monthly Returns'!$N$4) + (2 * B3947 * C3947 * 'Monthly Returns'!$K$4 * 'Monthly Returns'!$K$5 * 'Monthly Returns'!$N$5))</f>
        <v>5.4509063709722305</v>
      </c>
      <c r="F3947" s="8">
        <f t="shared" si="65"/>
        <v>0.13899459773663264</v>
      </c>
    </row>
    <row r="3948" spans="1:6" x14ac:dyDescent="0.25">
      <c r="A3948">
        <v>0.53</v>
      </c>
      <c r="B3948">
        <v>0.24</v>
      </c>
      <c r="C3948">
        <v>0.23</v>
      </c>
      <c r="D3948">
        <f>A3948*'Monthly Returns'!$J$3 + B3948*'Monthly Returns'!$J$4 + C3948*'Monthly Returns'!$J$5</f>
        <v>0.75511216124999991</v>
      </c>
      <c r="E3948">
        <f>SQRT((A3948^2 * 'Monthly Returns'!$K$3^2) + (B3948^2 * 'Monthly Returns'!$K$4^2) + (C3948^2 * 'Monthly Returns'!$K$5^2) + (2 * A3948 * B3948 * 'Monthly Returns'!$K$3 * 'Monthly Returns'!$K$4 * 'Monthly Returns'!$N$3) + (2 * A3948 * C3948 * 'Monthly Returns'!$K$3 * 'Monthly Returns'!$K$5 * 'Monthly Returns'!$N$4) + (2 * B3948 * C3948 * 'Monthly Returns'!$K$4 * 'Monthly Returns'!$K$5 * 'Monthly Returns'!$N$5))</f>
        <v>5.4202429018680522</v>
      </c>
      <c r="F3948" s="8">
        <f t="shared" si="65"/>
        <v>0.13931334350159019</v>
      </c>
    </row>
    <row r="3949" spans="1:6" x14ac:dyDescent="0.25">
      <c r="A3949">
        <v>0.53</v>
      </c>
      <c r="B3949">
        <v>0.25</v>
      </c>
      <c r="C3949">
        <v>0.22</v>
      </c>
      <c r="D3949">
        <f>A3949*'Monthly Returns'!$J$3 + B3949*'Monthly Returns'!$J$4 + C3949*'Monthly Returns'!$J$5</f>
        <v>0.75257778416666665</v>
      </c>
      <c r="E3949">
        <f>SQRT((A3949^2 * 'Monthly Returns'!$K$3^2) + (B3949^2 * 'Monthly Returns'!$K$4^2) + (C3949^2 * 'Monthly Returns'!$K$5^2) + (2 * A3949 * B3949 * 'Monthly Returns'!$K$3 * 'Monthly Returns'!$K$4 * 'Monthly Returns'!$N$3) + (2 * A3949 * C3949 * 'Monthly Returns'!$K$3 * 'Monthly Returns'!$K$5 * 'Monthly Returns'!$N$4) + (2 * B3949 * C3949 * 'Monthly Returns'!$K$4 * 'Monthly Returns'!$K$5 * 'Monthly Returns'!$N$5))</f>
        <v>5.3927146058830839</v>
      </c>
      <c r="F3949" s="8">
        <f t="shared" si="65"/>
        <v>0.13955453591882197</v>
      </c>
    </row>
    <row r="3950" spans="1:6" x14ac:dyDescent="0.25">
      <c r="A3950">
        <v>0.53</v>
      </c>
      <c r="B3950">
        <v>0.26</v>
      </c>
      <c r="C3950">
        <v>0.21</v>
      </c>
      <c r="D3950">
        <f>A3950*'Monthly Returns'!$J$3 + B3950*'Monthly Returns'!$J$4 + C3950*'Monthly Returns'!$J$5</f>
        <v>0.75004340708333328</v>
      </c>
      <c r="E3950">
        <f>SQRT((A3950^2 * 'Monthly Returns'!$K$3^2) + (B3950^2 * 'Monthly Returns'!$K$4^2) + (C3950^2 * 'Monthly Returns'!$K$5^2) + (2 * A3950 * B3950 * 'Monthly Returns'!$K$3 * 'Monthly Returns'!$K$4 * 'Monthly Returns'!$N$3) + (2 * A3950 * C3950 * 'Monthly Returns'!$K$3 * 'Monthly Returns'!$K$5 * 'Monthly Returns'!$N$4) + (2 * B3950 * C3950 * 'Monthly Returns'!$K$4 * 'Monthly Returns'!$K$5 * 'Monthly Returns'!$N$5))</f>
        <v>5.3683697135039861</v>
      </c>
      <c r="F3950" s="8">
        <f t="shared" si="65"/>
        <v>0.1397153041074313</v>
      </c>
    </row>
    <row r="3951" spans="1:6" x14ac:dyDescent="0.25">
      <c r="A3951">
        <v>0.53</v>
      </c>
      <c r="B3951">
        <v>0.27</v>
      </c>
      <c r="C3951">
        <v>0.2</v>
      </c>
      <c r="D3951">
        <f>A3951*'Monthly Returns'!$J$3 + B3951*'Monthly Returns'!$J$4 + C3951*'Monthly Returns'!$J$5</f>
        <v>0.74750902999999991</v>
      </c>
      <c r="E3951">
        <f>SQRT((A3951^2 * 'Monthly Returns'!$K$3^2) + (B3951^2 * 'Monthly Returns'!$K$4^2) + (C3951^2 * 'Monthly Returns'!$K$5^2) + (2 * A3951 * B3951 * 'Monthly Returns'!$K$3 * 'Monthly Returns'!$K$4 * 'Monthly Returns'!$N$3) + (2 * A3951 * C3951 * 'Monthly Returns'!$K$3 * 'Monthly Returns'!$K$5 * 'Monthly Returns'!$N$4) + (2 * B3951 * C3951 * 'Monthly Returns'!$K$4 * 'Monthly Returns'!$K$5 * 'Monthly Returns'!$N$5))</f>
        <v>5.3472517049730692</v>
      </c>
      <c r="F3951" s="8">
        <f t="shared" si="65"/>
        <v>0.13979312574809205</v>
      </c>
    </row>
    <row r="3952" spans="1:6" x14ac:dyDescent="0.25">
      <c r="A3952">
        <v>0.53</v>
      </c>
      <c r="B3952">
        <v>0.28000000000000003</v>
      </c>
      <c r="C3952">
        <v>0.19</v>
      </c>
      <c r="D3952">
        <f>A3952*'Monthly Returns'!$J$3 + B3952*'Monthly Returns'!$J$4 + C3952*'Monthly Returns'!$J$5</f>
        <v>0.74497465291666665</v>
      </c>
      <c r="E3952">
        <f>SQRT((A3952^2 * 'Monthly Returns'!$K$3^2) + (B3952^2 * 'Monthly Returns'!$K$4^2) + (C3952^2 * 'Monthly Returns'!$K$5^2) + (2 * A3952 * B3952 * 'Monthly Returns'!$K$3 * 'Monthly Returns'!$K$4 * 'Monthly Returns'!$N$3) + (2 * A3952 * C3952 * 'Monthly Returns'!$K$3 * 'Monthly Returns'!$K$5 * 'Monthly Returns'!$N$4) + (2 * B3952 * C3952 * 'Monthly Returns'!$K$4 * 'Monthly Returns'!$K$5 * 'Monthly Returns'!$N$5))</f>
        <v>5.3293989404919113</v>
      </c>
      <c r="F3952" s="8">
        <f t="shared" si="65"/>
        <v>0.13978586726853373</v>
      </c>
    </row>
    <row r="3953" spans="1:6" x14ac:dyDescent="0.25">
      <c r="A3953">
        <v>0.53</v>
      </c>
      <c r="B3953">
        <v>0.28999999999999998</v>
      </c>
      <c r="C3953">
        <v>0.18</v>
      </c>
      <c r="D3953">
        <f>A3953*'Monthly Returns'!$J$3 + B3953*'Monthly Returns'!$J$4 + C3953*'Monthly Returns'!$J$5</f>
        <v>0.74244027583333327</v>
      </c>
      <c r="E3953">
        <f>SQRT((A3953^2 * 'Monthly Returns'!$K$3^2) + (B3953^2 * 'Monthly Returns'!$K$4^2) + (C3953^2 * 'Monthly Returns'!$K$5^2) + (2 * A3953 * B3953 * 'Monthly Returns'!$K$3 * 'Monthly Returns'!$K$4 * 'Monthly Returns'!$N$3) + (2 * A3953 * C3953 * 'Monthly Returns'!$K$3 * 'Monthly Returns'!$K$5 * 'Monthly Returns'!$N$4) + (2 * B3953 * C3953 * 'Monthly Returns'!$K$4 * 'Monthly Returns'!$K$5 * 'Monthly Returns'!$N$5))</f>
        <v>5.3148443243996901</v>
      </c>
      <c r="F3953" s="8">
        <f t="shared" si="65"/>
        <v>0.13969181983842804</v>
      </c>
    </row>
    <row r="3954" spans="1:6" x14ac:dyDescent="0.25">
      <c r="A3954">
        <v>0.53</v>
      </c>
      <c r="B3954">
        <v>0.3</v>
      </c>
      <c r="C3954">
        <v>0.17</v>
      </c>
      <c r="D3954">
        <f>A3954*'Monthly Returns'!$J$3 + B3954*'Monthly Returns'!$J$4 + C3954*'Monthly Returns'!$J$5</f>
        <v>0.73990589875000001</v>
      </c>
      <c r="E3954">
        <f>SQRT((A3954^2 * 'Monthly Returns'!$K$3^2) + (B3954^2 * 'Monthly Returns'!$K$4^2) + (C3954^2 * 'Monthly Returns'!$K$5^2) + (2 * A3954 * B3954 * 'Monthly Returns'!$K$3 * 'Monthly Returns'!$K$4 * 'Monthly Returns'!$N$3) + (2 * A3954 * C3954 * 'Monthly Returns'!$K$3 * 'Monthly Returns'!$K$5 * 'Monthly Returns'!$N$4) + (2 * B3954 * C3954 * 'Monthly Returns'!$K$4 * 'Monthly Returns'!$K$5 * 'Monthly Returns'!$N$5))</f>
        <v>5.3036150099153403</v>
      </c>
      <c r="F3954" s="8">
        <f t="shared" si="65"/>
        <v>0.13950973013062101</v>
      </c>
    </row>
    <row r="3955" spans="1:6" x14ac:dyDescent="0.25">
      <c r="A3955">
        <v>0.53</v>
      </c>
      <c r="B3955">
        <v>0.31</v>
      </c>
      <c r="C3955">
        <v>0.16</v>
      </c>
      <c r="D3955">
        <f>A3955*'Monthly Returns'!$J$3 + B3955*'Monthly Returns'!$J$4 + C3955*'Monthly Returns'!$J$5</f>
        <v>0.73737152166666653</v>
      </c>
      <c r="E3955">
        <f>SQRT((A3955^2 * 'Monthly Returns'!$K$3^2) + (B3955^2 * 'Monthly Returns'!$K$4^2) + (C3955^2 * 'Monthly Returns'!$K$5^2) + (2 * A3955 * B3955 * 'Monthly Returns'!$K$3 * 'Monthly Returns'!$K$4 * 'Monthly Returns'!$N$3) + (2 * A3955 * C3955 * 'Monthly Returns'!$K$3 * 'Monthly Returns'!$K$5 * 'Monthly Returns'!$N$4) + (2 * B3955 * C3955 * 'Monthly Returns'!$K$4 * 'Monthly Returns'!$K$5 * 'Monthly Returns'!$N$5))</f>
        <v>5.2957321504493953</v>
      </c>
      <c r="F3955" s="8">
        <f t="shared" si="65"/>
        <v>0.13923882490999726</v>
      </c>
    </row>
    <row r="3956" spans="1:6" x14ac:dyDescent="0.25">
      <c r="A3956">
        <v>0.53</v>
      </c>
      <c r="B3956">
        <v>0.32</v>
      </c>
      <c r="C3956">
        <v>0.15</v>
      </c>
      <c r="D3956">
        <f>A3956*'Monthly Returns'!$J$3 + B3956*'Monthly Returns'!$J$4 + C3956*'Monthly Returns'!$J$5</f>
        <v>0.73483714458333327</v>
      </c>
      <c r="E3956">
        <f>SQRT((A3956^2 * 'Monthly Returns'!$K$3^2) + (B3956^2 * 'Monthly Returns'!$K$4^2) + (C3956^2 * 'Monthly Returns'!$K$5^2) + (2 * A3956 * B3956 * 'Monthly Returns'!$K$3 * 'Monthly Returns'!$K$4 * 'Monthly Returns'!$N$3) + (2 * A3956 * C3956 * 'Monthly Returns'!$K$3 * 'Monthly Returns'!$K$5 * 'Monthly Returns'!$N$4) + (2 * B3956 * C3956 * 'Monthly Returns'!$K$4 * 'Monthly Returns'!$K$5 * 'Monthly Returns'!$N$5))</f>
        <v>5.2912107026951629</v>
      </c>
      <c r="F3956" s="8">
        <f t="shared" si="65"/>
        <v>0.13887882865995721</v>
      </c>
    </row>
    <row r="3957" spans="1:6" x14ac:dyDescent="0.25">
      <c r="A3957">
        <v>0.53</v>
      </c>
      <c r="B3957">
        <v>0.33</v>
      </c>
      <c r="C3957">
        <v>0.14000000000000001</v>
      </c>
      <c r="D3957">
        <f>A3957*'Monthly Returns'!$J$3 + B3957*'Monthly Returns'!$J$4 + C3957*'Monthly Returns'!$J$5</f>
        <v>0.7323027674999999</v>
      </c>
      <c r="E3957">
        <f>SQRT((A3957^2 * 'Monthly Returns'!$K$3^2) + (B3957^2 * 'Monthly Returns'!$K$4^2) + (C3957^2 * 'Monthly Returns'!$K$5^2) + (2 * A3957 * B3957 * 'Monthly Returns'!$K$3 * 'Monthly Returns'!$K$4 * 'Monthly Returns'!$N$3) + (2 * A3957 * C3957 * 'Monthly Returns'!$K$3 * 'Monthly Returns'!$K$5 * 'Monthly Returns'!$N$4) + (2 * B3957 * C3957 * 'Monthly Returns'!$K$4 * 'Monthly Returns'!$K$5 * 'Monthly Returns'!$N$5))</f>
        <v>5.2900592857204058</v>
      </c>
      <c r="F3957" s="8">
        <f t="shared" si="65"/>
        <v>0.13842997364447762</v>
      </c>
    </row>
    <row r="3958" spans="1:6" x14ac:dyDescent="0.25">
      <c r="A3958">
        <v>0.53</v>
      </c>
      <c r="B3958">
        <v>0.34</v>
      </c>
      <c r="C3958">
        <v>0.13</v>
      </c>
      <c r="D3958">
        <f>A3958*'Monthly Returns'!$J$3 + B3958*'Monthly Returns'!$J$4 + C3958*'Monthly Returns'!$J$5</f>
        <v>0.72976839041666663</v>
      </c>
      <c r="E3958">
        <f>SQRT((A3958^2 * 'Monthly Returns'!$K$3^2) + (B3958^2 * 'Monthly Returns'!$K$4^2) + (C3958^2 * 'Monthly Returns'!$K$5^2) + (2 * A3958 * B3958 * 'Monthly Returns'!$K$3 * 'Monthly Returns'!$K$4 * 'Monthly Returns'!$N$3) + (2 * A3958 * C3958 * 'Monthly Returns'!$K$3 * 'Monthly Returns'!$K$5 * 'Monthly Returns'!$N$4) + (2 * B3958 * C3958 * 'Monthly Returns'!$K$4 * 'Monthly Returns'!$K$5 * 'Monthly Returns'!$N$5))</f>
        <v>5.292280099131748</v>
      </c>
      <c r="F3958" s="8">
        <f t="shared" si="65"/>
        <v>0.13789300202315302</v>
      </c>
    </row>
    <row r="3959" spans="1:6" x14ac:dyDescent="0.25">
      <c r="A3959">
        <v>0.53</v>
      </c>
      <c r="B3959">
        <v>0.35</v>
      </c>
      <c r="C3959">
        <v>0.12</v>
      </c>
      <c r="D3959">
        <f>A3959*'Monthly Returns'!$J$3 + B3959*'Monthly Returns'!$J$4 + C3959*'Monthly Returns'!$J$5</f>
        <v>0.72723401333333326</v>
      </c>
      <c r="E3959">
        <f>SQRT((A3959^2 * 'Monthly Returns'!$K$3^2) + (B3959^2 * 'Monthly Returns'!$K$4^2) + (C3959^2 * 'Monthly Returns'!$K$5^2) + (2 * A3959 * B3959 * 'Monthly Returns'!$K$3 * 'Monthly Returns'!$K$4 * 'Monthly Returns'!$N$3) + (2 * A3959 * C3959 * 'Monthly Returns'!$K$3 * 'Monthly Returns'!$K$5 * 'Monthly Returns'!$N$4) + (2 * B3959 * C3959 * 'Monthly Returns'!$K$4 * 'Monthly Returns'!$K$5 * 'Monthly Returns'!$N$5))</f>
        <v>5.297868902115602</v>
      </c>
      <c r="F3959" s="8">
        <f t="shared" si="65"/>
        <v>0.13726915987727184</v>
      </c>
    </row>
    <row r="3960" spans="1:6" x14ac:dyDescent="0.25">
      <c r="A3960">
        <v>0.53</v>
      </c>
      <c r="B3960">
        <v>0.36</v>
      </c>
      <c r="C3960">
        <v>0.11</v>
      </c>
      <c r="D3960">
        <f>A3960*'Monthly Returns'!$J$3 + B3960*'Monthly Returns'!$J$4 + C3960*'Monthly Returns'!$J$5</f>
        <v>0.72469963624999989</v>
      </c>
      <c r="E3960">
        <f>SQRT((A3960^2 * 'Monthly Returns'!$K$3^2) + (B3960^2 * 'Monthly Returns'!$K$4^2) + (C3960^2 * 'Monthly Returns'!$K$5^2) + (2 * A3960 * B3960 * 'Monthly Returns'!$K$3 * 'Monthly Returns'!$K$4 * 'Monthly Returns'!$N$3) + (2 * A3960 * C3960 * 'Monthly Returns'!$K$3 * 'Monthly Returns'!$K$5 * 'Monthly Returns'!$N$4) + (2 * B3960 * C3960 * 'Monthly Returns'!$K$4 * 'Monthly Returns'!$K$5 * 'Monthly Returns'!$N$5))</f>
        <v>5.3068150538199079</v>
      </c>
      <c r="F3960" s="8">
        <f t="shared" si="65"/>
        <v>0.13656018325499258</v>
      </c>
    </row>
    <row r="3961" spans="1:6" x14ac:dyDescent="0.25">
      <c r="A3961">
        <v>0.53</v>
      </c>
      <c r="B3961">
        <v>0.37</v>
      </c>
      <c r="C3961">
        <v>0.1</v>
      </c>
      <c r="D3961">
        <f>A3961*'Monthly Returns'!$J$3 + B3961*'Monthly Returns'!$J$4 + C3961*'Monthly Returns'!$J$5</f>
        <v>0.72216525916666663</v>
      </c>
      <c r="E3961">
        <f>SQRT((A3961^2 * 'Monthly Returns'!$K$3^2) + (B3961^2 * 'Monthly Returns'!$K$4^2) + (C3961^2 * 'Monthly Returns'!$K$5^2) + (2 * A3961 * B3961 * 'Monthly Returns'!$K$3 * 'Monthly Returns'!$K$4 * 'Monthly Returns'!$N$3) + (2 * A3961 * C3961 * 'Monthly Returns'!$K$3 * 'Monthly Returns'!$K$5 * 'Monthly Returns'!$N$4) + (2 * B3961 * C3961 * 'Monthly Returns'!$K$4 * 'Monthly Returns'!$K$5 * 'Monthly Returns'!$N$5))</f>
        <v>5.3191016141829826</v>
      </c>
      <c r="F3961" s="8">
        <f t="shared" si="65"/>
        <v>0.13576827659036772</v>
      </c>
    </row>
    <row r="3962" spans="1:6" x14ac:dyDescent="0.25">
      <c r="A3962">
        <v>0.53</v>
      </c>
      <c r="B3962">
        <v>0.38</v>
      </c>
      <c r="C3962">
        <v>0.09</v>
      </c>
      <c r="D3962">
        <f>A3962*'Monthly Returns'!$J$3 + B3962*'Monthly Returns'!$J$4 + C3962*'Monthly Returns'!$J$5</f>
        <v>0.71963088208333326</v>
      </c>
      <c r="E3962">
        <f>SQRT((A3962^2 * 'Monthly Returns'!$K$3^2) + (B3962^2 * 'Monthly Returns'!$K$4^2) + (C3962^2 * 'Monthly Returns'!$K$5^2) + (2 * A3962 * B3962 * 'Monthly Returns'!$K$3 * 'Monthly Returns'!$K$4 * 'Monthly Returns'!$N$3) + (2 * A3962 * C3962 * 'Monthly Returns'!$K$3 * 'Monthly Returns'!$K$5 * 'Monthly Returns'!$N$4) + (2 * B3962 * C3962 * 'Monthly Returns'!$K$4 * 'Monthly Returns'!$K$5 * 'Monthly Returns'!$N$5))</f>
        <v>5.3347055029932831</v>
      </c>
      <c r="F3962" s="8">
        <f t="shared" si="65"/>
        <v>0.13489608408178316</v>
      </c>
    </row>
    <row r="3963" spans="1:6" x14ac:dyDescent="0.25">
      <c r="A3963">
        <v>0.53</v>
      </c>
      <c r="B3963">
        <v>0.39</v>
      </c>
      <c r="C3963">
        <v>0.08</v>
      </c>
      <c r="D3963">
        <f>A3963*'Monthly Returns'!$J$3 + B3963*'Monthly Returns'!$J$4 + C3963*'Monthly Returns'!$J$5</f>
        <v>0.71709650499999988</v>
      </c>
      <c r="E3963">
        <f>SQRT((A3963^2 * 'Monthly Returns'!$K$3^2) + (B3963^2 * 'Monthly Returns'!$K$4^2) + (C3963^2 * 'Monthly Returns'!$K$5^2) + (2 * A3963 * B3963 * 'Monthly Returns'!$K$3 * 'Monthly Returns'!$K$4 * 'Monthly Returns'!$N$3) + (2 * A3963 * C3963 * 'Monthly Returns'!$K$3 * 'Monthly Returns'!$K$5 * 'Monthly Returns'!$N$4) + (2 * B3963 * C3963 * 'Monthly Returns'!$K$4 * 'Monthly Returns'!$K$5 * 'Monthly Returns'!$N$5))</f>
        <v>5.353597713728405</v>
      </c>
      <c r="F3963" s="8">
        <f t="shared" si="65"/>
        <v>0.1339466548188942</v>
      </c>
    </row>
    <row r="3964" spans="1:6" x14ac:dyDescent="0.25">
      <c r="A3964">
        <v>0.53</v>
      </c>
      <c r="B3964">
        <v>0.4</v>
      </c>
      <c r="C3964">
        <v>7.0000000000000007E-2</v>
      </c>
      <c r="D3964">
        <f>A3964*'Monthly Returns'!$J$3 + B3964*'Monthly Returns'!$J$4 + C3964*'Monthly Returns'!$J$5</f>
        <v>0.71456212791666651</v>
      </c>
      <c r="E3964">
        <f>SQRT((A3964^2 * 'Monthly Returns'!$K$3^2) + (B3964^2 * 'Monthly Returns'!$K$4^2) + (C3964^2 * 'Monthly Returns'!$K$5^2) + (2 * A3964 * B3964 * 'Monthly Returns'!$K$3 * 'Monthly Returns'!$K$4 * 'Monthly Returns'!$N$3) + (2 * A3964 * C3964 * 'Monthly Returns'!$K$3 * 'Monthly Returns'!$K$5 * 'Monthly Returns'!$N$4) + (2 * B3964 * C3964 * 'Monthly Returns'!$K$4 * 'Monthly Returns'!$K$5 * 'Monthly Returns'!$N$5))</f>
        <v>5.3757435776195281</v>
      </c>
      <c r="F3964" s="8">
        <f t="shared" si="65"/>
        <v>0.13292340261383653</v>
      </c>
    </row>
    <row r="3965" spans="1:6" x14ac:dyDescent="0.25">
      <c r="A3965">
        <v>0.53</v>
      </c>
      <c r="B3965">
        <v>0.41</v>
      </c>
      <c r="C3965">
        <v>0.06</v>
      </c>
      <c r="D3965">
        <f>A3965*'Monthly Returns'!$J$3 + B3965*'Monthly Returns'!$J$4 + C3965*'Monthly Returns'!$J$5</f>
        <v>0.71202775083333314</v>
      </c>
      <c r="E3965">
        <f>SQRT((A3965^2 * 'Monthly Returns'!$K$3^2) + (B3965^2 * 'Monthly Returns'!$K$4^2) + (C3965^2 * 'Monthly Returns'!$K$5^2) + (2 * A3965 * B3965 * 'Monthly Returns'!$K$3 * 'Monthly Returns'!$K$4 * 'Monthly Returns'!$N$3) + (2 * A3965 * C3965 * 'Monthly Returns'!$K$3 * 'Monthly Returns'!$K$5 * 'Monthly Returns'!$N$4) + (2 * B3965 * C3965 * 'Monthly Returns'!$K$4 * 'Monthly Returns'!$K$5 * 'Monthly Returns'!$N$5))</f>
        <v>5.4011030724571025</v>
      </c>
      <c r="F3965" s="8">
        <f t="shared" si="65"/>
        <v>0.13183006161543465</v>
      </c>
    </row>
    <row r="3966" spans="1:6" x14ac:dyDescent="0.25">
      <c r="A3966">
        <v>0.53</v>
      </c>
      <c r="B3966">
        <v>0.42</v>
      </c>
      <c r="C3966">
        <v>0.05</v>
      </c>
      <c r="D3966">
        <f>A3966*'Monthly Returns'!$J$3 + B3966*'Monthly Returns'!$J$4 + C3966*'Monthly Returns'!$J$5</f>
        <v>0.70949337374999977</v>
      </c>
      <c r="E3966">
        <f>SQRT((A3966^2 * 'Monthly Returns'!$K$3^2) + (B3966^2 * 'Monthly Returns'!$K$4^2) + (C3966^2 * 'Monthly Returns'!$K$5^2) + (2 * A3966 * B3966 * 'Monthly Returns'!$K$3 * 'Monthly Returns'!$K$4 * 'Monthly Returns'!$N$3) + (2 * A3966 * C3966 * 'Monthly Returns'!$K$3 * 'Monthly Returns'!$K$5 * 'Monthly Returns'!$N$4) + (2 * B3966 * C3966 * 'Monthly Returns'!$K$4 * 'Monthly Returns'!$K$5 * 'Monthly Returns'!$N$5))</f>
        <v>5.4296311699232316</v>
      </c>
      <c r="F3966" s="8">
        <f t="shared" si="65"/>
        <v>0.13067063886036132</v>
      </c>
    </row>
    <row r="3967" spans="1:6" x14ac:dyDescent="0.25">
      <c r="A3967">
        <v>0.53</v>
      </c>
      <c r="B3967">
        <v>0.43</v>
      </c>
      <c r="C3967">
        <v>0.04</v>
      </c>
      <c r="D3967">
        <f>A3967*'Monthly Returns'!$J$3 + B3967*'Monthly Returns'!$J$4 + C3967*'Monthly Returns'!$J$5</f>
        <v>0.70695899666666662</v>
      </c>
      <c r="E3967">
        <f>SQRT((A3967^2 * 'Monthly Returns'!$K$3^2) + (B3967^2 * 'Monthly Returns'!$K$4^2) + (C3967^2 * 'Monthly Returns'!$K$5^2) + (2 * A3967 * B3967 * 'Monthly Returns'!$K$3 * 'Monthly Returns'!$K$4 * 'Monthly Returns'!$N$3) + (2 * A3967 * C3967 * 'Monthly Returns'!$K$3 * 'Monthly Returns'!$K$5 * 'Monthly Returns'!$N$4) + (2 * B3967 * C3967 * 'Monthly Returns'!$K$4 * 'Monthly Returns'!$K$5 * 'Monthly Returns'!$N$5))</f>
        <v>5.4612782147228751</v>
      </c>
      <c r="F3967" s="8">
        <f t="shared" si="65"/>
        <v>0.12944936494185552</v>
      </c>
    </row>
    <row r="3968" spans="1:6" x14ac:dyDescent="0.25">
      <c r="A3968">
        <v>0.53</v>
      </c>
      <c r="B3968">
        <v>0.44</v>
      </c>
      <c r="C3968">
        <v>0.03</v>
      </c>
      <c r="D3968">
        <f>A3968*'Monthly Returns'!$J$3 + B3968*'Monthly Returns'!$J$4 + C3968*'Monthly Returns'!$J$5</f>
        <v>0.70442461958333324</v>
      </c>
      <c r="E3968">
        <f>SQRT((A3968^2 * 'Monthly Returns'!$K$3^2) + (B3968^2 * 'Monthly Returns'!$K$4^2) + (C3968^2 * 'Monthly Returns'!$K$5^2) + (2 * A3968 * B3968 * 'Monthly Returns'!$K$3 * 'Monthly Returns'!$K$4 * 'Monthly Returns'!$N$3) + (2 * A3968 * C3968 * 'Monthly Returns'!$K$3 * 'Monthly Returns'!$K$5 * 'Monthly Returns'!$N$4) + (2 * B3968 * C3968 * 'Monthly Returns'!$K$4 * 'Monthly Returns'!$K$5 * 'Monthly Returns'!$N$5))</f>
        <v>5.4959903284958402</v>
      </c>
      <c r="F3968" s="8">
        <f t="shared" si="65"/>
        <v>0.12817064395674116</v>
      </c>
    </row>
    <row r="3969" spans="1:6" x14ac:dyDescent="0.25">
      <c r="A3969">
        <v>0.53</v>
      </c>
      <c r="B3969">
        <v>0.45</v>
      </c>
      <c r="C3969">
        <v>0.02</v>
      </c>
      <c r="D3969">
        <f>A3969*'Monthly Returns'!$J$3 + B3969*'Monthly Returns'!$J$4 + C3969*'Monthly Returns'!$J$5</f>
        <v>0.70189024249999998</v>
      </c>
      <c r="E3969">
        <f>SQRT((A3969^2 * 'Monthly Returns'!$K$3^2) + (B3969^2 * 'Monthly Returns'!$K$4^2) + (C3969^2 * 'Monthly Returns'!$K$5^2) + (2 * A3969 * B3969 * 'Monthly Returns'!$K$3 * 'Monthly Returns'!$K$4 * 'Monthly Returns'!$N$3) + (2 * A3969 * C3969 * 'Monthly Returns'!$K$3 * 'Monthly Returns'!$K$5 * 'Monthly Returns'!$N$4) + (2 * B3969 * C3969 * 'Monthly Returns'!$K$4 * 'Monthly Returns'!$K$5 * 'Monthly Returns'!$N$5))</f>
        <v>5.5337098314188236</v>
      </c>
      <c r="F3969" s="8">
        <f t="shared" si="65"/>
        <v>0.12683900382973962</v>
      </c>
    </row>
    <row r="3970" spans="1:6" x14ac:dyDescent="0.25">
      <c r="A3970">
        <v>0.53</v>
      </c>
      <c r="B3970">
        <v>0.46</v>
      </c>
      <c r="C3970">
        <v>0.01</v>
      </c>
      <c r="D3970">
        <f>A3970*'Monthly Returns'!$J$3 + B3970*'Monthly Returns'!$J$4 + C3970*'Monthly Returns'!$J$5</f>
        <v>0.69935586541666661</v>
      </c>
      <c r="E3970">
        <f>SQRT((A3970^2 * 'Monthly Returns'!$K$3^2) + (B3970^2 * 'Monthly Returns'!$K$4^2) + (C3970^2 * 'Monthly Returns'!$K$5^2) + (2 * A3970 * B3970 * 'Monthly Returns'!$K$3 * 'Monthly Returns'!$K$4 * 'Monthly Returns'!$N$3) + (2 * A3970 * C3970 * 'Monthly Returns'!$K$3 * 'Monthly Returns'!$K$5 * 'Monthly Returns'!$N$4) + (2 * B3970 * C3970 * 'Monthly Returns'!$K$4 * 'Monthly Returns'!$K$5 * 'Monthly Returns'!$N$5))</f>
        <v>5.5743756745371282</v>
      </c>
      <c r="F3970" s="8">
        <f t="shared" ref="F3970:F4033" si="66">D3970/E3970</f>
        <v>0.12545904801702085</v>
      </c>
    </row>
    <row r="3971" spans="1:6" x14ac:dyDescent="0.25">
      <c r="A3971">
        <v>0.54</v>
      </c>
      <c r="B3971">
        <v>0</v>
      </c>
      <c r="C3971">
        <v>0.46</v>
      </c>
      <c r="D3971">
        <f>A3971*'Monthly Returns'!$J$3 + B3971*'Monthly Returns'!$J$4 + C3971*'Monthly Returns'!$J$5</f>
        <v>0.81097796916666676</v>
      </c>
      <c r="E3971">
        <f>SQRT((A3971^2 * 'Monthly Returns'!$K$3^2) + (B3971^2 * 'Monthly Returns'!$K$4^2) + (C3971^2 * 'Monthly Returns'!$K$5^2) + (2 * A3971 * B3971 * 'Monthly Returns'!$K$3 * 'Monthly Returns'!$K$4 * 'Monthly Returns'!$N$3) + (2 * A3971 * C3971 * 'Monthly Returns'!$K$3 * 'Monthly Returns'!$K$5 * 'Monthly Returns'!$N$4) + (2 * B3971 * C3971 * 'Monthly Returns'!$K$4 * 'Monthly Returns'!$K$5 * 'Monthly Returns'!$N$5))</f>
        <v>6.7903135697277932</v>
      </c>
      <c r="F3971" s="8">
        <f t="shared" si="66"/>
        <v>0.11943159337767914</v>
      </c>
    </row>
    <row r="3972" spans="1:6" x14ac:dyDescent="0.25">
      <c r="A3972">
        <v>0.54</v>
      </c>
      <c r="B3972">
        <v>0.01</v>
      </c>
      <c r="C3972">
        <v>0.45</v>
      </c>
      <c r="D3972">
        <f>A3972*'Monthly Returns'!$J$3 + B3972*'Monthly Returns'!$J$4 + C3972*'Monthly Returns'!$J$5</f>
        <v>0.80844359208333327</v>
      </c>
      <c r="E3972">
        <f>SQRT((A3972^2 * 'Monthly Returns'!$K$3^2) + (B3972^2 * 'Monthly Returns'!$K$4^2) + (C3972^2 * 'Monthly Returns'!$K$5^2) + (2 * A3972 * B3972 * 'Monthly Returns'!$K$3 * 'Monthly Returns'!$K$4 * 'Monthly Returns'!$N$3) + (2 * A3972 * C3972 * 'Monthly Returns'!$K$3 * 'Monthly Returns'!$K$5 * 'Monthly Returns'!$N$4) + (2 * B3972 * C3972 * 'Monthly Returns'!$K$4 * 'Monthly Returns'!$K$5 * 'Monthly Returns'!$N$5))</f>
        <v>6.7069268945567284</v>
      </c>
      <c r="F3972" s="8">
        <f t="shared" si="66"/>
        <v>0.12053860207414183</v>
      </c>
    </row>
    <row r="3973" spans="1:6" x14ac:dyDescent="0.25">
      <c r="A3973">
        <v>0.54</v>
      </c>
      <c r="B3973">
        <v>0.02</v>
      </c>
      <c r="C3973">
        <v>0.44</v>
      </c>
      <c r="D3973">
        <f>A3973*'Monthly Returns'!$J$3 + B3973*'Monthly Returns'!$J$4 + C3973*'Monthly Returns'!$J$5</f>
        <v>0.80590921500000001</v>
      </c>
      <c r="E3973">
        <f>SQRT((A3973^2 * 'Monthly Returns'!$K$3^2) + (B3973^2 * 'Monthly Returns'!$K$4^2) + (C3973^2 * 'Monthly Returns'!$K$5^2) + (2 * A3973 * B3973 * 'Monthly Returns'!$K$3 * 'Monthly Returns'!$K$4 * 'Monthly Returns'!$N$3) + (2 * A3973 * C3973 * 'Monthly Returns'!$K$3 * 'Monthly Returns'!$K$5 * 'Monthly Returns'!$N$4) + (2 * B3973 * C3973 * 'Monthly Returns'!$K$4 * 'Monthly Returns'!$K$5 * 'Monthly Returns'!$N$5))</f>
        <v>6.6251840138773277</v>
      </c>
      <c r="F3973" s="8">
        <f t="shared" si="66"/>
        <v>0.12164329523707057</v>
      </c>
    </row>
    <row r="3974" spans="1:6" x14ac:dyDescent="0.25">
      <c r="A3974">
        <v>0.54</v>
      </c>
      <c r="B3974">
        <v>0.03</v>
      </c>
      <c r="C3974">
        <v>0.43</v>
      </c>
      <c r="D3974">
        <f>A3974*'Monthly Returns'!$J$3 + B3974*'Monthly Returns'!$J$4 + C3974*'Monthly Returns'!$J$5</f>
        <v>0.80337483791666664</v>
      </c>
      <c r="E3974">
        <f>SQRT((A3974^2 * 'Monthly Returns'!$K$3^2) + (B3974^2 * 'Monthly Returns'!$K$4^2) + (C3974^2 * 'Monthly Returns'!$K$5^2) + (2 * A3974 * B3974 * 'Monthly Returns'!$K$3 * 'Monthly Returns'!$K$4 * 'Monthly Returns'!$N$3) + (2 * A3974 * C3974 * 'Monthly Returns'!$K$3 * 'Monthly Returns'!$K$5 * 'Monthly Returns'!$N$4) + (2 * B3974 * C3974 * 'Monthly Returns'!$K$4 * 'Monthly Returns'!$K$5 * 'Monthly Returns'!$N$5))</f>
        <v>6.5451465164388356</v>
      </c>
      <c r="F3974" s="8">
        <f t="shared" si="66"/>
        <v>0.12274359877183877</v>
      </c>
    </row>
    <row r="3975" spans="1:6" x14ac:dyDescent="0.25">
      <c r="A3975">
        <v>0.54</v>
      </c>
      <c r="B3975">
        <v>0.04</v>
      </c>
      <c r="C3975">
        <v>0.42</v>
      </c>
      <c r="D3975">
        <f>A3975*'Monthly Returns'!$J$3 + B3975*'Monthly Returns'!$J$4 + C3975*'Monthly Returns'!$J$5</f>
        <v>0.80084046083333327</v>
      </c>
      <c r="E3975">
        <f>SQRT((A3975^2 * 'Monthly Returns'!$K$3^2) + (B3975^2 * 'Monthly Returns'!$K$4^2) + (C3975^2 * 'Monthly Returns'!$K$5^2) + (2 * A3975 * B3975 * 'Monthly Returns'!$K$3 * 'Monthly Returns'!$K$4 * 'Monthly Returns'!$N$3) + (2 * A3975 * C3975 * 'Monthly Returns'!$K$3 * 'Monthly Returns'!$K$5 * 'Monthly Returns'!$N$4) + (2 * B3975 * C3975 * 'Monthly Returns'!$K$4 * 'Monthly Returns'!$K$5 * 'Monthly Returns'!$N$5))</f>
        <v>6.466877722724897</v>
      </c>
      <c r="F3975" s="8">
        <f t="shared" si="66"/>
        <v>0.12383726663319211</v>
      </c>
    </row>
    <row r="3976" spans="1:6" x14ac:dyDescent="0.25">
      <c r="A3976">
        <v>0.54</v>
      </c>
      <c r="B3976">
        <v>0.05</v>
      </c>
      <c r="C3976">
        <v>0.41</v>
      </c>
      <c r="D3976">
        <f>A3976*'Monthly Returns'!$J$3 + B3976*'Monthly Returns'!$J$4 + C3976*'Monthly Returns'!$J$5</f>
        <v>0.79830608375000001</v>
      </c>
      <c r="E3976">
        <f>SQRT((A3976^2 * 'Monthly Returns'!$K$3^2) + (B3976^2 * 'Monthly Returns'!$K$4^2) + (C3976^2 * 'Monthly Returns'!$K$5^2) + (2 * A3976 * B3976 * 'Monthly Returns'!$K$3 * 'Monthly Returns'!$K$4 * 'Monthly Returns'!$N$3) + (2 * A3976 * C3976 * 'Monthly Returns'!$K$3 * 'Monthly Returns'!$K$5 * 'Monthly Returns'!$N$4) + (2 * B3976 * C3976 * 'Monthly Returns'!$K$4 * 'Monthly Returns'!$K$5 * 'Monthly Returns'!$N$5))</f>
        <v>6.3904426211967555</v>
      </c>
      <c r="F3976" s="8">
        <f t="shared" si="66"/>
        <v>0.12492187647567032</v>
      </c>
    </row>
    <row r="3977" spans="1:6" x14ac:dyDescent="0.25">
      <c r="A3977">
        <v>0.54</v>
      </c>
      <c r="B3977">
        <v>0.06</v>
      </c>
      <c r="C3977">
        <v>0.4</v>
      </c>
      <c r="D3977">
        <f>A3977*'Monthly Returns'!$J$3 + B3977*'Monthly Returns'!$J$4 + C3977*'Monthly Returns'!$J$5</f>
        <v>0.79577170666666674</v>
      </c>
      <c r="E3977">
        <f>SQRT((A3977^2 * 'Monthly Returns'!$K$3^2) + (B3977^2 * 'Monthly Returns'!$K$4^2) + (C3977^2 * 'Monthly Returns'!$K$5^2) + (2 * A3977 * B3977 * 'Monthly Returns'!$K$3 * 'Monthly Returns'!$K$4 * 'Monthly Returns'!$N$3) + (2 * A3977 * C3977 * 'Monthly Returns'!$K$3 * 'Monthly Returns'!$K$5 * 'Monthly Returns'!$N$4) + (2 * B3977 * C3977 * 'Monthly Returns'!$K$4 * 'Monthly Returns'!$K$5 * 'Monthly Returns'!$N$5))</f>
        <v>6.3159077862211506</v>
      </c>
      <c r="F3977" s="8">
        <f t="shared" si="66"/>
        <v>0.12599482665068837</v>
      </c>
    </row>
    <row r="3978" spans="1:6" x14ac:dyDescent="0.25">
      <c r="A3978">
        <v>0.54</v>
      </c>
      <c r="B3978">
        <v>7.0000000000000007E-2</v>
      </c>
      <c r="C3978">
        <v>0.39</v>
      </c>
      <c r="D3978">
        <f>A3978*'Monthly Returns'!$J$3 + B3978*'Monthly Returns'!$J$4 + C3978*'Monthly Returns'!$J$5</f>
        <v>0.79323732958333326</v>
      </c>
      <c r="E3978">
        <f>SQRT((A3978^2 * 'Monthly Returns'!$K$3^2) + (B3978^2 * 'Monthly Returns'!$K$4^2) + (C3978^2 * 'Monthly Returns'!$K$5^2) + (2 * A3978 * B3978 * 'Monthly Returns'!$K$3 * 'Monthly Returns'!$K$4 * 'Monthly Returns'!$N$3) + (2 * A3978 * C3978 * 'Monthly Returns'!$K$3 * 'Monthly Returns'!$K$5 * 'Monthly Returns'!$N$4) + (2 * B3978 * C3978 * 'Monthly Returns'!$K$4 * 'Monthly Returns'!$K$5 * 'Monthly Returns'!$N$5))</f>
        <v>6.2433412759834175</v>
      </c>
      <c r="F3978" s="8">
        <f t="shared" si="66"/>
        <v>0.12705333482805437</v>
      </c>
    </row>
    <row r="3979" spans="1:6" x14ac:dyDescent="0.25">
      <c r="A3979">
        <v>0.54</v>
      </c>
      <c r="B3979">
        <v>0.08</v>
      </c>
      <c r="C3979">
        <v>0.38</v>
      </c>
      <c r="D3979">
        <f>A3979*'Monthly Returns'!$J$3 + B3979*'Monthly Returns'!$J$4 + C3979*'Monthly Returns'!$J$5</f>
        <v>0.7907029525</v>
      </c>
      <c r="E3979">
        <f>SQRT((A3979^2 * 'Monthly Returns'!$K$3^2) + (B3979^2 * 'Monthly Returns'!$K$4^2) + (C3979^2 * 'Monthly Returns'!$K$5^2) + (2 * A3979 * B3979 * 'Monthly Returns'!$K$3 * 'Monthly Returns'!$K$4 * 'Monthly Returns'!$N$3) + (2 * A3979 * C3979 * 'Monthly Returns'!$K$3 * 'Monthly Returns'!$K$5 * 'Monthly Returns'!$N$4) + (2 * B3979 * C3979 * 'Monthly Returns'!$K$4 * 'Monthly Returns'!$K$5 * 'Monthly Returns'!$N$5))</f>
        <v>6.1728125087237116</v>
      </c>
      <c r="F3979" s="8">
        <f t="shared" si="66"/>
        <v>0.12809443853714025</v>
      </c>
    </row>
    <row r="3980" spans="1:6" x14ac:dyDescent="0.25">
      <c r="A3980">
        <v>0.54</v>
      </c>
      <c r="B3980">
        <v>0.09</v>
      </c>
      <c r="C3980">
        <v>0.37</v>
      </c>
      <c r="D3980">
        <f>A3980*'Monthly Returns'!$J$3 + B3980*'Monthly Returns'!$J$4 + C3980*'Monthly Returns'!$J$5</f>
        <v>0.78816857541666674</v>
      </c>
      <c r="E3980">
        <f>SQRT((A3980^2 * 'Monthly Returns'!$K$3^2) + (B3980^2 * 'Monthly Returns'!$K$4^2) + (C3980^2 * 'Monthly Returns'!$K$5^2) + (2 * A3980 * B3980 * 'Monthly Returns'!$K$3 * 'Monthly Returns'!$K$4 * 'Monthly Returns'!$N$3) + (2 * A3980 * C3980 * 'Monthly Returns'!$K$3 * 'Monthly Returns'!$K$5 * 'Monthly Returns'!$N$4) + (2 * B3980 * C3980 * 'Monthly Returns'!$K$4 * 'Monthly Returns'!$K$5 * 'Monthly Returns'!$N$5))</f>
        <v>6.1043921157165189</v>
      </c>
      <c r="F3980" s="8">
        <f t="shared" si="66"/>
        <v>0.12911499793524542</v>
      </c>
    </row>
    <row r="3981" spans="1:6" x14ac:dyDescent="0.25">
      <c r="A3981">
        <v>0.54</v>
      </c>
      <c r="B3981">
        <v>0.1</v>
      </c>
      <c r="C3981">
        <v>0.36</v>
      </c>
      <c r="D3981">
        <f>A3981*'Monthly Returns'!$J$3 + B3981*'Monthly Returns'!$J$4 + C3981*'Monthly Returns'!$J$5</f>
        <v>0.78563419833333337</v>
      </c>
      <c r="E3981">
        <f>SQRT((A3981^2 * 'Monthly Returns'!$K$3^2) + (B3981^2 * 'Monthly Returns'!$K$4^2) + (C3981^2 * 'Monthly Returns'!$K$5^2) + (2 * A3981 * B3981 * 'Monthly Returns'!$K$3 * 'Monthly Returns'!$K$4 * 'Monthly Returns'!$N$3) + (2 * A3981 * C3981 * 'Monthly Returns'!$K$3 * 'Monthly Returns'!$K$5 * 'Monthly Returns'!$N$4) + (2 * B3981 * C3981 * 'Monthly Returns'!$K$4 * 'Monthly Returns'!$K$5 * 'Monthly Returns'!$N$5))</f>
        <v>6.0381517695480671</v>
      </c>
      <c r="F3981" s="8">
        <f t="shared" si="66"/>
        <v>0.13011170111614057</v>
      </c>
    </row>
    <row r="3982" spans="1:6" x14ac:dyDescent="0.25">
      <c r="A3982">
        <v>0.54</v>
      </c>
      <c r="B3982">
        <v>0.11</v>
      </c>
      <c r="C3982">
        <v>0.35</v>
      </c>
      <c r="D3982">
        <f>A3982*'Monthly Returns'!$J$3 + B3982*'Monthly Returns'!$J$4 + C3982*'Monthly Returns'!$J$5</f>
        <v>0.78309982124999999</v>
      </c>
      <c r="E3982">
        <f>SQRT((A3982^2 * 'Monthly Returns'!$K$3^2) + (B3982^2 * 'Monthly Returns'!$K$4^2) + (C3982^2 * 'Monthly Returns'!$K$5^2) + (2 * A3982 * B3982 * 'Monthly Returns'!$K$3 * 'Monthly Returns'!$K$4 * 'Monthly Returns'!$N$3) + (2 * A3982 * C3982 * 'Monthly Returns'!$K$3 * 'Monthly Returns'!$K$5 * 'Monthly Returns'!$N$4) + (2 * B3982 * C3982 * 'Monthly Returns'!$K$4 * 'Monthly Returns'!$K$5 * 'Monthly Returns'!$N$5))</f>
        <v>5.9741639864402192</v>
      </c>
      <c r="F3982" s="8">
        <f t="shared" si="66"/>
        <v>0.13108107226842627</v>
      </c>
    </row>
    <row r="3983" spans="1:6" x14ac:dyDescent="0.25">
      <c r="A3983">
        <v>0.54</v>
      </c>
      <c r="B3983">
        <v>0.12</v>
      </c>
      <c r="C3983">
        <v>0.34</v>
      </c>
      <c r="D3983">
        <f>A3983*'Monthly Returns'!$J$3 + B3983*'Monthly Returns'!$J$4 + C3983*'Monthly Returns'!$J$5</f>
        <v>0.78056544416666673</v>
      </c>
      <c r="E3983">
        <f>SQRT((A3983^2 * 'Monthly Returns'!$K$3^2) + (B3983^2 * 'Monthly Returns'!$K$4^2) + (C3983^2 * 'Monthly Returns'!$K$5^2) + (2 * A3983 * B3983 * 'Monthly Returns'!$K$3 * 'Monthly Returns'!$K$4 * 'Monthly Returns'!$N$3) + (2 * A3983 * C3983 * 'Monthly Returns'!$K$3 * 'Monthly Returns'!$K$5 * 'Monthly Returns'!$N$4) + (2 * B3983 * C3983 * 'Monthly Returns'!$K$4 * 'Monthly Returns'!$K$5 * 'Monthly Returns'!$N$5))</f>
        <v>5.9125019016293372</v>
      </c>
      <c r="F3983" s="8">
        <f t="shared" si="66"/>
        <v>0.13201948297920421</v>
      </c>
    </row>
    <row r="3984" spans="1:6" x14ac:dyDescent="0.25">
      <c r="A3984">
        <v>0.54</v>
      </c>
      <c r="B3984">
        <v>0.13</v>
      </c>
      <c r="C3984">
        <v>0.33</v>
      </c>
      <c r="D3984">
        <f>A3984*'Monthly Returns'!$J$3 + B3984*'Monthly Returns'!$J$4 + C3984*'Monthly Returns'!$J$5</f>
        <v>0.77803106708333336</v>
      </c>
      <c r="E3984">
        <f>SQRT((A3984^2 * 'Monthly Returns'!$K$3^2) + (B3984^2 * 'Monthly Returns'!$K$4^2) + (C3984^2 * 'Monthly Returns'!$K$5^2) + (2 * A3984 * B3984 * 'Monthly Returns'!$K$3 * 'Monthly Returns'!$K$4 * 'Monthly Returns'!$N$3) + (2 * A3984 * C3984 * 'Monthly Returns'!$K$3 * 'Monthly Returns'!$K$5 * 'Monthly Returns'!$N$4) + (2 * B3984 * C3984 * 'Monthly Returns'!$K$4 * 'Monthly Returns'!$K$5 * 'Monthly Returns'!$N$5))</f>
        <v>5.8532390171400106</v>
      </c>
      <c r="F3984" s="8">
        <f t="shared" si="66"/>
        <v>0.1329231669516705</v>
      </c>
    </row>
    <row r="3985" spans="1:6" x14ac:dyDescent="0.25">
      <c r="A3985">
        <v>0.54</v>
      </c>
      <c r="B3985">
        <v>0.14000000000000001</v>
      </c>
      <c r="C3985">
        <v>0.32</v>
      </c>
      <c r="D3985">
        <f>A3985*'Monthly Returns'!$J$3 + B3985*'Monthly Returns'!$J$4 + C3985*'Monthly Returns'!$J$5</f>
        <v>0.77549668999999999</v>
      </c>
      <c r="E3985">
        <f>SQRT((A3985^2 * 'Monthly Returns'!$K$3^2) + (B3985^2 * 'Monthly Returns'!$K$4^2) + (C3985^2 * 'Monthly Returns'!$K$5^2) + (2 * A3985 * B3985 * 'Monthly Returns'!$K$3 * 'Monthly Returns'!$K$4 * 'Monthly Returns'!$N$3) + (2 * A3985 * C3985 * 'Monthly Returns'!$K$3 * 'Monthly Returns'!$K$5 * 'Monthly Returns'!$N$4) + (2 * B3985 * C3985 * 'Monthly Returns'!$K$4 * 'Monthly Returns'!$K$5 * 'Monthly Returns'!$N$5))</f>
        <v>5.7964489217000938</v>
      </c>
      <c r="F3985" s="8">
        <f t="shared" si="66"/>
        <v>0.13378823836379938</v>
      </c>
    </row>
    <row r="3986" spans="1:6" x14ac:dyDescent="0.25">
      <c r="A3986">
        <v>0.54</v>
      </c>
      <c r="B3986">
        <v>0.15</v>
      </c>
      <c r="C3986">
        <v>0.31</v>
      </c>
      <c r="D3986">
        <f>A3986*'Monthly Returns'!$J$3 + B3986*'Monthly Returns'!$J$4 + C3986*'Monthly Returns'!$J$5</f>
        <v>0.77296231291666673</v>
      </c>
      <c r="E3986">
        <f>SQRT((A3986^2 * 'Monthly Returns'!$K$3^2) + (B3986^2 * 'Monthly Returns'!$K$4^2) + (C3986^2 * 'Monthly Returns'!$K$5^2) + (2 * A3986 * B3986 * 'Monthly Returns'!$K$3 * 'Monthly Returns'!$K$4 * 'Monthly Returns'!$N$3) + (2 * A3986 * C3986 * 'Monthly Returns'!$K$3 * 'Monthly Returns'!$K$5 * 'Monthly Returns'!$N$4) + (2 * B3986 * C3986 * 'Monthly Returns'!$K$4 * 'Monthly Returns'!$K$5 * 'Monthly Returns'!$N$5))</f>
        <v>5.7422049830265189</v>
      </c>
      <c r="F3986" s="8">
        <f t="shared" si="66"/>
        <v>0.13461071403780936</v>
      </c>
    </row>
    <row r="3987" spans="1:6" x14ac:dyDescent="0.25">
      <c r="A3987">
        <v>0.54</v>
      </c>
      <c r="B3987">
        <v>0.16</v>
      </c>
      <c r="C3987">
        <v>0.3</v>
      </c>
      <c r="D3987">
        <f>A3987*'Monthly Returns'!$J$3 + B3987*'Monthly Returns'!$J$4 + C3987*'Monthly Returns'!$J$5</f>
        <v>0.77042793583333335</v>
      </c>
      <c r="E3987">
        <f>SQRT((A3987^2 * 'Monthly Returns'!$K$3^2) + (B3987^2 * 'Monthly Returns'!$K$4^2) + (C3987^2 * 'Monthly Returns'!$K$5^2) + (2 * A3987 * B3987 * 'Monthly Returns'!$K$3 * 'Monthly Returns'!$K$4 * 'Monthly Returns'!$N$3) + (2 * A3987 * C3987 * 'Monthly Returns'!$K$3 * 'Monthly Returns'!$K$5 * 'Monthly Returns'!$N$4) + (2 * B3987 * C3987 * 'Monthly Returns'!$K$4 * 'Monthly Returns'!$K$5 * 'Monthly Returns'!$N$5))</f>
        <v>5.6905800132692423</v>
      </c>
      <c r="F3987" s="8">
        <f t="shared" si="66"/>
        <v>0.13538653951563048</v>
      </c>
    </row>
    <row r="3988" spans="1:6" x14ac:dyDescent="0.25">
      <c r="A3988">
        <v>0.54</v>
      </c>
      <c r="B3988">
        <v>0.17</v>
      </c>
      <c r="C3988">
        <v>0.28999999999999998</v>
      </c>
      <c r="D3988">
        <f>A3988*'Monthly Returns'!$J$3 + B3988*'Monthly Returns'!$J$4 + C3988*'Monthly Returns'!$J$5</f>
        <v>0.76789355874999998</v>
      </c>
      <c r="E3988">
        <f>SQRT((A3988^2 * 'Monthly Returns'!$K$3^2) + (B3988^2 * 'Monthly Returns'!$K$4^2) + (C3988^2 * 'Monthly Returns'!$K$5^2) + (2 * A3988 * B3988 * 'Monthly Returns'!$K$3 * 'Monthly Returns'!$K$4 * 'Monthly Returns'!$N$3) + (2 * A3988 * C3988 * 'Monthly Returns'!$K$3 * 'Monthly Returns'!$K$5 * 'Monthly Returns'!$N$4) + (2 * B3988 * C3988 * 'Monthly Returns'!$K$4 * 'Monthly Returns'!$K$5 * 'Monthly Returns'!$N$5))</f>
        <v>5.6416459090280169</v>
      </c>
      <c r="F3988" s="8">
        <f t="shared" si="66"/>
        <v>0.13611161904386485</v>
      </c>
    </row>
    <row r="3989" spans="1:6" x14ac:dyDescent="0.25">
      <c r="A3989">
        <v>0.54</v>
      </c>
      <c r="B3989">
        <v>0.18</v>
      </c>
      <c r="C3989">
        <v>0.28000000000000003</v>
      </c>
      <c r="D3989">
        <f>A3989*'Monthly Returns'!$J$3 + B3989*'Monthly Returns'!$J$4 + C3989*'Monthly Returns'!$J$5</f>
        <v>0.76535918166666672</v>
      </c>
      <c r="E3989">
        <f>SQRT((A3989^2 * 'Monthly Returns'!$K$3^2) + (B3989^2 * 'Monthly Returns'!$K$4^2) + (C3989^2 * 'Monthly Returns'!$K$5^2) + (2 * A3989 * B3989 * 'Monthly Returns'!$K$3 * 'Monthly Returns'!$K$4 * 'Monthly Returns'!$N$3) + (2 * A3989 * C3989 * 'Monthly Returns'!$K$3 * 'Monthly Returns'!$K$5 * 'Monthly Returns'!$N$4) + (2 * B3989 * C3989 * 'Monthly Returns'!$K$4 * 'Monthly Returns'!$K$5 * 'Monthly Returns'!$N$5))</f>
        <v>5.5954732680439223</v>
      </c>
      <c r="F3989" s="8">
        <f t="shared" si="66"/>
        <v>0.13678184936342705</v>
      </c>
    </row>
    <row r="3990" spans="1:6" x14ac:dyDescent="0.25">
      <c r="A3990">
        <v>0.54</v>
      </c>
      <c r="B3990">
        <v>0.19</v>
      </c>
      <c r="C3990">
        <v>0.27</v>
      </c>
      <c r="D3990">
        <f>A3990*'Monthly Returns'!$J$3 + B3990*'Monthly Returns'!$J$4 + C3990*'Monthly Returns'!$J$5</f>
        <v>0.76282480458333335</v>
      </c>
      <c r="E3990">
        <f>SQRT((A3990^2 * 'Monthly Returns'!$K$3^2) + (B3990^2 * 'Monthly Returns'!$K$4^2) + (C3990^2 * 'Monthly Returns'!$K$5^2) + (2 * A3990 * B3990 * 'Monthly Returns'!$K$3 * 'Monthly Returns'!$K$4 * 'Monthly Returns'!$N$3) + (2 * A3990 * C3990 * 'Monthly Returns'!$K$3 * 'Monthly Returns'!$K$5 * 'Monthly Returns'!$N$4) + (2 * B3990 * C3990 * 'Monthly Returns'!$K$4 * 'Monthly Returns'!$K$5 * 'Monthly Returns'!$N$5))</f>
        <v>5.5521309854004794</v>
      </c>
      <c r="F3990" s="8">
        <f t="shared" si="66"/>
        <v>0.1373931570759421</v>
      </c>
    </row>
    <row r="3991" spans="1:6" x14ac:dyDescent="0.25">
      <c r="A3991">
        <v>0.54</v>
      </c>
      <c r="B3991">
        <v>0.2</v>
      </c>
      <c r="C3991">
        <v>0.26</v>
      </c>
      <c r="D3991">
        <f>A3991*'Monthly Returns'!$J$3 + B3991*'Monthly Returns'!$J$4 + C3991*'Monthly Returns'!$J$5</f>
        <v>0.76029042749999998</v>
      </c>
      <c r="E3991">
        <f>SQRT((A3991^2 * 'Monthly Returns'!$K$3^2) + (B3991^2 * 'Monthly Returns'!$K$4^2) + (C3991^2 * 'Monthly Returns'!$K$5^2) + (2 * A3991 * B3991 * 'Monthly Returns'!$K$3 * 'Monthly Returns'!$K$4 * 'Monthly Returns'!$N$3) + (2 * A3991 * C3991 * 'Monthly Returns'!$K$3 * 'Monthly Returns'!$K$5 * 'Monthly Returns'!$N$4) + (2 * B3991 * C3991 * 'Monthly Returns'!$K$4 * 'Monthly Returns'!$K$5 * 'Monthly Returns'!$N$5))</f>
        <v>5.5116858328285057</v>
      </c>
      <c r="F3991" s="8">
        <f t="shared" si="66"/>
        <v>0.13794153922409463</v>
      </c>
    </row>
    <row r="3992" spans="1:6" x14ac:dyDescent="0.25">
      <c r="A3992">
        <v>0.54</v>
      </c>
      <c r="B3992">
        <v>0.21</v>
      </c>
      <c r="C3992">
        <v>0.25</v>
      </c>
      <c r="D3992">
        <f>A3992*'Monthly Returns'!$J$3 + B3992*'Monthly Returns'!$J$4 + C3992*'Monthly Returns'!$J$5</f>
        <v>0.75775605041666672</v>
      </c>
      <c r="E3992">
        <f>SQRT((A3992^2 * 'Monthly Returns'!$K$3^2) + (B3992^2 * 'Monthly Returns'!$K$4^2) + (C3992^2 * 'Monthly Returns'!$K$5^2) + (2 * A3992 * B3992 * 'Monthly Returns'!$K$3 * 'Monthly Returns'!$K$4 * 'Monthly Returns'!$N$3) + (2 * A3992 * C3992 * 'Monthly Returns'!$K$3 * 'Monthly Returns'!$K$5 * 'Monthly Returns'!$N$4) + (2 * B3992 * C3992 * 'Monthly Returns'!$K$4 * 'Monthly Returns'!$K$5 * 'Monthly Returns'!$N$5))</f>
        <v>5.474202025470853</v>
      </c>
      <c r="F3992" s="8">
        <f t="shared" si="66"/>
        <v>0.13842310658081527</v>
      </c>
    </row>
    <row r="3993" spans="1:6" x14ac:dyDescent="0.25">
      <c r="A3993">
        <v>0.54</v>
      </c>
      <c r="B3993">
        <v>0.22</v>
      </c>
      <c r="C3993">
        <v>0.24</v>
      </c>
      <c r="D3993">
        <f>A3993*'Monthly Returns'!$J$3 + B3993*'Monthly Returns'!$J$4 + C3993*'Monthly Returns'!$J$5</f>
        <v>0.75522167333333323</v>
      </c>
      <c r="E3993">
        <f>SQRT((A3993^2 * 'Monthly Returns'!$K$3^2) + (B3993^2 * 'Monthly Returns'!$K$4^2) + (C3993^2 * 'Monthly Returns'!$K$5^2) + (2 * A3993 * B3993 * 'Monthly Returns'!$K$3 * 'Monthly Returns'!$K$4 * 'Monthly Returns'!$N$3) + (2 * A3993 * C3993 * 'Monthly Returns'!$K$3 * 'Monthly Returns'!$K$5 * 'Monthly Returns'!$N$4) + (2 * B3993 * C3993 * 'Monthly Returns'!$K$4 * 'Monthly Returns'!$K$5 * 'Monthly Returns'!$N$5))</f>
        <v>5.4397407811994416</v>
      </c>
      <c r="F3993" s="8">
        <f t="shared" si="66"/>
        <v>0.1388341289981119</v>
      </c>
    </row>
    <row r="3994" spans="1:6" x14ac:dyDescent="0.25">
      <c r="A3994">
        <v>0.54</v>
      </c>
      <c r="B3994">
        <v>0.23</v>
      </c>
      <c r="C3994">
        <v>0.23</v>
      </c>
      <c r="D3994">
        <f>A3994*'Monthly Returns'!$J$3 + B3994*'Monthly Returns'!$J$4 + C3994*'Monthly Returns'!$J$5</f>
        <v>0.75268729624999997</v>
      </c>
      <c r="E3994">
        <f>SQRT((A3994^2 * 'Monthly Returns'!$K$3^2) + (B3994^2 * 'Monthly Returns'!$K$4^2) + (C3994^2 * 'Monthly Returns'!$K$5^2) + (2 * A3994 * B3994 * 'Monthly Returns'!$K$3 * 'Monthly Returns'!$K$4 * 'Monthly Returns'!$N$3) + (2 * A3994 * C3994 * 'Monthly Returns'!$K$3 * 'Monthly Returns'!$K$5 * 'Monthly Returns'!$N$4) + (2 * B3994 * C3994 * 'Monthly Returns'!$K$4 * 'Monthly Returns'!$K$5 * 'Monthly Returns'!$N$5))</f>
        <v>5.4083598782558688</v>
      </c>
      <c r="F3994" s="8">
        <f t="shared" si="66"/>
        <v>0.13917108202731743</v>
      </c>
    </row>
    <row r="3995" spans="1:6" x14ac:dyDescent="0.25">
      <c r="A3995">
        <v>0.54</v>
      </c>
      <c r="B3995">
        <v>0.24</v>
      </c>
      <c r="C3995">
        <v>0.22</v>
      </c>
      <c r="D3995">
        <f>A3995*'Monthly Returns'!$J$3 + B3995*'Monthly Returns'!$J$4 + C3995*'Monthly Returns'!$J$5</f>
        <v>0.75015291916666671</v>
      </c>
      <c r="E3995">
        <f>SQRT((A3995^2 * 'Monthly Returns'!$K$3^2) + (B3995^2 * 'Monthly Returns'!$K$4^2) + (C3995^2 * 'Monthly Returns'!$K$5^2) + (2 * A3995 * B3995 * 'Monthly Returns'!$K$3 * 'Monthly Returns'!$K$4 * 'Monthly Returns'!$N$3) + (2 * A3995 * C3995 * 'Monthly Returns'!$K$3 * 'Monthly Returns'!$K$5 * 'Monthly Returns'!$N$4) + (2 * B3995 * C3995 * 'Monthly Returns'!$K$4 * 'Monthly Returns'!$K$5 * 'Monthly Returns'!$N$5))</f>
        <v>5.3801132175744906</v>
      </c>
      <c r="F3995" s="8">
        <f t="shared" si="66"/>
        <v>0.1394306938962257</v>
      </c>
    </row>
    <row r="3996" spans="1:6" x14ac:dyDescent="0.25">
      <c r="A3996">
        <v>0.54</v>
      </c>
      <c r="B3996">
        <v>0.25</v>
      </c>
      <c r="C3996">
        <v>0.21</v>
      </c>
      <c r="D3996">
        <f>A3996*'Monthly Returns'!$J$3 + B3996*'Monthly Returns'!$J$4 + C3996*'Monthly Returns'!$J$5</f>
        <v>0.74761854208333334</v>
      </c>
      <c r="E3996">
        <f>SQRT((A3996^2 * 'Monthly Returns'!$K$3^2) + (B3996^2 * 'Monthly Returns'!$K$4^2) + (C3996^2 * 'Monthly Returns'!$K$5^2) + (2 * A3996 * B3996 * 'Monthly Returns'!$K$3 * 'Monthly Returns'!$K$4 * 'Monthly Returns'!$N$3) + (2 * A3996 * C3996 * 'Monthly Returns'!$K$3 * 'Monthly Returns'!$K$5 * 'Monthly Returns'!$N$4) + (2 * B3996 * C3996 * 'Monthly Returns'!$K$4 * 'Monthly Returns'!$K$5 * 'Monthly Returns'!$N$5))</f>
        <v>5.3550503966087977</v>
      </c>
      <c r="F3996" s="8">
        <f t="shared" si="66"/>
        <v>0.13960999182319164</v>
      </c>
    </row>
    <row r="3997" spans="1:6" x14ac:dyDescent="0.25">
      <c r="A3997">
        <v>0.54</v>
      </c>
      <c r="B3997">
        <v>0.26</v>
      </c>
      <c r="C3997">
        <v>0.2</v>
      </c>
      <c r="D3997">
        <f>A3997*'Monthly Returns'!$J$3 + B3997*'Monthly Returns'!$J$4 + C3997*'Monthly Returns'!$J$5</f>
        <v>0.74508416499999996</v>
      </c>
      <c r="E3997">
        <f>SQRT((A3997^2 * 'Monthly Returns'!$K$3^2) + (B3997^2 * 'Monthly Returns'!$K$4^2) + (C3997^2 * 'Monthly Returns'!$K$5^2) + (2 * A3997 * B3997 * 'Monthly Returns'!$K$3 * 'Monthly Returns'!$K$4 * 'Monthly Returns'!$N$3) + (2 * A3997 * C3997 * 'Monthly Returns'!$K$3 * 'Monthly Returns'!$K$5 * 'Monthly Returns'!$N$4) + (2 * B3997 * C3997 * 'Monthly Returns'!$K$4 * 'Monthly Returns'!$K$5 * 'Monthly Returns'!$N$5))</f>
        <v>5.3332163017853249</v>
      </c>
      <c r="F3997" s="8">
        <f t="shared" si="66"/>
        <v>0.13970634657187611</v>
      </c>
    </row>
    <row r="3998" spans="1:6" x14ac:dyDescent="0.25">
      <c r="A3998">
        <v>0.54</v>
      </c>
      <c r="B3998">
        <v>0.27</v>
      </c>
      <c r="C3998">
        <v>0.19</v>
      </c>
      <c r="D3998">
        <f>A3998*'Monthly Returns'!$J$3 + B3998*'Monthly Returns'!$J$4 + C3998*'Monthly Returns'!$J$5</f>
        <v>0.74254978791666659</v>
      </c>
      <c r="E3998">
        <f>SQRT((A3998^2 * 'Monthly Returns'!$K$3^2) + (B3998^2 * 'Monthly Returns'!$K$4^2) + (C3998^2 * 'Monthly Returns'!$K$5^2) + (2 * A3998 * B3998 * 'Monthly Returns'!$K$3 * 'Monthly Returns'!$K$4 * 'Monthly Returns'!$N$3) + (2 * A3998 * C3998 * 'Monthly Returns'!$K$3 * 'Monthly Returns'!$K$5 * 'Monthly Returns'!$N$4) + (2 * B3998 * C3998 * 'Monthly Returns'!$K$4 * 'Monthly Returns'!$K$5 * 'Monthly Returns'!$N$5))</f>
        <v>5.3146507268254055</v>
      </c>
      <c r="F3998" s="8">
        <f t="shared" si="66"/>
        <v>0.13971751411032293</v>
      </c>
    </row>
    <row r="3999" spans="1:6" x14ac:dyDescent="0.25">
      <c r="A3999">
        <v>0.54</v>
      </c>
      <c r="B3999">
        <v>0.28000000000000003</v>
      </c>
      <c r="C3999">
        <v>0.18</v>
      </c>
      <c r="D3999">
        <f>A3999*'Monthly Returns'!$J$3 + B3999*'Monthly Returns'!$J$4 + C3999*'Monthly Returns'!$J$5</f>
        <v>0.74001541083333333</v>
      </c>
      <c r="E3999">
        <f>SQRT((A3999^2 * 'Monthly Returns'!$K$3^2) + (B3999^2 * 'Monthly Returns'!$K$4^2) + (C3999^2 * 'Monthly Returns'!$K$5^2) + (2 * A3999 * B3999 * 'Monthly Returns'!$K$3 * 'Monthly Returns'!$K$4 * 'Monthly Returns'!$N$3) + (2 * A3999 * C3999 * 'Monthly Returns'!$K$3 * 'Monthly Returns'!$K$5 * 'Monthly Returns'!$N$4) + (2 * B3999 * C3999 * 'Monthly Returns'!$K$4 * 'Monthly Returns'!$K$5 * 'Monthly Returns'!$N$5))</f>
        <v>5.2993880240808258</v>
      </c>
      <c r="F3999" s="8">
        <f t="shared" si="66"/>
        <v>0.13964167324050372</v>
      </c>
    </row>
    <row r="4000" spans="1:6" x14ac:dyDescent="0.25">
      <c r="A4000">
        <v>0.54</v>
      </c>
      <c r="B4000">
        <v>0.28999999999999998</v>
      </c>
      <c r="C4000">
        <v>0.17</v>
      </c>
      <c r="D4000">
        <f>A4000*'Monthly Returns'!$J$3 + B4000*'Monthly Returns'!$J$4 + C4000*'Monthly Returns'!$J$5</f>
        <v>0.73748103374999996</v>
      </c>
      <c r="E4000">
        <f>SQRT((A4000^2 * 'Monthly Returns'!$K$3^2) + (B4000^2 * 'Monthly Returns'!$K$4^2) + (C4000^2 * 'Monthly Returns'!$K$5^2) + (2 * A4000 * B4000 * 'Monthly Returns'!$K$3 * 'Monthly Returns'!$K$4 * 'Monthly Returns'!$N$3) + (2 * A4000 * C4000 * 'Monthly Returns'!$K$3 * 'Monthly Returns'!$K$5 * 'Monthly Returns'!$N$4) + (2 * B4000 * C4000 * 'Monthly Returns'!$K$4 * 'Monthly Returns'!$K$5 * 'Monthly Returns'!$N$5))</f>
        <v>5.2874567957104981</v>
      </c>
      <c r="F4000" s="8">
        <f t="shared" si="66"/>
        <v>0.1394774581133767</v>
      </c>
    </row>
    <row r="4001" spans="1:6" x14ac:dyDescent="0.25">
      <c r="A4001">
        <v>0.54</v>
      </c>
      <c r="B4001">
        <v>0.3</v>
      </c>
      <c r="C4001">
        <v>0.16</v>
      </c>
      <c r="D4001">
        <f>A4001*'Monthly Returns'!$J$3 + B4001*'Monthly Returns'!$J$4 + C4001*'Monthly Returns'!$J$5</f>
        <v>0.7349466566666667</v>
      </c>
      <c r="E4001">
        <f>SQRT((A4001^2 * 'Monthly Returns'!$K$3^2) + (B4001^2 * 'Monthly Returns'!$K$4^2) + (C4001^2 * 'Monthly Returns'!$K$5^2) + (2 * A4001 * B4001 * 'Monthly Returns'!$K$3 * 'Monthly Returns'!$K$4 * 'Monthly Returns'!$N$3) + (2 * A4001 * C4001 * 'Monthly Returns'!$K$3 * 'Monthly Returns'!$K$5 * 'Monthly Returns'!$N$4) + (2 * B4001 * C4001 * 'Monthly Returns'!$K$4 * 'Monthly Returns'!$K$5 * 'Monthly Returns'!$N$5))</f>
        <v>5.2788796309773325</v>
      </c>
      <c r="F4001" s="8">
        <f t="shared" si="66"/>
        <v>0.13922398464133925</v>
      </c>
    </row>
    <row r="4002" spans="1:6" x14ac:dyDescent="0.25">
      <c r="A4002">
        <v>0.54</v>
      </c>
      <c r="B4002">
        <v>0.31</v>
      </c>
      <c r="C4002">
        <v>0.15</v>
      </c>
      <c r="D4002">
        <f>A4002*'Monthly Returns'!$J$3 + B4002*'Monthly Returns'!$J$4 + C4002*'Monthly Returns'!$J$5</f>
        <v>0.73241227958333321</v>
      </c>
      <c r="E4002">
        <f>SQRT((A4002^2 * 'Monthly Returns'!$K$3^2) + (B4002^2 * 'Monthly Returns'!$K$4^2) + (C4002^2 * 'Monthly Returns'!$K$5^2) + (2 * A4002 * B4002 * 'Monthly Returns'!$K$3 * 'Monthly Returns'!$K$4 * 'Monthly Returns'!$N$3) + (2 * A4002 * C4002 * 'Monthly Returns'!$K$3 * 'Monthly Returns'!$K$5 * 'Monthly Returns'!$N$4) + (2 * B4002 * C4002 * 'Monthly Returns'!$K$4 * 'Monthly Returns'!$K$5 * 'Monthly Returns'!$N$5))</f>
        <v>5.2736728951744825</v>
      </c>
      <c r="F4002" s="8">
        <f t="shared" si="66"/>
        <v>0.1388808699632291</v>
      </c>
    </row>
    <row r="4003" spans="1:6" x14ac:dyDescent="0.25">
      <c r="A4003">
        <v>0.54</v>
      </c>
      <c r="B4003">
        <v>0.32</v>
      </c>
      <c r="C4003">
        <v>0.14000000000000001</v>
      </c>
      <c r="D4003">
        <f>A4003*'Monthly Returns'!$J$3 + B4003*'Monthly Returns'!$J$4 + C4003*'Monthly Returns'!$J$5</f>
        <v>0.72987790250000006</v>
      </c>
      <c r="E4003">
        <f>SQRT((A4003^2 * 'Monthly Returns'!$K$3^2) + (B4003^2 * 'Monthly Returns'!$K$4^2) + (C4003^2 * 'Monthly Returns'!$K$5^2) + (2 * A4003 * B4003 * 'Monthly Returns'!$K$3 * 'Monthly Returns'!$K$4 * 'Monthly Returns'!$N$3) + (2 * A4003 * C4003 * 'Monthly Returns'!$K$3 * 'Monthly Returns'!$K$5 * 'Monthly Returns'!$N$4) + (2 * B4003 * C4003 * 'Monthly Returns'!$K$4 * 'Monthly Returns'!$K$5 * 'Monthly Returns'!$N$5))</f>
        <v>5.2718465747171583</v>
      </c>
      <c r="F4003" s="8">
        <f t="shared" si="66"/>
        <v>0.13844824430217015</v>
      </c>
    </row>
    <row r="4004" spans="1:6" x14ac:dyDescent="0.25">
      <c r="A4004">
        <v>0.54</v>
      </c>
      <c r="B4004">
        <v>0.33</v>
      </c>
      <c r="C4004">
        <v>0.13</v>
      </c>
      <c r="D4004">
        <f>A4004*'Monthly Returns'!$J$3 + B4004*'Monthly Returns'!$J$4 + C4004*'Monthly Returns'!$J$5</f>
        <v>0.72734352541666669</v>
      </c>
      <c r="E4004">
        <f>SQRT((A4004^2 * 'Monthly Returns'!$K$3^2) + (B4004^2 * 'Monthly Returns'!$K$4^2) + (C4004^2 * 'Monthly Returns'!$K$5^2) + (2 * A4004 * B4004 * 'Monthly Returns'!$K$3 * 'Monthly Returns'!$K$4 * 'Monthly Returns'!$N$3) + (2 * A4004 * C4004 * 'Monthly Returns'!$K$3 * 'Monthly Returns'!$K$5 * 'Monthly Returns'!$N$4) + (2 * B4004 * C4004 * 'Monthly Returns'!$K$4 * 'Monthly Returns'!$K$5 * 'Monthly Returns'!$N$5))</f>
        <v>5.2734041817903972</v>
      </c>
      <c r="F4004" s="8">
        <f t="shared" si="66"/>
        <v>0.13792675477602459</v>
      </c>
    </row>
    <row r="4005" spans="1:6" x14ac:dyDescent="0.25">
      <c r="A4005">
        <v>0.54</v>
      </c>
      <c r="B4005">
        <v>0.34</v>
      </c>
      <c r="C4005">
        <v>0.12</v>
      </c>
      <c r="D4005">
        <f>A4005*'Monthly Returns'!$J$3 + B4005*'Monthly Returns'!$J$4 + C4005*'Monthly Returns'!$J$5</f>
        <v>0.72480914833333332</v>
      </c>
      <c r="E4005">
        <f>SQRT((A4005^2 * 'Monthly Returns'!$K$3^2) + (B4005^2 * 'Monthly Returns'!$K$4^2) + (C4005^2 * 'Monthly Returns'!$K$5^2) + (2 * A4005 * B4005 * 'Monthly Returns'!$K$3 * 'Monthly Returns'!$K$4 * 'Monthly Returns'!$N$3) + (2 * A4005 * C4005 * 'Monthly Returns'!$K$3 * 'Monthly Returns'!$K$5 * 'Monthly Returns'!$N$4) + (2 * B4005 * C4005 * 'Monthly Returns'!$K$4 * 'Monthly Returns'!$K$5 * 'Monthly Returns'!$N$5))</f>
        <v>5.2783427206652895</v>
      </c>
      <c r="F4005" s="8">
        <f t="shared" si="66"/>
        <v>0.13731756096390371</v>
      </c>
    </row>
    <row r="4006" spans="1:6" x14ac:dyDescent="0.25">
      <c r="A4006">
        <v>0.54</v>
      </c>
      <c r="B4006">
        <v>0.35</v>
      </c>
      <c r="C4006">
        <v>0.11</v>
      </c>
      <c r="D4006">
        <f>A4006*'Monthly Returns'!$J$3 + B4006*'Monthly Returns'!$J$4 + C4006*'Monthly Returns'!$J$5</f>
        <v>0.72227477124999995</v>
      </c>
      <c r="E4006">
        <f>SQRT((A4006^2 * 'Monthly Returns'!$K$3^2) + (B4006^2 * 'Monthly Returns'!$K$4^2) + (C4006^2 * 'Monthly Returns'!$K$5^2) + (2 * A4006 * B4006 * 'Monthly Returns'!$K$3 * 'Monthly Returns'!$K$4 * 'Monthly Returns'!$N$3) + (2 * A4006 * C4006 * 'Monthly Returns'!$K$3 * 'Monthly Returns'!$K$5 * 'Monthly Returns'!$N$4) + (2 * B4006 * C4006 * 'Monthly Returns'!$K$4 * 'Monthly Returns'!$K$5 * 'Monthly Returns'!$N$5))</f>
        <v>5.2866527164345154</v>
      </c>
      <c r="F4006" s="8">
        <f t="shared" si="66"/>
        <v>0.13662232228810459</v>
      </c>
    </row>
    <row r="4007" spans="1:6" x14ac:dyDescent="0.25">
      <c r="A4007">
        <v>0.54</v>
      </c>
      <c r="B4007">
        <v>0.36</v>
      </c>
      <c r="C4007">
        <v>0.1</v>
      </c>
      <c r="D4007">
        <f>A4007*'Monthly Returns'!$J$3 + B4007*'Monthly Returns'!$J$4 + C4007*'Monthly Returns'!$J$5</f>
        <v>0.71974039416666657</v>
      </c>
      <c r="E4007">
        <f>SQRT((A4007^2 * 'Monthly Returns'!$K$3^2) + (B4007^2 * 'Monthly Returns'!$K$4^2) + (C4007^2 * 'Monthly Returns'!$K$5^2) + (2 * A4007 * B4007 * 'Monthly Returns'!$K$3 * 'Monthly Returns'!$K$4 * 'Monthly Returns'!$N$3) + (2 * A4007 * C4007 * 'Monthly Returns'!$K$3 * 'Monthly Returns'!$K$5 * 'Monthly Returns'!$N$4) + (2 * B4007 * C4007 * 'Monthly Returns'!$K$4 * 'Monthly Returns'!$K$5 * 'Monthly Returns'!$N$5))</f>
        <v>5.2983183055264824</v>
      </c>
      <c r="F4007" s="8">
        <f t="shared" si="66"/>
        <v>0.13584317752595793</v>
      </c>
    </row>
    <row r="4008" spans="1:6" x14ac:dyDescent="0.25">
      <c r="A4008">
        <v>0.54</v>
      </c>
      <c r="B4008">
        <v>0.37</v>
      </c>
      <c r="C4008">
        <v>0.09</v>
      </c>
      <c r="D4008">
        <f>A4008*'Monthly Returns'!$J$3 + B4008*'Monthly Returns'!$J$4 + C4008*'Monthly Returns'!$J$5</f>
        <v>0.7172060170833332</v>
      </c>
      <c r="E4008">
        <f>SQRT((A4008^2 * 'Monthly Returns'!$K$3^2) + (B4008^2 * 'Monthly Returns'!$K$4^2) + (C4008^2 * 'Monthly Returns'!$K$5^2) + (2 * A4008 * B4008 * 'Monthly Returns'!$K$3 * 'Monthly Returns'!$K$4 * 'Monthly Returns'!$N$3) + (2 * A4008 * C4008 * 'Monthly Returns'!$K$3 * 'Monthly Returns'!$K$5 * 'Monthly Returns'!$N$4) + (2 * B4008 * C4008 * 'Monthly Returns'!$K$4 * 'Monthly Returns'!$K$5 * 'Monthly Returns'!$N$5))</f>
        <v>5.3133173859913541</v>
      </c>
      <c r="F4008" s="8">
        <f t="shared" si="66"/>
        <v>0.13498271700731793</v>
      </c>
    </row>
    <row r="4009" spans="1:6" x14ac:dyDescent="0.25">
      <c r="A4009">
        <v>0.54</v>
      </c>
      <c r="B4009">
        <v>0.38</v>
      </c>
      <c r="C4009">
        <v>0.08</v>
      </c>
      <c r="D4009">
        <f>A4009*'Monthly Returns'!$J$3 + B4009*'Monthly Returns'!$J$4 + C4009*'Monthly Returns'!$J$5</f>
        <v>0.71467163999999994</v>
      </c>
      <c r="E4009">
        <f>SQRT((A4009^2 * 'Monthly Returns'!$K$3^2) + (B4009^2 * 'Monthly Returns'!$K$4^2) + (C4009^2 * 'Monthly Returns'!$K$5^2) + (2 * A4009 * B4009 * 'Monthly Returns'!$K$3 * 'Monthly Returns'!$K$4 * 'Monthly Returns'!$N$3) + (2 * A4009 * C4009 * 'Monthly Returns'!$K$3 * 'Monthly Returns'!$K$5 * 'Monthly Returns'!$N$4) + (2 * B4009 * C4009 * 'Monthly Returns'!$K$4 * 'Monthly Returns'!$K$5 * 'Monthly Returns'!$N$5))</f>
        <v>5.331621824265798</v>
      </c>
      <c r="F4009" s="8">
        <f t="shared" si="66"/>
        <v>0.13404394826867064</v>
      </c>
    </row>
    <row r="4010" spans="1:6" x14ac:dyDescent="0.25">
      <c r="A4010">
        <v>0.54</v>
      </c>
      <c r="B4010">
        <v>0.39</v>
      </c>
      <c r="C4010">
        <v>7.0000000000000007E-2</v>
      </c>
      <c r="D4010">
        <f>A4010*'Monthly Returns'!$J$3 + B4010*'Monthly Returns'!$J$4 + C4010*'Monthly Returns'!$J$5</f>
        <v>0.71213726291666657</v>
      </c>
      <c r="E4010">
        <f>SQRT((A4010^2 * 'Monthly Returns'!$K$3^2) + (B4010^2 * 'Monthly Returns'!$K$4^2) + (C4010^2 * 'Monthly Returns'!$K$5^2) + (2 * A4010 * B4010 * 'Monthly Returns'!$K$3 * 'Monthly Returns'!$K$4 * 'Monthly Returns'!$N$3) + (2 * A4010 * C4010 * 'Monthly Returns'!$K$3 * 'Monthly Returns'!$K$5 * 'Monthly Returns'!$N$4) + (2 * B4010 * C4010 * 'Monthly Returns'!$K$4 * 'Monthly Returns'!$K$5 * 'Monthly Returns'!$N$5))</f>
        <v>5.3531977139654678</v>
      </c>
      <c r="F4010" s="8">
        <f t="shared" si="66"/>
        <v>0.13303025611380592</v>
      </c>
    </row>
    <row r="4011" spans="1:6" x14ac:dyDescent="0.25">
      <c r="A4011">
        <v>0.54</v>
      </c>
      <c r="B4011">
        <v>0.4</v>
      </c>
      <c r="C4011">
        <v>0.06</v>
      </c>
      <c r="D4011">
        <f>A4011*'Monthly Returns'!$J$3 + B4011*'Monthly Returns'!$J$4 + C4011*'Monthly Returns'!$J$5</f>
        <v>0.70960288583333331</v>
      </c>
      <c r="E4011">
        <f>SQRT((A4011^2 * 'Monthly Returns'!$K$3^2) + (B4011^2 * 'Monthly Returns'!$K$4^2) + (C4011^2 * 'Monthly Returns'!$K$5^2) + (2 * A4011 * B4011 * 'Monthly Returns'!$K$3 * 'Monthly Returns'!$K$4 * 'Monthly Returns'!$N$3) + (2 * A4011 * C4011 * 'Monthly Returns'!$K$3 * 'Monthly Returns'!$K$5 * 'Monthly Returns'!$N$4) + (2 * B4011 * C4011 * 'Monthly Returns'!$K$4 * 'Monthly Returns'!$K$5 * 'Monthly Returns'!$N$5))</f>
        <v>5.3780056812661741</v>
      </c>
      <c r="F4011" s="8">
        <f t="shared" si="66"/>
        <v>0.13194535816597863</v>
      </c>
    </row>
    <row r="4012" spans="1:6" x14ac:dyDescent="0.25">
      <c r="A4012">
        <v>0.54</v>
      </c>
      <c r="B4012">
        <v>0.41</v>
      </c>
      <c r="C4012">
        <v>0.05</v>
      </c>
      <c r="D4012">
        <f>A4012*'Monthly Returns'!$J$3 + B4012*'Monthly Returns'!$J$4 + C4012*'Monthly Returns'!$J$5</f>
        <v>0.70706850874999994</v>
      </c>
      <c r="E4012">
        <f>SQRT((A4012^2 * 'Monthly Returns'!$K$3^2) + (B4012^2 * 'Monthly Returns'!$K$4^2) + (C4012^2 * 'Monthly Returns'!$K$5^2) + (2 * A4012 * B4012 * 'Monthly Returns'!$K$3 * 'Monthly Returns'!$K$4 * 'Monthly Returns'!$N$3) + (2 * A4012 * C4012 * 'Monthly Returns'!$K$3 * 'Monthly Returns'!$K$5 * 'Monthly Returns'!$N$4) + (2 * B4012 * C4012 * 'Monthly Returns'!$K$4 * 'Monthly Returns'!$K$5 * 'Monthly Returns'!$N$5))</f>
        <v>5.4060012306478216</v>
      </c>
      <c r="F4012" s="8">
        <f t="shared" si="66"/>
        <v>0.13079325708279005</v>
      </c>
    </row>
    <row r="4013" spans="1:6" x14ac:dyDescent="0.25">
      <c r="A4013">
        <v>0.54</v>
      </c>
      <c r="B4013">
        <v>0.42</v>
      </c>
      <c r="C4013">
        <v>0.04</v>
      </c>
      <c r="D4013">
        <f>A4013*'Monthly Returns'!$J$3 + B4013*'Monthly Returns'!$J$4 + C4013*'Monthly Returns'!$J$5</f>
        <v>0.70453413166666667</v>
      </c>
      <c r="E4013">
        <f>SQRT((A4013^2 * 'Monthly Returns'!$K$3^2) + (B4013^2 * 'Monthly Returns'!$K$4^2) + (C4013^2 * 'Monthly Returns'!$K$5^2) + (2 * A4013 * B4013 * 'Monthly Returns'!$K$3 * 'Monthly Returns'!$K$4 * 'Monthly Returns'!$N$3) + (2 * A4013 * C4013 * 'Monthly Returns'!$K$3 * 'Monthly Returns'!$K$5 * 'Monthly Returns'!$N$4) + (2 * B4013 * C4013 * 'Monthly Returns'!$K$4 * 'Monthly Returns'!$K$5 * 'Monthly Returns'!$N$5))</f>
        <v>5.437135124209135</v>
      </c>
      <c r="F4013" s="8">
        <f t="shared" si="66"/>
        <v>0.12957819064118725</v>
      </c>
    </row>
    <row r="4014" spans="1:6" x14ac:dyDescent="0.25">
      <c r="A4014">
        <v>0.54</v>
      </c>
      <c r="B4014">
        <v>0.43</v>
      </c>
      <c r="C4014">
        <v>0.03</v>
      </c>
      <c r="D4014">
        <f>A4014*'Monthly Returns'!$J$3 + B4014*'Monthly Returns'!$J$4 + C4014*'Monthly Returns'!$J$5</f>
        <v>0.7019997545833333</v>
      </c>
      <c r="E4014">
        <f>SQRT((A4014^2 * 'Monthly Returns'!$K$3^2) + (B4014^2 * 'Monthly Returns'!$K$4^2) + (C4014^2 * 'Monthly Returns'!$K$5^2) + (2 * A4014 * B4014 * 'Monthly Returns'!$K$3 * 'Monthly Returns'!$K$4 * 'Monthly Returns'!$N$3) + (2 * A4014 * C4014 * 'Monthly Returns'!$K$3 * 'Monthly Returns'!$K$5 * 'Monthly Returns'!$N$4) + (2 * B4014 * C4014 * 'Monthly Returns'!$K$4 * 'Monthly Returns'!$K$5 * 'Monthly Returns'!$N$5))</f>
        <v>5.4713537874240954</v>
      </c>
      <c r="F4014" s="8">
        <f t="shared" si="66"/>
        <v>0.12830458088761862</v>
      </c>
    </row>
    <row r="4015" spans="1:6" x14ac:dyDescent="0.25">
      <c r="A4015">
        <v>0.54</v>
      </c>
      <c r="B4015">
        <v>0.44</v>
      </c>
      <c r="C4015">
        <v>0.02</v>
      </c>
      <c r="D4015">
        <f>A4015*'Monthly Returns'!$J$3 + B4015*'Monthly Returns'!$J$4 + C4015*'Monthly Returns'!$J$5</f>
        <v>0.69946537749999993</v>
      </c>
      <c r="E4015">
        <f>SQRT((A4015^2 * 'Monthly Returns'!$K$3^2) + (B4015^2 * 'Monthly Returns'!$K$4^2) + (C4015^2 * 'Monthly Returns'!$K$5^2) + (2 * A4015 * B4015 * 'Monthly Returns'!$K$3 * 'Monthly Returns'!$K$4 * 'Monthly Returns'!$N$3) + (2 * A4015 * C4015 * 'Monthly Returns'!$K$3 * 'Monthly Returns'!$K$5 * 'Monthly Returns'!$N$4) + (2 * B4015 * C4015 * 'Monthly Returns'!$K$4 * 'Monthly Returns'!$K$5 * 'Monthly Returns'!$N$5))</f>
        <v>5.5085997340993735</v>
      </c>
      <c r="F4015" s="8">
        <f t="shared" si="66"/>
        <v>0.1269769834918599</v>
      </c>
    </row>
    <row r="4016" spans="1:6" x14ac:dyDescent="0.25">
      <c r="A4016">
        <v>0.54</v>
      </c>
      <c r="B4016">
        <v>0.45</v>
      </c>
      <c r="C4016">
        <v>0.01</v>
      </c>
      <c r="D4016">
        <f>A4016*'Monthly Returns'!$J$3 + B4016*'Monthly Returns'!$J$4 + C4016*'Monthly Returns'!$J$5</f>
        <v>0.69693100041666656</v>
      </c>
      <c r="E4016">
        <f>SQRT((A4016^2 * 'Monthly Returns'!$K$3^2) + (B4016^2 * 'Monthly Returns'!$K$4^2) + (C4016^2 * 'Monthly Returns'!$K$5^2) + (2 * A4016 * B4016 * 'Monthly Returns'!$K$3 * 'Monthly Returns'!$K$4 * 'Monthly Returns'!$N$3) + (2 * A4016 * C4016 * 'Monthly Returns'!$K$3 * 'Monthly Returns'!$K$5 * 'Monthly Returns'!$N$4) + (2 * B4016 * C4016 * 'Monthly Returns'!$K$4 * 'Monthly Returns'!$K$5 * 'Monthly Returns'!$N$5))</f>
        <v>5.5488120033920572</v>
      </c>
      <c r="F4016" s="8">
        <f t="shared" si="66"/>
        <v>0.12560003834886171</v>
      </c>
    </row>
    <row r="4017" spans="1:6" x14ac:dyDescent="0.25">
      <c r="A4017">
        <v>0.55000000000000004</v>
      </c>
      <c r="B4017">
        <v>0</v>
      </c>
      <c r="C4017">
        <v>0.45</v>
      </c>
      <c r="D4017">
        <f>A4017*'Monthly Returns'!$J$3 + B4017*'Monthly Returns'!$J$4 + C4017*'Monthly Returns'!$J$5</f>
        <v>0.80601872708333333</v>
      </c>
      <c r="E4017">
        <f>SQRT((A4017^2 * 'Monthly Returns'!$K$3^2) + (B4017^2 * 'Monthly Returns'!$K$4^2) + (C4017^2 * 'Monthly Returns'!$K$5^2) + (2 * A4017 * B4017 * 'Monthly Returns'!$K$3 * 'Monthly Returns'!$K$4 * 'Monthly Returns'!$N$3) + (2 * A4017 * C4017 * 'Monthly Returns'!$K$3 * 'Monthly Returns'!$K$5 * 'Monthly Returns'!$N$4) + (2 * B4017 * C4017 * 'Monthly Returns'!$K$4 * 'Monthly Returns'!$K$5 * 'Monthly Returns'!$N$5))</f>
        <v>6.7100158436242738</v>
      </c>
      <c r="F4017" s="8">
        <f t="shared" si="66"/>
        <v>0.12012173232782998</v>
      </c>
    </row>
    <row r="4018" spans="1:6" x14ac:dyDescent="0.25">
      <c r="A4018">
        <v>0.55000000000000004</v>
      </c>
      <c r="B4018">
        <v>0.01</v>
      </c>
      <c r="C4018">
        <v>0.44</v>
      </c>
      <c r="D4018">
        <f>A4018*'Monthly Returns'!$J$3 + B4018*'Monthly Returns'!$J$4 + C4018*'Monthly Returns'!$J$5</f>
        <v>0.80348434999999996</v>
      </c>
      <c r="E4018">
        <f>SQRT((A4018^2 * 'Monthly Returns'!$K$3^2) + (B4018^2 * 'Monthly Returns'!$K$4^2) + (C4018^2 * 'Monthly Returns'!$K$5^2) + (2 * A4018 * B4018 * 'Monthly Returns'!$K$3 * 'Monthly Returns'!$K$4 * 'Monthly Returns'!$N$3) + (2 * A4018 * C4018 * 'Monthly Returns'!$K$3 * 'Monthly Returns'!$K$5 * 'Monthly Returns'!$N$4) + (2 * B4018 * C4018 * 'Monthly Returns'!$K$4 * 'Monthly Returns'!$K$5 * 'Monthly Returns'!$N$5))</f>
        <v>6.6277772613776245</v>
      </c>
      <c r="F4018" s="8">
        <f t="shared" si="66"/>
        <v>0.12122983593341077</v>
      </c>
    </row>
    <row r="4019" spans="1:6" x14ac:dyDescent="0.25">
      <c r="A4019">
        <v>0.55000000000000004</v>
      </c>
      <c r="B4019">
        <v>0.02</v>
      </c>
      <c r="C4019">
        <v>0.43</v>
      </c>
      <c r="D4019">
        <f>A4019*'Monthly Returns'!$J$3 + B4019*'Monthly Returns'!$J$4 + C4019*'Monthly Returns'!$J$5</f>
        <v>0.8009499729166667</v>
      </c>
      <c r="E4019">
        <f>SQRT((A4019^2 * 'Monthly Returns'!$K$3^2) + (B4019^2 * 'Monthly Returns'!$K$4^2) + (C4019^2 * 'Monthly Returns'!$K$5^2) + (2 * A4019 * B4019 * 'Monthly Returns'!$K$3 * 'Monthly Returns'!$K$4 * 'Monthly Returns'!$N$3) + (2 * A4019 * C4019 * 'Monthly Returns'!$K$3 * 'Monthly Returns'!$K$5 * 'Monthly Returns'!$N$4) + (2 * B4019 * C4019 * 'Monthly Returns'!$K$4 * 'Monthly Returns'!$K$5 * 'Monthly Returns'!$N$5))</f>
        <v>6.5472311007240442</v>
      </c>
      <c r="F4019" s="8">
        <f t="shared" si="66"/>
        <v>0.12233415326184092</v>
      </c>
    </row>
    <row r="4020" spans="1:6" x14ac:dyDescent="0.25">
      <c r="A4020">
        <v>0.55000000000000004</v>
      </c>
      <c r="B4020">
        <v>0.03</v>
      </c>
      <c r="C4020">
        <v>0.42</v>
      </c>
      <c r="D4020">
        <f>A4020*'Monthly Returns'!$J$3 + B4020*'Monthly Returns'!$J$4 + C4020*'Monthly Returns'!$J$5</f>
        <v>0.79841559583333321</v>
      </c>
      <c r="E4020">
        <f>SQRT((A4020^2 * 'Monthly Returns'!$K$3^2) + (B4020^2 * 'Monthly Returns'!$K$4^2) + (C4020^2 * 'Monthly Returns'!$K$5^2) + (2 * A4020 * B4020 * 'Monthly Returns'!$K$3 * 'Monthly Returns'!$K$4 * 'Monthly Returns'!$N$3) + (2 * A4020 * C4020 * 'Monthly Returns'!$K$3 * 'Monthly Returns'!$K$5 * 'Monthly Returns'!$N$4) + (2 * B4020 * C4020 * 'Monthly Returns'!$K$4 * 'Monthly Returns'!$K$5 * 'Monthly Returns'!$N$5))</f>
        <v>6.4684405849671727</v>
      </c>
      <c r="F4020" s="8">
        <f t="shared" si="66"/>
        <v>0.12343246959535691</v>
      </c>
    </row>
    <row r="4021" spans="1:6" x14ac:dyDescent="0.25">
      <c r="A4021">
        <v>0.55000000000000004</v>
      </c>
      <c r="B4021">
        <v>0.04</v>
      </c>
      <c r="C4021">
        <v>0.41</v>
      </c>
      <c r="D4021">
        <f>A4021*'Monthly Returns'!$J$3 + B4021*'Monthly Returns'!$J$4 + C4021*'Monthly Returns'!$J$5</f>
        <v>0.79588121874999995</v>
      </c>
      <c r="E4021">
        <f>SQRT((A4021^2 * 'Monthly Returns'!$K$3^2) + (B4021^2 * 'Monthly Returns'!$K$4^2) + (C4021^2 * 'Monthly Returns'!$K$5^2) + (2 * A4021 * B4021 * 'Monthly Returns'!$K$3 * 'Monthly Returns'!$K$4 * 'Monthly Returns'!$N$3) + (2 * A4021 * C4021 * 'Monthly Returns'!$K$3 * 'Monthly Returns'!$K$5 * 'Monthly Returns'!$N$4) + (2 * B4021 * C4021 * 'Monthly Returns'!$K$4 * 'Monthly Returns'!$K$5 * 'Monthly Returns'!$N$5))</f>
        <v>6.3914706422951788</v>
      </c>
      <c r="F4021" s="8">
        <f t="shared" si="66"/>
        <v>0.12452239293462494</v>
      </c>
    </row>
    <row r="4022" spans="1:6" x14ac:dyDescent="0.25">
      <c r="A4022">
        <v>0.55000000000000004</v>
      </c>
      <c r="B4022">
        <v>0.05</v>
      </c>
      <c r="C4022">
        <v>0.4</v>
      </c>
      <c r="D4022">
        <f>A4022*'Monthly Returns'!$J$3 + B4022*'Monthly Returns'!$J$4 + C4022*'Monthly Returns'!$J$5</f>
        <v>0.79334684166666669</v>
      </c>
      <c r="E4022">
        <f>SQRT((A4022^2 * 'Monthly Returns'!$K$3^2) + (B4022^2 * 'Monthly Returns'!$K$4^2) + (C4022^2 * 'Monthly Returns'!$K$5^2) + (2 * A4022 * B4022 * 'Monthly Returns'!$K$3 * 'Monthly Returns'!$K$4 * 'Monthly Returns'!$N$3) + (2 * A4022 * C4022 * 'Monthly Returns'!$K$3 * 'Monthly Returns'!$K$5 * 'Monthly Returns'!$N$4) + (2 * B4022 * C4022 * 'Monthly Returns'!$K$4 * 'Monthly Returns'!$K$5 * 'Monthly Returns'!$N$5))</f>
        <v>6.3163878282211439</v>
      </c>
      <c r="F4022" s="8">
        <f t="shared" si="66"/>
        <v>0.12560135052538302</v>
      </c>
    </row>
    <row r="4023" spans="1:6" x14ac:dyDescent="0.25">
      <c r="A4023">
        <v>0.55000000000000004</v>
      </c>
      <c r="B4023">
        <v>0.06</v>
      </c>
      <c r="C4023">
        <v>0.39</v>
      </c>
      <c r="D4023">
        <f>A4023*'Monthly Returns'!$J$3 + B4023*'Monthly Returns'!$J$4 + C4023*'Monthly Returns'!$J$5</f>
        <v>0.79081246458333332</v>
      </c>
      <c r="E4023">
        <f>SQRT((A4023^2 * 'Monthly Returns'!$K$3^2) + (B4023^2 * 'Monthly Returns'!$K$4^2) + (C4023^2 * 'Monthly Returns'!$K$5^2) + (2 * A4023 * B4023 * 'Monthly Returns'!$K$3 * 'Monthly Returns'!$K$4 * 'Monthly Returns'!$N$3) + (2 * A4023 * C4023 * 'Monthly Returns'!$K$3 * 'Monthly Returns'!$K$5 * 'Monthly Returns'!$N$4) + (2 * B4023 * C4023 * 'Monthly Returns'!$K$4 * 'Monthly Returns'!$K$5 * 'Monthly Returns'!$N$5))</f>
        <v>6.2432602281810805</v>
      </c>
      <c r="F4023" s="8">
        <f t="shared" si="66"/>
        <v>0.12666658695623995</v>
      </c>
    </row>
    <row r="4024" spans="1:6" x14ac:dyDescent="0.25">
      <c r="A4024">
        <v>0.55000000000000004</v>
      </c>
      <c r="B4024">
        <v>7.0000000000000007E-2</v>
      </c>
      <c r="C4024">
        <v>0.38</v>
      </c>
      <c r="D4024">
        <f>A4024*'Monthly Returns'!$J$3 + B4024*'Monthly Returns'!$J$4 + C4024*'Monthly Returns'!$J$5</f>
        <v>0.78827808749999995</v>
      </c>
      <c r="E4024">
        <f>SQRT((A4024^2 * 'Monthly Returns'!$K$3^2) + (B4024^2 * 'Monthly Returns'!$K$4^2) + (C4024^2 * 'Monthly Returns'!$K$5^2) + (2 * A4024 * B4024 * 'Monthly Returns'!$K$3 * 'Monthly Returns'!$K$4 * 'Monthly Returns'!$N$3) + (2 * A4024 * C4024 * 'Monthly Returns'!$K$3 * 'Monthly Returns'!$K$5 * 'Monthly Returns'!$N$4) + (2 * B4024 * C4024 * 'Monthly Returns'!$K$4 * 'Monthly Returns'!$K$5 * 'Monthly Returns'!$N$5))</f>
        <v>6.1721573385797219</v>
      </c>
      <c r="F4024" s="8">
        <f t="shared" si="66"/>
        <v>0.12771516412467071</v>
      </c>
    </row>
    <row r="4025" spans="1:6" x14ac:dyDescent="0.25">
      <c r="A4025">
        <v>0.55000000000000004</v>
      </c>
      <c r="B4025">
        <v>0.08</v>
      </c>
      <c r="C4025">
        <v>0.37</v>
      </c>
      <c r="D4025">
        <f>A4025*'Monthly Returns'!$J$3 + B4025*'Monthly Returns'!$J$4 + C4025*'Monthly Returns'!$J$5</f>
        <v>0.78574371041666669</v>
      </c>
      <c r="E4025">
        <f>SQRT((A4025^2 * 'Monthly Returns'!$K$3^2) + (B4025^2 * 'Monthly Returns'!$K$4^2) + (C4025^2 * 'Monthly Returns'!$K$5^2) + (2 * A4025 * B4025 * 'Monthly Returns'!$K$3 * 'Monthly Returns'!$K$4 * 'Monthly Returns'!$N$3) + (2 * A4025 * C4025 * 'Monthly Returns'!$K$3 * 'Monthly Returns'!$K$5 * 'Monthly Returns'!$N$4) + (2 * B4025 * C4025 * 'Monthly Returns'!$K$4 * 'Monthly Returns'!$K$5 * 'Monthly Returns'!$N$5))</f>
        <v>6.103149924644466</v>
      </c>
      <c r="F4025" s="8">
        <f t="shared" si="66"/>
        <v>0.12874396338255439</v>
      </c>
    </row>
    <row r="4026" spans="1:6" x14ac:dyDescent="0.25">
      <c r="A4026">
        <v>0.55000000000000004</v>
      </c>
      <c r="B4026">
        <v>0.09</v>
      </c>
      <c r="C4026">
        <v>0.36</v>
      </c>
      <c r="D4026">
        <f>A4026*'Monthly Returns'!$J$3 + B4026*'Monthly Returns'!$J$4 + C4026*'Monthly Returns'!$J$5</f>
        <v>0.78320933333333331</v>
      </c>
      <c r="E4026">
        <f>SQRT((A4026^2 * 'Monthly Returns'!$K$3^2) + (B4026^2 * 'Monthly Returns'!$K$4^2) + (C4026^2 * 'Monthly Returns'!$K$5^2) + (2 * A4026 * B4026 * 'Monthly Returns'!$K$3 * 'Monthly Returns'!$K$4 * 'Monthly Returns'!$N$3) + (2 * A4026 * C4026 * 'Monthly Returns'!$K$3 * 'Monthly Returns'!$K$5 * 'Monthly Returns'!$N$4) + (2 * B4026 * C4026 * 'Monthly Returns'!$K$4 * 'Monthly Returns'!$K$5 * 'Monthly Returns'!$N$5))</f>
        <v>6.0363098535695112</v>
      </c>
      <c r="F4026" s="8">
        <f t="shared" si="66"/>
        <v>0.12974969018036581</v>
      </c>
    </row>
    <row r="4027" spans="1:6" x14ac:dyDescent="0.25">
      <c r="A4027">
        <v>0.55000000000000004</v>
      </c>
      <c r="B4027">
        <v>0.1</v>
      </c>
      <c r="C4027">
        <v>0.35</v>
      </c>
      <c r="D4027">
        <f>A4027*'Monthly Returns'!$J$3 + B4027*'Monthly Returns'!$J$4 + C4027*'Monthly Returns'!$J$5</f>
        <v>0.78067495624999994</v>
      </c>
      <c r="E4027">
        <f>SQRT((A4027^2 * 'Monthly Returns'!$K$3^2) + (B4027^2 * 'Monthly Returns'!$K$4^2) + (C4027^2 * 'Monthly Returns'!$K$5^2) + (2 * A4027 * B4027 * 'Monthly Returns'!$K$3 * 'Monthly Returns'!$K$4 * 'Monthly Returns'!$N$3) + (2 * A4027 * C4027 * 'Monthly Returns'!$K$3 * 'Monthly Returns'!$K$5 * 'Monthly Returns'!$N$4) + (2 * B4027 * C4027 * 'Monthly Returns'!$K$4 * 'Monthly Returns'!$K$5 * 'Monthly Returns'!$N$5))</f>
        <v>5.9717099016128863</v>
      </c>
      <c r="F4027" s="8">
        <f t="shared" si="66"/>
        <v>0.13072888152841267</v>
      </c>
    </row>
    <row r="4028" spans="1:6" x14ac:dyDescent="0.25">
      <c r="A4028">
        <v>0.55000000000000004</v>
      </c>
      <c r="B4028">
        <v>0.11</v>
      </c>
      <c r="C4028">
        <v>0.34</v>
      </c>
      <c r="D4028">
        <f>A4028*'Monthly Returns'!$J$3 + B4028*'Monthly Returns'!$J$4 + C4028*'Monthly Returns'!$J$5</f>
        <v>0.77814057916666668</v>
      </c>
      <c r="E4028">
        <f>SQRT((A4028^2 * 'Monthly Returns'!$K$3^2) + (B4028^2 * 'Monthly Returns'!$K$4^2) + (C4028^2 * 'Monthly Returns'!$K$5^2) + (2 * A4028 * B4028 * 'Monthly Returns'!$K$3 * 'Monthly Returns'!$K$4 * 'Monthly Returns'!$N$3) + (2 * A4028 * C4028 * 'Monthly Returns'!$K$3 * 'Monthly Returns'!$K$5 * 'Monthly Returns'!$N$4) + (2 * B4028 * C4028 * 'Monthly Returns'!$K$4 * 'Monthly Returns'!$K$5 * 'Monthly Returns'!$N$5))</f>
        <v>5.9094235340556533</v>
      </c>
      <c r="F4028" s="8">
        <f t="shared" si="66"/>
        <v>0.13167791658226716</v>
      </c>
    </row>
    <row r="4029" spans="1:6" x14ac:dyDescent="0.25">
      <c r="A4029">
        <v>0.55000000000000004</v>
      </c>
      <c r="B4029">
        <v>0.12</v>
      </c>
      <c r="C4029">
        <v>0.33</v>
      </c>
      <c r="D4029">
        <f>A4029*'Monthly Returns'!$J$3 + B4029*'Monthly Returns'!$J$4 + C4029*'Monthly Returns'!$J$5</f>
        <v>0.77560620208333331</v>
      </c>
      <c r="E4029">
        <f>SQRT((A4029^2 * 'Monthly Returns'!$K$3^2) + (B4029^2 * 'Monthly Returns'!$K$4^2) + (C4029^2 * 'Monthly Returns'!$K$5^2) + (2 * A4029 * B4029 * 'Monthly Returns'!$K$3 * 'Monthly Returns'!$K$4 * 'Monthly Returns'!$N$3) + (2 * A4029 * C4029 * 'Monthly Returns'!$K$3 * 'Monthly Returns'!$K$5 * 'Monthly Returns'!$N$4) + (2 * B4029 * C4029 * 'Monthly Returns'!$K$4 * 'Monthly Returns'!$K$5 * 'Monthly Returns'!$N$5))</f>
        <v>5.8495246572510995</v>
      </c>
      <c r="F4029" s="8">
        <f t="shared" si="66"/>
        <v>0.13259303063572661</v>
      </c>
    </row>
    <row r="4030" spans="1:6" x14ac:dyDescent="0.25">
      <c r="A4030">
        <v>0.55000000000000004</v>
      </c>
      <c r="B4030">
        <v>0.13</v>
      </c>
      <c r="C4030">
        <v>0.32</v>
      </c>
      <c r="D4030">
        <f>A4030*'Monthly Returns'!$J$3 + B4030*'Monthly Returns'!$J$4 + C4030*'Monthly Returns'!$J$5</f>
        <v>0.77307182499999993</v>
      </c>
      <c r="E4030">
        <f>SQRT((A4030^2 * 'Monthly Returns'!$K$3^2) + (B4030^2 * 'Monthly Returns'!$K$4^2) + (C4030^2 * 'Monthly Returns'!$K$5^2) + (2 * A4030 * B4030 * 'Monthly Returns'!$K$3 * 'Monthly Returns'!$K$4 * 'Monthly Returns'!$N$3) + (2 * A4030 * C4030 * 'Monthly Returns'!$K$3 * 'Monthly Returns'!$K$5 * 'Monthly Returns'!$N$4) + (2 * B4030 * C4030 * 'Monthly Returns'!$K$4 * 'Monthly Returns'!$K$5 * 'Monthly Returns'!$N$5))</f>
        <v>5.7920873423865737</v>
      </c>
      <c r="F4030" s="8">
        <f t="shared" si="66"/>
        <v>0.13347033276633274</v>
      </c>
    </row>
    <row r="4031" spans="1:6" x14ac:dyDescent="0.25">
      <c r="A4031">
        <v>0.55000000000000004</v>
      </c>
      <c r="B4031">
        <v>0.14000000000000001</v>
      </c>
      <c r="C4031">
        <v>0.31</v>
      </c>
      <c r="D4031">
        <f>A4031*'Monthly Returns'!$J$3 + B4031*'Monthly Returns'!$J$4 + C4031*'Monthly Returns'!$J$5</f>
        <v>0.77053744791666667</v>
      </c>
      <c r="E4031">
        <f>SQRT((A4031^2 * 'Monthly Returns'!$K$3^2) + (B4031^2 * 'Monthly Returns'!$K$4^2) + (C4031^2 * 'Monthly Returns'!$K$5^2) + (2 * A4031 * B4031 * 'Monthly Returns'!$K$3 * 'Monthly Returns'!$K$4 * 'Monthly Returns'!$N$3) + (2 * A4031 * C4031 * 'Monthly Returns'!$K$3 * 'Monthly Returns'!$K$5 * 'Monthly Returns'!$N$4) + (2 * B4031 * C4031 * 'Monthly Returns'!$K$4 * 'Monthly Returns'!$K$5 * 'Monthly Returns'!$N$5))</f>
        <v>5.7371855210537985</v>
      </c>
      <c r="F4031" s="8">
        <f t="shared" si="66"/>
        <v>0.1343058273240457</v>
      </c>
    </row>
    <row r="4032" spans="1:6" x14ac:dyDescent="0.25">
      <c r="A4032">
        <v>0.55000000000000004</v>
      </c>
      <c r="B4032">
        <v>0.15</v>
      </c>
      <c r="C4032">
        <v>0.3</v>
      </c>
      <c r="D4032">
        <f>A4032*'Monthly Returns'!$J$3 + B4032*'Monthly Returns'!$J$4 + C4032*'Monthly Returns'!$J$5</f>
        <v>0.7680030708333333</v>
      </c>
      <c r="E4032">
        <f>SQRT((A4032^2 * 'Monthly Returns'!$K$3^2) + (B4032^2 * 'Monthly Returns'!$K$4^2) + (C4032^2 * 'Monthly Returns'!$K$5^2) + (2 * A4032 * B4032 * 'Monthly Returns'!$K$3 * 'Monthly Returns'!$K$4 * 'Monthly Returns'!$N$3) + (2 * A4032 * C4032 * 'Monthly Returns'!$K$3 * 'Monthly Returns'!$K$5 * 'Monthly Returns'!$N$4) + (2 * B4032 * C4032 * 'Monthly Returns'!$K$4 * 'Monthly Returns'!$K$5 * 'Monthly Returns'!$N$5))</f>
        <v>5.6848926532743169</v>
      </c>
      <c r="F4032" s="8">
        <f t="shared" si="66"/>
        <v>0.13509543938195351</v>
      </c>
    </row>
    <row r="4033" spans="1:6" x14ac:dyDescent="0.25">
      <c r="A4033">
        <v>0.55000000000000004</v>
      </c>
      <c r="B4033">
        <v>0.16</v>
      </c>
      <c r="C4033">
        <v>0.28999999999999998</v>
      </c>
      <c r="D4033">
        <f>A4033*'Monthly Returns'!$J$3 + B4033*'Monthly Returns'!$J$4 + C4033*'Monthly Returns'!$J$5</f>
        <v>0.76546869374999993</v>
      </c>
      <c r="E4033">
        <f>SQRT((A4033^2 * 'Monthly Returns'!$K$3^2) + (B4033^2 * 'Monthly Returns'!$K$4^2) + (C4033^2 * 'Monthly Returns'!$K$5^2) + (2 * A4033 * B4033 * 'Monthly Returns'!$K$3 * 'Monthly Returns'!$K$4 * 'Monthly Returns'!$N$3) + (2 * A4033 * C4033 * 'Monthly Returns'!$K$3 * 'Monthly Returns'!$K$5 * 'Monthly Returns'!$N$4) + (2 * B4033 * C4033 * 'Monthly Returns'!$K$4 * 'Monthly Returns'!$K$5 * 'Monthly Returns'!$N$5))</f>
        <v>5.6352813692506656</v>
      </c>
      <c r="F4033" s="8">
        <f t="shared" si="66"/>
        <v>0.13583504417842154</v>
      </c>
    </row>
    <row r="4034" spans="1:6" x14ac:dyDescent="0.25">
      <c r="A4034">
        <v>0.55000000000000004</v>
      </c>
      <c r="B4034">
        <v>0.17</v>
      </c>
      <c r="C4034">
        <v>0.28000000000000003</v>
      </c>
      <c r="D4034">
        <f>A4034*'Monthly Returns'!$J$3 + B4034*'Monthly Returns'!$J$4 + C4034*'Monthly Returns'!$J$5</f>
        <v>0.76293431666666667</v>
      </c>
      <c r="E4034">
        <f>SQRT((A4034^2 * 'Monthly Returns'!$K$3^2) + (B4034^2 * 'Monthly Returns'!$K$4^2) + (C4034^2 * 'Monthly Returns'!$K$5^2) + (2 * A4034 * B4034 * 'Monthly Returns'!$K$3 * 'Monthly Returns'!$K$4 * 'Monthly Returns'!$N$3) + (2 * A4034 * C4034 * 'Monthly Returns'!$K$3 * 'Monthly Returns'!$K$5 * 'Monthly Returns'!$N$4) + (2 * B4034 * C4034 * 'Monthly Returns'!$K$4 * 'Monthly Returns'!$K$5 * 'Monthly Returns'!$N$5))</f>
        <v>5.5884230868021616</v>
      </c>
      <c r="F4034" s="8">
        <f t="shared" ref="F4034:F4097" si="67">D4034/E4034</f>
        <v>0.1365205004732806</v>
      </c>
    </row>
    <row r="4035" spans="1:6" x14ac:dyDescent="0.25">
      <c r="A4035">
        <v>0.55000000000000004</v>
      </c>
      <c r="B4035">
        <v>0.18</v>
      </c>
      <c r="C4035">
        <v>0.27</v>
      </c>
      <c r="D4035">
        <f>A4035*'Monthly Returns'!$J$3 + B4035*'Monthly Returns'!$J$4 + C4035*'Monthly Returns'!$J$5</f>
        <v>0.7603999395833333</v>
      </c>
      <c r="E4035">
        <f>SQRT((A4035^2 * 'Monthly Returns'!$K$3^2) + (B4035^2 * 'Monthly Returns'!$K$4^2) + (C4035^2 * 'Monthly Returns'!$K$5^2) + (2 * A4035 * B4035 * 'Monthly Returns'!$K$3 * 'Monthly Returns'!$K$4 * 'Monthly Returns'!$N$3) + (2 * A4035 * C4035 * 'Monthly Returns'!$K$3 * 'Monthly Returns'!$K$5 * 'Monthly Returns'!$N$4) + (2 * B4035 * C4035 * 'Monthly Returns'!$K$4 * 'Monthly Returns'!$K$5 * 'Monthly Returns'!$N$5))</f>
        <v>5.5443876071836398</v>
      </c>
      <c r="F4035" s="8">
        <f t="shared" si="67"/>
        <v>0.13714768761803625</v>
      </c>
    </row>
    <row r="4036" spans="1:6" x14ac:dyDescent="0.25">
      <c r="A4036">
        <v>0.55000000000000004</v>
      </c>
      <c r="B4036">
        <v>0.19</v>
      </c>
      <c r="C4036">
        <v>0.26</v>
      </c>
      <c r="D4036">
        <f>A4036*'Monthly Returns'!$J$3 + B4036*'Monthly Returns'!$J$4 + C4036*'Monthly Returns'!$J$5</f>
        <v>0.75786556249999992</v>
      </c>
      <c r="E4036">
        <f>SQRT((A4036^2 * 'Monthly Returns'!$K$3^2) + (B4036^2 * 'Monthly Returns'!$K$4^2) + (C4036^2 * 'Monthly Returns'!$K$5^2) + (2 * A4036 * B4036 * 'Monthly Returns'!$K$3 * 'Monthly Returns'!$K$4 * 'Monthly Returns'!$N$3) + (2 * A4036 * C4036 * 'Monthly Returns'!$K$3 * 'Monthly Returns'!$K$5 * 'Monthly Returns'!$N$4) + (2 * B4036 * C4036 * 'Monthly Returns'!$K$4 * 'Monthly Returns'!$K$5 * 'Monthly Returns'!$N$5))</f>
        <v>5.5032426927574294</v>
      </c>
      <c r="F4036" s="8">
        <f t="shared" si="67"/>
        <v>0.13771254600444802</v>
      </c>
    </row>
    <row r="4037" spans="1:6" x14ac:dyDescent="0.25">
      <c r="A4037">
        <v>0.55000000000000004</v>
      </c>
      <c r="B4037">
        <v>0.2</v>
      </c>
      <c r="C4037">
        <v>0.25</v>
      </c>
      <c r="D4037">
        <f>A4037*'Monthly Returns'!$J$3 + B4037*'Monthly Returns'!$J$4 + C4037*'Monthly Returns'!$J$5</f>
        <v>0.75533118541666666</v>
      </c>
      <c r="E4037">
        <f>SQRT((A4037^2 * 'Monthly Returns'!$K$3^2) + (B4037^2 * 'Monthly Returns'!$K$4^2) + (C4037^2 * 'Monthly Returns'!$K$5^2) + (2 * A4037 * B4037 * 'Monthly Returns'!$K$3 * 'Monthly Returns'!$K$4 * 'Monthly Returns'!$N$3) + (2 * A4037 * C4037 * 'Monthly Returns'!$K$3 * 'Monthly Returns'!$K$5 * 'Monthly Returns'!$N$4) + (2 * B4037 * C4037 * 'Monthly Returns'!$K$4 * 'Monthly Returns'!$K$5 * 'Monthly Returns'!$N$5))</f>
        <v>5.4650536307700541</v>
      </c>
      <c r="F4037" s="8">
        <f t="shared" si="67"/>
        <v>0.13821112041131728</v>
      </c>
    </row>
    <row r="4038" spans="1:6" x14ac:dyDescent="0.25">
      <c r="A4038">
        <v>0.55000000000000004</v>
      </c>
      <c r="B4038">
        <v>0.21</v>
      </c>
      <c r="C4038">
        <v>0.24</v>
      </c>
      <c r="D4038">
        <f>A4038*'Monthly Returns'!$J$3 + B4038*'Monthly Returns'!$J$4 + C4038*'Monthly Returns'!$J$5</f>
        <v>0.75279680833333318</v>
      </c>
      <c r="E4038">
        <f>SQRT((A4038^2 * 'Monthly Returns'!$K$3^2) + (B4038^2 * 'Monthly Returns'!$K$4^2) + (C4038^2 * 'Monthly Returns'!$K$5^2) + (2 * A4038 * B4038 * 'Monthly Returns'!$K$3 * 'Monthly Returns'!$K$4 * 'Monthly Returns'!$N$3) + (2 * A4038 * C4038 * 'Monthly Returns'!$K$3 * 'Monthly Returns'!$K$5 * 'Monthly Returns'!$N$4) + (2 * B4038 * C4038 * 'Monthly Returns'!$K$4 * 'Monthly Returns'!$K$5 * 'Monthly Returns'!$N$5))</f>
        <v>5.4298827882474816</v>
      </c>
      <c r="F4038" s="8">
        <f t="shared" si="67"/>
        <v>0.13863960562145056</v>
      </c>
    </row>
    <row r="4039" spans="1:6" x14ac:dyDescent="0.25">
      <c r="A4039">
        <v>0.55000000000000004</v>
      </c>
      <c r="B4039">
        <v>0.22</v>
      </c>
      <c r="C4039">
        <v>0.23</v>
      </c>
      <c r="D4039">
        <f>A4039*'Monthly Returns'!$J$3 + B4039*'Monthly Returns'!$J$4 + C4039*'Monthly Returns'!$J$5</f>
        <v>0.75026243125000003</v>
      </c>
      <c r="E4039">
        <f>SQRT((A4039^2 * 'Monthly Returns'!$K$3^2) + (B4039^2 * 'Monthly Returns'!$K$4^2) + (C4039^2 * 'Monthly Returns'!$K$5^2) + (2 * A4039 * B4039 * 'Monthly Returns'!$K$3 * 'Monthly Returns'!$K$4 * 'Monthly Returns'!$N$3) + (2 * A4039 * C4039 * 'Monthly Returns'!$K$3 * 'Monthly Returns'!$K$5 * 'Monthly Returns'!$N$4) + (2 * B4039 * C4039 * 'Monthly Returns'!$K$4 * 'Monthly Returns'!$K$5 * 'Monthly Returns'!$N$5))</f>
        <v>5.3977891637343465</v>
      </c>
      <c r="F4039" s="8">
        <f t="shared" si="67"/>
        <v>0.13899439353628751</v>
      </c>
    </row>
    <row r="4040" spans="1:6" x14ac:dyDescent="0.25">
      <c r="A4040">
        <v>0.55000000000000004</v>
      </c>
      <c r="B4040">
        <v>0.23</v>
      </c>
      <c r="C4040">
        <v>0.22</v>
      </c>
      <c r="D4040">
        <f>A4040*'Monthly Returns'!$J$3 + B4040*'Monthly Returns'!$J$4 + C4040*'Monthly Returns'!$J$5</f>
        <v>0.74772805416666666</v>
      </c>
      <c r="E4040">
        <f>SQRT((A4040^2 * 'Monthly Returns'!$K$3^2) + (B4040^2 * 'Monthly Returns'!$K$4^2) + (C4040^2 * 'Monthly Returns'!$K$5^2) + (2 * A4040 * B4040 * 'Monthly Returns'!$K$3 * 'Monthly Returns'!$K$4 * 'Monthly Returns'!$N$3) + (2 * A4040 * C4040 * 'Monthly Returns'!$K$3 * 'Monthly Returns'!$K$5 * 'Monthly Returns'!$N$4) + (2 * B4040 * C4040 * 'Monthly Returns'!$K$4 * 'Monthly Returns'!$K$5 * 'Monthly Returns'!$N$5))</f>
        <v>5.3688279422289193</v>
      </c>
      <c r="F4040" s="8">
        <f t="shared" si="67"/>
        <v>0.13927212088235413</v>
      </c>
    </row>
    <row r="4041" spans="1:6" x14ac:dyDescent="0.25">
      <c r="A4041">
        <v>0.55000000000000004</v>
      </c>
      <c r="B4041">
        <v>0.24</v>
      </c>
      <c r="C4041">
        <v>0.21</v>
      </c>
      <c r="D4041">
        <f>A4041*'Monthly Returns'!$J$3 + B4041*'Monthly Returns'!$J$4 + C4041*'Monthly Returns'!$J$5</f>
        <v>0.74519367708333328</v>
      </c>
      <c r="E4041">
        <f>SQRT((A4041^2 * 'Monthly Returns'!$K$3^2) + (B4041^2 * 'Monthly Returns'!$K$4^2) + (C4041^2 * 'Monthly Returns'!$K$5^2) + (2 * A4041 * B4041 * 'Monthly Returns'!$K$3 * 'Monthly Returns'!$K$4 * 'Monthly Returns'!$N$3) + (2 * A4041 * C4041 * 'Monthly Returns'!$K$3 * 'Monthly Returns'!$K$5 * 'Monthly Returns'!$N$4) + (2 * B4041 * C4041 * 'Monthly Returns'!$K$4 * 'Monthly Returns'!$K$5 * 'Monthly Returns'!$N$5))</f>
        <v>5.3430500601712945</v>
      </c>
      <c r="F4041" s="8">
        <f t="shared" si="67"/>
        <v>0.13946971648988124</v>
      </c>
    </row>
    <row r="4042" spans="1:6" x14ac:dyDescent="0.25">
      <c r="A4042">
        <v>0.55000000000000004</v>
      </c>
      <c r="B4042">
        <v>0.25</v>
      </c>
      <c r="C4042">
        <v>0.2</v>
      </c>
      <c r="D4042">
        <f>A4042*'Monthly Returns'!$J$3 + B4042*'Monthly Returns'!$J$4 + C4042*'Monthly Returns'!$J$5</f>
        <v>0.74265929999999991</v>
      </c>
      <c r="E4042">
        <f>SQRT((A4042^2 * 'Monthly Returns'!$K$3^2) + (B4042^2 * 'Monthly Returns'!$K$4^2) + (C4042^2 * 'Monthly Returns'!$K$5^2) + (2 * A4042 * B4042 * 'Monthly Returns'!$K$3 * 'Monthly Returns'!$K$4 * 'Monthly Returns'!$N$3) + (2 * A4042 * C4042 * 'Monthly Returns'!$K$3 * 'Monthly Returns'!$K$5 * 'Monthly Returns'!$N$4) + (2 * B4042 * C4042 * 'Monthly Returns'!$K$4 * 'Monthly Returns'!$K$5 * 'Monthly Returns'!$N$5))</f>
        <v>5.3205017876928986</v>
      </c>
      <c r="F4042" s="8">
        <f t="shared" si="67"/>
        <v>0.13958444703803688</v>
      </c>
    </row>
    <row r="4043" spans="1:6" x14ac:dyDescent="0.25">
      <c r="A4043">
        <v>0.55000000000000004</v>
      </c>
      <c r="B4043">
        <v>0.26</v>
      </c>
      <c r="C4043">
        <v>0.19</v>
      </c>
      <c r="D4043">
        <f>A4043*'Monthly Returns'!$J$3 + B4043*'Monthly Returns'!$J$4 + C4043*'Monthly Returns'!$J$5</f>
        <v>0.74012492291666654</v>
      </c>
      <c r="E4043">
        <f>SQRT((A4043^2 * 'Monthly Returns'!$K$3^2) + (B4043^2 * 'Monthly Returns'!$K$4^2) + (C4043^2 * 'Monthly Returns'!$K$5^2) + (2 * A4043 * B4043 * 'Monthly Returns'!$K$3 * 'Monthly Returns'!$K$4 * 'Monthly Returns'!$N$3) + (2 * A4043 * C4043 * 'Monthly Returns'!$K$3 * 'Monthly Returns'!$K$5 * 'Monthly Returns'!$N$4) + (2 * B4043 * C4043 * 'Monthly Returns'!$K$4 * 'Monthly Returns'!$K$5 * 'Monthly Returns'!$N$5))</f>
        <v>5.301224335500109</v>
      </c>
      <c r="F4043" s="8">
        <f t="shared" si="67"/>
        <v>0.1396139601111305</v>
      </c>
    </row>
    <row r="4044" spans="1:6" x14ac:dyDescent="0.25">
      <c r="A4044">
        <v>0.55000000000000004</v>
      </c>
      <c r="B4044">
        <v>0.27</v>
      </c>
      <c r="C4044">
        <v>0.18</v>
      </c>
      <c r="D4044">
        <f>A4044*'Monthly Returns'!$J$3 + B4044*'Monthly Returns'!$J$4 + C4044*'Monthly Returns'!$J$5</f>
        <v>0.73759054583333328</v>
      </c>
      <c r="E4044">
        <f>SQRT((A4044^2 * 'Monthly Returns'!$K$3^2) + (B4044^2 * 'Monthly Returns'!$K$4^2) + (C4044^2 * 'Monthly Returns'!$K$5^2) + (2 * A4044 * B4044 * 'Monthly Returns'!$K$3 * 'Monthly Returns'!$K$4 * 'Monthly Returns'!$N$3) + (2 * A4044 * C4044 * 'Monthly Returns'!$K$3 * 'Monthly Returns'!$K$5 * 'Monthly Returns'!$N$4) + (2 * B4044 * C4044 * 'Monthly Returns'!$K$4 * 'Monthly Returns'!$K$5 * 'Monthly Returns'!$N$5))</f>
        <v>5.2852534937183675</v>
      </c>
      <c r="F4044" s="8">
        <f t="shared" si="67"/>
        <v>0.13955632340245833</v>
      </c>
    </row>
    <row r="4045" spans="1:6" x14ac:dyDescent="0.25">
      <c r="A4045">
        <v>0.55000000000000004</v>
      </c>
      <c r="B4045">
        <v>0.28000000000000003</v>
      </c>
      <c r="C4045">
        <v>0.17</v>
      </c>
      <c r="D4045">
        <f>A4045*'Monthly Returns'!$J$3 + B4045*'Monthly Returns'!$J$4 + C4045*'Monthly Returns'!$J$5</f>
        <v>0.73505616874999991</v>
      </c>
      <c r="E4045">
        <f>SQRT((A4045^2 * 'Monthly Returns'!$K$3^2) + (B4045^2 * 'Monthly Returns'!$K$4^2) + (C4045^2 * 'Monthly Returns'!$K$5^2) + (2 * A4045 * B4045 * 'Monthly Returns'!$K$3 * 'Monthly Returns'!$K$4 * 'Monthly Returns'!$N$3) + (2 * A4045 * C4045 * 'Monthly Returns'!$K$3 * 'Monthly Returns'!$K$5 * 'Monthly Returns'!$N$4) + (2 * B4045 * C4045 * 'Monthly Returns'!$K$4 * 'Monthly Returns'!$K$5 * 'Monthly Returns'!$N$5))</f>
        <v>5.2726193097486407</v>
      </c>
      <c r="F4045" s="8">
        <f t="shared" si="67"/>
        <v>0.13941005894185104</v>
      </c>
    </row>
    <row r="4046" spans="1:6" x14ac:dyDescent="0.25">
      <c r="A4046">
        <v>0.55000000000000004</v>
      </c>
      <c r="B4046">
        <v>0.28999999999999998</v>
      </c>
      <c r="C4046">
        <v>0.16</v>
      </c>
      <c r="D4046">
        <f>A4046*'Monthly Returns'!$J$3 + B4046*'Monthly Returns'!$J$4 + C4046*'Monthly Returns'!$J$5</f>
        <v>0.73252179166666664</v>
      </c>
      <c r="E4046">
        <f>SQRT((A4046^2 * 'Monthly Returns'!$K$3^2) + (B4046^2 * 'Monthly Returns'!$K$4^2) + (C4046^2 * 'Monthly Returns'!$K$5^2) + (2 * A4046 * B4046 * 'Monthly Returns'!$K$3 * 'Monthly Returns'!$K$4 * 'Monthly Returns'!$N$3) + (2 * A4046 * C4046 * 'Monthly Returns'!$K$3 * 'Monthly Returns'!$K$5 * 'Monthly Returns'!$N$4) + (2 * B4046 * C4046 * 'Monthly Returns'!$K$4 * 'Monthly Returns'!$K$5 * 'Monthly Returns'!$N$5))</f>
        <v>5.2633458116785983</v>
      </c>
      <c r="F4046" s="8">
        <f t="shared" si="67"/>
        <v>0.13917417131158424</v>
      </c>
    </row>
    <row r="4047" spans="1:6" x14ac:dyDescent="0.25">
      <c r="A4047">
        <v>0.55000000000000004</v>
      </c>
      <c r="B4047">
        <v>0.3</v>
      </c>
      <c r="C4047">
        <v>0.15</v>
      </c>
      <c r="D4047">
        <f>A4047*'Monthly Returns'!$J$3 + B4047*'Monthly Returns'!$J$4 + C4047*'Monthly Returns'!$J$5</f>
        <v>0.72998741458333316</v>
      </c>
      <c r="E4047">
        <f>SQRT((A4047^2 * 'Monthly Returns'!$K$3^2) + (B4047^2 * 'Monthly Returns'!$K$4^2) + (C4047^2 * 'Monthly Returns'!$K$5^2) + (2 * A4047 * B4047 * 'Monthly Returns'!$K$3 * 'Monthly Returns'!$K$4 * 'Monthly Returns'!$N$3) + (2 * A4047 * C4047 * 'Monthly Returns'!$K$3 * 'Monthly Returns'!$K$5 * 'Monthly Returns'!$N$4) + (2 * B4047 * C4047 * 'Monthly Returns'!$K$4 * 'Monthly Returns'!$K$5 * 'Monthly Returns'!$N$5))</f>
        <v>5.257450783050988</v>
      </c>
      <c r="F4047" s="8">
        <f t="shared" si="67"/>
        <v>0.13884816895227484</v>
      </c>
    </row>
    <row r="4048" spans="1:6" x14ac:dyDescent="0.25">
      <c r="A4048">
        <v>0.55000000000000004</v>
      </c>
      <c r="B4048">
        <v>0.31</v>
      </c>
      <c r="C4048">
        <v>0.14000000000000001</v>
      </c>
      <c r="D4048">
        <f>A4048*'Monthly Returns'!$J$3 + B4048*'Monthly Returns'!$J$4 + C4048*'Monthly Returns'!$J$5</f>
        <v>0.72745303750000001</v>
      </c>
      <c r="E4048">
        <f>SQRT((A4048^2 * 'Monthly Returns'!$K$3^2) + (B4048^2 * 'Monthly Returns'!$K$4^2) + (C4048^2 * 'Monthly Returns'!$K$5^2) + (2 * A4048 * B4048 * 'Monthly Returns'!$K$3 * 'Monthly Returns'!$K$4 * 'Monthly Returns'!$N$3) + (2 * A4048 * C4048 * 'Monthly Returns'!$K$3 * 'Monthly Returns'!$K$5 * 'Monthly Returns'!$N$4) + (2 * B4048 * C4048 * 'Monthly Returns'!$K$4 * 'Monthly Returns'!$K$5 * 'Monthly Returns'!$N$5))</f>
        <v>5.2549455938383067</v>
      </c>
      <c r="F4048" s="8">
        <f t="shared" si="67"/>
        <v>0.1384320778416766</v>
      </c>
    </row>
    <row r="4049" spans="1:6" x14ac:dyDescent="0.25">
      <c r="A4049">
        <v>0.55000000000000004</v>
      </c>
      <c r="B4049">
        <v>0.32</v>
      </c>
      <c r="C4049">
        <v>0.13</v>
      </c>
      <c r="D4049">
        <f>A4049*'Monthly Returns'!$J$3 + B4049*'Monthly Returns'!$J$4 + C4049*'Monthly Returns'!$J$5</f>
        <v>0.72491866041666664</v>
      </c>
      <c r="E4049">
        <f>SQRT((A4049^2 * 'Monthly Returns'!$K$3^2) + (B4049^2 * 'Monthly Returns'!$K$4^2) + (C4049^2 * 'Monthly Returns'!$K$5^2) + (2 * A4049 * B4049 * 'Monthly Returns'!$K$3 * 'Monthly Returns'!$K$4 * 'Monthly Returns'!$N$3) + (2 * A4049 * C4049 * 'Monthly Returns'!$K$3 * 'Monthly Returns'!$K$5 * 'Monthly Returns'!$N$4) + (2 * B4049 * C4049 * 'Monthly Returns'!$K$4 * 'Monthly Returns'!$K$5 * 'Monthly Returns'!$N$5))</f>
        <v>5.2558350913347933</v>
      </c>
      <c r="F4049" s="8">
        <f t="shared" si="67"/>
        <v>0.13792644704774468</v>
      </c>
    </row>
    <row r="4050" spans="1:6" x14ac:dyDescent="0.25">
      <c r="A4050">
        <v>0.55000000000000004</v>
      </c>
      <c r="B4050">
        <v>0.33</v>
      </c>
      <c r="C4050">
        <v>0.12</v>
      </c>
      <c r="D4050">
        <f>A4050*'Monthly Returns'!$J$3 + B4050*'Monthly Returns'!$J$4 + C4050*'Monthly Returns'!$J$5</f>
        <v>0.72238428333333327</v>
      </c>
      <c r="E4050">
        <f>SQRT((A4050^2 * 'Monthly Returns'!$K$3^2) + (B4050^2 * 'Monthly Returns'!$K$4^2) + (C4050^2 * 'Monthly Returns'!$K$5^2) + (2 * A4050 * B4050 * 'Monthly Returns'!$K$3 * 'Monthly Returns'!$K$4 * 'Monthly Returns'!$N$3) + (2 * A4050 * C4050 * 'Monthly Returns'!$K$3 * 'Monthly Returns'!$K$5 * 'Monthly Returns'!$N$4) + (2 * B4050 * C4050 * 'Monthly Returns'!$K$4 * 'Monthly Returns'!$K$5 * 'Monthly Returns'!$N$5))</f>
        <v>5.2601175533936679</v>
      </c>
      <c r="F4050" s="8">
        <f t="shared" si="67"/>
        <v>0.13733234590304411</v>
      </c>
    </row>
    <row r="4051" spans="1:6" x14ac:dyDescent="0.25">
      <c r="A4051">
        <v>0.55000000000000004</v>
      </c>
      <c r="B4051">
        <v>0.34</v>
      </c>
      <c r="C4051">
        <v>0.11</v>
      </c>
      <c r="D4051">
        <f>A4051*'Monthly Returns'!$J$3 + B4051*'Monthly Returns'!$J$4 + C4051*'Monthly Returns'!$J$5</f>
        <v>0.71984990624999989</v>
      </c>
      <c r="E4051">
        <f>SQRT((A4051^2 * 'Monthly Returns'!$K$3^2) + (B4051^2 * 'Monthly Returns'!$K$4^2) + (C4051^2 * 'Monthly Returns'!$K$5^2) + (2 * A4051 * B4051 * 'Monthly Returns'!$K$3 * 'Monthly Returns'!$K$4 * 'Monthly Returns'!$N$3) + (2 * A4051 * C4051 * 'Monthly Returns'!$K$3 * 'Monthly Returns'!$K$5 * 'Monthly Returns'!$N$4) + (2 * B4051 * C4051 * 'Monthly Returns'!$K$4 * 'Monthly Returns'!$K$5 * 'Monthly Returns'!$N$5))</f>
        <v>5.2677847050579567</v>
      </c>
      <c r="F4051" s="8">
        <f t="shared" si="67"/>
        <v>0.13665135280848195</v>
      </c>
    </row>
    <row r="4052" spans="1:6" x14ac:dyDescent="0.25">
      <c r="A4052">
        <v>0.55000000000000004</v>
      </c>
      <c r="B4052">
        <v>0.35</v>
      </c>
      <c r="C4052">
        <v>0.1</v>
      </c>
      <c r="D4052">
        <f>A4052*'Monthly Returns'!$J$3 + B4052*'Monthly Returns'!$J$4 + C4052*'Monthly Returns'!$J$5</f>
        <v>0.71731552916666652</v>
      </c>
      <c r="E4052">
        <f>SQRT((A4052^2 * 'Monthly Returns'!$K$3^2) + (B4052^2 * 'Monthly Returns'!$K$4^2) + (C4052^2 * 'Monthly Returns'!$K$5^2) + (2 * A4052 * B4052 * 'Monthly Returns'!$K$3 * 'Monthly Returns'!$K$4 * 'Monthly Returns'!$N$3) + (2 * A4052 * C4052 * 'Monthly Returns'!$K$3 * 'Monthly Returns'!$K$5 * 'Monthly Returns'!$N$4) + (2 * B4052 * C4052 * 'Monthly Returns'!$K$4 * 'Monthly Returns'!$K$5 * 'Monthly Returns'!$N$5))</f>
        <v>5.2788217982115375</v>
      </c>
      <c r="F4052" s="8">
        <f t="shared" si="67"/>
        <v>0.13588553593714656</v>
      </c>
    </row>
    <row r="4053" spans="1:6" x14ac:dyDescent="0.25">
      <c r="A4053">
        <v>0.55000000000000004</v>
      </c>
      <c r="B4053">
        <v>0.36</v>
      </c>
      <c r="C4053">
        <v>0.09</v>
      </c>
      <c r="D4053">
        <f>A4053*'Monthly Returns'!$J$3 + B4053*'Monthly Returns'!$J$4 + C4053*'Monthly Returns'!$J$5</f>
        <v>0.71478115208333315</v>
      </c>
      <c r="E4053">
        <f>SQRT((A4053^2 * 'Monthly Returns'!$K$3^2) + (B4053^2 * 'Monthly Returns'!$K$4^2) + (C4053^2 * 'Monthly Returns'!$K$5^2) + (2 * A4053 * B4053 * 'Monthly Returns'!$K$3 * 'Monthly Returns'!$K$4 * 'Monthly Returns'!$N$3) + (2 * A4053 * C4053 * 'Monthly Returns'!$K$3 * 'Monthly Returns'!$K$5 * 'Monthly Returns'!$N$4) + (2 * B4053 * C4053 * 'Monthly Returns'!$K$4 * 'Monthly Returns'!$K$5 * 'Monthly Returns'!$N$5))</f>
        <v>5.2932077524703702</v>
      </c>
      <c r="F4053" s="8">
        <f t="shared" si="67"/>
        <v>0.13503742636017654</v>
      </c>
    </row>
    <row r="4054" spans="1:6" x14ac:dyDescent="0.25">
      <c r="A4054">
        <v>0.55000000000000004</v>
      </c>
      <c r="B4054">
        <v>0.37</v>
      </c>
      <c r="C4054">
        <v>0.08</v>
      </c>
      <c r="D4054">
        <f>A4054*'Monthly Returns'!$J$3 + B4054*'Monthly Returns'!$J$4 + C4054*'Monthly Returns'!$J$5</f>
        <v>0.71224677499999989</v>
      </c>
      <c r="E4054">
        <f>SQRT((A4054^2 * 'Monthly Returns'!$K$3^2) + (B4054^2 * 'Monthly Returns'!$K$4^2) + (C4054^2 * 'Monthly Returns'!$K$5^2) + (2 * A4054 * B4054 * 'Monthly Returns'!$K$3 * 'Monthly Returns'!$K$4 * 'Monthly Returns'!$N$3) + (2 * A4054 * C4054 * 'Monthly Returns'!$K$3 * 'Monthly Returns'!$K$5 * 'Monthly Returns'!$N$4) + (2 * B4054 * C4054 * 'Monthly Returns'!$K$4 * 'Monthly Returns'!$K$5 * 'Monthly Returns'!$N$5))</f>
        <v>5.3109153541983662</v>
      </c>
      <c r="F4054" s="8">
        <f t="shared" si="67"/>
        <v>0.13410998434327465</v>
      </c>
    </row>
    <row r="4055" spans="1:6" x14ac:dyDescent="0.25">
      <c r="A4055">
        <v>0.55000000000000004</v>
      </c>
      <c r="B4055">
        <v>0.38</v>
      </c>
      <c r="C4055">
        <v>7.0000000000000007E-2</v>
      </c>
      <c r="D4055">
        <f>A4055*'Monthly Returns'!$J$3 + B4055*'Monthly Returns'!$J$4 + C4055*'Monthly Returns'!$J$5</f>
        <v>0.70971239791666663</v>
      </c>
      <c r="E4055">
        <f>SQRT((A4055^2 * 'Monthly Returns'!$K$3^2) + (B4055^2 * 'Monthly Returns'!$K$4^2) + (C4055^2 * 'Monthly Returns'!$K$5^2) + (2 * A4055 * B4055 * 'Monthly Returns'!$K$3 * 'Monthly Returns'!$K$4 * 'Monthly Returns'!$N$3) + (2 * A4055 * C4055 * 'Monthly Returns'!$K$3 * 'Monthly Returns'!$K$5 * 'Monthly Returns'!$N$4) + (2 * B4055 * C4055 * 'Monthly Returns'!$K$4 * 'Monthly Returns'!$K$5 * 'Monthly Returns'!$N$5))</f>
        <v>5.3319115093196991</v>
      </c>
      <c r="F4055" s="8">
        <f t="shared" si="67"/>
        <v>0.13310655975369312</v>
      </c>
    </row>
    <row r="4056" spans="1:6" x14ac:dyDescent="0.25">
      <c r="A4056">
        <v>0.55000000000000004</v>
      </c>
      <c r="B4056">
        <v>0.39</v>
      </c>
      <c r="C4056">
        <v>0.06</v>
      </c>
      <c r="D4056">
        <f>A4056*'Monthly Returns'!$J$3 + B4056*'Monthly Returns'!$J$4 + C4056*'Monthly Returns'!$J$5</f>
        <v>0.70717802083333325</v>
      </c>
      <c r="E4056">
        <f>SQRT((A4056^2 * 'Monthly Returns'!$K$3^2) + (B4056^2 * 'Monthly Returns'!$K$4^2) + (C4056^2 * 'Monthly Returns'!$K$5^2) + (2 * A4056 * B4056 * 'Monthly Returns'!$K$3 * 'Monthly Returns'!$K$4 * 'Monthly Returns'!$N$3) + (2 * A4056 * C4056 * 'Monthly Returns'!$K$3 * 'Monthly Returns'!$K$5 * 'Monthly Returns'!$N$4) + (2 * B4056 * C4056 * 'Monthly Returns'!$K$4 * 'Monthly Returns'!$K$5 * 'Monthly Returns'!$N$5))</f>
        <v>5.3561575445537617</v>
      </c>
      <c r="F4056" s="8">
        <f t="shared" si="67"/>
        <v>0.13203084766474144</v>
      </c>
    </row>
    <row r="4057" spans="1:6" x14ac:dyDescent="0.25">
      <c r="A4057">
        <v>0.55000000000000004</v>
      </c>
      <c r="B4057">
        <v>0.4</v>
      </c>
      <c r="C4057">
        <v>0.05</v>
      </c>
      <c r="D4057">
        <f>A4057*'Monthly Returns'!$J$3 + B4057*'Monthly Returns'!$J$4 + C4057*'Monthly Returns'!$J$5</f>
        <v>0.70464364374999988</v>
      </c>
      <c r="E4057">
        <f>SQRT((A4057^2 * 'Monthly Returns'!$K$3^2) + (B4057^2 * 'Monthly Returns'!$K$4^2) + (C4057^2 * 'Monthly Returns'!$K$5^2) + (2 * A4057 * B4057 * 'Monthly Returns'!$K$3 * 'Monthly Returns'!$K$4 * 'Monthly Returns'!$N$3) + (2 * A4057 * C4057 * 'Monthly Returns'!$K$3 * 'Monthly Returns'!$K$5 * 'Monthly Returns'!$N$4) + (2 * B4057 * C4057 * 'Monthly Returns'!$K$4 * 'Monthly Returns'!$K$5 * 'Monthly Returns'!$N$5))</f>
        <v>5.3836095508546018</v>
      </c>
      <c r="F4057" s="8">
        <f t="shared" si="67"/>
        <v>0.13088684034267375</v>
      </c>
    </row>
    <row r="4058" spans="1:6" x14ac:dyDescent="0.25">
      <c r="A4058">
        <v>0.55000000000000004</v>
      </c>
      <c r="B4058">
        <v>0.41</v>
      </c>
      <c r="C4058">
        <v>0.04</v>
      </c>
      <c r="D4058">
        <f>A4058*'Monthly Returns'!$J$3 + B4058*'Monthly Returns'!$J$4 + C4058*'Monthly Returns'!$J$5</f>
        <v>0.70210926666666662</v>
      </c>
      <c r="E4058">
        <f>SQRT((A4058^2 * 'Monthly Returns'!$K$3^2) + (B4058^2 * 'Monthly Returns'!$K$4^2) + (C4058^2 * 'Monthly Returns'!$K$5^2) + (2 * A4058 * B4058 * 'Monthly Returns'!$K$3 * 'Monthly Returns'!$K$4 * 'Monthly Returns'!$N$3) + (2 * A4058 * C4058 * 'Monthly Returns'!$K$3 * 'Monthly Returns'!$K$5 * 'Monthly Returns'!$N$4) + (2 * B4058 * C4058 * 'Monthly Returns'!$K$4 * 'Monthly Returns'!$K$5 * 'Monthly Returns'!$N$5))</f>
        <v>5.4142187622162039</v>
      </c>
      <c r="F4058" s="8">
        <f t="shared" si="67"/>
        <v>0.12967877684707221</v>
      </c>
    </row>
    <row r="4059" spans="1:6" x14ac:dyDescent="0.25">
      <c r="A4059">
        <v>0.55000000000000004</v>
      </c>
      <c r="B4059">
        <v>0.42</v>
      </c>
      <c r="C4059">
        <v>0.03</v>
      </c>
      <c r="D4059">
        <f>A4059*'Monthly Returns'!$J$3 + B4059*'Monthly Returns'!$J$4 + C4059*'Monthly Returns'!$J$5</f>
        <v>0.69957488958333325</v>
      </c>
      <c r="E4059">
        <f>SQRT((A4059^2 * 'Monthly Returns'!$K$3^2) + (B4059^2 * 'Monthly Returns'!$K$4^2) + (C4059^2 * 'Monthly Returns'!$K$5^2) + (2 * A4059 * B4059 * 'Monthly Returns'!$K$3 * 'Monthly Returns'!$K$4 * 'Monthly Returns'!$N$3) + (2 * A4059 * C4059 * 'Monthly Returns'!$K$3 * 'Monthly Returns'!$K$5 * 'Monthly Returns'!$N$4) + (2 * B4059 * C4059 * 'Monthly Returns'!$K$4 * 'Monthly Returns'!$K$5 * 'Monthly Returns'!$N$5))</f>
        <v>5.4479319626187914</v>
      </c>
      <c r="F4059" s="8">
        <f t="shared" si="67"/>
        <v>0.12841109147168045</v>
      </c>
    </row>
    <row r="4060" spans="1:6" x14ac:dyDescent="0.25">
      <c r="A4060">
        <v>0.55000000000000004</v>
      </c>
      <c r="B4060">
        <v>0.43</v>
      </c>
      <c r="C4060">
        <v>0.02</v>
      </c>
      <c r="D4060">
        <f>A4060*'Monthly Returns'!$J$3 + B4060*'Monthly Returns'!$J$4 + C4060*'Monthly Returns'!$J$5</f>
        <v>0.69704051249999988</v>
      </c>
      <c r="E4060">
        <f>SQRT((A4060^2 * 'Monthly Returns'!$K$3^2) + (B4060^2 * 'Monthly Returns'!$K$4^2) + (C4060^2 * 'Monthly Returns'!$K$5^2) + (2 * A4060 * B4060 * 'Monthly Returns'!$K$3 * 'Monthly Returns'!$K$4 * 'Monthly Returns'!$N$3) + (2 * A4060 * C4060 * 'Monthly Returns'!$K$3 * 'Monthly Returns'!$K$5 * 'Monthly Returns'!$N$4) + (2 * B4060 * C4060 * 'Monthly Returns'!$K$4 * 'Monthly Returns'!$K$5 * 'Monthly Returns'!$N$5))</f>
        <v>5.4846919137378443</v>
      </c>
      <c r="F4060" s="8">
        <f t="shared" si="67"/>
        <v>0.12708836220209194</v>
      </c>
    </row>
    <row r="4061" spans="1:6" x14ac:dyDescent="0.25">
      <c r="A4061">
        <v>0.55000000000000004</v>
      </c>
      <c r="B4061">
        <v>0.44</v>
      </c>
      <c r="C4061">
        <v>0.01</v>
      </c>
      <c r="D4061">
        <f>A4061*'Monthly Returns'!$J$3 + B4061*'Monthly Returns'!$J$4 + C4061*'Monthly Returns'!$J$5</f>
        <v>0.6945061354166665</v>
      </c>
      <c r="E4061">
        <f>SQRT((A4061^2 * 'Monthly Returns'!$K$3^2) + (B4061^2 * 'Monthly Returns'!$K$4^2) + (C4061^2 * 'Monthly Returns'!$K$5^2) + (2 * A4061 * B4061 * 'Monthly Returns'!$K$3 * 'Monthly Returns'!$K$4 * 'Monthly Returns'!$N$3) + (2 * A4061 * C4061 * 'Monthly Returns'!$K$3 * 'Monthly Returns'!$K$5 * 'Monthly Returns'!$N$4) + (2 * B4061 * C4061 * 'Monthly Returns'!$K$4 * 'Monthly Returns'!$K$5 * 'Monthly Returns'!$N$5))</f>
        <v>5.5244377961044639</v>
      </c>
      <c r="F4061" s="8">
        <f t="shared" si="67"/>
        <v>0.12571526027614879</v>
      </c>
    </row>
    <row r="4062" spans="1:6" x14ac:dyDescent="0.25">
      <c r="A4062">
        <v>0.56000000000000005</v>
      </c>
      <c r="B4062">
        <v>0</v>
      </c>
      <c r="C4062">
        <v>0.44</v>
      </c>
      <c r="D4062">
        <f>A4062*'Monthly Returns'!$J$3 + B4062*'Monthly Returns'!$J$4 + C4062*'Monthly Returns'!$J$5</f>
        <v>0.80105948500000002</v>
      </c>
      <c r="E4062">
        <f>SQRT((A4062^2 * 'Monthly Returns'!$K$3^2) + (B4062^2 * 'Monthly Returns'!$K$4^2) + (C4062^2 * 'Monthly Returns'!$K$5^2) + (2 * A4062 * B4062 * 'Monthly Returns'!$K$3 * 'Monthly Returns'!$K$4 * 'Monthly Returns'!$N$3) + (2 * A4062 * C4062 * 'Monthly Returns'!$K$3 * 'Monthly Returns'!$K$5 * 'Monthly Returns'!$N$4) + (2 * B4062 * C4062 * 'Monthly Returns'!$K$4 * 'Monthly Returns'!$K$5 * 'Monthly Returns'!$N$5))</f>
        <v>6.6314589240269086</v>
      </c>
      <c r="F4062" s="8">
        <f t="shared" si="67"/>
        <v>0.12079687051933996</v>
      </c>
    </row>
    <row r="4063" spans="1:6" x14ac:dyDescent="0.25">
      <c r="A4063">
        <v>0.56000000000000005</v>
      </c>
      <c r="B4063">
        <v>0.01</v>
      </c>
      <c r="C4063">
        <v>0.43</v>
      </c>
      <c r="D4063">
        <f>A4063*'Monthly Returns'!$J$3 + B4063*'Monthly Returns'!$J$4 + C4063*'Monthly Returns'!$J$5</f>
        <v>0.79852510791666664</v>
      </c>
      <c r="E4063">
        <f>SQRT((A4063^2 * 'Monthly Returns'!$K$3^2) + (B4063^2 * 'Monthly Returns'!$K$4^2) + (C4063^2 * 'Monthly Returns'!$K$5^2) + (2 * A4063 * B4063 * 'Monthly Returns'!$K$3 * 'Monthly Returns'!$K$4 * 'Monthly Returns'!$N$3) + (2 * A4063 * C4063 * 'Monthly Returns'!$K$3 * 'Monthly Returns'!$K$5 * 'Monthly Returns'!$N$4) + (2 * B4063 * C4063 * 'Monthly Returns'!$K$4 * 'Monthly Returns'!$K$5 * 'Monthly Returns'!$N$5))</f>
        <v>6.550417931464235</v>
      </c>
      <c r="F4063" s="8">
        <f t="shared" si="67"/>
        <v>0.1219044519405451</v>
      </c>
    </row>
    <row r="4064" spans="1:6" x14ac:dyDescent="0.25">
      <c r="A4064">
        <v>0.56000000000000005</v>
      </c>
      <c r="B4064">
        <v>0.02</v>
      </c>
      <c r="C4064">
        <v>0.42</v>
      </c>
      <c r="D4064">
        <f>A4064*'Monthly Returns'!$J$3 + B4064*'Monthly Returns'!$J$4 + C4064*'Monthly Returns'!$J$5</f>
        <v>0.79599073083333338</v>
      </c>
      <c r="E4064">
        <f>SQRT((A4064^2 * 'Monthly Returns'!$K$3^2) + (B4064^2 * 'Monthly Returns'!$K$4^2) + (C4064^2 * 'Monthly Returns'!$K$5^2) + (2 * A4064 * B4064 * 'Monthly Returns'!$K$3 * 'Monthly Returns'!$K$4 * 'Monthly Returns'!$N$3) + (2 * A4064 * C4064 * 'Monthly Returns'!$K$3 * 'Monthly Returns'!$K$5 * 'Monthly Returns'!$N$4) + (2 * B4064 * C4064 * 'Monthly Returns'!$K$4 * 'Monthly Returns'!$K$5 * 'Monthly Returns'!$N$5))</f>
        <v>6.4711194972546009</v>
      </c>
      <c r="F4064" s="8">
        <f t="shared" si="67"/>
        <v>0.12300664995771377</v>
      </c>
    </row>
    <row r="4065" spans="1:6" x14ac:dyDescent="0.25">
      <c r="A4065">
        <v>0.56000000000000005</v>
      </c>
      <c r="B4065">
        <v>0.03</v>
      </c>
      <c r="C4065">
        <v>0.41</v>
      </c>
      <c r="D4065">
        <f>A4065*'Monthly Returns'!$J$3 + B4065*'Monthly Returns'!$J$4 + C4065*'Monthly Returns'!$J$5</f>
        <v>0.7934563537499999</v>
      </c>
      <c r="E4065">
        <f>SQRT((A4065^2 * 'Monthly Returns'!$K$3^2) + (B4065^2 * 'Monthly Returns'!$K$4^2) + (C4065^2 * 'Monthly Returns'!$K$5^2) + (2 * A4065 * B4065 * 'Monthly Returns'!$K$3 * 'Monthly Returns'!$K$4 * 'Monthly Returns'!$N$3) + (2 * A4065 * C4065 * 'Monthly Returns'!$K$3 * 'Monthly Returns'!$K$5 * 'Monthly Returns'!$N$4) + (2 * B4065 * C4065 * 'Monthly Returns'!$K$4 * 'Monthly Returns'!$K$5 * 'Monthly Returns'!$N$5))</f>
        <v>6.3936284591581867</v>
      </c>
      <c r="F4065" s="8">
        <f t="shared" si="67"/>
        <v>0.12410110453219389</v>
      </c>
    </row>
    <row r="4066" spans="1:6" x14ac:dyDescent="0.25">
      <c r="A4066">
        <v>0.56000000000000005</v>
      </c>
      <c r="B4066">
        <v>0.04</v>
      </c>
      <c r="C4066">
        <v>0.4</v>
      </c>
      <c r="D4066">
        <f>A4066*'Monthly Returns'!$J$3 + B4066*'Monthly Returns'!$J$4 + C4066*'Monthly Returns'!$J$5</f>
        <v>0.79092197666666664</v>
      </c>
      <c r="E4066">
        <f>SQRT((A4066^2 * 'Monthly Returns'!$K$3^2) + (B4066^2 * 'Monthly Returns'!$K$4^2) + (C4066^2 * 'Monthly Returns'!$K$5^2) + (2 * A4066 * B4066 * 'Monthly Returns'!$K$3 * 'Monthly Returns'!$K$4 * 'Monthly Returns'!$N$3) + (2 * A4066 * C4066 * 'Monthly Returns'!$K$3 * 'Monthly Returns'!$K$5 * 'Monthly Returns'!$N$4) + (2 * B4066 * C4066 * 'Monthly Returns'!$K$4 * 'Monthly Returns'!$K$5 * 'Monthly Returns'!$N$5))</f>
        <v>6.3180113212050149</v>
      </c>
      <c r="F4066" s="8">
        <f t="shared" si="67"/>
        <v>0.12518527372879359</v>
      </c>
    </row>
    <row r="4067" spans="1:6" x14ac:dyDescent="0.25">
      <c r="A4067">
        <v>0.56000000000000005</v>
      </c>
      <c r="B4067">
        <v>0.05</v>
      </c>
      <c r="C4067">
        <v>0.39</v>
      </c>
      <c r="D4067">
        <f>A4067*'Monthly Returns'!$J$3 + B4067*'Monthly Returns'!$J$4 + C4067*'Monthly Returns'!$J$5</f>
        <v>0.78838759958333338</v>
      </c>
      <c r="E4067">
        <f>SQRT((A4067^2 * 'Monthly Returns'!$K$3^2) + (B4067^2 * 'Monthly Returns'!$K$4^2) + (C4067^2 * 'Monthly Returns'!$K$5^2) + (2 * A4067 * B4067 * 'Monthly Returns'!$K$3 * 'Monthly Returns'!$K$4 * 'Monthly Returns'!$N$3) + (2 * A4067 * C4067 * 'Monthly Returns'!$K$3 * 'Monthly Returns'!$K$5 * 'Monthly Returns'!$N$4) + (2 * B4067 * C4067 * 'Monthly Returns'!$K$4 * 'Monthly Returns'!$K$5 * 'Monthly Returns'!$N$5))</f>
        <v>6.2443361609622174</v>
      </c>
      <c r="F4067" s="8">
        <f t="shared" si="67"/>
        <v>0.12625643131004133</v>
      </c>
    </row>
    <row r="4068" spans="1:6" x14ac:dyDescent="0.25">
      <c r="A4068">
        <v>0.56000000000000005</v>
      </c>
      <c r="B4068">
        <v>0.06</v>
      </c>
      <c r="C4068">
        <v>0.38</v>
      </c>
      <c r="D4068">
        <f>A4068*'Monthly Returns'!$J$3 + B4068*'Monthly Returns'!$J$4 + C4068*'Monthly Returns'!$J$5</f>
        <v>0.7858532225</v>
      </c>
      <c r="E4068">
        <f>SQRT((A4068^2 * 'Monthly Returns'!$K$3^2) + (B4068^2 * 'Monthly Returns'!$K$4^2) + (C4068^2 * 'Monthly Returns'!$K$5^2) + (2 * A4068 * B4068 * 'Monthly Returns'!$K$3 * 'Monthly Returns'!$K$4 * 'Monthly Returns'!$N$3) + (2 * A4068 * C4068 * 'Monthly Returns'!$K$3 * 'Monthly Returns'!$K$5 * 'Monthly Returns'!$N$4) + (2 * B4068 * C4068 * 'Monthly Returns'!$K$4 * 'Monthly Returns'!$K$5 * 'Monthly Returns'!$N$5))</f>
        <v>6.1726725154048436</v>
      </c>
      <c r="F4068" s="8">
        <f t="shared" si="67"/>
        <v>0.1273116661444105</v>
      </c>
    </row>
    <row r="4069" spans="1:6" x14ac:dyDescent="0.25">
      <c r="A4069">
        <v>0.56000000000000005</v>
      </c>
      <c r="B4069">
        <v>7.0000000000000007E-2</v>
      </c>
      <c r="C4069">
        <v>0.37</v>
      </c>
      <c r="D4069">
        <f>A4069*'Monthly Returns'!$J$3 + B4069*'Monthly Returns'!$J$4 + C4069*'Monthly Returns'!$J$5</f>
        <v>0.78331884541666663</v>
      </c>
      <c r="E4069">
        <f>SQRT((A4069^2 * 'Monthly Returns'!$K$3^2) + (B4069^2 * 'Monthly Returns'!$K$4^2) + (C4069^2 * 'Monthly Returns'!$K$5^2) + (2 * A4069 * B4069 * 'Monthly Returns'!$K$3 * 'Monthly Returns'!$K$4 * 'Monthly Returns'!$N$3) + (2 * A4069 * C4069 * 'Monthly Returns'!$K$3 * 'Monthly Returns'!$K$5 * 'Monthly Returns'!$N$4) + (2 * B4069 * C4069 * 'Monthly Returns'!$K$4 * 'Monthly Returns'!$K$5 * 'Monthly Returns'!$N$5))</f>
        <v>6.1030912436958342</v>
      </c>
      <c r="F4069" s="8">
        <f t="shared" si="67"/>
        <v>0.12834788374265138</v>
      </c>
    </row>
    <row r="4070" spans="1:6" x14ac:dyDescent="0.25">
      <c r="A4070">
        <v>0.56000000000000005</v>
      </c>
      <c r="B4070">
        <v>0.08</v>
      </c>
      <c r="C4070">
        <v>0.36</v>
      </c>
      <c r="D4070">
        <f>A4070*'Monthly Returns'!$J$3 + B4070*'Monthly Returns'!$J$4 + C4070*'Monthly Returns'!$J$5</f>
        <v>0.78078446833333337</v>
      </c>
      <c r="E4070">
        <f>SQRT((A4070^2 * 'Monthly Returns'!$K$3^2) + (B4070^2 * 'Monthly Returns'!$K$4^2) + (C4070^2 * 'Monthly Returns'!$K$5^2) + (2 * A4070 * B4070 * 'Monthly Returns'!$K$3 * 'Monthly Returns'!$K$4 * 'Monthly Returns'!$N$3) + (2 * A4070 * C4070 * 'Monthly Returns'!$K$3 * 'Monthly Returns'!$K$5 * 'Monthly Returns'!$N$4) + (2 * B4070 * C4070 * 'Monthly Returns'!$K$4 * 'Monthly Returns'!$K$5 * 'Monthly Returns'!$N$5))</f>
        <v>6.0356643652896702</v>
      </c>
      <c r="F4070" s="8">
        <f t="shared" si="67"/>
        <v>0.12936181024636234</v>
      </c>
    </row>
    <row r="4071" spans="1:6" x14ac:dyDescent="0.25">
      <c r="A4071">
        <v>0.56000000000000005</v>
      </c>
      <c r="B4071">
        <v>0.09</v>
      </c>
      <c r="C4071">
        <v>0.35</v>
      </c>
      <c r="D4071">
        <f>A4071*'Monthly Returns'!$J$3 + B4071*'Monthly Returns'!$J$4 + C4071*'Monthly Returns'!$J$5</f>
        <v>0.77825009125</v>
      </c>
      <c r="E4071">
        <f>SQRT((A4071^2 * 'Monthly Returns'!$K$3^2) + (B4071^2 * 'Monthly Returns'!$K$4^2) + (C4071^2 * 'Monthly Returns'!$K$5^2) + (2 * A4071 * B4071 * 'Monthly Returns'!$K$3 * 'Monthly Returns'!$K$4 * 'Monthly Returns'!$N$3) + (2 * A4071 * C4071 * 'Monthly Returns'!$K$3 * 'Monthly Returns'!$K$5 * 'Monthly Returns'!$N$4) + (2 * B4071 * C4071 * 'Monthly Returns'!$K$4 * 'Monthly Returns'!$K$5 * 'Monthly Returns'!$N$5))</f>
        <v>5.9704648719414415</v>
      </c>
      <c r="F4071" s="8">
        <f t="shared" si="67"/>
        <v>0.13034999919477511</v>
      </c>
    </row>
    <row r="4072" spans="1:6" x14ac:dyDescent="0.25">
      <c r="A4072">
        <v>0.56000000000000005</v>
      </c>
      <c r="B4072">
        <v>0.1</v>
      </c>
      <c r="C4072">
        <v>0.34</v>
      </c>
      <c r="D4072">
        <f>A4072*'Monthly Returns'!$J$3 + B4072*'Monthly Returns'!$J$4 + C4072*'Monthly Returns'!$J$5</f>
        <v>0.77571571416666674</v>
      </c>
      <c r="E4072">
        <f>SQRT((A4072^2 * 'Monthly Returns'!$K$3^2) + (B4072^2 * 'Monthly Returns'!$K$4^2) + (C4072^2 * 'Monthly Returns'!$K$5^2) + (2 * A4072 * B4072 * 'Monthly Returns'!$K$3 * 'Monthly Returns'!$K$4 * 'Monthly Returns'!$N$3) + (2 * A4072 * C4072 * 'Monthly Returns'!$K$3 * 'Monthly Returns'!$K$5 * 'Monthly Returns'!$N$4) + (2 * B4072 * C4072 * 'Monthly Returns'!$K$4 * 'Monthly Returns'!$K$5 * 'Monthly Returns'!$N$5))</f>
        <v>5.9075665124359213</v>
      </c>
      <c r="F4072" s="8">
        <f t="shared" si="67"/>
        <v>0.13130884138734966</v>
      </c>
    </row>
    <row r="4073" spans="1:6" x14ac:dyDescent="0.25">
      <c r="A4073">
        <v>0.56000000000000005</v>
      </c>
      <c r="B4073">
        <v>0.11</v>
      </c>
      <c r="C4073">
        <v>0.33</v>
      </c>
      <c r="D4073">
        <f>A4073*'Monthly Returns'!$J$3 + B4073*'Monthly Returns'!$J$4 + C4073*'Monthly Returns'!$J$5</f>
        <v>0.77318133708333336</v>
      </c>
      <c r="E4073">
        <f>SQRT((A4073^2 * 'Monthly Returns'!$K$3^2) + (B4073^2 * 'Monthly Returns'!$K$4^2) + (C4073^2 * 'Monthly Returns'!$K$5^2) + (2 * A4073 * B4073 * 'Monthly Returns'!$K$3 * 'Monthly Returns'!$K$4 * 'Monthly Returns'!$N$3) + (2 * A4073 * C4073 * 'Monthly Returns'!$K$3 * 'Monthly Returns'!$K$5 * 'Monthly Returns'!$N$4) + (2 * B4073 * C4073 * 'Monthly Returns'!$K$4 * 'Monthly Returns'!$K$5 * 'Monthly Returns'!$N$5))</f>
        <v>5.8470435491562975</v>
      </c>
      <c r="F4073" s="8">
        <f t="shared" si="67"/>
        <v>0.13223457813904943</v>
      </c>
    </row>
    <row r="4074" spans="1:6" x14ac:dyDescent="0.25">
      <c r="A4074">
        <v>0.56000000000000005</v>
      </c>
      <c r="B4074">
        <v>0.12</v>
      </c>
      <c r="C4074">
        <v>0.32</v>
      </c>
      <c r="D4074">
        <f>A4074*'Monthly Returns'!$J$3 + B4074*'Monthly Returns'!$J$4 + C4074*'Monthly Returns'!$J$5</f>
        <v>0.77064695999999999</v>
      </c>
      <c r="E4074">
        <f>SQRT((A4074^2 * 'Monthly Returns'!$K$3^2) + (B4074^2 * 'Monthly Returns'!$K$4^2) + (C4074^2 * 'Monthly Returns'!$K$5^2) + (2 * A4074 * B4074 * 'Monthly Returns'!$K$3 * 'Monthly Returns'!$K$4 * 'Monthly Returns'!$N$3) + (2 * A4074 * C4074 * 'Monthly Returns'!$K$3 * 'Monthly Returns'!$K$5 * 'Monthly Returns'!$N$4) + (2 * B4074 * C4074 * 'Monthly Returns'!$K$4 * 'Monthly Returns'!$K$5 * 'Monthly Returns'!$N$5))</f>
        <v>5.7889704859944331</v>
      </c>
      <c r="F4074" s="8">
        <f t="shared" si="67"/>
        <v>0.13312331819007672</v>
      </c>
    </row>
    <row r="4075" spans="1:6" x14ac:dyDescent="0.25">
      <c r="A4075">
        <v>0.56000000000000005</v>
      </c>
      <c r="B4075">
        <v>0.13</v>
      </c>
      <c r="C4075">
        <v>0.31</v>
      </c>
      <c r="D4075">
        <f>A4075*'Monthly Returns'!$J$3 + B4075*'Monthly Returns'!$J$4 + C4075*'Monthly Returns'!$J$5</f>
        <v>0.76811258291666662</v>
      </c>
      <c r="E4075">
        <f>SQRT((A4075^2 * 'Monthly Returns'!$K$3^2) + (B4075^2 * 'Monthly Returns'!$K$4^2) + (C4075^2 * 'Monthly Returns'!$K$5^2) + (2 * A4075 * B4075 * 'Monthly Returns'!$K$3 * 'Monthly Returns'!$K$4 * 'Monthly Returns'!$N$3) + (2 * A4075 * C4075 * 'Monthly Returns'!$K$3 * 'Monthly Returns'!$K$5 * 'Monthly Returns'!$N$4) + (2 * B4075 * C4075 * 'Monthly Returns'!$K$4 * 'Monthly Returns'!$K$5 * 'Monthly Returns'!$N$5))</f>
        <v>5.7334217675666732</v>
      </c>
      <c r="F4075" s="8">
        <f t="shared" si="67"/>
        <v>0.13397105848060817</v>
      </c>
    </row>
    <row r="4076" spans="1:6" x14ac:dyDescent="0.25">
      <c r="A4076">
        <v>0.56000000000000005</v>
      </c>
      <c r="B4076">
        <v>0.14000000000000001</v>
      </c>
      <c r="C4076">
        <v>0.3</v>
      </c>
      <c r="D4076">
        <f>A4076*'Monthly Returns'!$J$3 + B4076*'Monthly Returns'!$J$4 + C4076*'Monthly Returns'!$J$5</f>
        <v>0.76557820583333336</v>
      </c>
      <c r="E4076">
        <f>SQRT((A4076^2 * 'Monthly Returns'!$K$3^2) + (B4076^2 * 'Monthly Returns'!$K$4^2) + (C4076^2 * 'Monthly Returns'!$K$5^2) + (2 * A4076 * B4076 * 'Monthly Returns'!$K$3 * 'Monthly Returns'!$K$4 * 'Monthly Returns'!$N$3) + (2 * A4076 * C4076 * 'Monthly Returns'!$K$3 * 'Monthly Returns'!$K$5 * 'Monthly Returns'!$N$4) + (2 * B4076 * C4076 * 'Monthly Returns'!$K$4 * 'Monthly Returns'!$K$5 * 'Monthly Returns'!$N$5))</f>
        <v>5.680471450241475</v>
      </c>
      <c r="F4076" s="8">
        <f t="shared" si="67"/>
        <v>0.13477370893234378</v>
      </c>
    </row>
    <row r="4077" spans="1:6" x14ac:dyDescent="0.25">
      <c r="A4077">
        <v>0.56000000000000005</v>
      </c>
      <c r="B4077">
        <v>0.15</v>
      </c>
      <c r="C4077">
        <v>0.28999999999999998</v>
      </c>
      <c r="D4077">
        <f>A4077*'Monthly Returns'!$J$3 + B4077*'Monthly Returns'!$J$4 + C4077*'Monthly Returns'!$J$5</f>
        <v>0.76304382874999999</v>
      </c>
      <c r="E4077">
        <f>SQRT((A4077^2 * 'Monthly Returns'!$K$3^2) + (B4077^2 * 'Monthly Returns'!$K$4^2) + (C4077^2 * 'Monthly Returns'!$K$5^2) + (2 * A4077 * B4077 * 'Monthly Returns'!$K$3 * 'Monthly Returns'!$K$4 * 'Monthly Returns'!$N$3) + (2 * A4077 * C4077 * 'Monthly Returns'!$K$3 * 'Monthly Returns'!$K$5 * 'Monthly Returns'!$N$4) + (2 * B4077 * C4077 * 'Monthly Returns'!$K$4 * 'Monthly Returns'!$K$5 * 'Monthly Returns'!$N$5))</f>
        <v>5.630192846103764</v>
      </c>
      <c r="F4077" s="8">
        <f t="shared" si="67"/>
        <v>0.13552712129177699</v>
      </c>
    </row>
    <row r="4078" spans="1:6" x14ac:dyDescent="0.25">
      <c r="A4078">
        <v>0.56000000000000005</v>
      </c>
      <c r="B4078">
        <v>0.16</v>
      </c>
      <c r="C4078">
        <v>0.28000000000000003</v>
      </c>
      <c r="D4078">
        <f>A4078*'Monthly Returns'!$J$3 + B4078*'Monthly Returns'!$J$4 + C4078*'Monthly Returns'!$J$5</f>
        <v>0.76050945166666661</v>
      </c>
      <c r="E4078">
        <f>SQRT((A4078^2 * 'Monthly Returns'!$K$3^2) + (B4078^2 * 'Monthly Returns'!$K$4^2) + (C4078^2 * 'Monthly Returns'!$K$5^2) + (2 * A4078 * B4078 * 'Monthly Returns'!$K$3 * 'Monthly Returns'!$K$4 * 'Monthly Returns'!$N$3) + (2 * A4078 * C4078 * 'Monthly Returns'!$K$3 * 'Monthly Returns'!$K$5 * 'Monthly Returns'!$N$4) + (2 * B4078 * C4078 * 'Monthly Returns'!$K$4 * 'Monthly Returns'!$K$5 * 'Monthly Returns'!$N$5))</f>
        <v>5.5826581416683494</v>
      </c>
      <c r="F4078" s="8">
        <f t="shared" si="67"/>
        <v>0.13622712198518969</v>
      </c>
    </row>
    <row r="4079" spans="1:6" x14ac:dyDescent="0.25">
      <c r="A4079">
        <v>0.56000000000000005</v>
      </c>
      <c r="B4079">
        <v>0.17</v>
      </c>
      <c r="C4079">
        <v>0.27</v>
      </c>
      <c r="D4079">
        <f>A4079*'Monthly Returns'!$J$3 + B4079*'Monthly Returns'!$J$4 + C4079*'Monthly Returns'!$J$5</f>
        <v>0.75797507458333335</v>
      </c>
      <c r="E4079">
        <f>SQRT((A4079^2 * 'Monthly Returns'!$K$3^2) + (B4079^2 * 'Monthly Returns'!$K$4^2) + (C4079^2 * 'Monthly Returns'!$K$5^2) + (2 * A4079 * B4079 * 'Monthly Returns'!$K$3 * 'Monthly Returns'!$K$4 * 'Monthly Returns'!$N$3) + (2 * A4079 * C4079 * 'Monthly Returns'!$K$3 * 'Monthly Returns'!$K$5 * 'Monthly Returns'!$N$4) + (2 * B4079 * C4079 * 'Monthly Returns'!$K$4 * 'Monthly Returns'!$K$5 * 'Monthly Returns'!$N$5))</f>
        <v>5.5379379938982893</v>
      </c>
      <c r="F4079" s="8">
        <f t="shared" si="67"/>
        <v>0.13686954881374111</v>
      </c>
    </row>
    <row r="4080" spans="1:6" x14ac:dyDescent="0.25">
      <c r="A4080">
        <v>0.56000000000000005</v>
      </c>
      <c r="B4080">
        <v>0.18</v>
      </c>
      <c r="C4080">
        <v>0.26</v>
      </c>
      <c r="D4080">
        <f>A4080*'Monthly Returns'!$J$3 + B4080*'Monthly Returns'!$J$4 + C4080*'Monthly Returns'!$J$5</f>
        <v>0.75544069749999998</v>
      </c>
      <c r="E4080">
        <f>SQRT((A4080^2 * 'Monthly Returns'!$K$3^2) + (B4080^2 * 'Monthly Returns'!$K$4^2) + (C4080^2 * 'Monthly Returns'!$K$5^2) + (2 * A4080 * B4080 * 'Monthly Returns'!$K$3 * 'Monthly Returns'!$K$4 * 'Monthly Returns'!$N$3) + (2 * A4080 * C4080 * 'Monthly Returns'!$K$3 * 'Monthly Returns'!$K$5 * 'Monthly Returns'!$N$4) + (2 * B4080 * C4080 * 'Monthly Returns'!$K$4 * 'Monthly Returns'!$K$5 * 'Monthly Returns'!$N$5))</f>
        <v>5.4961011068662931</v>
      </c>
      <c r="F4080" s="8">
        <f t="shared" si="67"/>
        <v>0.13745029118118407</v>
      </c>
    </row>
    <row r="4081" spans="1:6" x14ac:dyDescent="0.25">
      <c r="A4081">
        <v>0.56000000000000005</v>
      </c>
      <c r="B4081">
        <v>0.19</v>
      </c>
      <c r="C4081">
        <v>0.25</v>
      </c>
      <c r="D4081">
        <f>A4081*'Monthly Returns'!$J$3 + B4081*'Monthly Returns'!$J$4 + C4081*'Monthly Returns'!$J$5</f>
        <v>0.75290632041666661</v>
      </c>
      <c r="E4081">
        <f>SQRT((A4081^2 * 'Monthly Returns'!$K$3^2) + (B4081^2 * 'Monthly Returns'!$K$4^2) + (C4081^2 * 'Monthly Returns'!$K$5^2) + (2 * A4081 * B4081 * 'Monthly Returns'!$K$3 * 'Monthly Returns'!$K$4 * 'Monthly Returns'!$N$3) + (2 * A4081 * C4081 * 'Monthly Returns'!$K$3 * 'Monthly Returns'!$K$5 * 'Monthly Returns'!$N$4) + (2 * B4081 * C4081 * 'Monthly Returns'!$K$4 * 'Monthly Returns'!$K$5 * 'Monthly Returns'!$N$5))</f>
        <v>5.4572137931952023</v>
      </c>
      <c r="F4081" s="8">
        <f t="shared" si="67"/>
        <v>0.1379653334006252</v>
      </c>
    </row>
    <row r="4082" spans="1:6" x14ac:dyDescent="0.25">
      <c r="A4082">
        <v>0.56000000000000005</v>
      </c>
      <c r="B4082">
        <v>0.2</v>
      </c>
      <c r="C4082">
        <v>0.24</v>
      </c>
      <c r="D4082">
        <f>A4082*'Monthly Returns'!$J$3 + B4082*'Monthly Returns'!$J$4 + C4082*'Monthly Returns'!$J$5</f>
        <v>0.75037194333333335</v>
      </c>
      <c r="E4082">
        <f>SQRT((A4082^2 * 'Monthly Returns'!$K$3^2) + (B4082^2 * 'Monthly Returns'!$K$4^2) + (C4082^2 * 'Monthly Returns'!$K$5^2) + (2 * A4082 * B4082 * 'Monthly Returns'!$K$3 * 'Monthly Returns'!$K$4 * 'Monthly Returns'!$N$3) + (2 * A4082 * C4082 * 'Monthly Returns'!$K$3 * 'Monthly Returns'!$K$5 * 'Monthly Returns'!$N$4) + (2 * B4082 * C4082 * 'Monthly Returns'!$K$4 * 'Monthly Returns'!$K$5 * 'Monthly Returns'!$N$5))</f>
        <v>5.4213395251996008</v>
      </c>
      <c r="F4082" s="8">
        <f t="shared" si="67"/>
        <v>0.13841080047568252</v>
      </c>
    </row>
    <row r="4083" spans="1:6" x14ac:dyDescent="0.25">
      <c r="A4083">
        <v>0.56000000000000005</v>
      </c>
      <c r="B4083">
        <v>0.21</v>
      </c>
      <c r="C4083">
        <v>0.23</v>
      </c>
      <c r="D4083">
        <f>A4083*'Monthly Returns'!$J$3 + B4083*'Monthly Returns'!$J$4 + C4083*'Monthly Returns'!$J$5</f>
        <v>0.74783756624999997</v>
      </c>
      <c r="E4083">
        <f>SQRT((A4083^2 * 'Monthly Returns'!$K$3^2) + (B4083^2 * 'Monthly Returns'!$K$4^2) + (C4083^2 * 'Monthly Returns'!$K$5^2) + (2 * A4083 * B4083 * 'Monthly Returns'!$K$3 * 'Monthly Returns'!$K$4 * 'Monthly Returns'!$N$3) + (2 * A4083 * C4083 * 'Monthly Returns'!$K$3 * 'Monthly Returns'!$K$5 * 'Monthly Returns'!$N$4) + (2 * B4083 * C4083 * 'Monthly Returns'!$K$4 * 'Monthly Returns'!$K$5 * 'Monthly Returns'!$N$5))</f>
        <v>5.3885384813928248</v>
      </c>
      <c r="F4083" s="8">
        <f t="shared" si="67"/>
        <v>0.13878300560204954</v>
      </c>
    </row>
    <row r="4084" spans="1:6" x14ac:dyDescent="0.25">
      <c r="A4084">
        <v>0.56000000000000005</v>
      </c>
      <c r="B4084">
        <v>0.22</v>
      </c>
      <c r="C4084">
        <v>0.22</v>
      </c>
      <c r="D4084">
        <f>A4084*'Monthly Returns'!$J$3 + B4084*'Monthly Returns'!$J$4 + C4084*'Monthly Returns'!$J$5</f>
        <v>0.7453031891666666</v>
      </c>
      <c r="E4084">
        <f>SQRT((A4084^2 * 'Monthly Returns'!$K$3^2) + (B4084^2 * 'Monthly Returns'!$K$4^2) + (C4084^2 * 'Monthly Returns'!$K$5^2) + (2 * A4084 * B4084 * 'Monthly Returns'!$K$3 * 'Monthly Returns'!$K$4 * 'Monthly Returns'!$N$3) + (2 * A4084 * C4084 * 'Monthly Returns'!$K$3 * 'Monthly Returns'!$K$5 * 'Monthly Returns'!$N$4) + (2 * B4084 * C4084 * 'Monthly Returns'!$K$4 * 'Monthly Returns'!$K$5 * 'Monthly Returns'!$N$5))</f>
        <v>5.3588670946870414</v>
      </c>
      <c r="F4084" s="8">
        <f t="shared" si="67"/>
        <v>0.13907849849562137</v>
      </c>
    </row>
    <row r="4085" spans="1:6" x14ac:dyDescent="0.25">
      <c r="A4085">
        <v>0.56000000000000005</v>
      </c>
      <c r="B4085">
        <v>0.23</v>
      </c>
      <c r="C4085">
        <v>0.21</v>
      </c>
      <c r="D4085">
        <f>A4085*'Monthly Returns'!$J$3 + B4085*'Monthly Returns'!$J$4 + C4085*'Monthly Returns'!$J$5</f>
        <v>0.74276881208333334</v>
      </c>
      <c r="E4085">
        <f>SQRT((A4085^2 * 'Monthly Returns'!$K$3^2) + (B4085^2 * 'Monthly Returns'!$K$4^2) + (C4085^2 * 'Monthly Returns'!$K$5^2) + (2 * A4085 * B4085 * 'Monthly Returns'!$K$3 * 'Monthly Returns'!$K$4 * 'Monthly Returns'!$N$3) + (2 * A4085 * C4085 * 'Monthly Returns'!$K$3 * 'Monthly Returns'!$K$5 * 'Monthly Returns'!$N$4) + (2 * B4085 * C4085 * 'Monthly Returns'!$K$4 * 'Monthly Returns'!$K$5 * 'Monthly Returns'!$N$5))</f>
        <v>5.3323776091623678</v>
      </c>
      <c r="F4085" s="8">
        <f t="shared" si="67"/>
        <v>0.13929411353147036</v>
      </c>
    </row>
    <row r="4086" spans="1:6" x14ac:dyDescent="0.25">
      <c r="A4086">
        <v>0.56000000000000005</v>
      </c>
      <c r="B4086">
        <v>0.24</v>
      </c>
      <c r="C4086">
        <v>0.2</v>
      </c>
      <c r="D4086">
        <f>A4086*'Monthly Returns'!$J$3 + B4086*'Monthly Returns'!$J$4 + C4086*'Monthly Returns'!$J$5</f>
        <v>0.74023443499999997</v>
      </c>
      <c r="E4086">
        <f>SQRT((A4086^2 * 'Monthly Returns'!$K$3^2) + (B4086^2 * 'Monthly Returns'!$K$4^2) + (C4086^2 * 'Monthly Returns'!$K$5^2) + (2 * A4086 * B4086 * 'Monthly Returns'!$K$3 * 'Monthly Returns'!$K$4 * 'Monthly Returns'!$N$3) + (2 * A4086 * C4086 * 'Monthly Returns'!$K$3 * 'Monthly Returns'!$K$5 * 'Monthly Returns'!$N$4) + (2 * B4086 * C4086 * 'Monthly Returns'!$K$4 * 'Monthly Returns'!$K$5 * 'Monthly Returns'!$N$5))</f>
        <v>5.3091176526783794</v>
      </c>
      <c r="F4086" s="8">
        <f t="shared" si="67"/>
        <v>0.13942701658279535</v>
      </c>
    </row>
    <row r="4087" spans="1:6" x14ac:dyDescent="0.25">
      <c r="A4087">
        <v>0.56000000000000005</v>
      </c>
      <c r="B4087">
        <v>0.25</v>
      </c>
      <c r="C4087">
        <v>0.19</v>
      </c>
      <c r="D4087">
        <f>A4087*'Monthly Returns'!$J$3 + B4087*'Monthly Returns'!$J$4 + C4087*'Monthly Returns'!$J$5</f>
        <v>0.7377000579166666</v>
      </c>
      <c r="E4087">
        <f>SQRT((A4087^2 * 'Monthly Returns'!$K$3^2) + (B4087^2 * 'Monthly Returns'!$K$4^2) + (C4087^2 * 'Monthly Returns'!$K$5^2) + (2 * A4087 * B4087 * 'Monthly Returns'!$K$3 * 'Monthly Returns'!$K$4 * 'Monthly Returns'!$N$3) + (2 * A4087 * C4087 * 'Monthly Returns'!$K$3 * 'Monthly Returns'!$K$5 * 'Monthly Returns'!$N$4) + (2 * B4087 * C4087 * 'Monthly Returns'!$K$4 * 'Monthly Returns'!$K$5 * 'Monthly Returns'!$N$5))</f>
        <v>5.2891298328150915</v>
      </c>
      <c r="F4087" s="8">
        <f t="shared" si="67"/>
        <v>0.1394747493887917</v>
      </c>
    </row>
    <row r="4088" spans="1:6" x14ac:dyDescent="0.25">
      <c r="A4088">
        <v>0.56000000000000005</v>
      </c>
      <c r="B4088">
        <v>0.26</v>
      </c>
      <c r="C4088">
        <v>0.18</v>
      </c>
      <c r="D4088">
        <f>A4088*'Monthly Returns'!$J$3 + B4088*'Monthly Returns'!$J$4 + C4088*'Monthly Returns'!$J$5</f>
        <v>0.73516568083333333</v>
      </c>
      <c r="E4088">
        <f>SQRT((A4088^2 * 'Monthly Returns'!$K$3^2) + (B4088^2 * 'Monthly Returns'!$K$4^2) + (C4088^2 * 'Monthly Returns'!$K$5^2) + (2 * A4088 * B4088 * 'Monthly Returns'!$K$3 * 'Monthly Returns'!$K$4 * 'Monthly Returns'!$N$3) + (2 * A4088 * C4088 * 'Monthly Returns'!$K$3 * 'Monthly Returns'!$K$5 * 'Monthly Returns'!$N$4) + (2 * B4088 * C4088 * 'Monthly Returns'!$K$4 * 'Monthly Returns'!$K$5 * 'Monthly Returns'!$N$5))</f>
        <v>5.2724513636330874</v>
      </c>
      <c r="F4088" s="8">
        <f t="shared" si="67"/>
        <v>0.13943527026236099</v>
      </c>
    </row>
    <row r="4089" spans="1:6" x14ac:dyDescent="0.25">
      <c r="A4089">
        <v>0.56000000000000005</v>
      </c>
      <c r="B4089">
        <v>0.27</v>
      </c>
      <c r="C4089">
        <v>0.17</v>
      </c>
      <c r="D4089">
        <f>A4089*'Monthly Returns'!$J$3 + B4089*'Monthly Returns'!$J$4 + C4089*'Monthly Returns'!$J$5</f>
        <v>0.73263130375000007</v>
      </c>
      <c r="E4089">
        <f>SQRT((A4089^2 * 'Monthly Returns'!$K$3^2) + (B4089^2 * 'Monthly Returns'!$K$4^2) + (C4089^2 * 'Monthly Returns'!$K$5^2) + (2 * A4089 * B4089 * 'Monthly Returns'!$K$3 * 'Monthly Returns'!$K$4 * 'Monthly Returns'!$N$3) + (2 * A4089 * C4089 * 'Monthly Returns'!$K$3 * 'Monthly Returns'!$K$5 * 'Monthly Returns'!$N$4) + (2 * B4089 * C4089 * 'Monthly Returns'!$K$4 * 'Monthly Returns'!$K$5 * 'Monthly Returns'!$N$5))</f>
        <v>5.2591137305145423</v>
      </c>
      <c r="F4089" s="8">
        <f t="shared" si="67"/>
        <v>0.13930698997800922</v>
      </c>
    </row>
    <row r="4090" spans="1:6" x14ac:dyDescent="0.25">
      <c r="A4090">
        <v>0.56000000000000005</v>
      </c>
      <c r="B4090">
        <v>0.28000000000000003</v>
      </c>
      <c r="C4090">
        <v>0.16</v>
      </c>
      <c r="D4090">
        <f>A4090*'Monthly Returns'!$J$3 + B4090*'Monthly Returns'!$J$4 + C4090*'Monthly Returns'!$J$5</f>
        <v>0.73009692666666659</v>
      </c>
      <c r="E4090">
        <f>SQRT((A4090^2 * 'Monthly Returns'!$K$3^2) + (B4090^2 * 'Monthly Returns'!$K$4^2) + (C4090^2 * 'Monthly Returns'!$K$5^2) + (2 * A4090 * B4090 * 'Monthly Returns'!$K$3 * 'Monthly Returns'!$K$4 * 'Monthly Returns'!$N$3) + (2 * A4090 * C4090 * 'Monthly Returns'!$K$3 * 'Monthly Returns'!$K$5 * 'Monthly Returns'!$N$4) + (2 * B4090 * C4090 * 'Monthly Returns'!$K$4 * 'Monthly Returns'!$K$5 * 'Monthly Returns'!$N$5))</f>
        <v>5.2491423998787816</v>
      </c>
      <c r="F4090" s="8">
        <f t="shared" si="67"/>
        <v>0.139088801759984</v>
      </c>
    </row>
    <row r="4091" spans="1:6" x14ac:dyDescent="0.25">
      <c r="A4091">
        <v>0.56000000000000005</v>
      </c>
      <c r="B4091">
        <v>0.28999999999999998</v>
      </c>
      <c r="C4091">
        <v>0.15</v>
      </c>
      <c r="D4091">
        <f>A4091*'Monthly Returns'!$J$3 + B4091*'Monthly Returns'!$J$4 + C4091*'Monthly Returns'!$J$5</f>
        <v>0.72756254958333333</v>
      </c>
      <c r="E4091">
        <f>SQRT((A4091^2 * 'Monthly Returns'!$K$3^2) + (B4091^2 * 'Monthly Returns'!$K$4^2) + (C4091^2 * 'Monthly Returns'!$K$5^2) + (2 * A4091 * B4091 * 'Monthly Returns'!$K$3 * 'Monthly Returns'!$K$4 * 'Monthly Returns'!$N$3) + (2 * A4091 * C4091 * 'Monthly Returns'!$K$3 * 'Monthly Returns'!$K$5 * 'Monthly Returns'!$N$4) + (2 * B4091 * C4091 * 'Monthly Returns'!$K$4 * 'Monthly Returns'!$K$5 * 'Monthly Returns'!$N$5))</f>
        <v>5.2425565798598814</v>
      </c>
      <c r="F4091" s="8">
        <f t="shared" si="67"/>
        <v>0.13878010442049993</v>
      </c>
    </row>
    <row r="4092" spans="1:6" x14ac:dyDescent="0.25">
      <c r="A4092">
        <v>0.56000000000000005</v>
      </c>
      <c r="B4092">
        <v>0.3</v>
      </c>
      <c r="C4092">
        <v>0.14000000000000001</v>
      </c>
      <c r="D4092">
        <f>A4092*'Monthly Returns'!$J$3 + B4092*'Monthly Returns'!$J$4 + C4092*'Monthly Returns'!$J$5</f>
        <v>0.72502817249999996</v>
      </c>
      <c r="E4092">
        <f>SQRT((A4092^2 * 'Monthly Returns'!$K$3^2) + (B4092^2 * 'Monthly Returns'!$K$4^2) + (C4092^2 * 'Monthly Returns'!$K$5^2) + (2 * A4092 * B4092 * 'Monthly Returns'!$K$3 * 'Monthly Returns'!$K$4 * 'Monthly Returns'!$N$3) + (2 * A4092 * C4092 * 'Monthly Returns'!$K$3 * 'Monthly Returns'!$K$5 * 'Monthly Returns'!$N$4) + (2 * B4092 * C4092 * 'Monthly Returns'!$K$4 * 'Monthly Returns'!$K$5 * 'Monthly Returns'!$N$5))</f>
        <v>5.239369037104324</v>
      </c>
      <c r="F4092" s="8">
        <f t="shared" si="67"/>
        <v>0.13838081787434198</v>
      </c>
    </row>
    <row r="4093" spans="1:6" x14ac:dyDescent="0.25">
      <c r="A4093">
        <v>0.56000000000000005</v>
      </c>
      <c r="B4093">
        <v>0.31</v>
      </c>
      <c r="C4093">
        <v>0.13</v>
      </c>
      <c r="D4093">
        <f>A4093*'Monthly Returns'!$J$3 + B4093*'Monthly Returns'!$J$4 + C4093*'Monthly Returns'!$J$5</f>
        <v>0.72249379541666658</v>
      </c>
      <c r="E4093">
        <f>SQRT((A4093^2 * 'Monthly Returns'!$K$3^2) + (B4093^2 * 'Monthly Returns'!$K$4^2) + (C4093^2 * 'Monthly Returns'!$K$5^2) + (2 * A4093 * B4093 * 'Monthly Returns'!$K$3 * 'Monthly Returns'!$K$4 * 'Monthly Returns'!$N$3) + (2 * A4093 * C4093 * 'Monthly Returns'!$K$3 * 'Monthly Returns'!$K$5 * 'Monthly Returns'!$N$4) + (2 * B4093 * C4093 * 'Monthly Returns'!$K$4 * 'Monthly Returns'!$K$5 * 'Monthly Returns'!$N$5))</f>
        <v>5.239585973720752</v>
      </c>
      <c r="F4093" s="8">
        <f t="shared" si="67"/>
        <v>0.13789139047251989</v>
      </c>
    </row>
    <row r="4094" spans="1:6" x14ac:dyDescent="0.25">
      <c r="A4094">
        <v>0.56000000000000005</v>
      </c>
      <c r="B4094">
        <v>0.32</v>
      </c>
      <c r="C4094">
        <v>0.12</v>
      </c>
      <c r="D4094">
        <f>A4094*'Monthly Returns'!$J$3 + B4094*'Monthly Returns'!$J$4 + C4094*'Monthly Returns'!$J$5</f>
        <v>0.71995941833333332</v>
      </c>
      <c r="E4094">
        <f>SQRT((A4094^2 * 'Monthly Returns'!$K$3^2) + (B4094^2 * 'Monthly Returns'!$K$4^2) + (C4094^2 * 'Monthly Returns'!$K$5^2) + (2 * A4094 * B4094 * 'Monthly Returns'!$K$3 * 'Monthly Returns'!$K$4 * 'Monthly Returns'!$N$3) + (2 * A4094 * C4094 * 'Monthly Returns'!$K$3 * 'Monthly Returns'!$K$5 * 'Monthly Returns'!$N$4) + (2 * B4094 * C4094 * 'Monthly Returns'!$K$4 * 'Monthly Returns'!$K$5 * 'Monthly Returns'!$N$5))</f>
        <v>5.2432069671302672</v>
      </c>
      <c r="F4094" s="8">
        <f t="shared" si="67"/>
        <v>0.1373127978442904</v>
      </c>
    </row>
    <row r="4095" spans="1:6" x14ac:dyDescent="0.25">
      <c r="A4095">
        <v>0.56000000000000005</v>
      </c>
      <c r="B4095">
        <v>0.33</v>
      </c>
      <c r="C4095">
        <v>0.11</v>
      </c>
      <c r="D4095">
        <f>A4095*'Monthly Returns'!$J$3 + B4095*'Monthly Returns'!$J$4 + C4095*'Monthly Returns'!$J$5</f>
        <v>0.71742504124999995</v>
      </c>
      <c r="E4095">
        <f>SQRT((A4095^2 * 'Monthly Returns'!$K$3^2) + (B4095^2 * 'Monthly Returns'!$K$4^2) + (C4095^2 * 'Monthly Returns'!$K$5^2) + (2 * A4095 * B4095 * 'Monthly Returns'!$K$3 * 'Monthly Returns'!$K$4 * 'Monthly Returns'!$N$3) + (2 * A4095 * C4095 * 'Monthly Returns'!$K$3 * 'Monthly Returns'!$K$5 * 'Monthly Returns'!$N$4) + (2 * B4095 * C4095 * 'Monthly Returns'!$K$4 * 'Monthly Returns'!$K$5 * 'Monthly Returns'!$N$5))</f>
        <v>5.2502249741724309</v>
      </c>
      <c r="F4095" s="8">
        <f t="shared" si="67"/>
        <v>0.13664653320176712</v>
      </c>
    </row>
    <row r="4096" spans="1:6" x14ac:dyDescent="0.25">
      <c r="A4096">
        <v>0.56000000000000005</v>
      </c>
      <c r="B4096">
        <v>0.34</v>
      </c>
      <c r="C4096">
        <v>0.1</v>
      </c>
      <c r="D4096">
        <f>A4096*'Monthly Returns'!$J$3 + B4096*'Monthly Returns'!$J$4 + C4096*'Monthly Returns'!$J$5</f>
        <v>0.71489066416666669</v>
      </c>
      <c r="E4096">
        <f>SQRT((A4096^2 * 'Monthly Returns'!$K$3^2) + (B4096^2 * 'Monthly Returns'!$K$4^2) + (C4096^2 * 'Monthly Returns'!$K$5^2) + (2 * A4096 * B4096 * 'Monthly Returns'!$K$3 * 'Monthly Returns'!$K$4 * 'Monthly Returns'!$N$3) + (2 * A4096 * C4096 * 'Monthly Returns'!$K$3 * 'Monthly Returns'!$K$5 * 'Monthly Returns'!$N$4) + (2 * B4096 * C4096 * 'Monthly Returns'!$K$4 * 'Monthly Returns'!$K$5 * 'Monthly Returns'!$N$5))</f>
        <v>5.260626399374206</v>
      </c>
      <c r="F4096" s="8">
        <f t="shared" si="67"/>
        <v>0.13589458933097942</v>
      </c>
    </row>
    <row r="4097" spans="1:6" x14ac:dyDescent="0.25">
      <c r="A4097">
        <v>0.56000000000000005</v>
      </c>
      <c r="B4097">
        <v>0.35</v>
      </c>
      <c r="C4097">
        <v>0.09</v>
      </c>
      <c r="D4097">
        <f>A4097*'Monthly Returns'!$J$3 + B4097*'Monthly Returns'!$J$4 + C4097*'Monthly Returns'!$J$5</f>
        <v>0.71235628708333332</v>
      </c>
      <c r="E4097">
        <f>SQRT((A4097^2 * 'Monthly Returns'!$K$3^2) + (B4097^2 * 'Monthly Returns'!$K$4^2) + (C4097^2 * 'Monthly Returns'!$K$5^2) + (2 * A4097 * B4097 * 'Monthly Returns'!$K$3 * 'Monthly Returns'!$K$4 * 'Monthly Returns'!$N$3) + (2 * A4097 * C4097 * 'Monthly Returns'!$K$3 * 'Monthly Returns'!$K$5 * 'Monthly Returns'!$N$4) + (2 * B4097 * C4097 * 'Monthly Returns'!$K$4 * 'Monthly Returns'!$K$5 * 'Monthly Returns'!$N$5))</f>
        <v>5.2743912258449432</v>
      </c>
      <c r="F4097" s="8">
        <f t="shared" si="67"/>
        <v>0.1350594327536285</v>
      </c>
    </row>
    <row r="4098" spans="1:6" x14ac:dyDescent="0.25">
      <c r="A4098">
        <v>0.56000000000000005</v>
      </c>
      <c r="B4098">
        <v>0.36</v>
      </c>
      <c r="C4098">
        <v>0.08</v>
      </c>
      <c r="D4098">
        <f>A4098*'Monthly Returns'!$J$3 + B4098*'Monthly Returns'!$J$4 + C4098*'Monthly Returns'!$J$5</f>
        <v>0.70982190999999994</v>
      </c>
      <c r="E4098">
        <f>SQRT((A4098^2 * 'Monthly Returns'!$K$3^2) + (B4098^2 * 'Monthly Returns'!$K$4^2) + (C4098^2 * 'Monthly Returns'!$K$5^2) + (2 * A4098 * B4098 * 'Monthly Returns'!$K$3 * 'Monthly Returns'!$K$4 * 'Monthly Returns'!$N$3) + (2 * A4098 * C4098 * 'Monthly Returns'!$K$3 * 'Monthly Returns'!$K$5 * 'Monthly Returns'!$N$4) + (2 * B4098 * C4098 * 'Monthly Returns'!$K$4 * 'Monthly Returns'!$K$5 * 'Monthly Returns'!$N$5))</f>
        <v>5.2914932058782629</v>
      </c>
      <c r="F4098" s="8">
        <f t="shared" ref="F4098:F4161" si="68">D4098/E4098</f>
        <v>0.13414397078153034</v>
      </c>
    </row>
    <row r="4099" spans="1:6" x14ac:dyDescent="0.25">
      <c r="A4099">
        <v>0.56000000000000005</v>
      </c>
      <c r="B4099">
        <v>0.37</v>
      </c>
      <c r="C4099">
        <v>7.0000000000000007E-2</v>
      </c>
      <c r="D4099">
        <f>A4099*'Monthly Returns'!$J$3 + B4099*'Monthly Returns'!$J$4 + C4099*'Monthly Returns'!$J$5</f>
        <v>0.70728753291666657</v>
      </c>
      <c r="E4099">
        <f>SQRT((A4099^2 * 'Monthly Returns'!$K$3^2) + (B4099^2 * 'Monthly Returns'!$K$4^2) + (C4099^2 * 'Monthly Returns'!$K$5^2) + (2 * A4099 * B4099 * 'Monthly Returns'!$K$3 * 'Monthly Returns'!$K$4 * 'Monthly Returns'!$N$3) + (2 * A4099 * C4099 * 'Monthly Returns'!$K$3 * 'Monthly Returns'!$K$5 * 'Monthly Returns'!$N$4) + (2 * B4099 * C4099 * 'Monthly Returns'!$K$4 * 'Monthly Returns'!$K$5 * 'Monthly Returns'!$N$5))</f>
        <v>5.3119001070756129</v>
      </c>
      <c r="F4099" s="8">
        <f t="shared" si="68"/>
        <v>0.13315151238904852</v>
      </c>
    </row>
    <row r="4100" spans="1:6" x14ac:dyDescent="0.25">
      <c r="A4100">
        <v>0.56000000000000005</v>
      </c>
      <c r="B4100">
        <v>0.38</v>
      </c>
      <c r="C4100">
        <v>0.06</v>
      </c>
      <c r="D4100">
        <f>A4100*'Monthly Returns'!$J$3 + B4100*'Monthly Returns'!$J$4 + C4100*'Monthly Returns'!$J$5</f>
        <v>0.7047531558333332</v>
      </c>
      <c r="E4100">
        <f>SQRT((A4100^2 * 'Monthly Returns'!$K$3^2) + (B4100^2 * 'Monthly Returns'!$K$4^2) + (C4100^2 * 'Monthly Returns'!$K$5^2) + (2 * A4100 * B4100 * 'Monthly Returns'!$K$3 * 'Monthly Returns'!$K$4 * 'Monthly Returns'!$N$3) + (2 * A4100 * C4100 * 'Monthly Returns'!$K$3 * 'Monthly Returns'!$K$5 * 'Monthly Returns'!$N$4) + (2 * B4100 * C4100 * 'Monthly Returns'!$K$4 * 'Monthly Returns'!$K$5 * 'Monthly Returns'!$N$5))</f>
        <v>5.335574008703504</v>
      </c>
      <c r="F4100" s="8">
        <f t="shared" si="68"/>
        <v>0.13208572398840773</v>
      </c>
    </row>
    <row r="4101" spans="1:6" x14ac:dyDescent="0.25">
      <c r="A4101">
        <v>0.56000000000000005</v>
      </c>
      <c r="B4101">
        <v>0.39</v>
      </c>
      <c r="C4101">
        <v>0.05</v>
      </c>
      <c r="D4101">
        <f>A4101*'Monthly Returns'!$J$3 + B4101*'Monthly Returns'!$J$4 + C4101*'Monthly Returns'!$J$5</f>
        <v>0.70221877874999983</v>
      </c>
      <c r="E4101">
        <f>SQRT((A4101^2 * 'Monthly Returns'!$K$3^2) + (B4101^2 * 'Monthly Returns'!$K$4^2) + (C4101^2 * 'Monthly Returns'!$K$5^2) + (2 * A4101 * B4101 * 'Monthly Returns'!$K$3 * 'Monthly Returns'!$K$4 * 'Monthly Returns'!$N$3) + (2 * A4101 * C4101 * 'Monthly Returns'!$K$3 * 'Monthly Returns'!$K$5 * 'Monthly Returns'!$N$4) + (2 * B4101 * C4101 * 'Monthly Returns'!$K$4 * 'Monthly Returns'!$K$5 * 'Monthly Returns'!$N$5))</f>
        <v>5.3624716420940866</v>
      </c>
      <c r="F4101" s="8">
        <f t="shared" si="68"/>
        <v>0.13095058130242679</v>
      </c>
    </row>
    <row r="4102" spans="1:6" x14ac:dyDescent="0.25">
      <c r="A4102">
        <v>0.56000000000000005</v>
      </c>
      <c r="B4102">
        <v>0.4</v>
      </c>
      <c r="C4102">
        <v>0.04</v>
      </c>
      <c r="D4102">
        <f>A4102*'Monthly Returns'!$J$3 + B4102*'Monthly Returns'!$J$4 + C4102*'Monthly Returns'!$J$5</f>
        <v>0.69968440166666668</v>
      </c>
      <c r="E4102">
        <f>SQRT((A4102^2 * 'Monthly Returns'!$K$3^2) + (B4102^2 * 'Monthly Returns'!$K$4^2) + (C4102^2 * 'Monthly Returns'!$K$5^2) + (2 * A4102 * B4102 * 'Monthly Returns'!$K$3 * 'Monthly Returns'!$K$4 * 'Monthly Returns'!$N$3) + (2 * A4102 * C4102 * 'Monthly Returns'!$K$3 * 'Monthly Returns'!$K$5 * 'Monthly Returns'!$N$4) + (2 * B4102 * C4102 * 'Monthly Returns'!$K$4 * 'Monthly Returns'!$K$5 * 'Monthly Returns'!$N$5))</f>
        <v>5.3925447682223737</v>
      </c>
      <c r="F4102" s="8">
        <f t="shared" si="68"/>
        <v>0.12975031858610128</v>
      </c>
    </row>
    <row r="4103" spans="1:6" x14ac:dyDescent="0.25">
      <c r="A4103">
        <v>0.56000000000000005</v>
      </c>
      <c r="B4103">
        <v>0.41</v>
      </c>
      <c r="C4103">
        <v>0.03</v>
      </c>
      <c r="D4103">
        <f>A4103*'Monthly Returns'!$J$3 + B4103*'Monthly Returns'!$J$4 + C4103*'Monthly Returns'!$J$5</f>
        <v>0.69715002458333319</v>
      </c>
      <c r="E4103">
        <f>SQRT((A4103^2 * 'Monthly Returns'!$K$3^2) + (B4103^2 * 'Monthly Returns'!$K$4^2) + (C4103^2 * 'Monthly Returns'!$K$5^2) + (2 * A4103 * B4103 * 'Monthly Returns'!$K$3 * 'Monthly Returns'!$K$4 * 'Monthly Returns'!$N$3) + (2 * A4103 * C4103 * 'Monthly Returns'!$K$3 * 'Monthly Returns'!$K$5 * 'Monthly Returns'!$N$4) + (2 * B4103 * C4103 * 'Monthly Returns'!$K$4 * 'Monthly Returns'!$K$5 * 'Monthly Returns'!$N$5))</f>
        <v>5.4257405851561069</v>
      </c>
      <c r="F4103" s="8">
        <f t="shared" si="68"/>
        <v>0.12848937645316397</v>
      </c>
    </row>
    <row r="4104" spans="1:6" x14ac:dyDescent="0.25">
      <c r="A4104">
        <v>0.56000000000000005</v>
      </c>
      <c r="B4104">
        <v>0.42</v>
      </c>
      <c r="C4104">
        <v>0.02</v>
      </c>
      <c r="D4104">
        <f>A4104*'Monthly Returns'!$J$3 + B4104*'Monthly Returns'!$J$4 + C4104*'Monthly Returns'!$J$5</f>
        <v>0.69461564749999993</v>
      </c>
      <c r="E4104">
        <f>SQRT((A4104^2 * 'Monthly Returns'!$K$3^2) + (B4104^2 * 'Monthly Returns'!$K$4^2) + (C4104^2 * 'Monthly Returns'!$K$5^2) + (2 * A4104 * B4104 * 'Monthly Returns'!$K$3 * 'Monthly Returns'!$K$4 * 'Monthly Returns'!$N$3) + (2 * A4104 * C4104 * 'Monthly Returns'!$K$3 * 'Monthly Returns'!$K$5 * 'Monthly Returns'!$N$4) + (2 * B4104 * C4104 * 'Monthly Returns'!$K$4 * 'Monthly Returns'!$K$5 * 'Monthly Returns'!$N$5))</f>
        <v>5.4620021578763742</v>
      </c>
      <c r="F4104" s="8">
        <f t="shared" si="68"/>
        <v>0.12717234951991788</v>
      </c>
    </row>
    <row r="4105" spans="1:6" x14ac:dyDescent="0.25">
      <c r="A4105">
        <v>0.56000000000000005</v>
      </c>
      <c r="B4105">
        <v>0.43</v>
      </c>
      <c r="C4105">
        <v>0.01</v>
      </c>
      <c r="D4105">
        <f>A4105*'Monthly Returns'!$J$3 + B4105*'Monthly Returns'!$J$4 + C4105*'Monthly Returns'!$J$5</f>
        <v>0.69208127041666667</v>
      </c>
      <c r="E4105">
        <f>SQRT((A4105^2 * 'Monthly Returns'!$K$3^2) + (B4105^2 * 'Monthly Returns'!$K$4^2) + (C4105^2 * 'Monthly Returns'!$K$5^2) + (2 * A4105 * B4105 * 'Monthly Returns'!$K$3 * 'Monthly Returns'!$K$4 * 'Monthly Returns'!$N$3) + (2 * A4105 * C4105 * 'Monthly Returns'!$K$3 * 'Monthly Returns'!$K$5 * 'Monthly Returns'!$N$4) + (2 * B4105 * C4105 * 'Monthly Returns'!$K$4 * 'Monthly Returns'!$K$5 * 'Monthly Returns'!$N$5))</f>
        <v>5.5012688629979341</v>
      </c>
      <c r="F4105" s="8">
        <f t="shared" si="68"/>
        <v>0.1258039349924655</v>
      </c>
    </row>
    <row r="4106" spans="1:6" x14ac:dyDescent="0.25">
      <c r="A4106">
        <v>0.56999999999999995</v>
      </c>
      <c r="B4106">
        <v>0</v>
      </c>
      <c r="C4106">
        <v>0.43</v>
      </c>
      <c r="D4106">
        <f>A4106*'Monthly Returns'!$J$3 + B4106*'Monthly Returns'!$J$4 + C4106*'Monthly Returns'!$J$5</f>
        <v>0.79610024291666659</v>
      </c>
      <c r="E4106">
        <f>SQRT((A4106^2 * 'Monthly Returns'!$K$3^2) + (B4106^2 * 'Monthly Returns'!$K$4^2) + (C4106^2 * 'Monthly Returns'!$K$5^2) + (2 * A4106 * B4106 * 'Monthly Returns'!$K$3 * 'Monthly Returns'!$K$4 * 'Monthly Returns'!$N$3) + (2 * A4106 * C4106 * 'Monthly Returns'!$K$3 * 'Monthly Returns'!$K$5 * 'Monthly Returns'!$N$4) + (2 * B4106 * C4106 * 'Monthly Returns'!$K$4 * 'Monthly Returns'!$K$5 * 'Monthly Returns'!$N$5))</f>
        <v>6.55470540095674</v>
      </c>
      <c r="F4106" s="8">
        <f t="shared" si="68"/>
        <v>0.121454770919295</v>
      </c>
    </row>
    <row r="4107" spans="1:6" x14ac:dyDescent="0.25">
      <c r="A4107">
        <v>0.56999999999999995</v>
      </c>
      <c r="B4107">
        <v>0.01</v>
      </c>
      <c r="C4107">
        <v>0.42</v>
      </c>
      <c r="D4107">
        <f>A4107*'Monthly Returns'!$J$3 + B4107*'Monthly Returns'!$J$4 + C4107*'Monthly Returns'!$J$5</f>
        <v>0.79356586583333322</v>
      </c>
      <c r="E4107">
        <f>SQRT((A4107^2 * 'Monthly Returns'!$K$3^2) + (B4107^2 * 'Monthly Returns'!$K$4^2) + (C4107^2 * 'Monthly Returns'!$K$5^2) + (2 * A4107 * B4107 * 'Monthly Returns'!$K$3 * 'Monthly Returns'!$K$4 * 'Monthly Returns'!$N$3) + (2 * A4107 * C4107 * 'Monthly Returns'!$K$3 * 'Monthly Returns'!$K$5 * 'Monthly Returns'!$N$4) + (2 * B4107 * C4107 * 'Monthly Returns'!$K$4 * 'Monthly Returns'!$K$5 * 'Monthly Returns'!$N$5))</f>
        <v>6.474913074333128</v>
      </c>
      <c r="F4107" s="8">
        <f t="shared" si="68"/>
        <v>0.12256008022394418</v>
      </c>
    </row>
    <row r="4108" spans="1:6" x14ac:dyDescent="0.25">
      <c r="A4108">
        <v>0.56999999999999995</v>
      </c>
      <c r="B4108">
        <v>0.02</v>
      </c>
      <c r="C4108">
        <v>0.41</v>
      </c>
      <c r="D4108">
        <f>A4108*'Monthly Returns'!$J$3 + B4108*'Monthly Returns'!$J$4 + C4108*'Monthly Returns'!$J$5</f>
        <v>0.79103148874999984</v>
      </c>
      <c r="E4108">
        <f>SQRT((A4108^2 * 'Monthly Returns'!$K$3^2) + (B4108^2 * 'Monthly Returns'!$K$4^2) + (C4108^2 * 'Monthly Returns'!$K$5^2) + (2 * A4108 * B4108 * 'Monthly Returns'!$K$3 * 'Monthly Returns'!$K$4 * 'Monthly Returns'!$N$3) + (2 * A4108 * C4108 * 'Monthly Returns'!$K$3 * 'Monthly Returns'!$K$5 * 'Monthly Returns'!$N$4) + (2 * B4108 * C4108 * 'Monthly Returns'!$K$4 * 'Monthly Returns'!$K$5 * 'Monthly Returns'!$N$5))</f>
        <v>6.3969149284727154</v>
      </c>
      <c r="F4108" s="8">
        <f t="shared" si="68"/>
        <v>0.12365827865384185</v>
      </c>
    </row>
    <row r="4109" spans="1:6" x14ac:dyDescent="0.25">
      <c r="A4109">
        <v>0.56999999999999995</v>
      </c>
      <c r="B4109">
        <v>0.03</v>
      </c>
      <c r="C4109">
        <v>0.4</v>
      </c>
      <c r="D4109">
        <f>A4109*'Monthly Returns'!$J$3 + B4109*'Monthly Returns'!$J$4 + C4109*'Monthly Returns'!$J$5</f>
        <v>0.78849711166666658</v>
      </c>
      <c r="E4109">
        <f>SQRT((A4109^2 * 'Monthly Returns'!$K$3^2) + (B4109^2 * 'Monthly Returns'!$K$4^2) + (C4109^2 * 'Monthly Returns'!$K$5^2) + (2 * A4109 * B4109 * 'Monthly Returns'!$K$3 * 'Monthly Returns'!$K$4 * 'Monthly Returns'!$N$3) + (2 * A4109 * C4109 * 'Monthly Returns'!$K$3 * 'Monthly Returns'!$K$5 * 'Monthly Returns'!$N$4) + (2 * B4109 * C4109 * 'Monthly Returns'!$K$4 * 'Monthly Returns'!$K$5 * 'Monthly Returns'!$N$5))</f>
        <v>6.3207773840859565</v>
      </c>
      <c r="F4109" s="8">
        <f t="shared" si="68"/>
        <v>0.12474685687426573</v>
      </c>
    </row>
    <row r="4110" spans="1:6" x14ac:dyDescent="0.25">
      <c r="A4110">
        <v>0.56999999999999995</v>
      </c>
      <c r="B4110">
        <v>0.04</v>
      </c>
      <c r="C4110">
        <v>0.39</v>
      </c>
      <c r="D4110">
        <f>A4110*'Monthly Returns'!$J$3 + B4110*'Monthly Returns'!$J$4 + C4110*'Monthly Returns'!$J$5</f>
        <v>0.78596273458333332</v>
      </c>
      <c r="E4110">
        <f>SQRT((A4110^2 * 'Monthly Returns'!$K$3^2) + (B4110^2 * 'Monthly Returns'!$K$4^2) + (C4110^2 * 'Monthly Returns'!$K$5^2) + (2 * A4110 * B4110 * 'Monthly Returns'!$K$3 * 'Monthly Returns'!$K$4 * 'Monthly Returns'!$N$3) + (2 * A4110 * C4110 * 'Monthly Returns'!$K$3 * 'Monthly Returns'!$K$5 * 'Monthly Returns'!$N$4) + (2 * B4110 * C4110 * 'Monthly Returns'!$K$4 * 'Monthly Returns'!$K$5 * 'Monthly Returns'!$N$5))</f>
        <v>6.2465684764786094</v>
      </c>
      <c r="F4110" s="8">
        <f t="shared" si="68"/>
        <v>0.12582311993262671</v>
      </c>
    </row>
    <row r="4111" spans="1:6" x14ac:dyDescent="0.25">
      <c r="A4111">
        <v>0.56999999999999995</v>
      </c>
      <c r="B4111">
        <v>0.05</v>
      </c>
      <c r="C4111">
        <v>0.38</v>
      </c>
      <c r="D4111">
        <f>A4111*'Monthly Returns'!$J$3 + B4111*'Monthly Returns'!$J$4 + C4111*'Monthly Returns'!$J$5</f>
        <v>0.78342835749999984</v>
      </c>
      <c r="E4111">
        <f>SQRT((A4111^2 * 'Monthly Returns'!$K$3^2) + (B4111^2 * 'Monthly Returns'!$K$4^2) + (C4111^2 * 'Monthly Returns'!$K$5^2) + (2 * A4111 * B4111 * 'Monthly Returns'!$K$3 * 'Monthly Returns'!$K$4 * 'Monthly Returns'!$N$3) + (2 * A4111 * C4111 * 'Monthly Returns'!$K$3 * 'Monthly Returns'!$K$5 * 'Monthly Returns'!$N$4) + (2 * B4111 * C4111 * 'Monthly Returns'!$K$4 * 'Monthly Returns'!$K$5 * 'Monthly Returns'!$N$5))</f>
        <v>6.1743577462444206</v>
      </c>
      <c r="F4111" s="8">
        <f t="shared" si="68"/>
        <v>0.12688418612875541</v>
      </c>
    </row>
    <row r="4112" spans="1:6" x14ac:dyDescent="0.25">
      <c r="A4112">
        <v>0.56999999999999995</v>
      </c>
      <c r="B4112">
        <v>0.06</v>
      </c>
      <c r="C4112">
        <v>0.37</v>
      </c>
      <c r="D4112">
        <f>A4112*'Monthly Returns'!$J$3 + B4112*'Monthly Returns'!$J$4 + C4112*'Monthly Returns'!$J$5</f>
        <v>0.78089398041666658</v>
      </c>
      <c r="E4112">
        <f>SQRT((A4112^2 * 'Monthly Returns'!$K$3^2) + (B4112^2 * 'Monthly Returns'!$K$4^2) + (C4112^2 * 'Monthly Returns'!$K$5^2) + (2 * A4112 * B4112 * 'Monthly Returns'!$K$3 * 'Monthly Returns'!$K$4 * 'Monthly Returns'!$N$3) + (2 * A4112 * C4112 * 'Monthly Returns'!$K$3 * 'Monthly Returns'!$K$5 * 'Monthly Returns'!$N$4) + (2 * B4112 * C4112 * 'Monthly Returns'!$K$4 * 'Monthly Returns'!$K$5 * 'Monthly Returns'!$N$5))</f>
        <v>6.1042161070025243</v>
      </c>
      <c r="F4112" s="8">
        <f t="shared" si="68"/>
        <v>0.12792698795851196</v>
      </c>
    </row>
    <row r="4113" spans="1:6" x14ac:dyDescent="0.25">
      <c r="A4113">
        <v>0.56999999999999995</v>
      </c>
      <c r="B4113">
        <v>7.0000000000000007E-2</v>
      </c>
      <c r="C4113">
        <v>0.36</v>
      </c>
      <c r="D4113">
        <f>A4113*'Monthly Returns'!$J$3 + B4113*'Monthly Returns'!$J$4 + C4113*'Monthly Returns'!$J$5</f>
        <v>0.77835960333333332</v>
      </c>
      <c r="E4113">
        <f>SQRT((A4113^2 * 'Monthly Returns'!$K$3^2) + (B4113^2 * 'Monthly Returns'!$K$4^2) + (C4113^2 * 'Monthly Returns'!$K$5^2) + (2 * A4113 * B4113 * 'Monthly Returns'!$K$3 * 'Monthly Returns'!$K$4 * 'Monthly Returns'!$N$3) + (2 * A4113 * C4113 * 'Monthly Returns'!$K$3 * 'Monthly Returns'!$K$5 * 'Monthly Returns'!$N$4) + (2 * B4113 * C4113 * 'Monthly Returns'!$K$4 * 'Monthly Returns'!$K$5 * 'Monthly Returns'!$N$5))</f>
        <v>6.036215688531847</v>
      </c>
      <c r="F4113" s="8">
        <f t="shared" si="68"/>
        <v>0.12894827545876664</v>
      </c>
    </row>
    <row r="4114" spans="1:6" x14ac:dyDescent="0.25">
      <c r="A4114">
        <v>0.56999999999999995</v>
      </c>
      <c r="B4114">
        <v>0.08</v>
      </c>
      <c r="C4114">
        <v>0.35</v>
      </c>
      <c r="D4114">
        <f>A4114*'Monthly Returns'!$J$3 + B4114*'Monthly Returns'!$J$4 + C4114*'Monthly Returns'!$J$5</f>
        <v>0.77582522624999994</v>
      </c>
      <c r="E4114">
        <f>SQRT((A4114^2 * 'Monthly Returns'!$K$3^2) + (B4114^2 * 'Monthly Returns'!$K$4^2) + (C4114^2 * 'Monthly Returns'!$K$5^2) + (2 * A4114 * B4114 * 'Monthly Returns'!$K$3 * 'Monthly Returns'!$K$4 * 'Monthly Returns'!$N$3) + (2 * A4114 * C4114 * 'Monthly Returns'!$K$3 * 'Monthly Returns'!$K$5 * 'Monthly Returns'!$N$4) + (2 * B4114 * C4114 * 'Monthly Returns'!$K$4 * 'Monthly Returns'!$K$5 * 'Monthly Returns'!$N$5))</f>
        <v>5.9704296538084547</v>
      </c>
      <c r="F4114" s="8">
        <f t="shared" si="68"/>
        <v>0.12994462228612169</v>
      </c>
    </row>
    <row r="4115" spans="1:6" x14ac:dyDescent="0.25">
      <c r="A4115">
        <v>0.56999999999999995</v>
      </c>
      <c r="B4115">
        <v>0.09</v>
      </c>
      <c r="C4115">
        <v>0.34</v>
      </c>
      <c r="D4115">
        <f>A4115*'Monthly Returns'!$J$3 + B4115*'Monthly Returns'!$J$4 + C4115*'Monthly Returns'!$J$5</f>
        <v>0.77329084916666657</v>
      </c>
      <c r="E4115">
        <f>SQRT((A4115^2 * 'Monthly Returns'!$K$3^2) + (B4115^2 * 'Monthly Returns'!$K$4^2) + (C4115^2 * 'Monthly Returns'!$K$5^2) + (2 * A4115 * B4115 * 'Monthly Returns'!$K$3 * 'Monthly Returns'!$K$4 * 'Monthly Returns'!$N$3) + (2 * A4115 * C4115 * 'Monthly Returns'!$K$3 * 'Monthly Returns'!$K$5 * 'Monthly Returns'!$N$4) + (2 * B4115 * C4115 * 'Monthly Returns'!$K$4 * 'Monthly Returns'!$K$5 * 'Monthly Returns'!$N$5))</f>
        <v>5.9069319886706912</v>
      </c>
      <c r="F4115" s="8">
        <f t="shared" si="68"/>
        <v>0.13091243485616796</v>
      </c>
    </row>
    <row r="4116" spans="1:6" x14ac:dyDescent="0.25">
      <c r="A4116">
        <v>0.56999999999999995</v>
      </c>
      <c r="B4116">
        <v>0.1</v>
      </c>
      <c r="C4116">
        <v>0.33</v>
      </c>
      <c r="D4116">
        <f>A4116*'Monthly Returns'!$J$3 + B4116*'Monthly Returns'!$J$4 + C4116*'Monthly Returns'!$J$5</f>
        <v>0.77075647208333331</v>
      </c>
      <c r="E4116">
        <f>SQRT((A4116^2 * 'Monthly Returns'!$K$3^2) + (B4116^2 * 'Monthly Returns'!$K$4^2) + (C4116^2 * 'Monthly Returns'!$K$5^2) + (2 * A4116 * B4116 * 'Monthly Returns'!$K$3 * 'Monthly Returns'!$K$4 * 'Monthly Returns'!$N$3) + (2 * A4116 * C4116 * 'Monthly Returns'!$K$3 * 'Monthly Returns'!$K$5 * 'Monthly Returns'!$N$4) + (2 * B4116 * C4116 * 'Monthly Returns'!$K$4 * 'Monthly Returns'!$K$5 * 'Monthly Returns'!$N$5))</f>
        <v>5.8457972631280342</v>
      </c>
      <c r="F4116" s="8">
        <f t="shared" si="68"/>
        <v>0.13184796485242944</v>
      </c>
    </row>
    <row r="4117" spans="1:6" x14ac:dyDescent="0.25">
      <c r="A4117">
        <v>0.56999999999999995</v>
      </c>
      <c r="B4117">
        <v>0.11</v>
      </c>
      <c r="C4117">
        <v>0.32</v>
      </c>
      <c r="D4117">
        <f>A4117*'Monthly Returns'!$J$3 + B4117*'Monthly Returns'!$J$4 + C4117*'Monthly Returns'!$J$5</f>
        <v>0.76822209499999994</v>
      </c>
      <c r="E4117">
        <f>SQRT((A4117^2 * 'Monthly Returns'!$K$3^2) + (B4117^2 * 'Monthly Returns'!$K$4^2) + (C4117^2 * 'Monthly Returns'!$K$5^2) + (2 * A4117 * B4117 * 'Monthly Returns'!$K$3 * 'Monthly Returns'!$K$4 * 'Monthly Returns'!$N$3) + (2 * A4117 * C4117 * 'Monthly Returns'!$K$3 * 'Monthly Returns'!$K$5 * 'Monthly Returns'!$N$4) + (2 * B4117 * C4117 * 'Monthly Returns'!$K$4 * 'Monthly Returns'!$K$5 * 'Monthly Returns'!$N$5))</f>
        <v>5.7871003636983636</v>
      </c>
      <c r="F4117" s="8">
        <f t="shared" si="68"/>
        <v>0.13274732538231843</v>
      </c>
    </row>
    <row r="4118" spans="1:6" x14ac:dyDescent="0.25">
      <c r="A4118">
        <v>0.56999999999999995</v>
      </c>
      <c r="B4118">
        <v>0.12</v>
      </c>
      <c r="C4118">
        <v>0.31</v>
      </c>
      <c r="D4118">
        <f>A4118*'Monthly Returns'!$J$3 + B4118*'Monthly Returns'!$J$4 + C4118*'Monthly Returns'!$J$5</f>
        <v>0.76568771791666657</v>
      </c>
      <c r="E4118">
        <f>SQRT((A4118^2 * 'Monthly Returns'!$K$3^2) + (B4118^2 * 'Monthly Returns'!$K$4^2) + (C4118^2 * 'Monthly Returns'!$K$5^2) + (2 * A4118 * B4118 * 'Monthly Returns'!$K$3 * 'Monthly Returns'!$K$4 * 'Monthly Returns'!$N$3) + (2 * A4118 * C4118 * 'Monthly Returns'!$K$3 * 'Monthly Returns'!$K$5 * 'Monthly Returns'!$N$4) + (2 * B4118 * C4118 * 'Monthly Returns'!$K$4 * 'Monthly Returns'!$K$5 * 'Monthly Returns'!$N$5))</f>
        <v>5.7309161966084137</v>
      </c>
      <c r="F4118" s="8">
        <f t="shared" si="68"/>
        <v>0.13360651100949697</v>
      </c>
    </row>
    <row r="4119" spans="1:6" x14ac:dyDescent="0.25">
      <c r="A4119">
        <v>0.56999999999999995</v>
      </c>
      <c r="B4119">
        <v>0.13</v>
      </c>
      <c r="C4119">
        <v>0.3</v>
      </c>
      <c r="D4119">
        <f>A4119*'Monthly Returns'!$J$3 + B4119*'Monthly Returns'!$J$4 + C4119*'Monthly Returns'!$J$5</f>
        <v>0.7631533408333333</v>
      </c>
      <c r="E4119">
        <f>SQRT((A4119^2 * 'Monthly Returns'!$K$3^2) + (B4119^2 * 'Monthly Returns'!$K$4^2) + (C4119^2 * 'Monthly Returns'!$K$5^2) + (2 * A4119 * B4119 * 'Monthly Returns'!$K$3 * 'Monthly Returns'!$K$4 * 'Monthly Returns'!$N$3) + (2 * A4119 * C4119 * 'Monthly Returns'!$K$3 * 'Monthly Returns'!$K$5 * 'Monthly Returns'!$N$4) + (2 * B4119 * C4119 * 'Monthly Returns'!$K$4 * 'Monthly Returns'!$K$5 * 'Monthly Returns'!$N$5))</f>
        <v>5.677319362224388</v>
      </c>
      <c r="F4119" s="8">
        <f t="shared" si="68"/>
        <v>0.13442142182650227</v>
      </c>
    </row>
    <row r="4120" spans="1:6" x14ac:dyDescent="0.25">
      <c r="A4120">
        <v>0.56999999999999995</v>
      </c>
      <c r="B4120">
        <v>0.14000000000000001</v>
      </c>
      <c r="C4120">
        <v>0.28999999999999998</v>
      </c>
      <c r="D4120">
        <f>A4120*'Monthly Returns'!$J$3 + B4120*'Monthly Returns'!$J$4 + C4120*'Monthly Returns'!$J$5</f>
        <v>0.76061896374999993</v>
      </c>
      <c r="E4120">
        <f>SQRT((A4120^2 * 'Monthly Returns'!$K$3^2) + (B4120^2 * 'Monthly Returns'!$K$4^2) + (C4120^2 * 'Monthly Returns'!$K$5^2) + (2 * A4120 * B4120 * 'Monthly Returns'!$K$3 * 'Monthly Returns'!$K$4 * 'Monthly Returns'!$N$3) + (2 * A4120 * C4120 * 'Monthly Returns'!$K$3 * 'Monthly Returns'!$K$5 * 'Monthly Returns'!$N$4) + (2 * B4120 * C4120 * 'Monthly Returns'!$K$4 * 'Monthly Returns'!$K$5 * 'Monthly Returns'!$N$5))</f>
        <v>5.6263838016914223</v>
      </c>
      <c r="F4120" s="8">
        <f t="shared" si="68"/>
        <v>0.13518789164744505</v>
      </c>
    </row>
    <row r="4121" spans="1:6" x14ac:dyDescent="0.25">
      <c r="A4121">
        <v>0.56999999999999995</v>
      </c>
      <c r="B4121">
        <v>0.15</v>
      </c>
      <c r="C4121">
        <v>0.28000000000000003</v>
      </c>
      <c r="D4121">
        <f>A4121*'Monthly Returns'!$J$3 + B4121*'Monthly Returns'!$J$4 + C4121*'Monthly Returns'!$J$5</f>
        <v>0.75808458666666656</v>
      </c>
      <c r="E4121">
        <f>SQRT((A4121^2 * 'Monthly Returns'!$K$3^2) + (B4121^2 * 'Monthly Returns'!$K$4^2) + (C4121^2 * 'Monthly Returns'!$K$5^2) + (2 * A4121 * B4121 * 'Monthly Returns'!$K$3 * 'Monthly Returns'!$K$4 * 'Monthly Returns'!$N$3) + (2 * A4121 * C4121 * 'Monthly Returns'!$K$3 * 'Monthly Returns'!$K$5 * 'Monthly Returns'!$N$4) + (2 * B4121 * C4121 * 'Monthly Returns'!$K$4 * 'Monthly Returns'!$K$5 * 'Monthly Returns'!$N$5))</f>
        <v>5.5781824174449239</v>
      </c>
      <c r="F4121" s="8">
        <f t="shared" si="68"/>
        <v>0.13590172029797221</v>
      </c>
    </row>
    <row r="4122" spans="1:6" x14ac:dyDescent="0.25">
      <c r="A4122">
        <v>0.56999999999999995</v>
      </c>
      <c r="B4122">
        <v>0.16</v>
      </c>
      <c r="C4122">
        <v>0.27</v>
      </c>
      <c r="D4122">
        <f>A4122*'Monthly Returns'!$J$3 + B4122*'Monthly Returns'!$J$4 + C4122*'Monthly Returns'!$J$5</f>
        <v>0.7555502095833333</v>
      </c>
      <c r="E4122">
        <f>SQRT((A4122^2 * 'Monthly Returns'!$K$3^2) + (B4122^2 * 'Monthly Returns'!$K$4^2) + (C4122^2 * 'Monthly Returns'!$K$5^2) + (2 * A4122 * B4122 * 'Monthly Returns'!$K$3 * 'Monthly Returns'!$K$4 * 'Monthly Returns'!$N$3) + (2 * A4122 * C4122 * 'Monthly Returns'!$K$3 * 'Monthly Returns'!$K$5 * 'Monthly Returns'!$N$4) + (2 * B4122 * C4122 * 'Monthly Returns'!$K$4 * 'Monthly Returns'!$K$5 * 'Monthly Returns'!$N$5))</f>
        <v>5.532786670002392</v>
      </c>
      <c r="F4122" s="8">
        <f t="shared" si="68"/>
        <v>0.13655870985949412</v>
      </c>
    </row>
    <row r="4123" spans="1:6" x14ac:dyDescent="0.25">
      <c r="A4123">
        <v>0.56999999999999995</v>
      </c>
      <c r="B4123">
        <v>0.17</v>
      </c>
      <c r="C4123">
        <v>0.26</v>
      </c>
      <c r="D4123">
        <f>A4123*'Monthly Returns'!$J$3 + B4123*'Monthly Returns'!$J$4 + C4123*'Monthly Returns'!$J$5</f>
        <v>0.75301583249999993</v>
      </c>
      <c r="E4123">
        <f>SQRT((A4123^2 * 'Monthly Returns'!$K$3^2) + (B4123^2 * 'Monthly Returns'!$K$4^2) + (C4123^2 * 'Monthly Returns'!$K$5^2) + (2 * A4123 * B4123 * 'Monthly Returns'!$K$3 * 'Monthly Returns'!$K$4 * 'Monthly Returns'!$N$3) + (2 * A4123 * C4123 * 'Monthly Returns'!$K$3 * 'Monthly Returns'!$K$5 * 'Monthly Returns'!$N$4) + (2 * B4123 * C4123 * 'Monthly Returns'!$K$4 * 'Monthly Returns'!$K$5 * 'Monthly Returns'!$N$5))</f>
        <v>5.4902661542341473</v>
      </c>
      <c r="F4123" s="8">
        <f t="shared" si="68"/>
        <v>0.13715470458918766</v>
      </c>
    </row>
    <row r="4124" spans="1:6" x14ac:dyDescent="0.25">
      <c r="A4124">
        <v>0.56999999999999995</v>
      </c>
      <c r="B4124">
        <v>0.18</v>
      </c>
      <c r="C4124">
        <v>0.25</v>
      </c>
      <c r="D4124">
        <f>A4124*'Monthly Returns'!$J$3 + B4124*'Monthly Returns'!$J$4 + C4124*'Monthly Returns'!$J$5</f>
        <v>0.75048145541666655</v>
      </c>
      <c r="E4124">
        <f>SQRT((A4124^2 * 'Monthly Returns'!$K$3^2) + (B4124^2 * 'Monthly Returns'!$K$4^2) + (C4124^2 * 'Monthly Returns'!$K$5^2) + (2 * A4124 * B4124 * 'Monthly Returns'!$K$3 * 'Monthly Returns'!$K$4 * 'Monthly Returns'!$N$3) + (2 * A4124 * C4124 * 'Monthly Returns'!$K$3 * 'Monthly Returns'!$K$5 * 'Monthly Returns'!$N$4) + (2 * B4124 * C4124 * 'Monthly Returns'!$K$4 * 'Monthly Returns'!$K$5 * 'Monthly Returns'!$N$5))</f>
        <v>5.4506881591236027</v>
      </c>
      <c r="F4124" s="8">
        <f t="shared" si="68"/>
        <v>0.13768563409016119</v>
      </c>
    </row>
    <row r="4125" spans="1:6" x14ac:dyDescent="0.25">
      <c r="A4125">
        <v>0.56999999999999995</v>
      </c>
      <c r="B4125">
        <v>0.19</v>
      </c>
      <c r="C4125">
        <v>0.24</v>
      </c>
      <c r="D4125">
        <f>A4125*'Monthly Returns'!$J$3 + B4125*'Monthly Returns'!$J$4 + C4125*'Monthly Returns'!$J$5</f>
        <v>0.74794707833333329</v>
      </c>
      <c r="E4125">
        <f>SQRT((A4125^2 * 'Monthly Returns'!$K$3^2) + (B4125^2 * 'Monthly Returns'!$K$4^2) + (C4125^2 * 'Monthly Returns'!$K$5^2) + (2 * A4125 * B4125 * 'Monthly Returns'!$K$3 * 'Monthly Returns'!$K$4 * 'Monthly Returns'!$N$3) + (2 * A4125 * C4125 * 'Monthly Returns'!$K$3 * 'Monthly Returns'!$K$5 * 'Monthly Returns'!$N$4) + (2 * B4125 * C4125 * 'Monthly Returns'!$K$4 * 'Monthly Returns'!$K$5 * 'Monthly Returns'!$N$5))</f>
        <v>5.4141172158349029</v>
      </c>
      <c r="F4125" s="8">
        <f t="shared" si="68"/>
        <v>0.13814755915253923</v>
      </c>
    </row>
    <row r="4126" spans="1:6" x14ac:dyDescent="0.25">
      <c r="A4126">
        <v>0.56999999999999995</v>
      </c>
      <c r="B4126">
        <v>0.2</v>
      </c>
      <c r="C4126">
        <v>0.23</v>
      </c>
      <c r="D4126">
        <f>A4126*'Monthly Returns'!$J$3 + B4126*'Monthly Returns'!$J$4 + C4126*'Monthly Returns'!$J$5</f>
        <v>0.74541270124999992</v>
      </c>
      <c r="E4126">
        <f>SQRT((A4126^2 * 'Monthly Returns'!$K$3^2) + (B4126^2 * 'Monthly Returns'!$K$4^2) + (C4126^2 * 'Monthly Returns'!$K$5^2) + (2 * A4126 * B4126 * 'Monthly Returns'!$K$3 * 'Monthly Returns'!$K$4 * 'Monthly Returns'!$N$3) + (2 * A4126 * C4126 * 'Monthly Returns'!$K$3 * 'Monthly Returns'!$K$5 * 'Monthly Returns'!$N$4) + (2 * B4126 * C4126 * 'Monthly Returns'!$K$4 * 'Monthly Returns'!$K$5 * 'Monthly Returns'!$N$5))</f>
        <v>5.3806146396762058</v>
      </c>
      <c r="F4126" s="8">
        <f t="shared" si="68"/>
        <v>0.13853671953263266</v>
      </c>
    </row>
    <row r="4127" spans="1:6" x14ac:dyDescent="0.25">
      <c r="A4127">
        <v>0.56999999999999995</v>
      </c>
      <c r="B4127">
        <v>0.21</v>
      </c>
      <c r="C4127">
        <v>0.22</v>
      </c>
      <c r="D4127">
        <f>A4127*'Monthly Returns'!$J$3 + B4127*'Monthly Returns'!$J$4 + C4127*'Monthly Returns'!$J$5</f>
        <v>0.74287832416666655</v>
      </c>
      <c r="E4127">
        <f>SQRT((A4127^2 * 'Monthly Returns'!$K$3^2) + (B4127^2 * 'Monthly Returns'!$K$4^2) + (C4127^2 * 'Monthly Returns'!$K$5^2) + (2 * A4127 * B4127 * 'Monthly Returns'!$K$3 * 'Monthly Returns'!$K$4 * 'Monthly Returns'!$N$3) + (2 * A4127 * C4127 * 'Monthly Returns'!$K$3 * 'Monthly Returns'!$K$5 * 'Monthly Returns'!$N$4) + (2 * B4127 * C4127 * 'Monthly Returns'!$K$4 * 'Monthly Returns'!$K$5 * 'Monthly Returns'!$N$5))</f>
        <v>5.3502380722454133</v>
      </c>
      <c r="F4127" s="8">
        <f t="shared" si="68"/>
        <v>0.13884958279153584</v>
      </c>
    </row>
    <row r="4128" spans="1:6" x14ac:dyDescent="0.25">
      <c r="A4128">
        <v>0.56999999999999995</v>
      </c>
      <c r="B4128">
        <v>0.22</v>
      </c>
      <c r="C4128">
        <v>0.21</v>
      </c>
      <c r="D4128">
        <f>A4128*'Monthly Returns'!$J$3 + B4128*'Monthly Returns'!$J$4 + C4128*'Monthly Returns'!$J$5</f>
        <v>0.74034394708333318</v>
      </c>
      <c r="E4128">
        <f>SQRT((A4128^2 * 'Monthly Returns'!$K$3^2) + (B4128^2 * 'Monthly Returns'!$K$4^2) + (C4128^2 * 'Monthly Returns'!$K$5^2) + (2 * A4128 * B4128 * 'Monthly Returns'!$K$3 * 'Monthly Returns'!$K$4 * 'Monthly Returns'!$N$3) + (2 * A4128 * C4128 * 'Monthly Returns'!$K$3 * 'Monthly Returns'!$K$5 * 'Monthly Returns'!$N$4) + (2 * B4128 * C4128 * 'Monthly Returns'!$K$4 * 'Monthly Returns'!$K$5 * 'Monthly Returns'!$N$5))</f>
        <v>5.3230410306345668</v>
      </c>
      <c r="F4128" s="8">
        <f t="shared" si="68"/>
        <v>0.13908289318504008</v>
      </c>
    </row>
    <row r="4129" spans="1:6" x14ac:dyDescent="0.25">
      <c r="A4129">
        <v>0.56999999999999995</v>
      </c>
      <c r="B4129">
        <v>0.23</v>
      </c>
      <c r="C4129">
        <v>0.2</v>
      </c>
      <c r="D4129">
        <f>A4129*'Monthly Returns'!$J$3 + B4129*'Monthly Returns'!$J$4 + C4129*'Monthly Returns'!$J$5</f>
        <v>0.73780956999999991</v>
      </c>
      <c r="E4129">
        <f>SQRT((A4129^2 * 'Monthly Returns'!$K$3^2) + (B4129^2 * 'Monthly Returns'!$K$4^2) + (C4129^2 * 'Monthly Returns'!$K$5^2) + (2 * A4129 * B4129 * 'Monthly Returns'!$K$3 * 'Monthly Returns'!$K$4 * 'Monthly Returns'!$N$3) + (2 * A4129 * C4129 * 'Monthly Returns'!$K$3 * 'Monthly Returns'!$K$5 * 'Monthly Returns'!$N$4) + (2 * B4129 * C4129 * 'Monthly Returns'!$K$4 * 'Monthly Returns'!$K$5 * 'Monthly Returns'!$N$5))</f>
        <v>5.2990724710124795</v>
      </c>
      <c r="F4129" s="8">
        <f t="shared" si="68"/>
        <v>0.1392337194926169</v>
      </c>
    </row>
    <row r="4130" spans="1:6" x14ac:dyDescent="0.25">
      <c r="A4130">
        <v>0.56999999999999995</v>
      </c>
      <c r="B4130">
        <v>0.24</v>
      </c>
      <c r="C4130">
        <v>0.19</v>
      </c>
      <c r="D4130">
        <f>A4130*'Monthly Returns'!$J$3 + B4130*'Monthly Returns'!$J$4 + C4130*'Monthly Returns'!$J$5</f>
        <v>0.73527519291666654</v>
      </c>
      <c r="E4130">
        <f>SQRT((A4130^2 * 'Monthly Returns'!$K$3^2) + (B4130^2 * 'Monthly Returns'!$K$4^2) + (C4130^2 * 'Monthly Returns'!$K$5^2) + (2 * A4130 * B4130 * 'Monthly Returns'!$K$3 * 'Monthly Returns'!$K$4 * 'Monthly Returns'!$N$3) + (2 * A4130 * C4130 * 'Monthly Returns'!$K$3 * 'Monthly Returns'!$K$5 * 'Monthly Returns'!$N$4) + (2 * B4130 * C4130 * 'Monthly Returns'!$K$4 * 'Monthly Returns'!$K$5 * 'Monthly Returns'!$N$5))</f>
        <v>5.2783763741679017</v>
      </c>
      <c r="F4130" s="8">
        <f t="shared" si="68"/>
        <v>0.13929950060307653</v>
      </c>
    </row>
    <row r="4131" spans="1:6" x14ac:dyDescent="0.25">
      <c r="A4131">
        <v>0.56999999999999995</v>
      </c>
      <c r="B4131">
        <v>0.25</v>
      </c>
      <c r="C4131">
        <v>0.18</v>
      </c>
      <c r="D4131">
        <f>A4131*'Monthly Returns'!$J$3 + B4131*'Monthly Returns'!$J$4 + C4131*'Monthly Returns'!$J$5</f>
        <v>0.73274081583333317</v>
      </c>
      <c r="E4131">
        <f>SQRT((A4131^2 * 'Monthly Returns'!$K$3^2) + (B4131^2 * 'Monthly Returns'!$K$4^2) + (C4131^2 * 'Monthly Returns'!$K$5^2) + (2 * A4131 * B4131 * 'Monthly Returns'!$K$3 * 'Monthly Returns'!$K$4 * 'Monthly Returns'!$N$3) + (2 * A4131 * C4131 * 'Monthly Returns'!$K$3 * 'Monthly Returns'!$K$5 * 'Monthly Returns'!$N$4) + (2 * B4131 * C4131 * 'Monthly Returns'!$K$4 * 'Monthly Returns'!$K$5 * 'Monthly Returns'!$N$5))</f>
        <v>5.2609913606480907</v>
      </c>
      <c r="F4131" s="8">
        <f t="shared" si="68"/>
        <v>0.13927808764602653</v>
      </c>
    </row>
    <row r="4132" spans="1:6" x14ac:dyDescent="0.25">
      <c r="A4132">
        <v>0.56999999999999995</v>
      </c>
      <c r="B4132">
        <v>0.26</v>
      </c>
      <c r="C4132">
        <v>0.17</v>
      </c>
      <c r="D4132">
        <f>A4132*'Monthly Returns'!$J$3 + B4132*'Monthly Returns'!$J$4 + C4132*'Monthly Returns'!$J$5</f>
        <v>0.73020643875000002</v>
      </c>
      <c r="E4132">
        <f>SQRT((A4132^2 * 'Monthly Returns'!$K$3^2) + (B4132^2 * 'Monthly Returns'!$K$4^2) + (C4132^2 * 'Monthly Returns'!$K$5^2) + (2 * A4132 * B4132 * 'Monthly Returns'!$K$3 * 'Monthly Returns'!$K$4 * 'Monthly Returns'!$N$3) + (2 * A4132 * C4132 * 'Monthly Returns'!$K$3 * 'Monthly Returns'!$K$5 * 'Monthly Returns'!$N$4) + (2 * B4132 * C4132 * 'Monthly Returns'!$K$4 * 'Monthly Returns'!$K$5 * 'Monthly Returns'!$N$5))</f>
        <v>5.2469503429480069</v>
      </c>
      <c r="F4132" s="8">
        <f t="shared" si="68"/>
        <v>0.13916778147737005</v>
      </c>
    </row>
    <row r="4133" spans="1:6" x14ac:dyDescent="0.25">
      <c r="A4133">
        <v>0.56999999999999995</v>
      </c>
      <c r="B4133">
        <v>0.27</v>
      </c>
      <c r="C4133">
        <v>0.16</v>
      </c>
      <c r="D4133">
        <f>A4133*'Monthly Returns'!$J$3 + B4133*'Monthly Returns'!$J$4 + C4133*'Monthly Returns'!$J$5</f>
        <v>0.72767206166666654</v>
      </c>
      <c r="E4133">
        <f>SQRT((A4133^2 * 'Monthly Returns'!$K$3^2) + (B4133^2 * 'Monthly Returns'!$K$4^2) + (C4133^2 * 'Monthly Returns'!$K$5^2) + (2 * A4133 * B4133 * 'Monthly Returns'!$K$3 * 'Monthly Returns'!$K$4 * 'Monthly Returns'!$N$3) + (2 * A4133 * C4133 * 'Monthly Returns'!$K$3 * 'Monthly Returns'!$K$5 * 'Monthly Returns'!$N$4) + (2 * B4133 * C4133 * 'Monthly Returns'!$K$4 * 'Monthly Returns'!$K$5 * 'Monthly Returns'!$N$5))</f>
        <v>5.2362802217813895</v>
      </c>
      <c r="F4133" s="8">
        <f t="shared" si="68"/>
        <v>0.13896736439729948</v>
      </c>
    </row>
    <row r="4134" spans="1:6" x14ac:dyDescent="0.25">
      <c r="A4134">
        <v>0.56999999999999995</v>
      </c>
      <c r="B4134">
        <v>0.28000000000000003</v>
      </c>
      <c r="C4134">
        <v>0.15</v>
      </c>
      <c r="D4134">
        <f>A4134*'Monthly Returns'!$J$3 + B4134*'Monthly Returns'!$J$4 + C4134*'Monthly Returns'!$J$5</f>
        <v>0.72513768458333328</v>
      </c>
      <c r="E4134">
        <f>SQRT((A4134^2 * 'Monthly Returns'!$K$3^2) + (B4134^2 * 'Monthly Returns'!$K$4^2) + (C4134^2 * 'Monthly Returns'!$K$5^2) + (2 * A4134 * B4134 * 'Monthly Returns'!$K$3 * 'Monthly Returns'!$K$4 * 'Monthly Returns'!$N$3) + (2 * A4134 * C4134 * 'Monthly Returns'!$K$3 * 'Monthly Returns'!$K$5 * 'Monthly Returns'!$N$4) + (2 * B4134 * C4134 * 'Monthly Returns'!$K$4 * 'Monthly Returns'!$K$5 * 'Monthly Returns'!$N$5))</f>
        <v>5.2290016327960815</v>
      </c>
      <c r="F4134" s="8">
        <f t="shared" si="68"/>
        <v>0.13867612510107089</v>
      </c>
    </row>
    <row r="4135" spans="1:6" x14ac:dyDescent="0.25">
      <c r="A4135">
        <v>0.56999999999999995</v>
      </c>
      <c r="B4135">
        <v>0.28999999999999998</v>
      </c>
      <c r="C4135">
        <v>0.14000000000000001</v>
      </c>
      <c r="D4135">
        <f>A4135*'Monthly Returns'!$J$3 + B4135*'Monthly Returns'!$J$4 + C4135*'Monthly Returns'!$J$5</f>
        <v>0.7226033074999999</v>
      </c>
      <c r="E4135">
        <f>SQRT((A4135^2 * 'Monthly Returns'!$K$3^2) + (B4135^2 * 'Monthly Returns'!$K$4^2) + (C4135^2 * 'Monthly Returns'!$K$5^2) + (2 * A4135 * B4135 * 'Monthly Returns'!$K$3 * 'Monthly Returns'!$K$4 * 'Monthly Returns'!$N$3) + (2 * A4135 * C4135 * 'Monthly Returns'!$K$3 * 'Monthly Returns'!$K$5 * 'Monthly Returns'!$N$4) + (2 * B4135 * C4135 * 'Monthly Returns'!$K$4 * 'Monthly Returns'!$K$5 * 'Monthly Returns'!$N$5))</f>
        <v>5.2251287491943792</v>
      </c>
      <c r="F4135" s="8">
        <f t="shared" si="68"/>
        <v>0.13829387603346852</v>
      </c>
    </row>
    <row r="4136" spans="1:6" x14ac:dyDescent="0.25">
      <c r="A4136">
        <v>0.56999999999999995</v>
      </c>
      <c r="B4136">
        <v>0.3</v>
      </c>
      <c r="C4136">
        <v>0.13</v>
      </c>
      <c r="D4136">
        <f>A4136*'Monthly Returns'!$J$3 + B4136*'Monthly Returns'!$J$4 + C4136*'Monthly Returns'!$J$5</f>
        <v>0.72006893041666653</v>
      </c>
      <c r="E4136">
        <f>SQRT((A4136^2 * 'Monthly Returns'!$K$3^2) + (B4136^2 * 'Monthly Returns'!$K$4^2) + (C4136^2 * 'Monthly Returns'!$K$5^2) + (2 * A4136 * B4136 * 'Monthly Returns'!$K$3 * 'Monthly Returns'!$K$4 * 'Monthly Returns'!$N$3) + (2 * A4136 * C4136 * 'Monthly Returns'!$K$3 * 'Monthly Returns'!$K$5 * 'Monthly Returns'!$N$4) + (2 * B4136 * C4136 * 'Monthly Returns'!$K$4 * 'Monthly Returns'!$K$5 * 'Monthly Returns'!$N$5))</f>
        <v>5.2246691446099751</v>
      </c>
      <c r="F4136" s="8">
        <f t="shared" si="68"/>
        <v>0.13782096253109632</v>
      </c>
    </row>
    <row r="4137" spans="1:6" x14ac:dyDescent="0.25">
      <c r="A4137">
        <v>0.56999999999999995</v>
      </c>
      <c r="B4137">
        <v>0.31</v>
      </c>
      <c r="C4137">
        <v>0.12</v>
      </c>
      <c r="D4137">
        <f>A4137*'Monthly Returns'!$J$3 + B4137*'Monthly Returns'!$J$4 + C4137*'Monthly Returns'!$J$5</f>
        <v>0.71753455333333316</v>
      </c>
      <c r="E4137">
        <f>SQRT((A4137^2 * 'Monthly Returns'!$K$3^2) + (B4137^2 * 'Monthly Returns'!$K$4^2) + (C4137^2 * 'Monthly Returns'!$K$5^2) + (2 * A4137 * B4137 * 'Monthly Returns'!$K$3 * 'Monthly Returns'!$K$4 * 'Monthly Returns'!$N$3) + (2 * A4137 * C4137 * 'Monthly Returns'!$K$3 * 'Monthly Returns'!$K$5 * 'Monthly Returns'!$N$4) + (2 * B4137 * C4137 * 'Monthly Returns'!$K$4 * 'Monthly Returns'!$K$5 * 'Monthly Returns'!$N$5))</f>
        <v>5.2276237193135691</v>
      </c>
      <c r="F4137" s="8">
        <f t="shared" si="68"/>
        <v>0.13725826338310965</v>
      </c>
    </row>
    <row r="4138" spans="1:6" x14ac:dyDescent="0.25">
      <c r="A4138">
        <v>0.56999999999999995</v>
      </c>
      <c r="B4138">
        <v>0.32</v>
      </c>
      <c r="C4138">
        <v>0.11</v>
      </c>
      <c r="D4138">
        <f>A4138*'Monthly Returns'!$J$3 + B4138*'Monthly Returns'!$J$4 + C4138*'Monthly Returns'!$J$5</f>
        <v>0.7150001762499999</v>
      </c>
      <c r="E4138">
        <f>SQRT((A4138^2 * 'Monthly Returns'!$K$3^2) + (B4138^2 * 'Monthly Returns'!$K$4^2) + (C4138^2 * 'Monthly Returns'!$K$5^2) + (2 * A4138 * B4138 * 'Monthly Returns'!$K$3 * 'Monthly Returns'!$K$4 * 'Monthly Returns'!$N$3) + (2 * A4138 * C4138 * 'Monthly Returns'!$K$3 * 'Monthly Returns'!$K$5 * 'Monthly Returns'!$N$4) + (2 * B4138 * C4138 * 'Monthly Returns'!$K$4 * 'Monthly Returns'!$K$5 * 'Monthly Returns'!$N$5))</f>
        <v>5.2339866914168329</v>
      </c>
      <c r="F4138" s="8">
        <f t="shared" si="68"/>
        <v>0.13660718270883687</v>
      </c>
    </row>
    <row r="4139" spans="1:6" x14ac:dyDescent="0.25">
      <c r="A4139">
        <v>0.56999999999999995</v>
      </c>
      <c r="B4139">
        <v>0.33</v>
      </c>
      <c r="C4139">
        <v>0.1</v>
      </c>
      <c r="D4139">
        <f>A4139*'Monthly Returns'!$J$3 + B4139*'Monthly Returns'!$J$4 + C4139*'Monthly Returns'!$J$5</f>
        <v>0.71246579916666652</v>
      </c>
      <c r="E4139">
        <f>SQRT((A4139^2 * 'Monthly Returns'!$K$3^2) + (B4139^2 * 'Monthly Returns'!$K$4^2) + (C4139^2 * 'Monthly Returns'!$K$5^2) + (2 * A4139 * B4139 * 'Monthly Returns'!$K$3 * 'Monthly Returns'!$K$4 * 'Monthly Returns'!$N$3) + (2 * A4139 * C4139 * 'Monthly Returns'!$K$3 * 'Monthly Returns'!$K$5 * 'Monthly Returns'!$N$4) + (2 * B4139 * C4139 * 'Monthly Returns'!$K$4 * 'Monthly Returns'!$K$5 * 'Monthly Returns'!$N$5))</f>
        <v>5.2437456532745381</v>
      </c>
      <c r="F4139" s="8">
        <f t="shared" si="68"/>
        <v>0.13586963332627627</v>
      </c>
    </row>
    <row r="4140" spans="1:6" x14ac:dyDescent="0.25">
      <c r="A4140">
        <v>0.56999999999999995</v>
      </c>
      <c r="B4140">
        <v>0.34</v>
      </c>
      <c r="C4140">
        <v>0.09</v>
      </c>
      <c r="D4140">
        <f>A4140*'Monthly Returns'!$J$3 + B4140*'Monthly Returns'!$J$4 + C4140*'Monthly Returns'!$J$5</f>
        <v>0.70993142208333326</v>
      </c>
      <c r="E4140">
        <f>SQRT((A4140^2 * 'Monthly Returns'!$K$3^2) + (B4140^2 * 'Monthly Returns'!$K$4^2) + (C4140^2 * 'Monthly Returns'!$K$5^2) + (2 * A4140 * B4140 * 'Monthly Returns'!$K$3 * 'Monthly Returns'!$K$4 * 'Monthly Returns'!$N$3) + (2 * A4140 * C4140 * 'Monthly Returns'!$K$3 * 'Monthly Returns'!$K$5 * 'Monthly Returns'!$N$4) + (2 * B4140 * C4140 * 'Monthly Returns'!$K$4 * 'Monthly Returns'!$K$5 * 'Monthly Returns'!$N$5))</f>
        <v>5.2568816918065675</v>
      </c>
      <c r="F4140" s="8">
        <f t="shared" si="68"/>
        <v>0.13504801205434014</v>
      </c>
    </row>
    <row r="4141" spans="1:6" x14ac:dyDescent="0.25">
      <c r="A4141">
        <v>0.56999999999999995</v>
      </c>
      <c r="B4141">
        <v>0.35</v>
      </c>
      <c r="C4141">
        <v>0.08</v>
      </c>
      <c r="D4141">
        <f>A4141*'Monthly Returns'!$J$3 + B4141*'Monthly Returns'!$J$4 + C4141*'Monthly Returns'!$J$5</f>
        <v>0.70739704499999989</v>
      </c>
      <c r="E4141">
        <f>SQRT((A4141^2 * 'Monthly Returns'!$K$3^2) + (B4141^2 * 'Monthly Returns'!$K$4^2) + (C4141^2 * 'Monthly Returns'!$K$5^2) + (2 * A4141 * B4141 * 'Monthly Returns'!$K$3 * 'Monthly Returns'!$K$4 * 'Monthly Returns'!$N$3) + (2 * A4141 * C4141 * 'Monthly Returns'!$K$3 * 'Monthly Returns'!$K$5 * 'Monthly Returns'!$N$4) + (2 * B4141 * C4141 * 'Monthly Returns'!$K$4 * 'Monthly Returns'!$K$5 * 'Monthly Returns'!$N$5))</f>
        <v>5.2733695700353627</v>
      </c>
      <c r="F4141" s="8">
        <f t="shared" si="68"/>
        <v>0.13414516763998699</v>
      </c>
    </row>
    <row r="4142" spans="1:6" x14ac:dyDescent="0.25">
      <c r="A4142">
        <v>0.56999999999999995</v>
      </c>
      <c r="B4142">
        <v>0.36</v>
      </c>
      <c r="C4142">
        <v>7.0000000000000007E-2</v>
      </c>
      <c r="D4142">
        <f>A4142*'Monthly Returns'!$J$3 + B4142*'Monthly Returns'!$J$4 + C4142*'Monthly Returns'!$J$5</f>
        <v>0.70486266791666652</v>
      </c>
      <c r="E4142">
        <f>SQRT((A4142^2 * 'Monthly Returns'!$K$3^2) + (B4142^2 * 'Monthly Returns'!$K$4^2) + (C4142^2 * 'Monthly Returns'!$K$5^2) + (2 * A4142 * B4142 * 'Monthly Returns'!$K$3 * 'Monthly Returns'!$K$4 * 'Monthly Returns'!$N$3) + (2 * A4142 * C4142 * 'Monthly Returns'!$K$3 * 'Monthly Returns'!$K$5 * 'Monthly Returns'!$N$4) + (2 * B4142 * C4142 * 'Monthly Returns'!$K$4 * 'Monthly Returns'!$K$5 * 'Monthly Returns'!$N$5))</f>
        <v>5.2931779658166791</v>
      </c>
      <c r="F4142" s="8">
        <f t="shared" si="68"/>
        <v>0.13316436221654868</v>
      </c>
    </row>
    <row r="4143" spans="1:6" x14ac:dyDescent="0.25">
      <c r="A4143">
        <v>0.56999999999999995</v>
      </c>
      <c r="B4143">
        <v>0.37</v>
      </c>
      <c r="C4143">
        <v>0.06</v>
      </c>
      <c r="D4143">
        <f>A4143*'Monthly Returns'!$J$3 + B4143*'Monthly Returns'!$J$4 + C4143*'Monthly Returns'!$J$5</f>
        <v>0.70232829083333315</v>
      </c>
      <c r="E4143">
        <f>SQRT((A4143^2 * 'Monthly Returns'!$K$3^2) + (B4143^2 * 'Monthly Returns'!$K$4^2) + (C4143^2 * 'Monthly Returns'!$K$5^2) + (2 * A4143 * B4143 * 'Monthly Returns'!$K$3 * 'Monthly Returns'!$K$4 * 'Monthly Returns'!$N$3) + (2 * A4143 * C4143 * 'Monthly Returns'!$K$3 * 'Monthly Returns'!$K$5 * 'Monthly Returns'!$N$4) + (2 * B4143 * C4143 * 'Monthly Returns'!$K$4 * 'Monthly Returns'!$K$5 * 'Monthly Returns'!$N$5))</f>
        <v>5.3162697625823911</v>
      </c>
      <c r="F4143" s="8">
        <f t="shared" si="68"/>
        <v>0.13210922737151989</v>
      </c>
    </row>
    <row r="4144" spans="1:6" x14ac:dyDescent="0.25">
      <c r="A4144">
        <v>0.56999999999999995</v>
      </c>
      <c r="B4144">
        <v>0.38</v>
      </c>
      <c r="C4144">
        <v>0.05</v>
      </c>
      <c r="D4144">
        <f>A4144*'Monthly Returns'!$J$3 + B4144*'Monthly Returns'!$J$4 + C4144*'Monthly Returns'!$J$5</f>
        <v>0.69979391374999977</v>
      </c>
      <c r="E4144">
        <f>SQRT((A4144^2 * 'Monthly Returns'!$K$3^2) + (B4144^2 * 'Monthly Returns'!$K$4^2) + (C4144^2 * 'Monthly Returns'!$K$5^2) + (2 * A4144 * B4144 * 'Monthly Returns'!$K$3 * 'Monthly Returns'!$K$4 * 'Monthly Returns'!$N$3) + (2 * A4144 * C4144 * 'Monthly Returns'!$K$3 * 'Monthly Returns'!$K$5 * 'Monthly Returns'!$N$4) + (2 * B4144 * C4144 * 'Monthly Returns'!$K$4 * 'Monthly Returns'!$K$5 * 'Monthly Returns'!$N$5))</f>
        <v>5.3426023859535787</v>
      </c>
      <c r="F4144" s="8">
        <f t="shared" si="68"/>
        <v>0.13098371602383369</v>
      </c>
    </row>
    <row r="4145" spans="1:6" x14ac:dyDescent="0.25">
      <c r="A4145">
        <v>0.56999999999999995</v>
      </c>
      <c r="B4145">
        <v>0.39</v>
      </c>
      <c r="C4145">
        <v>0.04</v>
      </c>
      <c r="D4145">
        <f>A4145*'Monthly Returns'!$J$3 + B4145*'Monthly Returns'!$J$4 + C4145*'Monthly Returns'!$J$5</f>
        <v>0.69725953666666651</v>
      </c>
      <c r="E4145">
        <f>SQRT((A4145^2 * 'Monthly Returns'!$K$3^2) + (B4145^2 * 'Monthly Returns'!$K$4^2) + (C4145^2 * 'Monthly Returns'!$K$5^2) + (2 * A4145 * B4145 * 'Monthly Returns'!$K$3 * 'Monthly Returns'!$K$4 * 'Monthly Returns'!$N$3) + (2 * A4145 * C4145 * 'Monthly Returns'!$K$3 * 'Monthly Returns'!$K$5 * 'Monthly Returns'!$N$4) + (2 * B4145 * C4145 * 'Monthly Returns'!$K$4 * 'Monthly Returns'!$K$5 * 'Monthly Returns'!$N$5))</f>
        <v>5.372128179348878</v>
      </c>
      <c r="F4145" s="8">
        <f t="shared" si="68"/>
        <v>0.12979205137863575</v>
      </c>
    </row>
    <row r="4146" spans="1:6" x14ac:dyDescent="0.25">
      <c r="A4146">
        <v>0.56999999999999995</v>
      </c>
      <c r="B4146">
        <v>0.4</v>
      </c>
      <c r="C4146">
        <v>0.03</v>
      </c>
      <c r="D4146">
        <f>A4146*'Monthly Returns'!$J$3 + B4146*'Monthly Returns'!$J$4 + C4146*'Monthly Returns'!$J$5</f>
        <v>0.69472515958333325</v>
      </c>
      <c r="E4146">
        <f>SQRT((A4146^2 * 'Monthly Returns'!$K$3^2) + (B4146^2 * 'Monthly Returns'!$K$4^2) + (C4146^2 * 'Monthly Returns'!$K$5^2) + (2 * A4146 * B4146 * 'Monthly Returns'!$K$3 * 'Monthly Returns'!$K$4 * 'Monthly Returns'!$N$3) + (2 * A4146 * C4146 * 'Monthly Returns'!$K$3 * 'Monthly Returns'!$K$5 * 'Monthly Returns'!$N$4) + (2 * B4146 * C4146 * 'Monthly Returns'!$K$4 * 'Monthly Returns'!$K$5 * 'Monthly Returns'!$N$5))</f>
        <v>5.4047948112227253</v>
      </c>
      <c r="F4146" s="8">
        <f t="shared" si="68"/>
        <v>0.12853867424176382</v>
      </c>
    </row>
    <row r="4147" spans="1:6" x14ac:dyDescent="0.25">
      <c r="A4147">
        <v>0.56999999999999995</v>
      </c>
      <c r="B4147">
        <v>0.41</v>
      </c>
      <c r="C4147">
        <v>0.02</v>
      </c>
      <c r="D4147">
        <f>A4147*'Monthly Returns'!$J$3 + B4147*'Monthly Returns'!$J$4 + C4147*'Monthly Returns'!$J$5</f>
        <v>0.69219078249999977</v>
      </c>
      <c r="E4147">
        <f>SQRT((A4147^2 * 'Monthly Returns'!$K$3^2) + (B4147^2 * 'Monthly Returns'!$K$4^2) + (C4147^2 * 'Monthly Returns'!$K$5^2) + (2 * A4147 * B4147 * 'Monthly Returns'!$K$3 * 'Monthly Returns'!$K$4 * 'Monthly Returns'!$N$3) + (2 * A4147 * C4147 * 'Monthly Returns'!$K$3 * 'Monthly Returns'!$K$5 * 'Monthly Returns'!$N$4) + (2 * B4147 * C4147 * 'Monthly Returns'!$K$4 * 'Monthly Returns'!$K$5 * 'Monthly Returns'!$N$5))</f>
        <v>5.4405457063234284</v>
      </c>
      <c r="F4147" s="8">
        <f t="shared" si="68"/>
        <v>0.12722818993974841</v>
      </c>
    </row>
    <row r="4148" spans="1:6" x14ac:dyDescent="0.25">
      <c r="A4148">
        <v>0.56999999999999995</v>
      </c>
      <c r="B4148">
        <v>0.42</v>
      </c>
      <c r="C4148">
        <v>0.01</v>
      </c>
      <c r="D4148">
        <f>A4148*'Monthly Returns'!$J$3 + B4148*'Monthly Returns'!$J$4 + C4148*'Monthly Returns'!$J$5</f>
        <v>0.68965640541666651</v>
      </c>
      <c r="E4148">
        <f>SQRT((A4148^2 * 'Monthly Returns'!$K$3^2) + (B4148^2 * 'Monthly Returns'!$K$4^2) + (C4148^2 * 'Monthly Returns'!$K$5^2) + (2 * A4148 * B4148 * 'Monthly Returns'!$K$3 * 'Monthly Returns'!$K$4 * 'Monthly Returns'!$N$3) + (2 * A4148 * C4148 * 'Monthly Returns'!$K$3 * 'Monthly Returns'!$K$5 * 'Monthly Returns'!$N$4) + (2 * B4148 * C4148 * 'Monthly Returns'!$K$4 * 'Monthly Returns'!$K$5 * 'Monthly Returns'!$N$5))</f>
        <v>5.4793204933528825</v>
      </c>
      <c r="F4148" s="8">
        <f t="shared" si="68"/>
        <v>0.12586531601013448</v>
      </c>
    </row>
    <row r="4149" spans="1:6" x14ac:dyDescent="0.25">
      <c r="A4149">
        <v>0.57999999999999996</v>
      </c>
      <c r="B4149">
        <v>0</v>
      </c>
      <c r="C4149">
        <v>0.42</v>
      </c>
      <c r="D4149">
        <f>A4149*'Monthly Returns'!$J$3 + B4149*'Monthly Returns'!$J$4 + C4149*'Monthly Returns'!$J$5</f>
        <v>0.79114100083333327</v>
      </c>
      <c r="E4149">
        <f>SQRT((A4149^2 * 'Monthly Returns'!$K$3^2) + (B4149^2 * 'Monthly Returns'!$K$4^2) + (C4149^2 * 'Monthly Returns'!$K$5^2) + (2 * A4149 * B4149 * 'Monthly Returns'!$K$3 * 'Monthly Returns'!$K$4 * 'Monthly Returns'!$N$3) + (2 * A4149 * C4149 * 'Monthly Returns'!$K$3 * 'Monthly Returns'!$K$5 * 'Monthly Returns'!$N$4) + (2 * B4149 * C4149 * 'Monthly Returns'!$K$4 * 'Monthly Returns'!$K$5 * 'Monthly Returns'!$N$5))</f>
        <v>6.4798193584786601</v>
      </c>
      <c r="F4149" s="8">
        <f t="shared" si="68"/>
        <v>0.12209306418367168</v>
      </c>
    </row>
    <row r="4150" spans="1:6" x14ac:dyDescent="0.25">
      <c r="A4150">
        <v>0.57999999999999996</v>
      </c>
      <c r="B4150">
        <v>0.01</v>
      </c>
      <c r="C4150">
        <v>0.41</v>
      </c>
      <c r="D4150">
        <f>A4150*'Monthly Returns'!$J$3 + B4150*'Monthly Returns'!$J$4 + C4150*'Monthly Returns'!$J$5</f>
        <v>0.7886066237499999</v>
      </c>
      <c r="E4150">
        <f>SQRT((A4150^2 * 'Monthly Returns'!$K$3^2) + (B4150^2 * 'Monthly Returns'!$K$4^2) + (C4150^2 * 'Monthly Returns'!$K$5^2) + (2 * A4150 * B4150 * 'Monthly Returns'!$K$3 * 'Monthly Returns'!$K$4 * 'Monthly Returns'!$N$3) + (2 * A4150 * C4150 * 'Monthly Returns'!$K$3 * 'Monthly Returns'!$K$5 * 'Monthly Returns'!$N$4) + (2 * B4150 * C4150 * 'Monthly Returns'!$K$4 * 'Monthly Returns'!$K$5 * 'Monthly Returns'!$N$5))</f>
        <v>6.4013283118740265</v>
      </c>
      <c r="F4150" s="8">
        <f t="shared" si="68"/>
        <v>0.12319421615779158</v>
      </c>
    </row>
    <row r="4151" spans="1:6" x14ac:dyDescent="0.25">
      <c r="A4151">
        <v>0.57999999999999996</v>
      </c>
      <c r="B4151">
        <v>0.02</v>
      </c>
      <c r="C4151">
        <v>0.4</v>
      </c>
      <c r="D4151">
        <f>A4151*'Monthly Returns'!$J$3 + B4151*'Monthly Returns'!$J$4 + C4151*'Monthly Returns'!$J$5</f>
        <v>0.78607224666666664</v>
      </c>
      <c r="E4151">
        <f>SQRT((A4151^2 * 'Monthly Returns'!$K$3^2) + (B4151^2 * 'Monthly Returns'!$K$4^2) + (C4151^2 * 'Monthly Returns'!$K$5^2) + (2 * A4151 * B4151 * 'Monthly Returns'!$K$3 * 'Monthly Returns'!$K$4 * 'Monthly Returns'!$N$3) + (2 * A4151 * C4151 * 'Monthly Returns'!$K$3 * 'Monthly Returns'!$K$5 * 'Monthly Returns'!$N$4) + (2 * B4151 * C4151 * 'Monthly Returns'!$K$4 * 'Monthly Returns'!$K$5 * 'Monthly Returns'!$N$5))</f>
        <v>6.3246845177758511</v>
      </c>
      <c r="F4151" s="8">
        <f t="shared" si="68"/>
        <v>0.12428639633445275</v>
      </c>
    </row>
    <row r="4152" spans="1:6" x14ac:dyDescent="0.25">
      <c r="A4152">
        <v>0.57999999999999996</v>
      </c>
      <c r="B4152">
        <v>0.03</v>
      </c>
      <c r="C4152">
        <v>0.39</v>
      </c>
      <c r="D4152">
        <f>A4152*'Monthly Returns'!$J$3 + B4152*'Monthly Returns'!$J$4 + C4152*'Monthly Returns'!$J$5</f>
        <v>0.78353786958333327</v>
      </c>
      <c r="E4152">
        <f>SQRT((A4152^2 * 'Monthly Returns'!$K$3^2) + (B4152^2 * 'Monthly Returns'!$K$4^2) + (C4152^2 * 'Monthly Returns'!$K$5^2) + (2 * A4152 * B4152 * 'Monthly Returns'!$K$3 * 'Monthly Returns'!$K$4 * 'Monthly Returns'!$N$3) + (2 * A4152 * C4152 * 'Monthly Returns'!$K$3 * 'Monthly Returns'!$K$5 * 'Monthly Returns'!$N$4) + (2 * B4152 * C4152 * 'Monthly Returns'!$K$4 * 'Monthly Returns'!$K$5 * 'Monthly Returns'!$N$5))</f>
        <v>6.2499559356443068</v>
      </c>
      <c r="F4152" s="8">
        <f t="shared" si="68"/>
        <v>0.12536694300750434</v>
      </c>
    </row>
    <row r="4153" spans="1:6" x14ac:dyDescent="0.25">
      <c r="A4153">
        <v>0.57999999999999996</v>
      </c>
      <c r="B4153">
        <v>0.04</v>
      </c>
      <c r="C4153">
        <v>0.38</v>
      </c>
      <c r="D4153">
        <f>A4153*'Monthly Returns'!$J$3 + B4153*'Monthly Returns'!$J$4 + C4153*'Monthly Returns'!$J$5</f>
        <v>0.78100349250000001</v>
      </c>
      <c r="E4153">
        <f>SQRT((A4153^2 * 'Monthly Returns'!$K$3^2) + (B4153^2 * 'Monthly Returns'!$K$4^2) + (C4153^2 * 'Monthly Returns'!$K$5^2) + (2 * A4153 * B4153 * 'Monthly Returns'!$K$3 * 'Monthly Returns'!$K$4 * 'Monthly Returns'!$N$3) + (2 * A4153 * C4153 * 'Monthly Returns'!$K$3 * 'Monthly Returns'!$K$5 * 'Monthly Returns'!$N$4) + (2 * B4153 * C4153 * 'Monthly Returns'!$K$4 * 'Monthly Returns'!$K$5 * 'Monthly Returns'!$N$5))</f>
        <v>6.1772120734766629</v>
      </c>
      <c r="F4153" s="8">
        <f t="shared" si="68"/>
        <v>0.12643300621868322</v>
      </c>
    </row>
    <row r="4154" spans="1:6" x14ac:dyDescent="0.25">
      <c r="A4154">
        <v>0.57999999999999996</v>
      </c>
      <c r="B4154">
        <v>0.05</v>
      </c>
      <c r="C4154">
        <v>0.37</v>
      </c>
      <c r="D4154">
        <f>A4154*'Monthly Returns'!$J$3 + B4154*'Monthly Returns'!$J$4 + C4154*'Monthly Returns'!$J$5</f>
        <v>0.77846911541666663</v>
      </c>
      <c r="E4154">
        <f>SQRT((A4154^2 * 'Monthly Returns'!$K$3^2) + (B4154^2 * 'Monthly Returns'!$K$4^2) + (C4154^2 * 'Monthly Returns'!$K$5^2) + (2 * A4154 * B4154 * 'Monthly Returns'!$K$3 * 'Monthly Returns'!$K$4 * 'Monthly Returns'!$N$3) + (2 * A4154 * C4154 * 'Monthly Returns'!$K$3 * 'Monthly Returns'!$K$5 * 'Monthly Returns'!$N$4) + (2 * B4154 * C4154 * 'Monthly Returns'!$K$4 * 'Monthly Returns'!$K$5 * 'Monthly Returns'!$N$5))</f>
        <v>6.1065238605138186</v>
      </c>
      <c r="F4154" s="8">
        <f t="shared" si="68"/>
        <v>0.12748154812763873</v>
      </c>
    </row>
    <row r="4155" spans="1:6" x14ac:dyDescent="0.25">
      <c r="A4155">
        <v>0.57999999999999996</v>
      </c>
      <c r="B4155">
        <v>0.06</v>
      </c>
      <c r="C4155">
        <v>0.36</v>
      </c>
      <c r="D4155">
        <f>A4155*'Monthly Returns'!$J$3 + B4155*'Monthly Returns'!$J$4 + C4155*'Monthly Returns'!$J$5</f>
        <v>0.77593473833333326</v>
      </c>
      <c r="E4155">
        <f>SQRT((A4155^2 * 'Monthly Returns'!$K$3^2) + (B4155^2 * 'Monthly Returns'!$K$4^2) + (C4155^2 * 'Monthly Returns'!$K$5^2) + (2 * A4155 * B4155 * 'Monthly Returns'!$K$3 * 'Monthly Returns'!$K$4 * 'Monthly Returns'!$N$3) + (2 * A4155 * C4155 * 'Monthly Returns'!$K$3 * 'Monthly Returns'!$K$5 * 'Monthly Returns'!$N$4) + (2 * B4155 * C4155 * 'Monthly Returns'!$K$4 * 'Monthly Returns'!$K$5 * 'Monthly Returns'!$N$5))</f>
        <v>6.0379634954553767</v>
      </c>
      <c r="F4155" s="8">
        <f t="shared" si="68"/>
        <v>0.1285093457284662</v>
      </c>
    </row>
    <row r="4156" spans="1:6" x14ac:dyDescent="0.25">
      <c r="A4156">
        <v>0.57999999999999996</v>
      </c>
      <c r="B4156">
        <v>7.0000000000000007E-2</v>
      </c>
      <c r="C4156">
        <v>0.35</v>
      </c>
      <c r="D4156">
        <f>A4156*'Monthly Returns'!$J$3 + B4156*'Monthly Returns'!$J$4 + C4156*'Monthly Returns'!$J$5</f>
        <v>0.77340036125</v>
      </c>
      <c r="E4156">
        <f>SQRT((A4156^2 * 'Monthly Returns'!$K$3^2) + (B4156^2 * 'Monthly Returns'!$K$4^2) + (C4156^2 * 'Monthly Returns'!$K$5^2) + (2 * A4156 * B4156 * 'Monthly Returns'!$K$3 * 'Monthly Returns'!$K$4 * 'Monthly Returns'!$N$3) + (2 * A4156 * C4156 * 'Monthly Returns'!$K$3 * 'Monthly Returns'!$K$5 * 'Monthly Returns'!$N$4) + (2 * B4156 * C4156 * 'Monthly Returns'!$K$4 * 'Monthly Returns'!$K$5 * 'Monthly Returns'!$N$5))</f>
        <v>5.9716042686188793</v>
      </c>
      <c r="F4156" s="8">
        <f t="shared" si="68"/>
        <v>0.12951299625031468</v>
      </c>
    </row>
    <row r="4157" spans="1:6" x14ac:dyDescent="0.25">
      <c r="A4157">
        <v>0.57999999999999996</v>
      </c>
      <c r="B4157">
        <v>0.08</v>
      </c>
      <c r="C4157">
        <v>0.34</v>
      </c>
      <c r="D4157">
        <f>A4157*'Monthly Returns'!$J$3 + B4157*'Monthly Returns'!$J$4 + C4157*'Monthly Returns'!$J$5</f>
        <v>0.77086598416666674</v>
      </c>
      <c r="E4157">
        <f>SQRT((A4157^2 * 'Monthly Returns'!$K$3^2) + (B4157^2 * 'Monthly Returns'!$K$4^2) + (C4157^2 * 'Monthly Returns'!$K$5^2) + (2 * A4157 * B4157 * 'Monthly Returns'!$K$3 * 'Monthly Returns'!$K$4 * 'Monthly Returns'!$N$3) + (2 * A4157 * C4157 * 'Monthly Returns'!$K$3 * 'Monthly Returns'!$K$5 * 'Monthly Returns'!$N$4) + (2 * B4157 * C4157 * 'Monthly Returns'!$K$4 * 'Monthly Returns'!$K$5 * 'Monthly Returns'!$N$5))</f>
        <v>5.9075203566835999</v>
      </c>
      <c r="F4157" s="8">
        <f t="shared" si="68"/>
        <v>0.13048892557679145</v>
      </c>
    </row>
    <row r="4158" spans="1:6" x14ac:dyDescent="0.25">
      <c r="A4158">
        <v>0.57999999999999996</v>
      </c>
      <c r="B4158">
        <v>0.09</v>
      </c>
      <c r="C4158">
        <v>0.33</v>
      </c>
      <c r="D4158">
        <f>A4158*'Monthly Returns'!$J$3 + B4158*'Monthly Returns'!$J$4 + C4158*'Monthly Returns'!$J$5</f>
        <v>0.76833160708333326</v>
      </c>
      <c r="E4158">
        <f>SQRT((A4158^2 * 'Monthly Returns'!$K$3^2) + (B4158^2 * 'Monthly Returns'!$K$4^2) + (C4158^2 * 'Monthly Returns'!$K$5^2) + (2 * A4158 * B4158 * 'Monthly Returns'!$K$3 * 'Monthly Returns'!$K$4 * 'Monthly Returns'!$N$3) + (2 * A4158 * C4158 * 'Monthly Returns'!$K$3 * 'Monthly Returns'!$K$5 * 'Monthly Returns'!$N$4) + (2 * B4158 * C4158 * 'Monthly Returns'!$K$4 * 'Monthly Returns'!$K$5 * 'Monthly Returns'!$N$5))</f>
        <v>5.845786588935951</v>
      </c>
      <c r="F4158" s="8">
        <f t="shared" si="68"/>
        <v>0.13143340000429007</v>
      </c>
    </row>
    <row r="4159" spans="1:6" x14ac:dyDescent="0.25">
      <c r="A4159">
        <v>0.57999999999999996</v>
      </c>
      <c r="B4159">
        <v>0.1</v>
      </c>
      <c r="C4159">
        <v>0.32</v>
      </c>
      <c r="D4159">
        <f>A4159*'Monthly Returns'!$J$3 + B4159*'Monthly Returns'!$J$4 + C4159*'Monthly Returns'!$J$5</f>
        <v>0.76579723</v>
      </c>
      <c r="E4159">
        <f>SQRT((A4159^2 * 'Monthly Returns'!$K$3^2) + (B4159^2 * 'Monthly Returns'!$K$4^2) + (C4159^2 * 'Monthly Returns'!$K$5^2) + (2 * A4159 * B4159 * 'Monthly Returns'!$K$3 * 'Monthly Returns'!$K$4 * 'Monthly Returns'!$N$3) + (2 * A4159 * C4159 * 'Monthly Returns'!$K$3 * 'Monthly Returns'!$K$5 * 'Monthly Returns'!$N$4) + (2 * B4159 * C4159 * 'Monthly Returns'!$K$4 * 'Monthly Returns'!$K$5 * 'Monthly Returns'!$N$5))</f>
        <v>5.7864781842882733</v>
      </c>
      <c r="F4159" s="8">
        <f t="shared" si="68"/>
        <v>0.13234254163081957</v>
      </c>
    </row>
    <row r="4160" spans="1:6" x14ac:dyDescent="0.25">
      <c r="A4160">
        <v>0.57999999999999996</v>
      </c>
      <c r="B4160">
        <v>0.11</v>
      </c>
      <c r="C4160">
        <v>0.31</v>
      </c>
      <c r="D4160">
        <f>A4160*'Monthly Returns'!$J$3 + B4160*'Monthly Returns'!$J$4 + C4160*'Monthly Returns'!$J$5</f>
        <v>0.76326285291666662</v>
      </c>
      <c r="E4160">
        <f>SQRT((A4160^2 * 'Monthly Returns'!$K$3^2) + (B4160^2 * 'Monthly Returns'!$K$4^2) + (C4160^2 * 'Monthly Returns'!$K$5^2) + (2 * A4160 * B4160 * 'Monthly Returns'!$K$3 * 'Monthly Returns'!$K$4 * 'Monthly Returns'!$N$3) + (2 * A4160 * C4160 * 'Monthly Returns'!$K$3 * 'Monthly Returns'!$K$5 * 'Monthly Returns'!$N$4) + (2 * B4160 * C4160 * 'Monthly Returns'!$K$4 * 'Monthly Returns'!$K$5 * 'Monthly Returns'!$N$5))</f>
        <v>5.7296704587797356</v>
      </c>
      <c r="F4160" s="8">
        <f t="shared" si="68"/>
        <v>0.13321234762238332</v>
      </c>
    </row>
    <row r="4161" spans="1:6" x14ac:dyDescent="0.25">
      <c r="A4161">
        <v>0.57999999999999996</v>
      </c>
      <c r="B4161">
        <v>0.12</v>
      </c>
      <c r="C4161">
        <v>0.3</v>
      </c>
      <c r="D4161">
        <f>A4161*'Monthly Returns'!$J$3 + B4161*'Monthly Returns'!$J$4 + C4161*'Monthly Returns'!$J$5</f>
        <v>0.76072847583333325</v>
      </c>
      <c r="E4161">
        <f>SQRT((A4161^2 * 'Monthly Returns'!$K$3^2) + (B4161^2 * 'Monthly Returns'!$K$4^2) + (C4161^2 * 'Monthly Returns'!$K$5^2) + (2 * A4161 * B4161 * 'Monthly Returns'!$K$3 * 'Monthly Returns'!$K$4 * 'Monthly Returns'!$N$3) + (2 * A4161 * C4161 * 'Monthly Returns'!$K$3 * 'Monthly Returns'!$K$5 * 'Monthly Returns'!$N$4) + (2 * B4161 * C4161 * 'Monthly Returns'!$K$4 * 'Monthly Returns'!$K$5 * 'Monthly Returns'!$N$5))</f>
        <v>5.6754385037889934</v>
      </c>
      <c r="F4161" s="8">
        <f t="shared" si="68"/>
        <v>0.13403871354177505</v>
      </c>
    </row>
    <row r="4162" spans="1:6" x14ac:dyDescent="0.25">
      <c r="A4162">
        <v>0.57999999999999996</v>
      </c>
      <c r="B4162">
        <v>0.13</v>
      </c>
      <c r="C4162">
        <v>0.28999999999999998</v>
      </c>
      <c r="D4162">
        <f>A4162*'Monthly Returns'!$J$3 + B4162*'Monthly Returns'!$J$4 + C4162*'Monthly Returns'!$J$5</f>
        <v>0.75819409874999999</v>
      </c>
      <c r="E4162">
        <f>SQRT((A4162^2 * 'Monthly Returns'!$K$3^2) + (B4162^2 * 'Monthly Returns'!$K$4^2) + (C4162^2 * 'Monthly Returns'!$K$5^2) + (2 * A4162 * B4162 * 'Monthly Returns'!$K$3 * 'Monthly Returns'!$K$4 * 'Monthly Returns'!$N$3) + (2 * A4162 * C4162 * 'Monthly Returns'!$K$3 * 'Monthly Returns'!$K$5 * 'Monthly Returns'!$N$4) + (2 * B4162 * C4162 * 'Monthly Returns'!$K$4 * 'Monthly Returns'!$K$5 * 'Monthly Returns'!$N$5))</f>
        <v>5.6238568357912966</v>
      </c>
      <c r="F4162" s="8">
        <f t="shared" ref="F4162:F4225" si="69">D4162/E4162</f>
        <v>0.13481746084372351</v>
      </c>
    </row>
    <row r="4163" spans="1:6" x14ac:dyDescent="0.25">
      <c r="A4163">
        <v>0.57999999999999996</v>
      </c>
      <c r="B4163">
        <v>0.14000000000000001</v>
      </c>
      <c r="C4163">
        <v>0.28000000000000003</v>
      </c>
      <c r="D4163">
        <f>A4163*'Monthly Returns'!$J$3 + B4163*'Monthly Returns'!$J$4 + C4163*'Monthly Returns'!$J$5</f>
        <v>0.75565972166666673</v>
      </c>
      <c r="E4163">
        <f>SQRT((A4163^2 * 'Monthly Returns'!$K$3^2) + (B4163^2 * 'Monthly Returns'!$K$4^2) + (C4163^2 * 'Monthly Returns'!$K$5^2) + (2 * A4163 * B4163 * 'Monthly Returns'!$K$3 * 'Monthly Returns'!$K$4 * 'Monthly Returns'!$N$3) + (2 * A4163 * C4163 * 'Monthly Returns'!$K$3 * 'Monthly Returns'!$K$5 * 'Monthly Returns'!$N$4) + (2 * B4163 * C4163 * 'Monthly Returns'!$K$4 * 'Monthly Returns'!$K$5 * 'Monthly Returns'!$N$5))</f>
        <v>5.5749990191721777</v>
      </c>
      <c r="F4163" s="8">
        <f t="shared" si="69"/>
        <v>0.13554436854033267</v>
      </c>
    </row>
    <row r="4164" spans="1:6" x14ac:dyDescent="0.25">
      <c r="A4164">
        <v>0.57999999999999996</v>
      </c>
      <c r="B4164">
        <v>0.15</v>
      </c>
      <c r="C4164">
        <v>0.27</v>
      </c>
      <c r="D4164">
        <f>A4164*'Monthly Returns'!$J$3 + B4164*'Monthly Returns'!$J$4 + C4164*'Monthly Returns'!$J$5</f>
        <v>0.75312534458333324</v>
      </c>
      <c r="E4164">
        <f>SQRT((A4164^2 * 'Monthly Returns'!$K$3^2) + (B4164^2 * 'Monthly Returns'!$K$4^2) + (C4164^2 * 'Monthly Returns'!$K$5^2) + (2 * A4164 * B4164 * 'Monthly Returns'!$K$3 * 'Monthly Returns'!$K$4 * 'Monthly Returns'!$N$3) + (2 * A4164 * C4164 * 'Monthly Returns'!$K$3 * 'Monthly Returns'!$K$5 * 'Monthly Returns'!$N$4) + (2 * B4164 * C4164 * 'Monthly Returns'!$K$4 * 'Monthly Returns'!$K$5 * 'Monthly Returns'!$N$5))</f>
        <v>5.5289372643550019</v>
      </c>
      <c r="F4164" s="8">
        <f t="shared" si="69"/>
        <v>0.13621520892246763</v>
      </c>
    </row>
    <row r="4165" spans="1:6" x14ac:dyDescent="0.25">
      <c r="A4165">
        <v>0.57999999999999996</v>
      </c>
      <c r="B4165">
        <v>0.16</v>
      </c>
      <c r="C4165">
        <v>0.26</v>
      </c>
      <c r="D4165">
        <f>A4165*'Monthly Returns'!$J$3 + B4165*'Monthly Returns'!$J$4 + C4165*'Monthly Returns'!$J$5</f>
        <v>0.75059096749999998</v>
      </c>
      <c r="E4165">
        <f>SQRT((A4165^2 * 'Monthly Returns'!$K$3^2) + (B4165^2 * 'Monthly Returns'!$K$4^2) + (C4165^2 * 'Monthly Returns'!$K$5^2) + (2 * A4165 * B4165 * 'Monthly Returns'!$K$3 * 'Monthly Returns'!$K$4 * 'Monthly Returns'!$N$3) + (2 * A4165 * C4165 * 'Monthly Returns'!$K$3 * 'Monthly Returns'!$K$5 * 'Monthly Returns'!$N$4) + (2 * B4165 * C4165 * 'Monthly Returns'!$K$4 * 'Monthly Returns'!$K$5 * 'Monthly Returns'!$N$5))</f>
        <v>5.4857420042948055</v>
      </c>
      <c r="F4165" s="8">
        <f t="shared" si="69"/>
        <v>0.1368257870881204</v>
      </c>
    </row>
    <row r="4166" spans="1:6" x14ac:dyDescent="0.25">
      <c r="A4166">
        <v>0.57999999999999996</v>
      </c>
      <c r="B4166">
        <v>0.17</v>
      </c>
      <c r="C4166">
        <v>0.25</v>
      </c>
      <c r="D4166">
        <f>A4166*'Monthly Returns'!$J$3 + B4166*'Monthly Returns'!$J$4 + C4166*'Monthly Returns'!$J$5</f>
        <v>0.74805659041666661</v>
      </c>
      <c r="E4166">
        <f>SQRT((A4166^2 * 'Monthly Returns'!$K$3^2) + (B4166^2 * 'Monthly Returns'!$K$4^2) + (C4166^2 * 'Monthly Returns'!$K$5^2) + (2 * A4166 * B4166 * 'Monthly Returns'!$K$3 * 'Monthly Returns'!$K$4 * 'Monthly Returns'!$N$3) + (2 * A4166 * C4166 * 'Monthly Returns'!$K$3 * 'Monthly Returns'!$K$5 * 'Monthly Returns'!$N$4) + (2 * B4166 * C4166 * 'Monthly Returns'!$K$4 * 'Monthly Returns'!$K$5 * 'Monthly Returns'!$N$5))</f>
        <v>5.4454814532145646</v>
      </c>
      <c r="F4166" s="8">
        <f t="shared" si="69"/>
        <v>0.13737198388125543</v>
      </c>
    </row>
    <row r="4167" spans="1:6" x14ac:dyDescent="0.25">
      <c r="A4167">
        <v>0.57999999999999996</v>
      </c>
      <c r="B4167">
        <v>0.18</v>
      </c>
      <c r="C4167">
        <v>0.24</v>
      </c>
      <c r="D4167">
        <f>A4167*'Monthly Returns'!$J$3 + B4167*'Monthly Returns'!$J$4 + C4167*'Monthly Returns'!$J$5</f>
        <v>0.74552221333333324</v>
      </c>
      <c r="E4167">
        <f>SQRT((A4167^2 * 'Monthly Returns'!$K$3^2) + (B4167^2 * 'Monthly Returns'!$K$4^2) + (C4167^2 * 'Monthly Returns'!$K$5^2) + (2 * A4167 * B4167 * 'Monthly Returns'!$K$3 * 'Monthly Returns'!$K$4 * 'Monthly Returns'!$N$3) + (2 * A4167 * C4167 * 'Monthly Returns'!$K$3 * 'Monthly Returns'!$K$5 * 'Monthly Returns'!$N$4) + (2 * B4167 * C4167 * 'Monthly Returns'!$K$4 * 'Monthly Returns'!$K$5 * 'Monthly Returns'!$N$5))</f>
        <v>5.4082211522858046</v>
      </c>
      <c r="F4167" s="8">
        <f t="shared" si="69"/>
        <v>0.13784980168908875</v>
      </c>
    </row>
    <row r="4168" spans="1:6" x14ac:dyDescent="0.25">
      <c r="A4168">
        <v>0.57999999999999996</v>
      </c>
      <c r="B4168">
        <v>0.19</v>
      </c>
      <c r="C4168">
        <v>0.23</v>
      </c>
      <c r="D4168">
        <f>A4168*'Monthly Returns'!$J$3 + B4168*'Monthly Returns'!$J$4 + C4168*'Monthly Returns'!$J$5</f>
        <v>0.74298783624999998</v>
      </c>
      <c r="E4168">
        <f>SQRT((A4168^2 * 'Monthly Returns'!$K$3^2) + (B4168^2 * 'Monthly Returns'!$K$4^2) + (C4168^2 * 'Monthly Returns'!$K$5^2) + (2 * A4168 * B4168 * 'Monthly Returns'!$K$3 * 'Monthly Returns'!$K$4 * 'Monthly Returns'!$N$3) + (2 * A4168 * C4168 * 'Monthly Returns'!$K$3 * 'Monthly Returns'!$K$5 * 'Monthly Returns'!$N$4) + (2 * B4168 * C4168 * 'Monthly Returns'!$K$4 * 'Monthly Returns'!$K$5 * 'Monthly Returns'!$N$5))</f>
        <v>5.3740235077516907</v>
      </c>
      <c r="F4168" s="8">
        <f t="shared" si="69"/>
        <v>0.13825541238855521</v>
      </c>
    </row>
    <row r="4169" spans="1:6" x14ac:dyDescent="0.25">
      <c r="A4169">
        <v>0.57999999999999996</v>
      </c>
      <c r="B4169">
        <v>0.2</v>
      </c>
      <c r="C4169">
        <v>0.22</v>
      </c>
      <c r="D4169">
        <f>A4169*'Monthly Returns'!$J$3 + B4169*'Monthly Returns'!$J$4 + C4169*'Monthly Returns'!$J$5</f>
        <v>0.74045345916666661</v>
      </c>
      <c r="E4169">
        <f>SQRT((A4169^2 * 'Monthly Returns'!$K$3^2) + (B4169^2 * 'Monthly Returns'!$K$4^2) + (C4169^2 * 'Monthly Returns'!$K$5^2) + (2 * A4169 * B4169 * 'Monthly Returns'!$K$3 * 'Monthly Returns'!$K$4 * 'Monthly Returns'!$N$3) + (2 * A4169 * C4169 * 'Monthly Returns'!$K$3 * 'Monthly Returns'!$K$5 * 'Monthly Returns'!$N$4) + (2 * B4169 * C4169 * 'Monthly Returns'!$K$4 * 'Monthly Returns'!$K$5 * 'Monthly Returns'!$N$5))</f>
        <v>5.342947327722066</v>
      </c>
      <c r="F4169" s="8">
        <f t="shared" si="69"/>
        <v>0.13858520658154319</v>
      </c>
    </row>
    <row r="4170" spans="1:6" x14ac:dyDescent="0.25">
      <c r="A4170">
        <v>0.57999999999999996</v>
      </c>
      <c r="B4170">
        <v>0.21</v>
      </c>
      <c r="C4170">
        <v>0.21</v>
      </c>
      <c r="D4170">
        <f>A4170*'Monthly Returns'!$J$3 + B4170*'Monthly Returns'!$J$4 + C4170*'Monthly Returns'!$J$5</f>
        <v>0.73791908208333323</v>
      </c>
      <c r="E4170">
        <f>SQRT((A4170^2 * 'Monthly Returns'!$K$3^2) + (B4170^2 * 'Monthly Returns'!$K$4^2) + (C4170^2 * 'Monthly Returns'!$K$5^2) + (2 * A4170 * B4170 * 'Monthly Returns'!$K$3 * 'Monthly Returns'!$K$4 * 'Monthly Returns'!$N$3) + (2 * A4170 * C4170 * 'Monthly Returns'!$K$3 * 'Monthly Returns'!$K$5 * 'Monthly Returns'!$N$4) + (2 * B4170 * C4170 * 'Monthly Returns'!$K$4 * 'Monthly Returns'!$K$5 * 'Monthly Returns'!$N$5))</f>
        <v>5.3150473644987706</v>
      </c>
      <c r="F4170" s="8">
        <f t="shared" si="69"/>
        <v>0.13883584312195904</v>
      </c>
    </row>
    <row r="4171" spans="1:6" x14ac:dyDescent="0.25">
      <c r="A4171">
        <v>0.57999999999999996</v>
      </c>
      <c r="B4171">
        <v>0.22</v>
      </c>
      <c r="C4171">
        <v>0.2</v>
      </c>
      <c r="D4171">
        <f>A4171*'Monthly Returns'!$J$3 + B4171*'Monthly Returns'!$J$4 + C4171*'Monthly Returns'!$J$5</f>
        <v>0.73538470499999997</v>
      </c>
      <c r="E4171">
        <f>SQRT((A4171^2 * 'Monthly Returns'!$K$3^2) + (B4171^2 * 'Monthly Returns'!$K$4^2) + (C4171^2 * 'Monthly Returns'!$K$5^2) + (2 * A4171 * B4171 * 'Monthly Returns'!$K$3 * 'Monthly Returns'!$K$4 * 'Monthly Returns'!$N$3) + (2 * A4171 * C4171 * 'Monthly Returns'!$K$3 * 'Monthly Returns'!$K$5 * 'Monthly Returns'!$N$4) + (2 * B4171 * C4171 * 'Monthly Returns'!$K$4 * 'Monthly Returns'!$K$5 * 'Monthly Returns'!$N$5))</f>
        <v>5.2903738697777012</v>
      </c>
      <c r="F4171" s="8">
        <f t="shared" si="69"/>
        <v>0.13900429782496648</v>
      </c>
    </row>
    <row r="4172" spans="1:6" x14ac:dyDescent="0.25">
      <c r="A4172">
        <v>0.57999999999999996</v>
      </c>
      <c r="B4172">
        <v>0.23</v>
      </c>
      <c r="C4172">
        <v>0.19</v>
      </c>
      <c r="D4172">
        <f>A4172*'Monthly Returns'!$J$3 + B4172*'Monthly Returns'!$J$4 + C4172*'Monthly Returns'!$J$5</f>
        <v>0.7328503279166666</v>
      </c>
      <c r="E4172">
        <f>SQRT((A4172^2 * 'Monthly Returns'!$K$3^2) + (B4172^2 * 'Monthly Returns'!$K$4^2) + (C4172^2 * 'Monthly Returns'!$K$5^2) + (2 * A4172 * B4172 * 'Monthly Returns'!$K$3 * 'Monthly Returns'!$K$4 * 'Monthly Returns'!$N$3) + (2 * A4172 * C4172 * 'Monthly Returns'!$K$3 * 'Monthly Returns'!$K$5 * 'Monthly Returns'!$N$4) + (2 * B4172 * C4172 * 'Monthly Returns'!$K$4 * 'Monthly Returns'!$K$5 * 'Monthly Returns'!$N$5))</f>
        <v>5.2689721703854566</v>
      </c>
      <c r="F4172" s="8">
        <f t="shared" si="69"/>
        <v>0.13908791016883551</v>
      </c>
    </row>
    <row r="4173" spans="1:6" x14ac:dyDescent="0.25">
      <c r="A4173">
        <v>0.57999999999999996</v>
      </c>
      <c r="B4173">
        <v>0.24</v>
      </c>
      <c r="C4173">
        <v>0.18</v>
      </c>
      <c r="D4173">
        <f>A4173*'Monthly Returns'!$J$3 + B4173*'Monthly Returns'!$J$4 + C4173*'Monthly Returns'!$J$5</f>
        <v>0.73031595083333323</v>
      </c>
      <c r="E4173">
        <f>SQRT((A4173^2 * 'Monthly Returns'!$K$3^2) + (B4173^2 * 'Monthly Returns'!$K$4^2) + (C4173^2 * 'Monthly Returns'!$K$5^2) + (2 * A4173 * B4173 * 'Monthly Returns'!$K$3 * 'Monthly Returns'!$K$4 * 'Monthly Returns'!$N$3) + (2 * A4173 * C4173 * 'Monthly Returns'!$K$3 * 'Monthly Returns'!$K$5 * 'Monthly Returns'!$N$4) + (2 * B4173 * C4173 * 'Monthly Returns'!$K$4 * 'Monthly Returns'!$K$5 * 'Monthly Returns'!$N$5))</f>
        <v>5.2508822723114417</v>
      </c>
      <c r="F4173" s="8">
        <f t="shared" si="69"/>
        <v>0.13908442676088559</v>
      </c>
    </row>
    <row r="4174" spans="1:6" x14ac:dyDescent="0.25">
      <c r="A4174">
        <v>0.57999999999999996</v>
      </c>
      <c r="B4174">
        <v>0.25</v>
      </c>
      <c r="C4174">
        <v>0.17</v>
      </c>
      <c r="D4174">
        <f>A4174*'Monthly Returns'!$J$3 + B4174*'Monthly Returns'!$J$4 + C4174*'Monthly Returns'!$J$5</f>
        <v>0.72778157374999997</v>
      </c>
      <c r="E4174">
        <f>SQRT((A4174^2 * 'Monthly Returns'!$K$3^2) + (B4174^2 * 'Monthly Returns'!$K$4^2) + (C4174^2 * 'Monthly Returns'!$K$5^2) + (2 * A4174 * B4174 * 'Monthly Returns'!$K$3 * 'Monthly Returns'!$K$4 * 'Monthly Returns'!$N$3) + (2 * A4174 * C4174 * 'Monthly Returns'!$K$3 * 'Monthly Returns'!$K$5 * 'Monthly Returns'!$N$4) + (2 * B4174 * C4174 * 'Monthly Returns'!$K$4 * 'Monthly Returns'!$K$5 * 'Monthly Returns'!$N$5))</f>
        <v>5.2361385006664118</v>
      </c>
      <c r="F4174" s="8">
        <f t="shared" si="69"/>
        <v>0.13899204034755269</v>
      </c>
    </row>
    <row r="4175" spans="1:6" x14ac:dyDescent="0.25">
      <c r="A4175">
        <v>0.57999999999999996</v>
      </c>
      <c r="B4175">
        <v>0.26</v>
      </c>
      <c r="C4175">
        <v>0.16</v>
      </c>
      <c r="D4175">
        <f>A4175*'Monthly Returns'!$J$3 + B4175*'Monthly Returns'!$J$4 + C4175*'Monthly Returns'!$J$5</f>
        <v>0.72524719666666648</v>
      </c>
      <c r="E4175">
        <f>SQRT((A4175^2 * 'Monthly Returns'!$K$3^2) + (B4175^2 * 'Monthly Returns'!$K$4^2) + (C4175^2 * 'Monthly Returns'!$K$5^2) + (2 * A4175 * B4175 * 'Monthly Returns'!$K$3 * 'Monthly Returns'!$K$4 * 'Monthly Returns'!$N$3) + (2 * A4175 * C4175 * 'Monthly Returns'!$K$3 * 'Monthly Returns'!$K$5 * 'Monthly Returns'!$N$4) + (2 * B4175 * C4175 * 'Monthly Returns'!$K$4 * 'Monthly Returns'!$K$5 * 'Monthly Returns'!$N$5))</f>
        <v>5.2247691828209986</v>
      </c>
      <c r="F4175" s="8">
        <f t="shared" si="69"/>
        <v>0.13880942320883261</v>
      </c>
    </row>
    <row r="4176" spans="1:6" x14ac:dyDescent="0.25">
      <c r="A4176">
        <v>0.57999999999999996</v>
      </c>
      <c r="B4176">
        <v>0.27</v>
      </c>
      <c r="C4176">
        <v>0.15</v>
      </c>
      <c r="D4176">
        <f>A4176*'Monthly Returns'!$J$3 + B4176*'Monthly Returns'!$J$4 + C4176*'Monthly Returns'!$J$5</f>
        <v>0.72271281958333322</v>
      </c>
      <c r="E4176">
        <f>SQRT((A4176^2 * 'Monthly Returns'!$K$3^2) + (B4176^2 * 'Monthly Returns'!$K$4^2) + (C4176^2 * 'Monthly Returns'!$K$5^2) + (2 * A4176 * B4176 * 'Monthly Returns'!$K$3 * 'Monthly Returns'!$K$4 * 'Monthly Returns'!$N$3) + (2 * A4176 * C4176 * 'Monthly Returns'!$K$3 * 'Monthly Returns'!$K$5 * 'Monthly Returns'!$N$4) + (2 * B4176 * C4176 * 'Monthly Returns'!$K$4 * 'Monthly Returns'!$K$5 * 'Monthly Returns'!$N$5))</f>
        <v>5.2167963813493152</v>
      </c>
      <c r="F4176" s="8">
        <f t="shared" si="69"/>
        <v>0.13853575389047576</v>
      </c>
    </row>
    <row r="4177" spans="1:6" x14ac:dyDescent="0.25">
      <c r="A4177">
        <v>0.57999999999999996</v>
      </c>
      <c r="B4177">
        <v>0.28000000000000003</v>
      </c>
      <c r="C4177">
        <v>0.14000000000000001</v>
      </c>
      <c r="D4177">
        <f>A4177*'Monthly Returns'!$J$3 + B4177*'Monthly Returns'!$J$4 + C4177*'Monthly Returns'!$J$5</f>
        <v>0.72017844249999996</v>
      </c>
      <c r="E4177">
        <f>SQRT((A4177^2 * 'Monthly Returns'!$K$3^2) + (B4177^2 * 'Monthly Returns'!$K$4^2) + (C4177^2 * 'Monthly Returns'!$K$5^2) + (2 * A4177 * B4177 * 'Monthly Returns'!$K$3 * 'Monthly Returns'!$K$4 * 'Monthly Returns'!$N$3) + (2 * A4177 * C4177 * 'Monthly Returns'!$K$3 * 'Monthly Returns'!$K$5 * 'Monthly Returns'!$N$4) + (2 * B4177 * C4177 * 'Monthly Returns'!$K$4 * 'Monthly Returns'!$K$5 * 'Monthly Returns'!$N$5))</f>
        <v>5.2122356825330725</v>
      </c>
      <c r="F4177" s="8">
        <f t="shared" si="69"/>
        <v>0.13817073639118396</v>
      </c>
    </row>
    <row r="4178" spans="1:6" x14ac:dyDescent="0.25">
      <c r="A4178">
        <v>0.57999999999999996</v>
      </c>
      <c r="B4178">
        <v>0.28999999999999998</v>
      </c>
      <c r="C4178">
        <v>0.13</v>
      </c>
      <c r="D4178">
        <f>A4178*'Monthly Returns'!$J$3 + B4178*'Monthly Returns'!$J$4 + C4178*'Monthly Returns'!$J$5</f>
        <v>0.71764406541666659</v>
      </c>
      <c r="E4178">
        <f>SQRT((A4178^2 * 'Monthly Returns'!$K$3^2) + (B4178^2 * 'Monthly Returns'!$K$4^2) + (C4178^2 * 'Monthly Returns'!$K$5^2) + (2 * A4178 * B4178 * 'Monthly Returns'!$K$3 * 'Monthly Returns'!$K$4 * 'Monthly Returns'!$N$3) + (2 * A4178 * C4178 * 'Monthly Returns'!$K$3 * 'Monthly Returns'!$K$5 * 'Monthly Returns'!$N$4) + (2 * B4178 * C4178 * 'Monthly Returns'!$K$4 * 'Monthly Returns'!$K$5 * 'Monthly Returns'!$N$5))</f>
        <v>5.2110960450936883</v>
      </c>
      <c r="F4178" s="8">
        <f t="shared" si="69"/>
        <v>0.13771461113105704</v>
      </c>
    </row>
    <row r="4179" spans="1:6" x14ac:dyDescent="0.25">
      <c r="A4179">
        <v>0.57999999999999996</v>
      </c>
      <c r="B4179">
        <v>0.3</v>
      </c>
      <c r="C4179">
        <v>0.12</v>
      </c>
      <c r="D4179">
        <f>A4179*'Monthly Returns'!$J$3 + B4179*'Monthly Returns'!$J$4 + C4179*'Monthly Returns'!$J$5</f>
        <v>0.71510968833333322</v>
      </c>
      <c r="E4179">
        <f>SQRT((A4179^2 * 'Monthly Returns'!$K$3^2) + (B4179^2 * 'Monthly Returns'!$K$4^2) + (C4179^2 * 'Monthly Returns'!$K$5^2) + (2 * A4179 * B4179 * 'Monthly Returns'!$K$3 * 'Monthly Returns'!$K$4 * 'Monthly Returns'!$N$3) + (2 * A4179 * C4179 * 'Monthly Returns'!$K$3 * 'Monthly Returns'!$K$5 * 'Monthly Returns'!$N$4) + (2 * B4179 * C4179 * 'Monthly Returns'!$K$4 * 'Monthly Returns'!$K$5 * 'Monthly Returns'!$N$5))</f>
        <v>5.2133797125491972</v>
      </c>
      <c r="F4179" s="8">
        <f t="shared" si="69"/>
        <v>0.13716815727271561</v>
      </c>
    </row>
    <row r="4180" spans="1:6" x14ac:dyDescent="0.25">
      <c r="A4180">
        <v>0.57999999999999996</v>
      </c>
      <c r="B4180">
        <v>0.31</v>
      </c>
      <c r="C4180">
        <v>0.11</v>
      </c>
      <c r="D4180">
        <f>A4180*'Monthly Returns'!$J$3 + B4180*'Monthly Returns'!$J$4 + C4180*'Monthly Returns'!$J$5</f>
        <v>0.71257531124999995</v>
      </c>
      <c r="E4180">
        <f>SQRT((A4180^2 * 'Monthly Returns'!$K$3^2) + (B4180^2 * 'Monthly Returns'!$K$4^2) + (C4180^2 * 'Monthly Returns'!$K$5^2) + (2 * A4180 * B4180 * 'Monthly Returns'!$K$3 * 'Monthly Returns'!$K$4 * 'Monthly Returns'!$N$3) + (2 * A4180 * C4180 * 'Monthly Returns'!$K$3 * 'Monthly Returns'!$K$5 * 'Monthly Returns'!$N$4) + (2 * B4180 * C4180 * 'Monthly Returns'!$K$4 * 'Monthly Returns'!$K$5 * 'Monthly Returns'!$N$5))</f>
        <v>5.2190821911861498</v>
      </c>
      <c r="F4180" s="8">
        <f t="shared" si="69"/>
        <v>0.13653268623616976</v>
      </c>
    </row>
    <row r="4181" spans="1:6" x14ac:dyDescent="0.25">
      <c r="A4181">
        <v>0.57999999999999996</v>
      </c>
      <c r="B4181">
        <v>0.32</v>
      </c>
      <c r="C4181">
        <v>0.1</v>
      </c>
      <c r="D4181">
        <f>A4181*'Monthly Returns'!$J$3 + B4181*'Monthly Returns'!$J$4 + C4181*'Monthly Returns'!$J$5</f>
        <v>0.71004093416666658</v>
      </c>
      <c r="E4181">
        <f>SQRT((A4181^2 * 'Monthly Returns'!$K$3^2) + (B4181^2 * 'Monthly Returns'!$K$4^2) + (C4181^2 * 'Monthly Returns'!$K$5^2) + (2 * A4181 * B4181 * 'Monthly Returns'!$K$3 * 'Monthly Returns'!$K$4 * 'Monthly Returns'!$N$3) + (2 * A4181 * C4181 * 'Monthly Returns'!$K$3 * 'Monthly Returns'!$K$5 * 'Monthly Returns'!$N$4) + (2 * B4181 * C4181 * 'Monthly Returns'!$K$4 * 'Monthly Returns'!$K$5 * 'Monthly Returns'!$N$5))</f>
        <v>5.2281922941492569</v>
      </c>
      <c r="F4181" s="8">
        <f t="shared" si="69"/>
        <v>0.13581002652891253</v>
      </c>
    </row>
    <row r="4182" spans="1:6" x14ac:dyDescent="0.25">
      <c r="A4182">
        <v>0.57999999999999996</v>
      </c>
      <c r="B4182">
        <v>0.33</v>
      </c>
      <c r="C4182">
        <v>0.09</v>
      </c>
      <c r="D4182">
        <f>A4182*'Monthly Returns'!$J$3 + B4182*'Monthly Returns'!$J$4 + C4182*'Monthly Returns'!$J$5</f>
        <v>0.70750655708333321</v>
      </c>
      <c r="E4182">
        <f>SQRT((A4182^2 * 'Monthly Returns'!$K$3^2) + (B4182^2 * 'Monthly Returns'!$K$4^2) + (C4182^2 * 'Monthly Returns'!$K$5^2) + (2 * A4182 * B4182 * 'Monthly Returns'!$K$3 * 'Monthly Returns'!$K$4 * 'Monthly Returns'!$N$3) + (2 * A4182 * C4182 * 'Monthly Returns'!$K$3 * 'Monthly Returns'!$K$5 * 'Monthly Returns'!$N$4) + (2 * B4182 * C4182 * 'Monthly Returns'!$K$4 * 'Monthly Returns'!$K$5 * 'Monthly Returns'!$N$5))</f>
        <v>5.2406922506435452</v>
      </c>
      <c r="F4182" s="8">
        <f t="shared" si="69"/>
        <v>0.13500250028924193</v>
      </c>
    </row>
    <row r="4183" spans="1:6" x14ac:dyDescent="0.25">
      <c r="A4183">
        <v>0.57999999999999996</v>
      </c>
      <c r="B4183">
        <v>0.34</v>
      </c>
      <c r="C4183">
        <v>0.08</v>
      </c>
      <c r="D4183">
        <f>A4183*'Monthly Returns'!$J$3 + B4183*'Monthly Returns'!$J$4 + C4183*'Monthly Returns'!$J$5</f>
        <v>0.70497217999999984</v>
      </c>
      <c r="E4183">
        <f>SQRT((A4183^2 * 'Monthly Returns'!$K$3^2) + (B4183^2 * 'Monthly Returns'!$K$4^2) + (C4183^2 * 'Monthly Returns'!$K$5^2) + (2 * A4183 * B4183 * 'Monthly Returns'!$K$3 * 'Monthly Returns'!$K$4 * 'Monthly Returns'!$N$3) + (2 * A4183 * C4183 * 'Monthly Returns'!$K$3 * 'Monthly Returns'!$K$5 * 'Monthly Returns'!$N$4) + (2 * B4183 * C4183 * 'Monthly Returns'!$K$4 * 'Monthly Returns'!$K$5 * 'Monthly Returns'!$N$5))</f>
        <v>5.2565578777768005</v>
      </c>
      <c r="F4183" s="8">
        <f t="shared" si="69"/>
        <v>0.13411289219898395</v>
      </c>
    </row>
    <row r="4184" spans="1:6" x14ac:dyDescent="0.25">
      <c r="A4184">
        <v>0.57999999999999996</v>
      </c>
      <c r="B4184">
        <v>0.35</v>
      </c>
      <c r="C4184">
        <v>7.0000000000000007E-2</v>
      </c>
      <c r="D4184">
        <f>A4184*'Monthly Returns'!$J$3 + B4184*'Monthly Returns'!$J$4 + C4184*'Monthly Returns'!$J$5</f>
        <v>0.70243780291666646</v>
      </c>
      <c r="E4184">
        <f>SQRT((A4184^2 * 'Monthly Returns'!$K$3^2) + (B4184^2 * 'Monthly Returns'!$K$4^2) + (C4184^2 * 'Monthly Returns'!$K$5^2) + (2 * A4184 * B4184 * 'Monthly Returns'!$K$3 * 'Monthly Returns'!$K$4 * 'Monthly Returns'!$N$3) + (2 * A4184 * C4184 * 'Monthly Returns'!$K$3 * 'Monthly Returns'!$K$5 * 'Monthly Returns'!$N$4) + (2 * B4184 * C4184 * 'Monthly Returns'!$K$4 * 'Monthly Returns'!$K$5 * 'Monthly Returns'!$N$5))</f>
        <v>5.2757588112031577</v>
      </c>
      <c r="F4184" s="8">
        <f t="shared" si="69"/>
        <v>0.1331444116484303</v>
      </c>
    </row>
    <row r="4185" spans="1:6" x14ac:dyDescent="0.25">
      <c r="A4185">
        <v>0.57999999999999996</v>
      </c>
      <c r="B4185">
        <v>0.36</v>
      </c>
      <c r="C4185">
        <v>0.06</v>
      </c>
      <c r="D4185">
        <f>A4185*'Monthly Returns'!$J$3 + B4185*'Monthly Returns'!$J$4 + C4185*'Monthly Returns'!$J$5</f>
        <v>0.69990342583333309</v>
      </c>
      <c r="E4185">
        <f>SQRT((A4185^2 * 'Monthly Returns'!$K$3^2) + (B4185^2 * 'Monthly Returns'!$K$4^2) + (C4185^2 * 'Monthly Returns'!$K$5^2) + (2 * A4185 * B4185 * 'Monthly Returns'!$K$3 * 'Monthly Returns'!$K$4 * 'Monthly Returns'!$N$3) + (2 * A4185 * C4185 * 'Monthly Returns'!$K$3 * 'Monthly Returns'!$K$5 * 'Monthly Returns'!$N$4) + (2 * B4185 * C4185 * 'Monthly Returns'!$K$4 * 'Monthly Returns'!$K$5 * 'Monthly Returns'!$N$5))</f>
        <v>5.2982587895143967</v>
      </c>
      <c r="F4185" s="8">
        <f t="shared" si="69"/>
        <v>0.13210064922054923</v>
      </c>
    </row>
    <row r="4186" spans="1:6" x14ac:dyDescent="0.25">
      <c r="A4186">
        <v>0.57999999999999996</v>
      </c>
      <c r="B4186">
        <v>0.37</v>
      </c>
      <c r="C4186">
        <v>0.05</v>
      </c>
      <c r="D4186">
        <f>A4186*'Monthly Returns'!$J$3 + B4186*'Monthly Returns'!$J$4 + C4186*'Monthly Returns'!$J$5</f>
        <v>0.69736904874999994</v>
      </c>
      <c r="E4186">
        <f>SQRT((A4186^2 * 'Monthly Returns'!$K$3^2) + (B4186^2 * 'Monthly Returns'!$K$4^2) + (C4186^2 * 'Monthly Returns'!$K$5^2) + (2 * A4186 * B4186 * 'Monthly Returns'!$K$3 * 'Monthly Returns'!$K$4 * 'Monthly Returns'!$N$3) + (2 * A4186 * C4186 * 'Monthly Returns'!$K$3 * 'Monthly Returns'!$K$5 * 'Monthly Returns'!$N$4) + (2 * B4186 * C4186 * 'Monthly Returns'!$K$4 * 'Monthly Returns'!$K$5 * 'Monthly Returns'!$N$5))</f>
        <v>5.3240159863071188</v>
      </c>
      <c r="F4186" s="8">
        <f t="shared" si="69"/>
        <v>0.13098552869555036</v>
      </c>
    </row>
    <row r="4187" spans="1:6" x14ac:dyDescent="0.25">
      <c r="A4187">
        <v>0.57999999999999996</v>
      </c>
      <c r="B4187">
        <v>0.38</v>
      </c>
      <c r="C4187">
        <v>0.04</v>
      </c>
      <c r="D4187">
        <f>A4187*'Monthly Returns'!$J$3 + B4187*'Monthly Returns'!$J$4 + C4187*'Monthly Returns'!$J$5</f>
        <v>0.69483467166666668</v>
      </c>
      <c r="E4187">
        <f>SQRT((A4187^2 * 'Monthly Returns'!$K$3^2) + (B4187^2 * 'Monthly Returns'!$K$4^2) + (C4187^2 * 'Monthly Returns'!$K$5^2) + (2 * A4187 * B4187 * 'Monthly Returns'!$K$3 * 'Monthly Returns'!$K$4 * 'Monthly Returns'!$N$3) + (2 * A4187 * C4187 * 'Monthly Returns'!$K$3 * 'Monthly Returns'!$K$5 * 'Monthly Returns'!$N$4) + (2 * B4187 * C4187 * 'Monthly Returns'!$K$4 * 'Monthly Returns'!$K$5 * 'Monthly Returns'!$N$5))</f>
        <v>5.3529833830630693</v>
      </c>
      <c r="F4187" s="8">
        <f t="shared" si="69"/>
        <v>0.12980325585637636</v>
      </c>
    </row>
    <row r="4188" spans="1:6" x14ac:dyDescent="0.25">
      <c r="A4188">
        <v>0.57999999999999996</v>
      </c>
      <c r="B4188">
        <v>0.39</v>
      </c>
      <c r="C4188">
        <v>0.03</v>
      </c>
      <c r="D4188">
        <f>A4188*'Monthly Returns'!$J$3 + B4188*'Monthly Returns'!$J$4 + C4188*'Monthly Returns'!$J$5</f>
        <v>0.69230029458333331</v>
      </c>
      <c r="E4188">
        <f>SQRT((A4188^2 * 'Monthly Returns'!$K$3^2) + (B4188^2 * 'Monthly Returns'!$K$4^2) + (C4188^2 * 'Monthly Returns'!$K$5^2) + (2 * A4188 * B4188 * 'Monthly Returns'!$K$3 * 'Monthly Returns'!$K$4 * 'Monthly Returns'!$N$3) + (2 * A4188 * C4188 * 'Monthly Returns'!$K$3 * 'Monthly Returns'!$K$5 * 'Monthly Returns'!$N$4) + (2 * B4188 * C4188 * 'Monthly Returns'!$K$4 * 'Monthly Returns'!$K$5 * 'Monthly Returns'!$N$5))</f>
        <v>5.3851091754349163</v>
      </c>
      <c r="F4188" s="8">
        <f t="shared" si="69"/>
        <v>0.12855826539996215</v>
      </c>
    </row>
    <row r="4189" spans="1:6" x14ac:dyDescent="0.25">
      <c r="A4189">
        <v>0.57999999999999996</v>
      </c>
      <c r="B4189">
        <v>0.4</v>
      </c>
      <c r="C4189">
        <v>0.02</v>
      </c>
      <c r="D4189">
        <f>A4189*'Monthly Returns'!$J$3 + B4189*'Monthly Returns'!$J$4 + C4189*'Monthly Returns'!$J$5</f>
        <v>0.68976591749999994</v>
      </c>
      <c r="E4189">
        <f>SQRT((A4189^2 * 'Monthly Returns'!$K$3^2) + (B4189^2 * 'Monthly Returns'!$K$4^2) + (C4189^2 * 'Monthly Returns'!$K$5^2) + (2 * A4189 * B4189 * 'Monthly Returns'!$K$3 * 'Monthly Returns'!$K$4 * 'Monthly Returns'!$N$3) + (2 * A4189 * C4189 * 'Monthly Returns'!$K$3 * 'Monthly Returns'!$K$5 * 'Monthly Returns'!$N$4) + (2 * B4189 * C4189 * 'Monthly Returns'!$K$4 * 'Monthly Returns'!$K$5 * 'Monthly Returns'!$N$5))</f>
        <v>5.4203372052360077</v>
      </c>
      <c r="F4189" s="8">
        <f t="shared" si="69"/>
        <v>0.12725516723086727</v>
      </c>
    </row>
    <row r="4190" spans="1:6" x14ac:dyDescent="0.25">
      <c r="A4190">
        <v>0.57999999999999996</v>
      </c>
      <c r="B4190">
        <v>0.41</v>
      </c>
      <c r="C4190">
        <v>0.01</v>
      </c>
      <c r="D4190">
        <f>A4190*'Monthly Returns'!$J$3 + B4190*'Monthly Returns'!$J$4 + C4190*'Monthly Returns'!$J$5</f>
        <v>0.68723154041666656</v>
      </c>
      <c r="E4190">
        <f>SQRT((A4190^2 * 'Monthly Returns'!$K$3^2) + (B4190^2 * 'Monthly Returns'!$K$4^2) + (C4190^2 * 'Monthly Returns'!$K$5^2) + (2 * A4190 * B4190 * 'Monthly Returns'!$K$3 * 'Monthly Returns'!$K$4 * 'Monthly Returns'!$N$3) + (2 * A4190 * C4190 * 'Monthly Returns'!$K$3 * 'Monthly Returns'!$K$5 * 'Monthly Returns'!$N$4) + (2 * B4190 * C4190 * 'Monthly Returns'!$K$4 * 'Monthly Returns'!$K$5 * 'Monthly Returns'!$N$5))</f>
        <v>5.4586074103828386</v>
      </c>
      <c r="F4190" s="8">
        <f t="shared" si="69"/>
        <v>0.12589869333879566</v>
      </c>
    </row>
    <row r="4191" spans="1:6" x14ac:dyDescent="0.25">
      <c r="A4191">
        <v>0.59</v>
      </c>
      <c r="B4191">
        <v>0</v>
      </c>
      <c r="C4191">
        <v>0.41</v>
      </c>
      <c r="D4191">
        <f>A4191*'Monthly Returns'!$J$3 + B4191*'Monthly Returns'!$J$4 + C4191*'Monthly Returns'!$J$5</f>
        <v>0.78618175874999996</v>
      </c>
      <c r="E4191">
        <f>SQRT((A4191^2 * 'Monthly Returns'!$K$3^2) + (B4191^2 * 'Monthly Returns'!$K$4^2) + (C4191^2 * 'Monthly Returns'!$K$5^2) + (2 * A4191 * B4191 * 'Monthly Returns'!$K$3 * 'Monthly Returns'!$K$4 * 'Monthly Returns'!$N$3) + (2 * A4191 * C4191 * 'Monthly Returns'!$K$3 * 'Monthly Returns'!$K$5 * 'Monthly Returns'!$N$4) + (2 * B4191 * C4191 * 'Monthly Returns'!$K$4 * 'Monthly Returns'!$K$5 * 'Monthly Returns'!$N$5))</f>
        <v>6.4068662805310757</v>
      </c>
      <c r="F4191" s="8">
        <f t="shared" si="69"/>
        <v>0.12270925040827169</v>
      </c>
    </row>
    <row r="4192" spans="1:6" x14ac:dyDescent="0.25">
      <c r="A4192">
        <v>0.59</v>
      </c>
      <c r="B4192">
        <v>0.01</v>
      </c>
      <c r="C4192">
        <v>0.4</v>
      </c>
      <c r="D4192">
        <f>A4192*'Monthly Returns'!$J$3 + B4192*'Monthly Returns'!$J$4 + C4192*'Monthly Returns'!$J$5</f>
        <v>0.7836473816666667</v>
      </c>
      <c r="E4192">
        <f>SQRT((A4192^2 * 'Monthly Returns'!$K$3^2) + (B4192^2 * 'Monthly Returns'!$K$4^2) + (C4192^2 * 'Monthly Returns'!$K$5^2) + (2 * A4192 * B4192 * 'Monthly Returns'!$K$3 * 'Monthly Returns'!$K$4 * 'Monthly Returns'!$N$3) + (2 * A4192 * C4192 * 'Monthly Returns'!$K$3 * 'Monthly Returns'!$K$5 * 'Monthly Returns'!$N$4) + (2 * B4192 * C4192 * 'Monthly Returns'!$K$4 * 'Monthly Returns'!$K$5 * 'Monthly Returns'!$N$5))</f>
        <v>6.3297306092390571</v>
      </c>
      <c r="F4192" s="8">
        <f t="shared" si="69"/>
        <v>0.1238042232828728</v>
      </c>
    </row>
    <row r="4193" spans="1:6" x14ac:dyDescent="0.25">
      <c r="A4193">
        <v>0.59</v>
      </c>
      <c r="B4193">
        <v>0.02</v>
      </c>
      <c r="C4193">
        <v>0.39</v>
      </c>
      <c r="D4193">
        <f>A4193*'Monthly Returns'!$J$3 + B4193*'Monthly Returns'!$J$4 + C4193*'Monthly Returns'!$J$5</f>
        <v>0.78111300458333333</v>
      </c>
      <c r="E4193">
        <f>SQRT((A4193^2 * 'Monthly Returns'!$K$3^2) + (B4193^2 * 'Monthly Returns'!$K$4^2) + (C4193^2 * 'Monthly Returns'!$K$5^2) + (2 * A4193 * B4193 * 'Monthly Returns'!$K$3 * 'Monthly Returns'!$K$4 * 'Monthly Returns'!$N$3) + (2 * A4193 * C4193 * 'Monthly Returns'!$K$3 * 'Monthly Returns'!$K$5 * 'Monthly Returns'!$N$4) + (2 * B4193 * C4193 * 'Monthly Returns'!$K$4 * 'Monthly Returns'!$K$5 * 'Monthly Returns'!$N$5))</f>
        <v>6.2544966615690152</v>
      </c>
      <c r="F4193" s="8">
        <f t="shared" si="69"/>
        <v>0.12488822791814902</v>
      </c>
    </row>
    <row r="4194" spans="1:6" x14ac:dyDescent="0.25">
      <c r="A4194">
        <v>0.59</v>
      </c>
      <c r="B4194">
        <v>0.03</v>
      </c>
      <c r="C4194">
        <v>0.38</v>
      </c>
      <c r="D4194">
        <f>A4194*'Monthly Returns'!$J$3 + B4194*'Monthly Returns'!$J$4 + C4194*'Monthly Returns'!$J$5</f>
        <v>0.77857862749999995</v>
      </c>
      <c r="E4194">
        <f>SQRT((A4194^2 * 'Monthly Returns'!$K$3^2) + (B4194^2 * 'Monthly Returns'!$K$4^2) + (C4194^2 * 'Monthly Returns'!$K$5^2) + (2 * A4194 * B4194 * 'Monthly Returns'!$K$3 * 'Monthly Returns'!$K$4 * 'Monthly Returns'!$N$3) + (2 * A4194 * C4194 * 'Monthly Returns'!$K$3 * 'Monthly Returns'!$K$5 * 'Monthly Returns'!$N$4) + (2 * B4194 * C4194 * 'Monthly Returns'!$K$4 * 'Monthly Returns'!$K$5 * 'Monthly Returns'!$N$5))</f>
        <v>6.181233877530155</v>
      </c>
      <c r="F4194" s="8">
        <f t="shared" si="69"/>
        <v>0.12595844825258382</v>
      </c>
    </row>
    <row r="4195" spans="1:6" x14ac:dyDescent="0.25">
      <c r="A4195">
        <v>0.59</v>
      </c>
      <c r="B4195">
        <v>0.04</v>
      </c>
      <c r="C4195">
        <v>0.37</v>
      </c>
      <c r="D4195">
        <f>A4195*'Monthly Returns'!$J$3 + B4195*'Monthly Returns'!$J$4 + C4195*'Monthly Returns'!$J$5</f>
        <v>0.77604425041666669</v>
      </c>
      <c r="E4195">
        <f>SQRT((A4195^2 * 'Monthly Returns'!$K$3^2) + (B4195^2 * 'Monthly Returns'!$K$4^2) + (C4195^2 * 'Monthly Returns'!$K$5^2) + (2 * A4195 * B4195 * 'Monthly Returns'!$K$3 * 'Monthly Returns'!$K$4 * 'Monthly Returns'!$N$3) + (2 * A4195 * C4195 * 'Monthly Returns'!$K$3 * 'Monthly Returns'!$K$5 * 'Monthly Returns'!$N$4) + (2 * B4195 * C4195 * 'Monthly Returns'!$K$4 * 'Monthly Returns'!$K$5 * 'Monthly Returns'!$N$5))</f>
        <v>6.1100131638960793</v>
      </c>
      <c r="F4195" s="8">
        <f t="shared" si="69"/>
        <v>0.12701187863265065</v>
      </c>
    </row>
    <row r="4196" spans="1:6" x14ac:dyDescent="0.25">
      <c r="A4196">
        <v>0.59</v>
      </c>
      <c r="B4196">
        <v>0.05</v>
      </c>
      <c r="C4196">
        <v>0.36</v>
      </c>
      <c r="D4196">
        <f>A4196*'Monthly Returns'!$J$3 + B4196*'Monthly Returns'!$J$4 + C4196*'Monthly Returns'!$J$5</f>
        <v>0.77350987333333332</v>
      </c>
      <c r="E4196">
        <f>SQRT((A4196^2 * 'Monthly Returns'!$K$3^2) + (B4196^2 * 'Monthly Returns'!$K$4^2) + (C4196^2 * 'Monthly Returns'!$K$5^2) + (2 * A4196 * B4196 * 'Monthly Returns'!$K$3 * 'Monthly Returns'!$K$4 * 'Monthly Returns'!$N$3) + (2 * A4196 * C4196 * 'Monthly Returns'!$K$3 * 'Monthly Returns'!$K$5 * 'Monthly Returns'!$N$4) + (2 * B4196 * C4196 * 'Monthly Returns'!$K$4 * 'Monthly Returns'!$K$5 * 'Monthly Returns'!$N$5))</f>
        <v>6.0409067475296023</v>
      </c>
      <c r="F4196" s="8">
        <f t="shared" si="69"/>
        <v>0.12804532591893694</v>
      </c>
    </row>
    <row r="4197" spans="1:6" x14ac:dyDescent="0.25">
      <c r="A4197">
        <v>0.59</v>
      </c>
      <c r="B4197">
        <v>0.06</v>
      </c>
      <c r="C4197">
        <v>0.35</v>
      </c>
      <c r="D4197">
        <f>A4197*'Monthly Returns'!$J$3 + B4197*'Monthly Returns'!$J$4 + C4197*'Monthly Returns'!$J$5</f>
        <v>0.77097549624999995</v>
      </c>
      <c r="E4197">
        <f>SQRT((A4197^2 * 'Monthly Returns'!$K$3^2) + (B4197^2 * 'Monthly Returns'!$K$4^2) + (C4197^2 * 'Monthly Returns'!$K$5^2) + (2 * A4197 * B4197 * 'Monthly Returns'!$K$3 * 'Monthly Returns'!$K$4 * 'Monthly Returns'!$N$3) + (2 * A4197 * C4197 * 'Monthly Returns'!$K$3 * 'Monthly Returns'!$K$5 * 'Monthly Returns'!$N$4) + (2 * B4197 * C4197 * 'Monthly Returns'!$K$4 * 'Monthly Returns'!$K$5 * 'Monthly Returns'!$N$5))</f>
        <v>5.9739880027350543</v>
      </c>
      <c r="F4197" s="8">
        <f t="shared" si="69"/>
        <v>0.12905541422196135</v>
      </c>
    </row>
    <row r="4198" spans="1:6" x14ac:dyDescent="0.25">
      <c r="A4198">
        <v>0.59</v>
      </c>
      <c r="B4198">
        <v>7.0000000000000007E-2</v>
      </c>
      <c r="C4198">
        <v>0.34</v>
      </c>
      <c r="D4198">
        <f>A4198*'Monthly Returns'!$J$3 + B4198*'Monthly Returns'!$J$4 + C4198*'Monthly Returns'!$J$5</f>
        <v>0.76844111916666669</v>
      </c>
      <c r="E4198">
        <f>SQRT((A4198^2 * 'Monthly Returns'!$K$3^2) + (B4198^2 * 'Monthly Returns'!$K$4^2) + (C4198^2 * 'Monthly Returns'!$K$5^2) + (2 * A4198 * B4198 * 'Monthly Returns'!$K$3 * 'Monthly Returns'!$K$4 * 'Monthly Returns'!$N$3) + (2 * A4198 * C4198 * 'Monthly Returns'!$K$3 * 'Monthly Returns'!$K$5 * 'Monthly Returns'!$N$4) + (2 * B4198 * C4198 * 'Monthly Returns'!$K$4 * 'Monthly Returns'!$K$5 * 'Monthly Returns'!$N$5))</f>
        <v>5.9093312511996174</v>
      </c>
      <c r="F4198" s="8">
        <f t="shared" si="69"/>
        <v>0.13003859260904863</v>
      </c>
    </row>
    <row r="4199" spans="1:6" x14ac:dyDescent="0.25">
      <c r="A4199">
        <v>0.59</v>
      </c>
      <c r="B4199">
        <v>0.08</v>
      </c>
      <c r="C4199">
        <v>0.33</v>
      </c>
      <c r="D4199">
        <f>A4199*'Monthly Returns'!$J$3 + B4199*'Monthly Returns'!$J$4 + C4199*'Monthly Returns'!$J$5</f>
        <v>0.76590674208333342</v>
      </c>
      <c r="E4199">
        <f>SQRT((A4199^2 * 'Monthly Returns'!$K$3^2) + (B4199^2 * 'Monthly Returns'!$K$4^2) + (C4199^2 * 'Monthly Returns'!$K$5^2) + (2 * A4199 * B4199 * 'Monthly Returns'!$K$3 * 'Monthly Returns'!$K$4 * 'Monthly Returns'!$N$3) + (2 * A4199 * C4199 * 'Monthly Returns'!$K$3 * 'Monthly Returns'!$K$5 * 'Monthly Returns'!$N$4) + (2 * B4199 * C4199 * 'Monthly Returns'!$K$4 * 'Monthly Returns'!$K$5 * 'Monthly Returns'!$N$5))</f>
        <v>5.8470115333471764</v>
      </c>
      <c r="F4199" s="8">
        <f t="shared" si="69"/>
        <v>0.13099114611201784</v>
      </c>
    </row>
    <row r="4200" spans="1:6" x14ac:dyDescent="0.25">
      <c r="A4200">
        <v>0.59</v>
      </c>
      <c r="B4200">
        <v>0.09</v>
      </c>
      <c r="C4200">
        <v>0.32</v>
      </c>
      <c r="D4200">
        <f>A4200*'Monthly Returns'!$J$3 + B4200*'Monthly Returns'!$J$4 + C4200*'Monthly Returns'!$J$5</f>
        <v>0.76337236499999994</v>
      </c>
      <c r="E4200">
        <f>SQRT((A4200^2 * 'Monthly Returns'!$K$3^2) + (B4200^2 * 'Monthly Returns'!$K$4^2) + (C4200^2 * 'Monthly Returns'!$K$5^2) + (2 * A4200 * B4200 * 'Monthly Returns'!$K$3 * 'Monthly Returns'!$K$4 * 'Monthly Returns'!$N$3) + (2 * A4200 * C4200 * 'Monthly Returns'!$K$3 * 'Monthly Returns'!$K$5 * 'Monthly Returns'!$N$4) + (2 * B4200 * C4200 * 'Monthly Returns'!$K$4 * 'Monthly Returns'!$K$5 * 'Monthly Returns'!$N$5))</f>
        <v>5.7871043502682538</v>
      </c>
      <c r="F4200" s="8">
        <f t="shared" si="69"/>
        <v>0.1319092103401617</v>
      </c>
    </row>
    <row r="4201" spans="1:6" x14ac:dyDescent="0.25">
      <c r="A4201">
        <v>0.59</v>
      </c>
      <c r="B4201">
        <v>0.1</v>
      </c>
      <c r="C4201">
        <v>0.31</v>
      </c>
      <c r="D4201">
        <f>A4201*'Monthly Returns'!$J$3 + B4201*'Monthly Returns'!$J$4 + C4201*'Monthly Returns'!$J$5</f>
        <v>0.76083798791666668</v>
      </c>
      <c r="E4201">
        <f>SQRT((A4201^2 * 'Monthly Returns'!$K$3^2) + (B4201^2 * 'Monthly Returns'!$K$4^2) + (C4201^2 * 'Monthly Returns'!$K$5^2) + (2 * A4201 * B4201 * 'Monthly Returns'!$K$3 * 'Monthly Returns'!$K$4 * 'Monthly Returns'!$N$3) + (2 * A4201 * C4201 * 'Monthly Returns'!$K$3 * 'Monthly Returns'!$K$5 * 'Monthly Returns'!$N$4) + (2 * B4201 * C4201 * 'Monthly Returns'!$K$4 * 'Monthly Returns'!$K$5 * 'Monthly Returns'!$N$5))</f>
        <v>5.7296853758126183</v>
      </c>
      <c r="F4201" s="8">
        <f t="shared" si="69"/>
        <v>0.13278878996192003</v>
      </c>
    </row>
    <row r="4202" spans="1:6" x14ac:dyDescent="0.25">
      <c r="A4202">
        <v>0.59</v>
      </c>
      <c r="B4202">
        <v>0.11</v>
      </c>
      <c r="C4202">
        <v>0.3</v>
      </c>
      <c r="D4202">
        <f>A4202*'Monthly Returns'!$J$3 + B4202*'Monthly Returns'!$J$4 + C4202*'Monthly Returns'!$J$5</f>
        <v>0.75830361083333331</v>
      </c>
      <c r="E4202">
        <f>SQRT((A4202^2 * 'Monthly Returns'!$K$3^2) + (B4202^2 * 'Monthly Returns'!$K$4^2) + (C4202^2 * 'Monthly Returns'!$K$5^2) + (2 * A4202 * B4202 * 'Monthly Returns'!$K$3 * 'Monthly Returns'!$K$4 * 'Monthly Returns'!$N$3) + (2 * A4202 * C4202 * 'Monthly Returns'!$K$3 * 'Monthly Returns'!$K$5 * 'Monthly Returns'!$N$4) + (2 * B4202 * C4202 * 'Monthly Returns'!$K$4 * 'Monthly Returns'!$K$5 * 'Monthly Returns'!$N$5))</f>
        <v>5.6748301389395444</v>
      </c>
      <c r="F4202" s="8">
        <f t="shared" si="69"/>
        <v>0.13362578125995458</v>
      </c>
    </row>
    <row r="4203" spans="1:6" x14ac:dyDescent="0.25">
      <c r="A4203">
        <v>0.59</v>
      </c>
      <c r="B4203">
        <v>0.12</v>
      </c>
      <c r="C4203">
        <v>0.28999999999999998</v>
      </c>
      <c r="D4203">
        <f>A4203*'Monthly Returns'!$J$3 + B4203*'Monthly Returns'!$J$4 + C4203*'Monthly Returns'!$J$5</f>
        <v>0.75576923374999994</v>
      </c>
      <c r="E4203">
        <f>SQRT((A4203^2 * 'Monthly Returns'!$K$3^2) + (B4203^2 * 'Monthly Returns'!$K$4^2) + (C4203^2 * 'Monthly Returns'!$K$5^2) + (2 * A4203 * B4203 * 'Monthly Returns'!$K$3 * 'Monthly Returns'!$K$4 * 'Monthly Returns'!$N$3) + (2 * A4203 * C4203 * 'Monthly Returns'!$K$3 * 'Monthly Returns'!$K$5 * 'Monthly Returns'!$N$4) + (2 * B4203 * C4203 * 'Monthly Returns'!$K$4 * 'Monthly Returns'!$K$5 * 'Monthly Returns'!$N$5))</f>
        <v>5.6226136770136206</v>
      </c>
      <c r="F4203" s="8">
        <f t="shared" si="69"/>
        <v>0.13441599888673431</v>
      </c>
    </row>
    <row r="4204" spans="1:6" x14ac:dyDescent="0.25">
      <c r="A4204">
        <v>0.59</v>
      </c>
      <c r="B4204">
        <v>0.13</v>
      </c>
      <c r="C4204">
        <v>0.28000000000000003</v>
      </c>
      <c r="D4204">
        <f>A4204*'Monthly Returns'!$J$3 + B4204*'Monthly Returns'!$J$4 + C4204*'Monthly Returns'!$J$5</f>
        <v>0.75323485666666667</v>
      </c>
      <c r="E4204">
        <f>SQRT((A4204^2 * 'Monthly Returns'!$K$3^2) + (B4204^2 * 'Monthly Returns'!$K$4^2) + (C4204^2 * 'Monthly Returns'!$K$5^2) + (2 * A4204 * B4204 * 'Monthly Returns'!$K$3 * 'Monthly Returns'!$K$4 * 'Monthly Returns'!$N$3) + (2 * A4204 * C4204 * 'Monthly Returns'!$K$3 * 'Monthly Returns'!$K$5 * 'Monthly Returns'!$N$4) + (2 * B4204 * C4204 * 'Monthly Returns'!$K$4 * 'Monthly Returns'!$K$5 * 'Monthly Returns'!$N$5))</f>
        <v>5.573110161406559</v>
      </c>
      <c r="F4204" s="8">
        <f t="shared" si="69"/>
        <v>0.13515520685070451</v>
      </c>
    </row>
    <row r="4205" spans="1:6" x14ac:dyDescent="0.25">
      <c r="A4205">
        <v>0.59</v>
      </c>
      <c r="B4205">
        <v>0.14000000000000001</v>
      </c>
      <c r="C4205">
        <v>0.27</v>
      </c>
      <c r="D4205">
        <f>A4205*'Monthly Returns'!$J$3 + B4205*'Monthly Returns'!$J$4 + C4205*'Monthly Returns'!$J$5</f>
        <v>0.75070047958333341</v>
      </c>
      <c r="E4205">
        <f>SQRT((A4205^2 * 'Monthly Returns'!$K$3^2) + (B4205^2 * 'Monthly Returns'!$K$4^2) + (C4205^2 * 'Monthly Returns'!$K$5^2) + (2 * A4205 * B4205 * 'Monthly Returns'!$K$3 * 'Monthly Returns'!$K$4 * 'Monthly Returns'!$N$3) + (2 * A4205 * C4205 * 'Monthly Returns'!$K$3 * 'Monthly Returns'!$K$5 * 'Monthly Returns'!$N$4) + (2 * B4205 * C4205 * 'Monthly Returns'!$K$4 * 'Monthly Returns'!$K$5 * 'Monthly Returns'!$N$5))</f>
        <v>5.5263924975081018</v>
      </c>
      <c r="F4205" s="8">
        <f t="shared" si="69"/>
        <v>0.13583915364712709</v>
      </c>
    </row>
    <row r="4206" spans="1:6" x14ac:dyDescent="0.25">
      <c r="A4206">
        <v>0.59</v>
      </c>
      <c r="B4206">
        <v>0.15</v>
      </c>
      <c r="C4206">
        <v>0.26</v>
      </c>
      <c r="D4206">
        <f>A4206*'Monthly Returns'!$J$3 + B4206*'Monthly Returns'!$J$4 + C4206*'Monthly Returns'!$J$5</f>
        <v>0.74816610249999993</v>
      </c>
      <c r="E4206">
        <f>SQRT((A4206^2 * 'Monthly Returns'!$K$3^2) + (B4206^2 * 'Monthly Returns'!$K$4^2) + (C4206^2 * 'Monthly Returns'!$K$5^2) + (2 * A4206 * B4206 * 'Monthly Returns'!$K$3 * 'Monthly Returns'!$K$4 * 'Monthly Returns'!$N$3) + (2 * A4206 * C4206 * 'Monthly Returns'!$K$3 * 'Monthly Returns'!$K$5 * 'Monthly Returns'!$N$4) + (2 * B4206 * C4206 * 'Monthly Returns'!$K$4 * 'Monthly Returns'!$K$5 * 'Monthly Returns'!$N$5))</f>
        <v>5.4825319020469943</v>
      </c>
      <c r="F4206" s="8">
        <f t="shared" si="69"/>
        <v>0.13646361131444756</v>
      </c>
    </row>
    <row r="4207" spans="1:6" x14ac:dyDescent="0.25">
      <c r="A4207">
        <v>0.59</v>
      </c>
      <c r="B4207">
        <v>0.16</v>
      </c>
      <c r="C4207">
        <v>0.25</v>
      </c>
      <c r="D4207">
        <f>A4207*'Monthly Returns'!$J$3 + B4207*'Monthly Returns'!$J$4 + C4207*'Monthly Returns'!$J$5</f>
        <v>0.74563172541666667</v>
      </c>
      <c r="E4207">
        <f>SQRT((A4207^2 * 'Monthly Returns'!$K$3^2) + (B4207^2 * 'Monthly Returns'!$K$4^2) + (C4207^2 * 'Monthly Returns'!$K$5^2) + (2 * A4207 * B4207 * 'Monthly Returns'!$K$3 * 'Monthly Returns'!$K$4 * 'Monthly Returns'!$N$3) + (2 * A4207 * C4207 * 'Monthly Returns'!$K$3 * 'Monthly Returns'!$K$5 * 'Monthly Returns'!$N$4) + (2 * B4207 * C4207 * 'Monthly Returns'!$K$4 * 'Monthly Returns'!$K$5 * 'Monthly Returns'!$N$5))</f>
        <v>5.441597461455653</v>
      </c>
      <c r="F4207" s="8">
        <f t="shared" si="69"/>
        <v>0.13702441804969651</v>
      </c>
    </row>
    <row r="4208" spans="1:6" x14ac:dyDescent="0.25">
      <c r="A4208">
        <v>0.59</v>
      </c>
      <c r="B4208">
        <v>0.17</v>
      </c>
      <c r="C4208">
        <v>0.24</v>
      </c>
      <c r="D4208">
        <f>A4208*'Monthly Returns'!$J$3 + B4208*'Monthly Returns'!$J$4 + C4208*'Monthly Returns'!$J$5</f>
        <v>0.7430973483333333</v>
      </c>
      <c r="E4208">
        <f>SQRT((A4208^2 * 'Monthly Returns'!$K$3^2) + (B4208^2 * 'Monthly Returns'!$K$4^2) + (C4208^2 * 'Monthly Returns'!$K$5^2) + (2 * A4208 * B4208 * 'Monthly Returns'!$K$3 * 'Monthly Returns'!$K$4 * 'Monthly Returns'!$N$3) + (2 * A4208 * C4208 * 'Monthly Returns'!$K$3 * 'Monthly Returns'!$K$5 * 'Monthly Returns'!$N$4) + (2 * B4208 * C4208 * 'Monthly Returns'!$K$4 * 'Monthly Returns'!$K$5 * 'Monthly Returns'!$N$5))</f>
        <v>5.4036556758537611</v>
      </c>
      <c r="F4208" s="8">
        <f t="shared" si="69"/>
        <v>0.13751752385960939</v>
      </c>
    </row>
    <row r="4209" spans="1:6" x14ac:dyDescent="0.25">
      <c r="A4209">
        <v>0.59</v>
      </c>
      <c r="B4209">
        <v>0.18</v>
      </c>
      <c r="C4209">
        <v>0.23</v>
      </c>
      <c r="D4209">
        <f>A4209*'Monthly Returns'!$J$3 + B4209*'Monthly Returns'!$J$4 + C4209*'Monthly Returns'!$J$5</f>
        <v>0.74056297124999992</v>
      </c>
      <c r="E4209">
        <f>SQRT((A4209^2 * 'Monthly Returns'!$K$3^2) + (B4209^2 * 'Monthly Returns'!$K$4^2) + (C4209^2 * 'Monthly Returns'!$K$5^2) + (2 * A4209 * B4209 * 'Monthly Returns'!$K$3 * 'Monthly Returns'!$K$4 * 'Monthly Returns'!$N$3) + (2 * A4209 * C4209 * 'Monthly Returns'!$K$3 * 'Monthly Returns'!$K$5 * 'Monthly Returns'!$N$4) + (2 * B4209 * C4209 * 'Monthly Returns'!$K$4 * 'Monthly Returns'!$K$5 * 'Monthly Returns'!$N$5))</f>
        <v>5.3687699940452775</v>
      </c>
      <c r="F4209" s="8">
        <f t="shared" si="69"/>
        <v>0.13793903856402651</v>
      </c>
    </row>
    <row r="4210" spans="1:6" x14ac:dyDescent="0.25">
      <c r="A4210">
        <v>0.59</v>
      </c>
      <c r="B4210">
        <v>0.19</v>
      </c>
      <c r="C4210">
        <v>0.22</v>
      </c>
      <c r="D4210">
        <f>A4210*'Monthly Returns'!$J$3 + B4210*'Monthly Returns'!$J$4 + C4210*'Monthly Returns'!$J$5</f>
        <v>0.73802859416666666</v>
      </c>
      <c r="E4210">
        <f>SQRT((A4210^2 * 'Monthly Returns'!$K$3^2) + (B4210^2 * 'Monthly Returns'!$K$4^2) + (C4210^2 * 'Monthly Returns'!$K$5^2) + (2 * A4210 * B4210 * 'Monthly Returns'!$K$3 * 'Monthly Returns'!$K$4 * 'Monthly Returns'!$N$3) + (2 * A4210 * C4210 * 'Monthly Returns'!$K$3 * 'Monthly Returns'!$K$5 * 'Monthly Returns'!$N$4) + (2 * B4210 * C4210 * 'Monthly Returns'!$K$4 * 'Monthly Returns'!$K$5 * 'Monthly Returns'!$N$5))</f>
        <v>5.3370003456851745</v>
      </c>
      <c r="F4210" s="8">
        <f t="shared" si="69"/>
        <v>0.13828528131225315</v>
      </c>
    </row>
    <row r="4211" spans="1:6" x14ac:dyDescent="0.25">
      <c r="A4211">
        <v>0.59</v>
      </c>
      <c r="B4211">
        <v>0.2</v>
      </c>
      <c r="C4211">
        <v>0.21</v>
      </c>
      <c r="D4211">
        <f>A4211*'Monthly Returns'!$J$3 + B4211*'Monthly Returns'!$J$4 + C4211*'Monthly Returns'!$J$5</f>
        <v>0.73549421708333329</v>
      </c>
      <c r="E4211">
        <f>SQRT((A4211^2 * 'Monthly Returns'!$K$3^2) + (B4211^2 * 'Monthly Returns'!$K$4^2) + (C4211^2 * 'Monthly Returns'!$K$5^2) + (2 * A4211 * B4211 * 'Monthly Returns'!$K$3 * 'Monthly Returns'!$K$4 * 'Monthly Returns'!$N$3) + (2 * A4211 * C4211 * 'Monthly Returns'!$K$3 * 'Monthly Returns'!$K$5 * 'Monthly Returns'!$N$4) + (2 * B4211 * C4211 * 'Monthly Returns'!$K$4 * 'Monthly Returns'!$K$5 * 'Monthly Returns'!$N$5))</f>
        <v>5.3084026774383659</v>
      </c>
      <c r="F4211" s="8">
        <f t="shared" si="69"/>
        <v>0.13855283063007098</v>
      </c>
    </row>
    <row r="4212" spans="1:6" x14ac:dyDescent="0.25">
      <c r="A4212">
        <v>0.59</v>
      </c>
      <c r="B4212">
        <v>0.21</v>
      </c>
      <c r="C4212">
        <v>0.2</v>
      </c>
      <c r="D4212">
        <f>A4212*'Monthly Returns'!$J$3 + B4212*'Monthly Returns'!$J$4 + C4212*'Monthly Returns'!$J$5</f>
        <v>0.73295983999999992</v>
      </c>
      <c r="E4212">
        <f>SQRT((A4212^2 * 'Monthly Returns'!$K$3^2) + (B4212^2 * 'Monthly Returns'!$K$4^2) + (C4212^2 * 'Monthly Returns'!$K$5^2) + (2 * A4212 * B4212 * 'Monthly Returns'!$K$3 * 'Monthly Returns'!$K$4 * 'Monthly Returns'!$N$3) + (2 * A4212 * C4212 * 'Monthly Returns'!$K$3 * 'Monthly Returns'!$K$5 * 'Monthly Returns'!$N$4) + (2 * B4212 * C4212 * 'Monthly Returns'!$K$4 * 'Monthly Returns'!$K$5 * 'Monthly Returns'!$N$5))</f>
        <v>5.2830285004847672</v>
      </c>
      <c r="F4212" s="8">
        <f t="shared" si="69"/>
        <v>0.13873857389426236</v>
      </c>
    </row>
    <row r="4213" spans="1:6" x14ac:dyDescent="0.25">
      <c r="A4213">
        <v>0.59</v>
      </c>
      <c r="B4213">
        <v>0.22</v>
      </c>
      <c r="C4213">
        <v>0.19</v>
      </c>
      <c r="D4213">
        <f>A4213*'Monthly Returns'!$J$3 + B4213*'Monthly Returns'!$J$4 + C4213*'Monthly Returns'!$J$5</f>
        <v>0.73042546291666655</v>
      </c>
      <c r="E4213">
        <f>SQRT((A4213^2 * 'Monthly Returns'!$K$3^2) + (B4213^2 * 'Monthly Returns'!$K$4^2) + (C4213^2 * 'Monthly Returns'!$K$5^2) + (2 * A4213 * B4213 * 'Monthly Returns'!$K$3 * 'Monthly Returns'!$K$4 * 'Monthly Returns'!$N$3) + (2 * A4213 * C4213 * 'Monthly Returns'!$K$3 * 'Monthly Returns'!$K$5 * 'Monthly Returns'!$N$4) + (2 * B4213 * C4213 * 'Monthly Returns'!$K$4 * 'Monthly Returns'!$K$5 * 'Monthly Returns'!$N$5))</f>
        <v>5.2609244570837781</v>
      </c>
      <c r="F4213" s="8">
        <f t="shared" si="69"/>
        <v>0.13883975504213078</v>
      </c>
    </row>
    <row r="4214" spans="1:6" x14ac:dyDescent="0.25">
      <c r="A4214">
        <v>0.59</v>
      </c>
      <c r="B4214">
        <v>0.23</v>
      </c>
      <c r="C4214">
        <v>0.18</v>
      </c>
      <c r="D4214">
        <f>A4214*'Monthly Returns'!$J$3 + B4214*'Monthly Returns'!$J$4 + C4214*'Monthly Returns'!$J$5</f>
        <v>0.72789108583333328</v>
      </c>
      <c r="E4214">
        <f>SQRT((A4214^2 * 'Monthly Returns'!$K$3^2) + (B4214^2 * 'Monthly Returns'!$K$4^2) + (C4214^2 * 'Monthly Returns'!$K$5^2) + (2 * A4214 * B4214 * 'Monthly Returns'!$K$3 * 'Monthly Returns'!$K$4 * 'Monthly Returns'!$N$3) + (2 * A4214 * C4214 * 'Monthly Returns'!$K$3 * 'Monthly Returns'!$K$5 * 'Monthly Returns'!$N$4) + (2 * B4214 * C4214 * 'Monthly Returns'!$K$4 * 'Monthly Returns'!$K$5 * 'Monthly Returns'!$N$5))</f>
        <v>5.2421319140649771</v>
      </c>
      <c r="F4214" s="8">
        <f t="shared" si="69"/>
        <v>0.13885401927417254</v>
      </c>
    </row>
    <row r="4215" spans="1:6" x14ac:dyDescent="0.25">
      <c r="A4215">
        <v>0.59</v>
      </c>
      <c r="B4215">
        <v>0.24</v>
      </c>
      <c r="C4215">
        <v>0.17</v>
      </c>
      <c r="D4215">
        <f>A4215*'Monthly Returns'!$J$3 + B4215*'Monthly Returns'!$J$4 + C4215*'Monthly Returns'!$J$5</f>
        <v>0.72535670874999991</v>
      </c>
      <c r="E4215">
        <f>SQRT((A4215^2 * 'Monthly Returns'!$K$3^2) + (B4215^2 * 'Monthly Returns'!$K$4^2) + (C4215^2 * 'Monthly Returns'!$K$5^2) + (2 * A4215 * B4215 * 'Monthly Returns'!$K$3 * 'Monthly Returns'!$K$4 * 'Monthly Returns'!$N$3) + (2 * A4215 * C4215 * 'Monthly Returns'!$K$3 * 'Monthly Returns'!$K$5 * 'Monthly Returns'!$N$4) + (2 * B4215 * C4215 * 'Monthly Returns'!$K$4 * 'Monthly Returns'!$K$5 * 'Monthly Returns'!$N$5))</f>
        <v>5.2266865910329114</v>
      </c>
      <c r="F4215" s="8">
        <f t="shared" si="69"/>
        <v>0.13877945350586882</v>
      </c>
    </row>
    <row r="4216" spans="1:6" x14ac:dyDescent="0.25">
      <c r="A4216">
        <v>0.59</v>
      </c>
      <c r="B4216">
        <v>0.25</v>
      </c>
      <c r="C4216">
        <v>0.16</v>
      </c>
      <c r="D4216">
        <f>A4216*'Monthly Returns'!$J$3 + B4216*'Monthly Returns'!$J$4 + C4216*'Monthly Returns'!$J$5</f>
        <v>0.72282233166666665</v>
      </c>
      <c r="E4216">
        <f>SQRT((A4216^2 * 'Monthly Returns'!$K$3^2) + (B4216^2 * 'Monthly Returns'!$K$4^2) + (C4216^2 * 'Monthly Returns'!$K$5^2) + (2 * A4216 * B4216 * 'Monthly Returns'!$K$3 * 'Monthly Returns'!$K$4 * 'Monthly Returns'!$N$3) + (2 * A4216 * C4216 * 'Monthly Returns'!$K$3 * 'Monthly Returns'!$K$5 * 'Monthly Returns'!$N$4) + (2 * B4216 * C4216 * 'Monthly Returns'!$K$4 * 'Monthly Returns'!$K$5 * 'Monthly Returns'!$N$5))</f>
        <v>5.2146182307448274</v>
      </c>
      <c r="F4216" s="8">
        <f t="shared" si="69"/>
        <v>0.13861462137438635</v>
      </c>
    </row>
    <row r="4217" spans="1:6" x14ac:dyDescent="0.25">
      <c r="A4217">
        <v>0.59</v>
      </c>
      <c r="B4217">
        <v>0.26</v>
      </c>
      <c r="C4217">
        <v>0.15</v>
      </c>
      <c r="D4217">
        <f>A4217*'Monthly Returns'!$J$3 + B4217*'Monthly Returns'!$J$4 + C4217*'Monthly Returns'!$J$5</f>
        <v>0.72028795458333339</v>
      </c>
      <c r="E4217">
        <f>SQRT((A4217^2 * 'Monthly Returns'!$K$3^2) + (B4217^2 * 'Monthly Returns'!$K$4^2) + (C4217^2 * 'Monthly Returns'!$K$5^2) + (2 * A4217 * B4217 * 'Monthly Returns'!$K$3 * 'Monthly Returns'!$K$4 * 'Monthly Returns'!$N$3) + (2 * A4217 * C4217 * 'Monthly Returns'!$K$3 * 'Monthly Returns'!$K$5 * 'Monthly Returns'!$N$4) + (2 * B4217 * C4217 * 'Monthly Returns'!$K$4 * 'Monthly Returns'!$K$5 * 'Monthly Returns'!$N$5))</f>
        <v>5.2059503185353</v>
      </c>
      <c r="F4217" s="8">
        <f t="shared" si="69"/>
        <v>0.13835859170972403</v>
      </c>
    </row>
    <row r="4218" spans="1:6" x14ac:dyDescent="0.25">
      <c r="A4218">
        <v>0.59</v>
      </c>
      <c r="B4218">
        <v>0.27</v>
      </c>
      <c r="C4218">
        <v>0.14000000000000001</v>
      </c>
      <c r="D4218">
        <f>A4218*'Monthly Returns'!$J$3 + B4218*'Monthly Returns'!$J$4 + C4218*'Monthly Returns'!$J$5</f>
        <v>0.71775357750000002</v>
      </c>
      <c r="E4218">
        <f>SQRT((A4218^2 * 'Monthly Returns'!$K$3^2) + (B4218^2 * 'Monthly Returns'!$K$4^2) + (C4218^2 * 'Monthly Returns'!$K$5^2) + (2 * A4218 * B4218 * 'Monthly Returns'!$K$3 * 'Monthly Returns'!$K$4 * 'Monthly Returns'!$N$3) + (2 * A4218 * C4218 * 'Monthly Returns'!$K$3 * 'Monthly Returns'!$K$5 * 'Monthly Returns'!$N$4) + (2 * B4218 * C4218 * 'Monthly Returns'!$K$4 * 'Monthly Returns'!$K$5 * 'Monthly Returns'!$N$5))</f>
        <v>5.2006998568276988</v>
      </c>
      <c r="F4218" s="8">
        <f t="shared" si="69"/>
        <v>0.13801095953609066</v>
      </c>
    </row>
    <row r="4219" spans="1:6" x14ac:dyDescent="0.25">
      <c r="A4219">
        <v>0.59</v>
      </c>
      <c r="B4219">
        <v>0.28000000000000003</v>
      </c>
      <c r="C4219">
        <v>0.13</v>
      </c>
      <c r="D4219">
        <f>A4219*'Monthly Returns'!$J$3 + B4219*'Monthly Returns'!$J$4 + C4219*'Monthly Returns'!$J$5</f>
        <v>0.71521920041666665</v>
      </c>
      <c r="E4219">
        <f>SQRT((A4219^2 * 'Monthly Returns'!$K$3^2) + (B4219^2 * 'Monthly Returns'!$K$4^2) + (C4219^2 * 'Monthly Returns'!$K$5^2) + (2 * A4219 * B4219 * 'Monthly Returns'!$K$3 * 'Monthly Returns'!$K$4 * 'Monthly Returns'!$N$3) + (2 * A4219 * C4219 * 'Monthly Returns'!$K$3 * 'Monthly Returns'!$K$5 * 'Monthly Returns'!$N$4) + (2 * B4219 * C4219 * 'Monthly Returns'!$K$4 * 'Monthly Returns'!$K$5 * 'Monthly Returns'!$N$5))</f>
        <v>5.1988771997101351</v>
      </c>
      <c r="F4219" s="8">
        <f t="shared" si="69"/>
        <v>0.13757185887301665</v>
      </c>
    </row>
    <row r="4220" spans="1:6" x14ac:dyDescent="0.25">
      <c r="A4220">
        <v>0.59</v>
      </c>
      <c r="B4220">
        <v>0.28999999999999998</v>
      </c>
      <c r="C4220">
        <v>0.12</v>
      </c>
      <c r="D4220">
        <f>A4220*'Monthly Returns'!$J$3 + B4220*'Monthly Returns'!$J$4 + C4220*'Monthly Returns'!$J$5</f>
        <v>0.71268482333333327</v>
      </c>
      <c r="E4220">
        <f>SQRT((A4220^2 * 'Monthly Returns'!$K$3^2) + (B4220^2 * 'Monthly Returns'!$K$4^2) + (C4220^2 * 'Monthly Returns'!$K$5^2) + (2 * A4220 * B4220 * 'Monthly Returns'!$K$3 * 'Monthly Returns'!$K$4 * 'Monthly Returns'!$N$3) + (2 * A4220 * C4220 * 'Monthly Returns'!$K$3 * 'Monthly Returns'!$K$5 * 'Monthly Returns'!$N$4) + (2 * B4220 * C4220 * 'Monthly Returns'!$K$4 * 'Monthly Returns'!$K$5 * 'Monthly Returns'!$N$5))</f>
        <v>5.2004859512965256</v>
      </c>
      <c r="F4220" s="8">
        <f t="shared" si="69"/>
        <v>0.13704196684843556</v>
      </c>
    </row>
    <row r="4221" spans="1:6" x14ac:dyDescent="0.25">
      <c r="A4221">
        <v>0.59</v>
      </c>
      <c r="B4221">
        <v>0.3</v>
      </c>
      <c r="C4221">
        <v>0.11</v>
      </c>
      <c r="D4221">
        <f>A4221*'Monthly Returns'!$J$3 + B4221*'Monthly Returns'!$J$4 + C4221*'Monthly Returns'!$J$5</f>
        <v>0.7101504462499999</v>
      </c>
      <c r="E4221">
        <f>SQRT((A4221^2 * 'Monthly Returns'!$K$3^2) + (B4221^2 * 'Monthly Returns'!$K$4^2) + (C4221^2 * 'Monthly Returns'!$K$5^2) + (2 * A4221 * B4221 * 'Monthly Returns'!$K$3 * 'Monthly Returns'!$K$4 * 'Monthly Returns'!$N$3) + (2 * A4221 * C4221 * 'Monthly Returns'!$K$3 * 'Monthly Returns'!$K$5 * 'Monthly Returns'!$N$4) + (2 * B4221 * C4221 * 'Monthly Returns'!$K$4 * 'Monthly Returns'!$K$5 * 'Monthly Returns'!$N$5))</f>
        <v>5.2055229301874721</v>
      </c>
      <c r="F4221" s="8">
        <f t="shared" si="69"/>
        <v>0.13642249890625771</v>
      </c>
    </row>
    <row r="4222" spans="1:6" x14ac:dyDescent="0.25">
      <c r="A4222">
        <v>0.59</v>
      </c>
      <c r="B4222">
        <v>0.31</v>
      </c>
      <c r="C4222">
        <v>0.1</v>
      </c>
      <c r="D4222">
        <f>A4222*'Monthly Returns'!$J$3 + B4222*'Monthly Returns'!$J$4 + C4222*'Monthly Returns'!$J$5</f>
        <v>0.70761606916666653</v>
      </c>
      <c r="E4222">
        <f>SQRT((A4222^2 * 'Monthly Returns'!$K$3^2) + (B4222^2 * 'Monthly Returns'!$K$4^2) + (C4222^2 * 'Monthly Returns'!$K$5^2) + (2 * A4222 * B4222 * 'Monthly Returns'!$K$3 * 'Monthly Returns'!$K$4 * 'Monthly Returns'!$N$3) + (2 * A4222 * C4222 * 'Monthly Returns'!$K$3 * 'Monthly Returns'!$K$5 * 'Monthly Returns'!$N$4) + (2 * B4222 * C4222 * 'Monthly Returns'!$K$4 * 'Monthly Returns'!$K$5 * 'Monthly Returns'!$N$5))</f>
        <v>5.2139782008453954</v>
      </c>
      <c r="F4222" s="8">
        <f t="shared" si="69"/>
        <v>0.13571519517514161</v>
      </c>
    </row>
    <row r="4223" spans="1:6" x14ac:dyDescent="0.25">
      <c r="A4223">
        <v>0.59</v>
      </c>
      <c r="B4223">
        <v>0.32</v>
      </c>
      <c r="C4223">
        <v>0.09</v>
      </c>
      <c r="D4223">
        <f>A4223*'Monthly Returns'!$J$3 + B4223*'Monthly Returns'!$J$4 + C4223*'Monthly Returns'!$J$5</f>
        <v>0.70508169208333327</v>
      </c>
      <c r="E4223">
        <f>SQRT((A4223^2 * 'Monthly Returns'!$K$3^2) + (B4223^2 * 'Monthly Returns'!$K$4^2) + (C4223^2 * 'Monthly Returns'!$K$5^2) + (2 * A4223 * B4223 * 'Monthly Returns'!$K$3 * 'Monthly Returns'!$K$4 * 'Monthly Returns'!$N$3) + (2 * A4223 * C4223 * 'Monthly Returns'!$K$3 * 'Monthly Returns'!$K$5 * 'Monthly Returns'!$N$4) + (2 * B4223 * C4223 * 'Monthly Returns'!$K$4 * 'Monthly Returns'!$K$5 * 'Monthly Returns'!$N$5))</f>
        <v>5.2258351711647766</v>
      </c>
      <c r="F4223" s="8">
        <f t="shared" si="69"/>
        <v>0.13492229834837652</v>
      </c>
    </row>
    <row r="4224" spans="1:6" x14ac:dyDescent="0.25">
      <c r="A4224">
        <v>0.59</v>
      </c>
      <c r="B4224">
        <v>0.33</v>
      </c>
      <c r="C4224">
        <v>0.08</v>
      </c>
      <c r="D4224">
        <f>A4224*'Monthly Returns'!$J$3 + B4224*'Monthly Returns'!$J$4 + C4224*'Monthly Returns'!$J$5</f>
        <v>0.70254731499999989</v>
      </c>
      <c r="E4224">
        <f>SQRT((A4224^2 * 'Monthly Returns'!$K$3^2) + (B4224^2 * 'Monthly Returns'!$K$4^2) + (C4224^2 * 'Monthly Returns'!$K$5^2) + (2 * A4224 * B4224 * 'Monthly Returns'!$K$3 * 'Monthly Returns'!$K$4 * 'Monthly Returns'!$N$3) + (2 * A4224 * C4224 * 'Monthly Returns'!$K$3 * 'Monthly Returns'!$K$5 * 'Monthly Returns'!$N$4) + (2 * B4224 * C4224 * 'Monthly Returns'!$K$4 * 'Monthly Returns'!$K$5 * 'Monthly Returns'!$N$5))</f>
        <v>5.241070754014201</v>
      </c>
      <c r="F4224" s="8">
        <f t="shared" si="69"/>
        <v>0.13404652369211201</v>
      </c>
    </row>
    <row r="4225" spans="1:6" x14ac:dyDescent="0.25">
      <c r="A4225">
        <v>0.59</v>
      </c>
      <c r="B4225">
        <v>0.34</v>
      </c>
      <c r="C4225">
        <v>7.0000000000000007E-2</v>
      </c>
      <c r="D4225">
        <f>A4225*'Monthly Returns'!$J$3 + B4225*'Monthly Returns'!$J$4 + C4225*'Monthly Returns'!$J$5</f>
        <v>0.70001293791666663</v>
      </c>
      <c r="E4225">
        <f>SQRT((A4225^2 * 'Monthly Returns'!$K$3^2) + (B4225^2 * 'Monthly Returns'!$K$4^2) + (C4225^2 * 'Monthly Returns'!$K$5^2) + (2 * A4225 * B4225 * 'Monthly Returns'!$K$3 * 'Monthly Returns'!$K$4 * 'Monthly Returns'!$N$3) + (2 * A4225 * C4225 * 'Monthly Returns'!$K$3 * 'Monthly Returns'!$K$5 * 'Monthly Returns'!$N$4) + (2 * B4225 * C4225 * 'Monthly Returns'!$K$4 * 'Monthly Returns'!$K$5 * 'Monthly Returns'!$N$5))</f>
        <v>5.2596555891133763</v>
      </c>
      <c r="F4225" s="8">
        <f t="shared" si="69"/>
        <v>0.13309102203680001</v>
      </c>
    </row>
    <row r="4226" spans="1:6" x14ac:dyDescent="0.25">
      <c r="A4226">
        <v>0.59</v>
      </c>
      <c r="B4226">
        <v>0.35</v>
      </c>
      <c r="C4226">
        <v>0.06</v>
      </c>
      <c r="D4226">
        <f>A4226*'Monthly Returns'!$J$3 + B4226*'Monthly Returns'!$J$4 + C4226*'Monthly Returns'!$J$5</f>
        <v>0.69747856083333326</v>
      </c>
      <c r="E4226">
        <f>SQRT((A4226^2 * 'Monthly Returns'!$K$3^2) + (B4226^2 * 'Monthly Returns'!$K$4^2) + (C4226^2 * 'Monthly Returns'!$K$5^2) + (2 * A4226 * B4226 * 'Monthly Returns'!$K$3 * 'Monthly Returns'!$K$4 * 'Monthly Returns'!$N$3) + (2 * A4226 * C4226 * 'Monthly Returns'!$K$3 * 'Monthly Returns'!$K$5 * 'Monthly Returns'!$N$4) + (2 * B4226 * C4226 * 'Monthly Returns'!$K$4 * 'Monthly Returns'!$K$5 * 'Monthly Returns'!$N$5))</f>
        <v>5.2815543203406081</v>
      </c>
      <c r="F4226" s="8">
        <f t="shared" ref="F4226:F4289" si="70">D4226/E4226</f>
        <v>0.1320593368030252</v>
      </c>
    </row>
    <row r="4227" spans="1:6" x14ac:dyDescent="0.25">
      <c r="A4227">
        <v>0.59</v>
      </c>
      <c r="B4227">
        <v>0.36</v>
      </c>
      <c r="C4227">
        <v>0.05</v>
      </c>
      <c r="D4227">
        <f>A4227*'Monthly Returns'!$J$3 + B4227*'Monthly Returns'!$J$4 + C4227*'Monthly Returns'!$J$5</f>
        <v>0.69494418374999989</v>
      </c>
      <c r="E4227">
        <f>SQRT((A4227^2 * 'Monthly Returns'!$K$3^2) + (B4227^2 * 'Monthly Returns'!$K$4^2) + (C4227^2 * 'Monthly Returns'!$K$5^2) + (2 * A4227 * B4227 * 'Monthly Returns'!$K$3 * 'Monthly Returns'!$K$4 * 'Monthly Returns'!$N$3) + (2 * A4227 * C4227 * 'Monthly Returns'!$K$3 * 'Monthly Returns'!$K$5 * 'Monthly Returns'!$N$4) + (2 * B4227 * C4227 * 'Monthly Returns'!$K$4 * 'Monthly Returns'!$K$5 * 'Monthly Returns'!$N$5))</f>
        <v>5.3067259224906183</v>
      </c>
      <c r="F4227" s="8">
        <f t="shared" si="70"/>
        <v>0.13095535625925828</v>
      </c>
    </row>
    <row r="4228" spans="1:6" x14ac:dyDescent="0.25">
      <c r="A4228">
        <v>0.59</v>
      </c>
      <c r="B4228">
        <v>0.37</v>
      </c>
      <c r="C4228">
        <v>0.04</v>
      </c>
      <c r="D4228">
        <f>A4228*'Monthly Returns'!$J$3 + B4228*'Monthly Returns'!$J$4 + C4228*'Monthly Returns'!$J$5</f>
        <v>0.69240980666666663</v>
      </c>
      <c r="E4228">
        <f>SQRT((A4228^2 * 'Monthly Returns'!$K$3^2) + (B4228^2 * 'Monthly Returns'!$K$4^2) + (C4228^2 * 'Monthly Returns'!$K$5^2) + (2 * A4228 * B4228 * 'Monthly Returns'!$K$3 * 'Monthly Returns'!$K$4 * 'Monthly Returns'!$N$3) + (2 * A4228 * C4228 * 'Monthly Returns'!$K$3 * 'Monthly Returns'!$K$5 * 'Monthly Returns'!$N$4) + (2 * B4228 * C4228 * 'Monthly Returns'!$K$4 * 'Monthly Returns'!$K$5 * 'Monthly Returns'!$N$5))</f>
        <v>5.3351240706536212</v>
      </c>
      <c r="F4228" s="8">
        <f t="shared" si="70"/>
        <v>0.12978326230037188</v>
      </c>
    </row>
    <row r="4229" spans="1:6" x14ac:dyDescent="0.25">
      <c r="A4229">
        <v>0.59</v>
      </c>
      <c r="B4229">
        <v>0.38</v>
      </c>
      <c r="C4229">
        <v>0.03</v>
      </c>
      <c r="D4229">
        <f>A4229*'Monthly Returns'!$J$3 + B4229*'Monthly Returns'!$J$4 + C4229*'Monthly Returns'!$J$5</f>
        <v>0.68987542958333326</v>
      </c>
      <c r="E4229">
        <f>SQRT((A4229^2 * 'Monthly Returns'!$K$3^2) + (B4229^2 * 'Monthly Returns'!$K$4^2) + (C4229^2 * 'Monthly Returns'!$K$5^2) + (2 * A4229 * B4229 * 'Monthly Returns'!$K$3 * 'Monthly Returns'!$K$4 * 'Monthly Returns'!$N$3) + (2 * A4229 * C4229 * 'Monthly Returns'!$K$3 * 'Monthly Returns'!$K$5 * 'Monthly Returns'!$N$4) + (2 * B4229 * C4229 * 'Monthly Returns'!$K$4 * 'Monthly Returns'!$K$5 * 'Monthly Returns'!$N$5))</f>
        <v>5.3666975447857883</v>
      </c>
      <c r="F4229" s="8">
        <f t="shared" si="70"/>
        <v>0.1285474770706255</v>
      </c>
    </row>
    <row r="4230" spans="1:6" x14ac:dyDescent="0.25">
      <c r="A4230">
        <v>0.59</v>
      </c>
      <c r="B4230">
        <v>0.39</v>
      </c>
      <c r="C4230">
        <v>0.02</v>
      </c>
      <c r="D4230">
        <f>A4230*'Monthly Returns'!$J$3 + B4230*'Monthly Returns'!$J$4 + C4230*'Monthly Returns'!$J$5</f>
        <v>0.68734105249999988</v>
      </c>
      <c r="E4230">
        <f>SQRT((A4230^2 * 'Monthly Returns'!$K$3^2) + (B4230^2 * 'Monthly Returns'!$K$4^2) + (C4230^2 * 'Monthly Returns'!$K$5^2) + (2 * A4230 * B4230 * 'Monthly Returns'!$K$3 * 'Monthly Returns'!$K$4 * 'Monthly Returns'!$N$3) + (2 * A4230 * C4230 * 'Monthly Returns'!$K$3 * 'Monthly Returns'!$K$5 * 'Monthly Returns'!$N$4) + (2 * B4230 * C4230 * 'Monthly Returns'!$K$4 * 'Monthly Returns'!$K$5 * 'Monthly Returns'!$N$5))</f>
        <v>5.4013906616963325</v>
      </c>
      <c r="F4230" s="8">
        <f t="shared" si="70"/>
        <v>0.12725260873542096</v>
      </c>
    </row>
    <row r="4231" spans="1:6" x14ac:dyDescent="0.25">
      <c r="A4231">
        <v>0.59</v>
      </c>
      <c r="B4231">
        <v>0.4</v>
      </c>
      <c r="C4231">
        <v>0.01</v>
      </c>
      <c r="D4231">
        <f>A4231*'Monthly Returns'!$J$3 + B4231*'Monthly Returns'!$J$4 + C4231*'Monthly Returns'!$J$5</f>
        <v>0.68480667541666662</v>
      </c>
      <c r="E4231">
        <f>SQRT((A4231^2 * 'Monthly Returns'!$K$3^2) + (B4231^2 * 'Monthly Returns'!$K$4^2) + (C4231^2 * 'Monthly Returns'!$K$5^2) + (2 * A4231 * B4231 * 'Monthly Returns'!$K$3 * 'Monthly Returns'!$K$4 * 'Monthly Returns'!$N$3) + (2 * A4231 * C4231 * 'Monthly Returns'!$K$3 * 'Monthly Returns'!$K$5 * 'Monthly Returns'!$N$4) + (2 * B4231 * C4231 * 'Monthly Returns'!$K$4 * 'Monthly Returns'!$K$5 * 'Monthly Returns'!$N$5))</f>
        <v>5.4391437265822704</v>
      </c>
      <c r="F4231" s="8">
        <f t="shared" si="70"/>
        <v>0.12590339763773264</v>
      </c>
    </row>
    <row r="4232" spans="1:6" x14ac:dyDescent="0.25">
      <c r="A4232">
        <v>0.6</v>
      </c>
      <c r="B4232">
        <v>0</v>
      </c>
      <c r="C4232">
        <v>0.4</v>
      </c>
      <c r="D4232">
        <f>A4232*'Monthly Returns'!$J$3 + B4232*'Monthly Returns'!$J$4 + C4232*'Monthly Returns'!$J$5</f>
        <v>0.78122251666666664</v>
      </c>
      <c r="E4232">
        <f>SQRT((A4232^2 * 'Monthly Returns'!$K$3^2) + (B4232^2 * 'Monthly Returns'!$K$4^2) + (C4232^2 * 'Monthly Returns'!$K$5^2) + (2 * A4232 * B4232 * 'Monthly Returns'!$K$3 * 'Monthly Returns'!$K$4 * 'Monthly Returns'!$N$3) + (2 * A4232 * C4232 * 'Monthly Returns'!$K$3 * 'Monthly Returns'!$K$5 * 'Monthly Returns'!$N$4) + (2 * B4232 * C4232 * 'Monthly Returns'!$K$4 * 'Monthly Returns'!$K$5 * 'Monthly Returns'!$N$5))</f>
        <v>6.335912937186353</v>
      </c>
      <c r="F4232" s="8">
        <f t="shared" si="70"/>
        <v>0.12330070258408432</v>
      </c>
    </row>
    <row r="4233" spans="1:6" x14ac:dyDescent="0.25">
      <c r="A4233">
        <v>0.6</v>
      </c>
      <c r="B4233">
        <v>0.01</v>
      </c>
      <c r="C4233">
        <v>0.39</v>
      </c>
      <c r="D4233">
        <f>A4233*'Monthly Returns'!$J$3 + B4233*'Monthly Returns'!$J$4 + C4233*'Monthly Returns'!$J$5</f>
        <v>0.77868813958333327</v>
      </c>
      <c r="E4233">
        <f>SQRT((A4233^2 * 'Monthly Returns'!$K$3^2) + (B4233^2 * 'Monthly Returns'!$K$4^2) + (C4233^2 * 'Monthly Returns'!$K$5^2) + (2 * A4233 * B4233 * 'Monthly Returns'!$K$3 * 'Monthly Returns'!$K$4 * 'Monthly Returns'!$N$3) + (2 * A4233 * C4233 * 'Monthly Returns'!$K$3 * 'Monthly Returns'!$K$5 * 'Monthly Returns'!$N$4) + (2 * B4233 * C4233 * 'Monthly Returns'!$K$4 * 'Monthly Returns'!$K$5 * 'Monthly Returns'!$N$5))</f>
        <v>6.260188144743231</v>
      </c>
      <c r="F4233" s="8">
        <f t="shared" si="70"/>
        <v>0.12438733814050122</v>
      </c>
    </row>
    <row r="4234" spans="1:6" x14ac:dyDescent="0.25">
      <c r="A4234">
        <v>0.6</v>
      </c>
      <c r="B4234">
        <v>0.02</v>
      </c>
      <c r="C4234">
        <v>0.38</v>
      </c>
      <c r="D4234">
        <f>A4234*'Monthly Returns'!$J$3 + B4234*'Monthly Returns'!$J$4 + C4234*'Monthly Returns'!$J$5</f>
        <v>0.7761537624999999</v>
      </c>
      <c r="E4234">
        <f>SQRT((A4234^2 * 'Monthly Returns'!$K$3^2) + (B4234^2 * 'Monthly Returns'!$K$4^2) + (C4234^2 * 'Monthly Returns'!$K$5^2) + (2 * A4234 * B4234 * 'Monthly Returns'!$K$3 * 'Monthly Returns'!$K$4 * 'Monthly Returns'!$N$3) + (2 * A4234 * C4234 * 'Monthly Returns'!$K$3 * 'Monthly Returns'!$K$5 * 'Monthly Returns'!$N$4) + (2 * B4234 * C4234 * 'Monthly Returns'!$K$4 * 'Monthly Returns'!$K$5 * 'Monthly Returns'!$N$5))</f>
        <v>6.1864208814685719</v>
      </c>
      <c r="F4234" s="8">
        <f t="shared" si="70"/>
        <v>0.12546087267113834</v>
      </c>
    </row>
    <row r="4235" spans="1:6" x14ac:dyDescent="0.25">
      <c r="A4235">
        <v>0.6</v>
      </c>
      <c r="B4235">
        <v>0.03</v>
      </c>
      <c r="C4235">
        <v>0.37</v>
      </c>
      <c r="D4235">
        <f>A4235*'Monthly Returns'!$J$3 + B4235*'Monthly Returns'!$J$4 + C4235*'Monthly Returns'!$J$5</f>
        <v>0.77361938541666664</v>
      </c>
      <c r="E4235">
        <f>SQRT((A4235^2 * 'Monthly Returns'!$K$3^2) + (B4235^2 * 'Monthly Returns'!$K$4^2) + (C4235^2 * 'Monthly Returns'!$K$5^2) + (2 * A4235 * B4235 * 'Monthly Returns'!$K$3 * 'Monthly Returns'!$K$4 * 'Monthly Returns'!$N$3) + (2 * A4235 * C4235 * 'Monthly Returns'!$K$3 * 'Monthly Returns'!$K$5 * 'Monthly Returns'!$N$4) + (2 * B4235 * C4235 * 'Monthly Returns'!$K$4 * 'Monthly Returns'!$K$5 * 'Monthly Returns'!$N$5))</f>
        <v>6.1146819944184703</v>
      </c>
      <c r="F4235" s="8">
        <f t="shared" si="70"/>
        <v>0.12651833507005475</v>
      </c>
    </row>
    <row r="4236" spans="1:6" x14ac:dyDescent="0.25">
      <c r="A4236">
        <v>0.6</v>
      </c>
      <c r="B4236">
        <v>0.04</v>
      </c>
      <c r="C4236">
        <v>0.36</v>
      </c>
      <c r="D4236">
        <f>A4236*'Monthly Returns'!$J$3 + B4236*'Monthly Returns'!$J$4 + C4236*'Monthly Returns'!$J$5</f>
        <v>0.77108500833333338</v>
      </c>
      <c r="E4236">
        <f>SQRT((A4236^2 * 'Monthly Returns'!$K$3^2) + (B4236^2 * 'Monthly Returns'!$K$4^2) + (C4236^2 * 'Monthly Returns'!$K$5^2) + (2 * A4236 * B4236 * 'Monthly Returns'!$K$3 * 'Monthly Returns'!$K$4 * 'Monthly Returns'!$N$3) + (2 * A4236 * C4236 * 'Monthly Returns'!$K$3 * 'Monthly Returns'!$K$5 * 'Monthly Returns'!$N$4) + (2 * B4236 * C4236 * 'Monthly Returns'!$K$4 * 'Monthly Returns'!$K$5 * 'Monthly Returns'!$N$5))</f>
        <v>6.0450436986153298</v>
      </c>
      <c r="F4236" s="8">
        <f t="shared" si="70"/>
        <v>0.12755656481192307</v>
      </c>
    </row>
    <row r="4237" spans="1:6" x14ac:dyDescent="0.25">
      <c r="A4237">
        <v>0.6</v>
      </c>
      <c r="B4237">
        <v>0.05</v>
      </c>
      <c r="C4237">
        <v>0.35</v>
      </c>
      <c r="D4237">
        <f>A4237*'Monthly Returns'!$J$3 + B4237*'Monthly Returns'!$J$4 + C4237*'Monthly Returns'!$J$5</f>
        <v>0.76855063124999989</v>
      </c>
      <c r="E4237">
        <f>SQRT((A4237^2 * 'Monthly Returns'!$K$3^2) + (B4237^2 * 'Monthly Returns'!$K$4^2) + (C4237^2 * 'Monthly Returns'!$K$5^2) + (2 * A4237 * B4237 * 'Monthly Returns'!$K$3 * 'Monthly Returns'!$K$4 * 'Monthly Returns'!$N$3) + (2 * A4237 * C4237 * 'Monthly Returns'!$K$3 * 'Monthly Returns'!$K$5 * 'Monthly Returns'!$N$4) + (2 * B4237 * C4237 * 'Monthly Returns'!$K$4 * 'Monthly Returns'!$K$5 * 'Monthly Returns'!$N$5))</f>
        <v>5.9775794096423978</v>
      </c>
      <c r="F4237" s="8">
        <f t="shared" si="70"/>
        <v>0.12857221603953189</v>
      </c>
    </row>
    <row r="4238" spans="1:6" x14ac:dyDescent="0.25">
      <c r="A4238">
        <v>0.6</v>
      </c>
      <c r="B4238">
        <v>0.06</v>
      </c>
      <c r="C4238">
        <v>0.34</v>
      </c>
      <c r="D4238">
        <f>A4238*'Monthly Returns'!$J$3 + B4238*'Monthly Returns'!$J$4 + C4238*'Monthly Returns'!$J$5</f>
        <v>0.76601625416666663</v>
      </c>
      <c r="E4238">
        <f>SQRT((A4238^2 * 'Monthly Returns'!$K$3^2) + (B4238^2 * 'Monthly Returns'!$K$4^2) + (C4238^2 * 'Monthly Returns'!$K$5^2) + (2 * A4238 * B4238 * 'Monthly Returns'!$K$3 * 'Monthly Returns'!$K$4 * 'Monthly Returns'!$N$3) + (2 * A4238 * C4238 * 'Monthly Returns'!$K$3 * 'Monthly Returns'!$K$5 * 'Monthly Returns'!$N$4) + (2 * B4238 * C4238 * 'Monthly Returns'!$K$4 * 'Monthly Returns'!$K$5 * 'Monthly Returns'!$N$5))</f>
        <v>5.9123635488779787</v>
      </c>
      <c r="F4238" s="8">
        <f t="shared" si="70"/>
        <v>0.1295617645691016</v>
      </c>
    </row>
    <row r="4239" spans="1:6" x14ac:dyDescent="0.25">
      <c r="A4239">
        <v>0.6</v>
      </c>
      <c r="B4239">
        <v>7.0000000000000007E-2</v>
      </c>
      <c r="C4239">
        <v>0.33</v>
      </c>
      <c r="D4239">
        <f>A4239*'Monthly Returns'!$J$3 + B4239*'Monthly Returns'!$J$4 + C4239*'Monthly Returns'!$J$5</f>
        <v>0.76348187708333337</v>
      </c>
      <c r="E4239">
        <f>SQRT((A4239^2 * 'Monthly Returns'!$K$3^2) + (B4239^2 * 'Monthly Returns'!$K$4^2) + (C4239^2 * 'Monthly Returns'!$K$5^2) + (2 * A4239 * B4239 * 'Monthly Returns'!$K$3 * 'Monthly Returns'!$K$4 * 'Monthly Returns'!$N$3) + (2 * A4239 * C4239 * 'Monthly Returns'!$K$3 * 'Monthly Returns'!$K$5 * 'Monthly Returns'!$N$4) + (2 * B4239 * C4239 * 'Monthly Returns'!$K$4 * 'Monthly Returns'!$K$5 * 'Monthly Returns'!$N$5))</f>
        <v>5.8494713201048896</v>
      </c>
      <c r="F4239" s="8">
        <f t="shared" si="70"/>
        <v>0.13052151815142896</v>
      </c>
    </row>
    <row r="4240" spans="1:6" x14ac:dyDescent="0.25">
      <c r="A4240">
        <v>0.6</v>
      </c>
      <c r="B4240">
        <v>0.08</v>
      </c>
      <c r="C4240">
        <v>0.32</v>
      </c>
      <c r="D4240">
        <f>A4240*'Monthly Returns'!$J$3 + B4240*'Monthly Returns'!$J$4 + C4240*'Monthly Returns'!$J$5</f>
        <v>0.7609475</v>
      </c>
      <c r="E4240">
        <f>SQRT((A4240^2 * 'Monthly Returns'!$K$3^2) + (B4240^2 * 'Monthly Returns'!$K$4^2) + (C4240^2 * 'Monthly Returns'!$K$5^2) + (2 * A4240 * B4240 * 'Monthly Returns'!$K$3 * 'Monthly Returns'!$K$4 * 'Monthly Returns'!$N$3) + (2 * A4240 * C4240 * 'Monthly Returns'!$K$3 * 'Monthly Returns'!$K$5 * 'Monthly Returns'!$N$4) + (2 * B4240 * C4240 * 'Monthly Returns'!$K$4 * 'Monthly Returns'!$K$5 * 'Monthly Returns'!$N$5))</f>
        <v>5.7889784565557543</v>
      </c>
      <c r="F4240" s="8">
        <f t="shared" si="70"/>
        <v>0.13144763030483583</v>
      </c>
    </row>
    <row r="4241" spans="1:6" x14ac:dyDescent="0.25">
      <c r="A4241">
        <v>0.6</v>
      </c>
      <c r="B4241">
        <v>0.09</v>
      </c>
      <c r="C4241">
        <v>0.31</v>
      </c>
      <c r="D4241">
        <f>A4241*'Monthly Returns'!$J$3 + B4241*'Monthly Returns'!$J$4 + C4241*'Monthly Returns'!$J$5</f>
        <v>0.75841312291666663</v>
      </c>
      <c r="E4241">
        <f>SQRT((A4241^2 * 'Monthly Returns'!$K$3^2) + (B4241^2 * 'Monthly Returns'!$K$4^2) + (C4241^2 * 'Monthly Returns'!$K$5^2) + (2 * A4241 * B4241 * 'Monthly Returns'!$K$3 * 'Monthly Returns'!$K$4 * 'Monthly Returns'!$N$3) + (2 * A4241 * C4241 * 'Monthly Returns'!$K$3 * 'Monthly Returns'!$K$5 * 'Monthly Returns'!$N$4) + (2 * B4241 * C4241 * 'Monthly Returns'!$K$4 * 'Monthly Returns'!$K$5 * 'Monthly Returns'!$N$5))</f>
        <v>5.7309609378630437</v>
      </c>
      <c r="F4241" s="8">
        <f t="shared" si="70"/>
        <v>0.13233611799829562</v>
      </c>
    </row>
    <row r="4242" spans="1:6" x14ac:dyDescent="0.25">
      <c r="A4242">
        <v>0.6</v>
      </c>
      <c r="B4242">
        <v>0.1</v>
      </c>
      <c r="C4242">
        <v>0.3</v>
      </c>
      <c r="D4242">
        <f>A4242*'Monthly Returns'!$J$3 + B4242*'Monthly Returns'!$J$4 + C4242*'Monthly Returns'!$J$5</f>
        <v>0.75587874583333337</v>
      </c>
      <c r="E4242">
        <f>SQRT((A4242^2 * 'Monthly Returns'!$K$3^2) + (B4242^2 * 'Monthly Returns'!$K$4^2) + (C4242^2 * 'Monthly Returns'!$K$5^2) + (2 * A4242 * B4242 * 'Monthly Returns'!$K$3 * 'Monthly Returns'!$K$4 * 'Monthly Returns'!$N$3) + (2 * A4242 * C4242 * 'Monthly Returns'!$K$3 * 'Monthly Returns'!$K$5 * 'Monthly Returns'!$N$4) + (2 * B4242 * C4242 * 'Monthly Returns'!$K$4 * 'Monthly Returns'!$K$5 * 'Monthly Returns'!$N$5))</f>
        <v>5.6754946768775891</v>
      </c>
      <c r="F4242" s="8">
        <f t="shared" si="70"/>
        <v>0.13318288340800366</v>
      </c>
    </row>
    <row r="4243" spans="1:6" x14ac:dyDescent="0.25">
      <c r="A4243">
        <v>0.6</v>
      </c>
      <c r="B4243">
        <v>0.11</v>
      </c>
      <c r="C4243">
        <v>0.28999999999999998</v>
      </c>
      <c r="D4243">
        <f>A4243*'Monthly Returns'!$J$3 + B4243*'Monthly Returns'!$J$4 + C4243*'Monthly Returns'!$J$5</f>
        <v>0.75334436874999988</v>
      </c>
      <c r="E4243">
        <f>SQRT((A4243^2 * 'Monthly Returns'!$K$3^2) + (B4243^2 * 'Monthly Returns'!$K$4^2) + (C4243^2 * 'Monthly Returns'!$K$5^2) + (2 * A4243 * B4243 * 'Monthly Returns'!$K$3 * 'Monthly Returns'!$K$4 * 'Monthly Returns'!$N$3) + (2 * A4243 * C4243 * 'Monthly Returns'!$K$3 * 'Monthly Returns'!$K$5 * 'Monthly Returns'!$N$4) + (2 * B4243 * C4243 * 'Monthly Returns'!$K$4 * 'Monthly Returns'!$K$5 * 'Monthly Returns'!$N$5))</f>
        <v>5.6226551769006816</v>
      </c>
      <c r="F4243" s="8">
        <f t="shared" si="70"/>
        <v>0.13398373989657644</v>
      </c>
    </row>
    <row r="4244" spans="1:6" x14ac:dyDescent="0.25">
      <c r="A4244">
        <v>0.6</v>
      </c>
      <c r="B4244">
        <v>0.12</v>
      </c>
      <c r="C4244">
        <v>0.28000000000000003</v>
      </c>
      <c r="D4244">
        <f>A4244*'Monthly Returns'!$J$3 + B4244*'Monthly Returns'!$J$4 + C4244*'Monthly Returns'!$J$5</f>
        <v>0.75080999166666662</v>
      </c>
      <c r="E4244">
        <f>SQRT((A4244^2 * 'Monthly Returns'!$K$3^2) + (B4244^2 * 'Monthly Returns'!$K$4^2) + (C4244^2 * 'Monthly Returns'!$K$5^2) + (2 * A4244 * B4244 * 'Monthly Returns'!$K$3 * 'Monthly Returns'!$K$4 * 'Monthly Returns'!$N$3) + (2 * A4244 * C4244 * 'Monthly Returns'!$K$3 * 'Monthly Returns'!$K$5 * 'Monthly Returns'!$N$4) + (2 * B4244 * C4244 * 'Monthly Returns'!$K$4 * 'Monthly Returns'!$K$5 * 'Monthly Returns'!$N$5))</f>
        <v>5.5725171605387285</v>
      </c>
      <c r="F4244" s="8">
        <f t="shared" si="70"/>
        <v>0.13473444227026504</v>
      </c>
    </row>
    <row r="4245" spans="1:6" x14ac:dyDescent="0.25">
      <c r="A4245">
        <v>0.6</v>
      </c>
      <c r="B4245">
        <v>0.13</v>
      </c>
      <c r="C4245">
        <v>0.27</v>
      </c>
      <c r="D4245">
        <f>A4245*'Monthly Returns'!$J$3 + B4245*'Monthly Returns'!$J$4 + C4245*'Monthly Returns'!$J$5</f>
        <v>0.74827561458333336</v>
      </c>
      <c r="E4245">
        <f>SQRT((A4245^2 * 'Monthly Returns'!$K$3^2) + (B4245^2 * 'Monthly Returns'!$K$4^2) + (C4245^2 * 'Monthly Returns'!$K$5^2) + (2 * A4245 * B4245 * 'Monthly Returns'!$K$3 * 'Monthly Returns'!$K$4 * 'Monthly Returns'!$N$3) + (2 * A4245 * C4245 * 'Monthly Returns'!$K$3 * 'Monthly Returns'!$K$5 * 'Monthly Returns'!$N$4) + (2 * B4245 * C4245 * 'Monthly Returns'!$K$4 * 'Monthly Returns'!$K$5 * 'Monthly Returns'!$N$5))</f>
        <v>5.5251541721274693</v>
      </c>
      <c r="F4245" s="8">
        <f t="shared" si="70"/>
        <v>0.13543072125627378</v>
      </c>
    </row>
    <row r="4246" spans="1:6" x14ac:dyDescent="0.25">
      <c r="A4246">
        <v>0.6</v>
      </c>
      <c r="B4246">
        <v>0.14000000000000001</v>
      </c>
      <c r="C4246">
        <v>0.26</v>
      </c>
      <c r="D4246">
        <f>A4246*'Monthly Returns'!$J$3 + B4246*'Monthly Returns'!$J$4 + C4246*'Monthly Returns'!$J$5</f>
        <v>0.74574123749999999</v>
      </c>
      <c r="E4246">
        <f>SQRT((A4246^2 * 'Monthly Returns'!$K$3^2) + (B4246^2 * 'Monthly Returns'!$K$4^2) + (C4246^2 * 'Monthly Returns'!$K$5^2) + (2 * A4246 * B4246 * 'Monthly Returns'!$K$3 * 'Monthly Returns'!$K$4 * 'Monthly Returns'!$N$3) + (2 * A4246 * C4246 * 'Monthly Returns'!$K$3 * 'Monthly Returns'!$K$5 * 'Monthly Returns'!$N$4) + (2 * B4246 * C4246 * 'Monthly Returns'!$K$4 * 'Monthly Returns'!$K$5 * 'Monthly Returns'!$N$5))</f>
        <v>5.480638156470917</v>
      </c>
      <c r="F4246" s="8">
        <f t="shared" si="70"/>
        <v>0.1360683220109164</v>
      </c>
    </row>
    <row r="4247" spans="1:6" x14ac:dyDescent="0.25">
      <c r="A4247">
        <v>0.6</v>
      </c>
      <c r="B4247">
        <v>0.15</v>
      </c>
      <c r="C4247">
        <v>0.25</v>
      </c>
      <c r="D4247">
        <f>A4247*'Monthly Returns'!$J$3 + B4247*'Monthly Returns'!$J$4 + C4247*'Monthly Returns'!$J$5</f>
        <v>0.74320686041666661</v>
      </c>
      <c r="E4247">
        <f>SQRT((A4247^2 * 'Monthly Returns'!$K$3^2) + (B4247^2 * 'Monthly Returns'!$K$4^2) + (C4247^2 * 'Monthly Returns'!$K$5^2) + (2 * A4247 * B4247 * 'Monthly Returns'!$K$3 * 'Monthly Returns'!$K$4 * 'Monthly Returns'!$N$3) + (2 * A4247 * C4247 * 'Monthly Returns'!$K$3 * 'Monthly Returns'!$K$5 * 'Monthly Returns'!$N$4) + (2 * B4247 * C4247 * 'Monthly Returns'!$K$4 * 'Monthly Returns'!$K$5 * 'Monthly Returns'!$N$5))</f>
        <v>5.4390390174791605</v>
      </c>
      <c r="F4247" s="8">
        <f t="shared" si="70"/>
        <v>0.13664304632275312</v>
      </c>
    </row>
    <row r="4248" spans="1:6" x14ac:dyDescent="0.25">
      <c r="A4248">
        <v>0.6</v>
      </c>
      <c r="B4248">
        <v>0.16</v>
      </c>
      <c r="C4248">
        <v>0.24</v>
      </c>
      <c r="D4248">
        <f>A4248*'Monthly Returns'!$J$3 + B4248*'Monthly Returns'!$J$4 + C4248*'Monthly Returns'!$J$5</f>
        <v>0.74067248333333335</v>
      </c>
      <c r="E4248">
        <f>SQRT((A4248^2 * 'Monthly Returns'!$K$3^2) + (B4248^2 * 'Monthly Returns'!$K$4^2) + (C4248^2 * 'Monthly Returns'!$K$5^2) + (2 * A4248 * B4248 * 'Monthly Returns'!$K$3 * 'Monthly Returns'!$K$4 * 'Monthly Returns'!$N$3) + (2 * A4248 * C4248 * 'Monthly Returns'!$K$3 * 'Monthly Returns'!$K$5 * 'Monthly Returns'!$N$4) + (2 * B4248 * C4248 * 'Monthly Returns'!$K$4 * 'Monthly Returns'!$K$5 * 'Monthly Returns'!$N$5))</f>
        <v>5.4004241611437163</v>
      </c>
      <c r="F4248" s="8">
        <f t="shared" si="70"/>
        <v>0.13715079801740457</v>
      </c>
    </row>
    <row r="4249" spans="1:6" x14ac:dyDescent="0.25">
      <c r="A4249">
        <v>0.6</v>
      </c>
      <c r="B4249">
        <v>0.17</v>
      </c>
      <c r="C4249">
        <v>0.23</v>
      </c>
      <c r="D4249">
        <f>A4249*'Monthly Returns'!$J$3 + B4249*'Monthly Returns'!$J$4 + C4249*'Monthly Returns'!$J$5</f>
        <v>0.73813810624999998</v>
      </c>
      <c r="E4249">
        <f>SQRT((A4249^2 * 'Monthly Returns'!$K$3^2) + (B4249^2 * 'Monthly Returns'!$K$4^2) + (C4249^2 * 'Monthly Returns'!$K$5^2) + (2 * A4249 * B4249 * 'Monthly Returns'!$K$3 * 'Monthly Returns'!$K$4 * 'Monthly Returns'!$N$3) + (2 * A4249 * C4249 * 'Monthly Returns'!$K$3 * 'Monthly Returns'!$K$5 * 'Monthly Returns'!$N$4) + (2 * B4249 * C4249 * 'Monthly Returns'!$K$4 * 'Monthly Returns'!$K$5 * 'Monthly Returns'!$N$5))</f>
        <v>5.3648580281287348</v>
      </c>
      <c r="F4249" s="8">
        <f t="shared" si="70"/>
        <v>0.13758763090837334</v>
      </c>
    </row>
    <row r="4250" spans="1:6" x14ac:dyDescent="0.25">
      <c r="A4250">
        <v>0.6</v>
      </c>
      <c r="B4250">
        <v>0.18</v>
      </c>
      <c r="C4250">
        <v>0.22</v>
      </c>
      <c r="D4250">
        <f>A4250*'Monthly Returns'!$J$3 + B4250*'Monthly Returns'!$J$4 + C4250*'Monthly Returns'!$J$5</f>
        <v>0.73560372916666661</v>
      </c>
      <c r="E4250">
        <f>SQRT((A4250^2 * 'Monthly Returns'!$K$3^2) + (B4250^2 * 'Monthly Returns'!$K$4^2) + (C4250^2 * 'Monthly Returns'!$K$5^2) + (2 * A4250 * B4250 * 'Monthly Returns'!$K$3 * 'Monthly Returns'!$K$4 * 'Monthly Returns'!$N$3) + (2 * A4250 * C4250 * 'Monthly Returns'!$K$3 * 'Monthly Returns'!$K$5 * 'Monthly Returns'!$N$4) + (2 * B4250 * C4250 * 'Monthly Returns'!$K$4 * 'Monthly Returns'!$K$5 * 'Monthly Returns'!$N$5))</f>
        <v>5.3324016220459471</v>
      </c>
      <c r="F4250" s="8">
        <f t="shared" si="70"/>
        <v>0.13794979847831279</v>
      </c>
    </row>
    <row r="4251" spans="1:6" x14ac:dyDescent="0.25">
      <c r="A4251">
        <v>0.6</v>
      </c>
      <c r="B4251">
        <v>0.19</v>
      </c>
      <c r="C4251">
        <v>0.21</v>
      </c>
      <c r="D4251">
        <f>A4251*'Monthly Returns'!$J$3 + B4251*'Monthly Returns'!$J$4 + C4251*'Monthly Returns'!$J$5</f>
        <v>0.73306935208333324</v>
      </c>
      <c r="E4251">
        <f>SQRT((A4251^2 * 'Monthly Returns'!$K$3^2) + (B4251^2 * 'Monthly Returns'!$K$4^2) + (C4251^2 * 'Monthly Returns'!$K$5^2) + (2 * A4251 * B4251 * 'Monthly Returns'!$K$3 * 'Monthly Returns'!$K$4 * 'Monthly Returns'!$N$3) + (2 * A4251 * C4251 * 'Monthly Returns'!$K$3 * 'Monthly Returns'!$K$5 * 'Monthly Returns'!$N$4) + (2 * B4251 * C4251 * 'Monthly Returns'!$K$4 * 'Monthly Returns'!$K$5 * 'Monthly Returns'!$N$5))</f>
        <v>5.303112040182401</v>
      </c>
      <c r="F4251" s="8">
        <f t="shared" si="70"/>
        <v>0.13823380432635915</v>
      </c>
    </row>
    <row r="4252" spans="1:6" x14ac:dyDescent="0.25">
      <c r="A4252">
        <v>0.6</v>
      </c>
      <c r="B4252">
        <v>0.2</v>
      </c>
      <c r="C4252">
        <v>0.2</v>
      </c>
      <c r="D4252">
        <f>A4252*'Monthly Returns'!$J$3 + B4252*'Monthly Returns'!$J$4 + C4252*'Monthly Returns'!$J$5</f>
        <v>0.73053497499999998</v>
      </c>
      <c r="E4252">
        <f>SQRT((A4252^2 * 'Monthly Returns'!$K$3^2) + (B4252^2 * 'Monthly Returns'!$K$4^2) + (C4252^2 * 'Monthly Returns'!$K$5^2) + (2 * A4252 * B4252 * 'Monthly Returns'!$K$3 * 'Monthly Returns'!$K$4 * 'Monthly Returns'!$N$3) + (2 * A4252 * C4252 * 'Monthly Returns'!$K$3 * 'Monthly Returns'!$K$5 * 'Monthly Returns'!$N$4) + (2 * B4252 * C4252 * 'Monthly Returns'!$K$4 * 'Monthly Returns'!$K$5 * 'Monthly Returns'!$N$5))</f>
        <v>5.2770420140231247</v>
      </c>
      <c r="F4252" s="8">
        <f t="shared" si="70"/>
        <v>0.13843645228874213</v>
      </c>
    </row>
    <row r="4253" spans="1:6" x14ac:dyDescent="0.25">
      <c r="A4253">
        <v>0.6</v>
      </c>
      <c r="B4253">
        <v>0.21</v>
      </c>
      <c r="C4253">
        <v>0.19</v>
      </c>
      <c r="D4253">
        <f>A4253*'Monthly Returns'!$J$3 + B4253*'Monthly Returns'!$J$4 + C4253*'Monthly Returns'!$J$5</f>
        <v>0.7280005979166666</v>
      </c>
      <c r="E4253">
        <f>SQRT((A4253^2 * 'Monthly Returns'!$K$3^2) + (B4253^2 * 'Monthly Returns'!$K$4^2) + (C4253^2 * 'Monthly Returns'!$K$5^2) + (2 * A4253 * B4253 * 'Monthly Returns'!$K$3 * 'Monthly Returns'!$K$4 * 'Monthly Returns'!$N$3) + (2 * A4253 * C4253 * 'Monthly Returns'!$K$3 * 'Monthly Returns'!$K$5 * 'Monthly Returns'!$N$4) + (2 * B4253 * C4253 * 'Monthly Returns'!$K$4 * 'Monthly Returns'!$K$5 * 'Monthly Returns'!$N$5))</f>
        <v>5.2542394673169701</v>
      </c>
      <c r="F4253" s="8">
        <f t="shared" si="70"/>
        <v>0.1385548950414347</v>
      </c>
    </row>
    <row r="4254" spans="1:6" x14ac:dyDescent="0.25">
      <c r="A4254">
        <v>0.6</v>
      </c>
      <c r="B4254">
        <v>0.22</v>
      </c>
      <c r="C4254">
        <v>0.18</v>
      </c>
      <c r="D4254">
        <f>A4254*'Monthly Returns'!$J$3 + B4254*'Monthly Returns'!$J$4 + C4254*'Monthly Returns'!$J$5</f>
        <v>0.72546622083333323</v>
      </c>
      <c r="E4254">
        <f>SQRT((A4254^2 * 'Monthly Returns'!$K$3^2) + (B4254^2 * 'Monthly Returns'!$K$4^2) + (C4254^2 * 'Monthly Returns'!$K$5^2) + (2 * A4254 * B4254 * 'Monthly Returns'!$K$3 * 'Monthly Returns'!$K$4 * 'Monthly Returns'!$N$3) + (2 * A4254 * C4254 * 'Monthly Returns'!$K$3 * 'Monthly Returns'!$K$5 * 'Monthly Returns'!$N$4) + (2 * B4254 * C4254 * 'Monthly Returns'!$K$4 * 'Monthly Returns'!$K$5 * 'Monthly Returns'!$N$5))</f>
        <v>5.2347470996377456</v>
      </c>
      <c r="F4254" s="8">
        <f t="shared" si="70"/>
        <v>0.13858667993407683</v>
      </c>
    </row>
    <row r="4255" spans="1:6" x14ac:dyDescent="0.25">
      <c r="A4255">
        <v>0.6</v>
      </c>
      <c r="B4255">
        <v>0.23</v>
      </c>
      <c r="C4255">
        <v>0.17</v>
      </c>
      <c r="D4255">
        <f>A4255*'Monthly Returns'!$J$3 + B4255*'Monthly Returns'!$J$4 + C4255*'Monthly Returns'!$J$5</f>
        <v>0.72293184374999986</v>
      </c>
      <c r="E4255">
        <f>SQRT((A4255^2 * 'Monthly Returns'!$K$3^2) + (B4255^2 * 'Monthly Returns'!$K$4^2) + (C4255^2 * 'Monthly Returns'!$K$5^2) + (2 * A4255 * B4255 * 'Monthly Returns'!$K$3 * 'Monthly Returns'!$K$4 * 'Monthly Returns'!$N$3) + (2 * A4255 * C4255 * 'Monthly Returns'!$K$3 * 'Monthly Returns'!$K$5 * 'Monthly Returns'!$N$4) + (2 * B4255 * C4255 * 'Monthly Returns'!$K$4 * 'Monthly Returns'!$K$5 * 'Monthly Returns'!$N$5))</f>
        <v>5.2186020033653318</v>
      </c>
      <c r="F4255" s="8">
        <f t="shared" si="70"/>
        <v>0.13852979079144206</v>
      </c>
    </row>
    <row r="4256" spans="1:6" x14ac:dyDescent="0.25">
      <c r="A4256">
        <v>0.6</v>
      </c>
      <c r="B4256">
        <v>0.24</v>
      </c>
      <c r="C4256">
        <v>0.16</v>
      </c>
      <c r="D4256">
        <f>A4256*'Monthly Returns'!$J$3 + B4256*'Monthly Returns'!$J$4 + C4256*'Monthly Returns'!$J$5</f>
        <v>0.7203974666666666</v>
      </c>
      <c r="E4256">
        <f>SQRT((A4256^2 * 'Monthly Returns'!$K$3^2) + (B4256^2 * 'Monthly Returns'!$K$4^2) + (C4256^2 * 'Monthly Returns'!$K$5^2) + (2 * A4256 * B4256 * 'Monthly Returns'!$K$3 * 'Monthly Returns'!$K$4 * 'Monthly Returns'!$N$3) + (2 * A4256 * C4256 * 'Monthly Returns'!$K$3 * 'Monthly Returns'!$K$5 * 'Monthly Returns'!$N$4) + (2 * B4256 * C4256 * 'Monthly Returns'!$K$4 * 'Monthly Returns'!$K$5 * 'Monthly Returns'!$N$5))</f>
        <v>5.2058353217327085</v>
      </c>
      <c r="F4256" s="8">
        <f t="shared" si="70"/>
        <v>0.13838268445781143</v>
      </c>
    </row>
    <row r="4257" spans="1:6" x14ac:dyDescent="0.25">
      <c r="A4257">
        <v>0.6</v>
      </c>
      <c r="B4257">
        <v>0.25</v>
      </c>
      <c r="C4257">
        <v>0.15</v>
      </c>
      <c r="D4257">
        <f>A4257*'Monthly Returns'!$J$3 + B4257*'Monthly Returns'!$J$4 + C4257*'Monthly Returns'!$J$5</f>
        <v>0.71786308958333334</v>
      </c>
      <c r="E4257">
        <f>SQRT((A4257^2 * 'Monthly Returns'!$K$3^2) + (B4257^2 * 'Monthly Returns'!$K$4^2) + (C4257^2 * 'Monthly Returns'!$K$5^2) + (2 * A4257 * B4257 * 'Monthly Returns'!$K$3 * 'Monthly Returns'!$K$4 * 'Monthly Returns'!$N$3) + (2 * A4257 * C4257 * 'Monthly Returns'!$K$3 * 'Monthly Returns'!$K$5 * 'Monthly Returns'!$N$4) + (2 * B4257 * C4257 * 'Monthly Returns'!$K$4 * 'Monthly Returns'!$K$5 * 'Monthly Returns'!$N$5))</f>
        <v>5.1964719550459941</v>
      </c>
      <c r="F4257" s="8">
        <f t="shared" si="70"/>
        <v>0.13814432095342263</v>
      </c>
    </row>
    <row r="4258" spans="1:6" x14ac:dyDescent="0.25">
      <c r="A4258">
        <v>0.6</v>
      </c>
      <c r="B4258">
        <v>0.26</v>
      </c>
      <c r="C4258">
        <v>0.14000000000000001</v>
      </c>
      <c r="D4258">
        <f>A4258*'Monthly Returns'!$J$3 + B4258*'Monthly Returns'!$J$4 + C4258*'Monthly Returns'!$J$5</f>
        <v>0.71532871249999996</v>
      </c>
      <c r="E4258">
        <f>SQRT((A4258^2 * 'Monthly Returns'!$K$3^2) + (B4258^2 * 'Monthly Returns'!$K$4^2) + (C4258^2 * 'Monthly Returns'!$K$5^2) + (2 * A4258 * B4258 * 'Monthly Returns'!$K$3 * 'Monthly Returns'!$K$4 * 'Monthly Returns'!$N$3) + (2 * A4258 * C4258 * 'Monthly Returns'!$K$3 * 'Monthly Returns'!$K$5 * 'Monthly Returns'!$N$4) + (2 * B4258 * C4258 * 'Monthly Returns'!$K$4 * 'Monthly Returns'!$K$5 * 'Monthly Returns'!$N$5))</f>
        <v>5.190530321389863</v>
      </c>
      <c r="F4258" s="8">
        <f t="shared" si="70"/>
        <v>0.13781418625996142</v>
      </c>
    </row>
    <row r="4259" spans="1:6" x14ac:dyDescent="0.25">
      <c r="A4259">
        <v>0.6</v>
      </c>
      <c r="B4259">
        <v>0.27</v>
      </c>
      <c r="C4259">
        <v>0.13</v>
      </c>
      <c r="D4259">
        <f>A4259*'Monthly Returns'!$J$3 + B4259*'Monthly Returns'!$J$4 + C4259*'Monthly Returns'!$J$5</f>
        <v>0.71279433541666659</v>
      </c>
      <c r="E4259">
        <f>SQRT((A4259^2 * 'Monthly Returns'!$K$3^2) + (B4259^2 * 'Monthly Returns'!$K$4^2) + (C4259^2 * 'Monthly Returns'!$K$5^2) + (2 * A4259 * B4259 * 'Monthly Returns'!$K$3 * 'Monthly Returns'!$K$4 * 'Monthly Returns'!$N$3) + (2 * A4259 * C4259 * 'Monthly Returns'!$K$3 * 'Monthly Returns'!$K$5 * 'Monthly Returns'!$N$4) + (2 * B4259 * C4259 * 'Monthly Returns'!$K$4 * 'Monthly Returns'!$K$5 * 'Monthly Returns'!$N$5))</f>
        <v>5.1880221770983184</v>
      </c>
      <c r="F4259" s="8">
        <f t="shared" si="70"/>
        <v>0.13739230694949253</v>
      </c>
    </row>
    <row r="4260" spans="1:6" x14ac:dyDescent="0.25">
      <c r="A4260">
        <v>0.6</v>
      </c>
      <c r="B4260">
        <v>0.28000000000000003</v>
      </c>
      <c r="C4260">
        <v>0.12</v>
      </c>
      <c r="D4260">
        <f>A4260*'Monthly Returns'!$J$3 + B4260*'Monthly Returns'!$J$4 + C4260*'Monthly Returns'!$J$5</f>
        <v>0.71025995833333333</v>
      </c>
      <c r="E4260">
        <f>SQRT((A4260^2 * 'Monthly Returns'!$K$3^2) + (B4260^2 * 'Monthly Returns'!$K$4^2) + (C4260^2 * 'Monthly Returns'!$K$5^2) + (2 * A4260 * B4260 * 'Monthly Returns'!$K$3 * 'Monthly Returns'!$K$4 * 'Monthly Returns'!$N$3) + (2 * A4260 * C4260 * 'Monthly Returns'!$K$3 * 'Monthly Returns'!$K$5 * 'Monthly Returns'!$N$4) + (2 * B4260 * C4260 * 'Monthly Returns'!$K$4 * 'Monthly Returns'!$K$5 * 'Monthly Returns'!$N$5))</f>
        <v>5.1889525010322446</v>
      </c>
      <c r="F4260" s="8">
        <f t="shared" si="70"/>
        <v>0.13687925611036919</v>
      </c>
    </row>
    <row r="4261" spans="1:6" x14ac:dyDescent="0.25">
      <c r="A4261">
        <v>0.6</v>
      </c>
      <c r="B4261">
        <v>0.28999999999999998</v>
      </c>
      <c r="C4261">
        <v>0.11</v>
      </c>
      <c r="D4261">
        <f>A4261*'Monthly Returns'!$J$3 + B4261*'Monthly Returns'!$J$4 + C4261*'Monthly Returns'!$J$5</f>
        <v>0.70772558124999985</v>
      </c>
      <c r="E4261">
        <f>SQRT((A4261^2 * 'Monthly Returns'!$K$3^2) + (B4261^2 * 'Monthly Returns'!$K$4^2) + (C4261^2 * 'Monthly Returns'!$K$5^2) + (2 * A4261 * B4261 * 'Monthly Returns'!$K$3 * 'Monthly Returns'!$K$4 * 'Monthly Returns'!$N$3) + (2 * A4261 * C4261 * 'Monthly Returns'!$K$3 * 'Monthly Returns'!$K$5 * 'Monthly Returns'!$N$4) + (2 * B4261 * C4261 * 'Monthly Returns'!$K$4 * 'Monthly Returns'!$K$5 * 'Monthly Returns'!$N$5))</f>
        <v>5.1933194453048985</v>
      </c>
      <c r="F4261" s="8">
        <f t="shared" si="70"/>
        <v>0.1362761502933986</v>
      </c>
    </row>
    <row r="4262" spans="1:6" x14ac:dyDescent="0.25">
      <c r="A4262">
        <v>0.6</v>
      </c>
      <c r="B4262">
        <v>0.3</v>
      </c>
      <c r="C4262">
        <v>0.1</v>
      </c>
      <c r="D4262">
        <f>A4262*'Monthly Returns'!$J$3 + B4262*'Monthly Returns'!$J$4 + C4262*'Monthly Returns'!$J$5</f>
        <v>0.70519120416666659</v>
      </c>
      <c r="E4262">
        <f>SQRT((A4262^2 * 'Monthly Returns'!$K$3^2) + (B4262^2 * 'Monthly Returns'!$K$4^2) + (C4262^2 * 'Monthly Returns'!$K$5^2) + (2 * A4262 * B4262 * 'Monthly Returns'!$K$3 * 'Monthly Returns'!$K$4 * 'Monthly Returns'!$N$3) + (2 * A4262 * C4262 * 'Monthly Returns'!$K$3 * 'Monthly Returns'!$K$5 * 'Monthly Returns'!$N$4) + (2 * B4262 * C4262 * 'Monthly Returns'!$K$4 * 'Monthly Returns'!$K$5 * 'Monthly Returns'!$N$5))</f>
        <v>5.2011143535884274</v>
      </c>
      <c r="F4262" s="8">
        <f t="shared" si="70"/>
        <v>0.13558463748833574</v>
      </c>
    </row>
    <row r="4263" spans="1:6" x14ac:dyDescent="0.25">
      <c r="A4263">
        <v>0.6</v>
      </c>
      <c r="B4263">
        <v>0.31</v>
      </c>
      <c r="C4263">
        <v>0.09</v>
      </c>
      <c r="D4263">
        <f>A4263*'Monthly Returns'!$J$3 + B4263*'Monthly Returns'!$J$4 + C4263*'Monthly Returns'!$J$5</f>
        <v>0.70265682708333321</v>
      </c>
      <c r="E4263">
        <f>SQRT((A4263^2 * 'Monthly Returns'!$K$3^2) + (B4263^2 * 'Monthly Returns'!$K$4^2) + (C4263^2 * 'Monthly Returns'!$K$5^2) + (2 * A4263 * B4263 * 'Monthly Returns'!$K$3 * 'Monthly Returns'!$K$4 * 'Monthly Returns'!$N$3) + (2 * A4263 * C4263 * 'Monthly Returns'!$K$3 * 'Monthly Returns'!$K$5 * 'Monthly Returns'!$N$4) + (2 * B4263 * C4263 * 'Monthly Returns'!$K$4 * 'Monthly Returns'!$K$5 * 'Monthly Returns'!$N$5))</f>
        <v>5.2123218465798464</v>
      </c>
      <c r="F4263" s="8">
        <f t="shared" si="70"/>
        <v>0.13480687642962674</v>
      </c>
    </row>
    <row r="4264" spans="1:6" x14ac:dyDescent="0.25">
      <c r="A4264">
        <v>0.6</v>
      </c>
      <c r="B4264">
        <v>0.32</v>
      </c>
      <c r="C4264">
        <v>0.08</v>
      </c>
      <c r="D4264">
        <f>A4264*'Monthly Returns'!$J$3 + B4264*'Monthly Returns'!$J$4 + C4264*'Monthly Returns'!$J$5</f>
        <v>0.70012244999999995</v>
      </c>
      <c r="E4264">
        <f>SQRT((A4264^2 * 'Monthly Returns'!$K$3^2) + (B4264^2 * 'Monthly Returns'!$K$4^2) + (C4264^2 * 'Monthly Returns'!$K$5^2) + (2 * A4264 * B4264 * 'Monthly Returns'!$K$3 * 'Monthly Returns'!$K$4 * 'Monthly Returns'!$N$3) + (2 * A4264 * C4264 * 'Monthly Returns'!$K$3 * 'Monthly Returns'!$K$5 * 'Monthly Returns'!$N$4) + (2 * B4264 * C4264 * 'Monthly Returns'!$K$4 * 'Monthly Returns'!$K$5 * 'Monthly Returns'!$N$5))</f>
        <v>5.2269199726676421</v>
      </c>
      <c r="F4264" s="8">
        <f t="shared" si="70"/>
        <v>0.13394550780594433</v>
      </c>
    </row>
    <row r="4265" spans="1:6" x14ac:dyDescent="0.25">
      <c r="A4265">
        <v>0.6</v>
      </c>
      <c r="B4265">
        <v>0.33</v>
      </c>
      <c r="C4265">
        <v>7.0000000000000007E-2</v>
      </c>
      <c r="D4265">
        <f>A4265*'Monthly Returns'!$J$3 + B4265*'Monthly Returns'!$J$4 + C4265*'Monthly Returns'!$J$5</f>
        <v>0.69758807291666658</v>
      </c>
      <c r="E4265">
        <f>SQRT((A4265^2 * 'Monthly Returns'!$K$3^2) + (B4265^2 * 'Monthly Returns'!$K$4^2) + (C4265^2 * 'Monthly Returns'!$K$5^2) + (2 * A4265 * B4265 * 'Monthly Returns'!$K$3 * 'Monthly Returns'!$K$4 * 'Monthly Returns'!$N$3) + (2 * A4265 * C4265 * 'Monthly Returns'!$K$3 * 'Monthly Returns'!$K$5 * 'Monthly Returns'!$N$4) + (2 * B4265 * C4265 * 'Monthly Returns'!$K$4 * 'Monthly Returns'!$K$5 * 'Monthly Returns'!$N$5))</f>
        <v>5.2448804203831623</v>
      </c>
      <c r="F4265" s="8">
        <f t="shared" si="70"/>
        <v>0.13300361819606643</v>
      </c>
    </row>
    <row r="4266" spans="1:6" x14ac:dyDescent="0.25">
      <c r="A4266">
        <v>0.6</v>
      </c>
      <c r="B4266">
        <v>0.34</v>
      </c>
      <c r="C4266">
        <v>0.06</v>
      </c>
      <c r="D4266">
        <f>A4266*'Monthly Returns'!$J$3 + B4266*'Monthly Returns'!$J$4 + C4266*'Monthly Returns'!$J$5</f>
        <v>0.69505369583333321</v>
      </c>
      <c r="E4266">
        <f>SQRT((A4266^2 * 'Monthly Returns'!$K$3^2) + (B4266^2 * 'Monthly Returns'!$K$4^2) + (C4266^2 * 'Monthly Returns'!$K$5^2) + (2 * A4266 * B4266 * 'Monthly Returns'!$K$3 * 'Monthly Returns'!$K$4 * 'Monthly Returns'!$N$3) + (2 * A4266 * C4266 * 'Monthly Returns'!$K$3 * 'Monthly Returns'!$K$5 * 'Monthly Returns'!$N$4) + (2 * B4266 * C4266 * 'Monthly Returns'!$K$4 * 'Monthly Returns'!$K$5 * 'Monthly Returns'!$N$5))</f>
        <v>5.2661687879020542</v>
      </c>
      <c r="F4266" s="8">
        <f t="shared" si="70"/>
        <v>0.13198469776169669</v>
      </c>
    </row>
    <row r="4267" spans="1:6" x14ac:dyDescent="0.25">
      <c r="A4267">
        <v>0.6</v>
      </c>
      <c r="B4267">
        <v>0.35</v>
      </c>
      <c r="C4267">
        <v>0.05</v>
      </c>
      <c r="D4267">
        <f>A4267*'Monthly Returns'!$J$3 + B4267*'Monthly Returns'!$J$4 + C4267*'Monthly Returns'!$J$5</f>
        <v>0.69251931874999983</v>
      </c>
      <c r="E4267">
        <f>SQRT((A4267^2 * 'Monthly Returns'!$K$3^2) + (B4267^2 * 'Monthly Returns'!$K$4^2) + (C4267^2 * 'Monthly Returns'!$K$5^2) + (2 * A4267 * B4267 * 'Monthly Returns'!$K$3 * 'Monthly Returns'!$K$4 * 'Monthly Returns'!$N$3) + (2 * A4267 * C4267 * 'Monthly Returns'!$K$3 * 'Monthly Returns'!$K$5 * 'Monthly Returns'!$N$4) + (2 * B4267 * C4267 * 'Monthly Returns'!$K$4 * 'Monthly Returns'!$K$5 * 'Monthly Returns'!$N$5))</f>
        <v>5.2907449037292782</v>
      </c>
      <c r="F4267" s="8">
        <f t="shared" si="70"/>
        <v>0.13089259288646954</v>
      </c>
    </row>
    <row r="4268" spans="1:6" x14ac:dyDescent="0.25">
      <c r="A4268">
        <v>0.6</v>
      </c>
      <c r="B4268">
        <v>0.36</v>
      </c>
      <c r="C4268">
        <v>0.04</v>
      </c>
      <c r="D4268">
        <f>A4268*'Monthly Returns'!$J$3 + B4268*'Monthly Returns'!$J$4 + C4268*'Monthly Returns'!$J$5</f>
        <v>0.68998494166666657</v>
      </c>
      <c r="E4268">
        <f>SQRT((A4268^2 * 'Monthly Returns'!$K$3^2) + (B4268^2 * 'Monthly Returns'!$K$4^2) + (C4268^2 * 'Monthly Returns'!$K$5^2) + (2 * A4268 * B4268 * 'Monthly Returns'!$K$3 * 'Monthly Returns'!$K$4 * 'Monthly Returns'!$N$3) + (2 * A4268 * C4268 * 'Monthly Returns'!$K$3 * 'Monthly Returns'!$K$5 * 'Monthly Returns'!$N$4) + (2 * B4268 * C4268 * 'Monthly Returns'!$K$4 * 'Monthly Returns'!$K$5 * 'Monthly Returns'!$N$5))</f>
        <v>5.3185631917943068</v>
      </c>
      <c r="F4268" s="8">
        <f t="shared" si="70"/>
        <v>0.12973145505372638</v>
      </c>
    </row>
    <row r="4269" spans="1:6" x14ac:dyDescent="0.25">
      <c r="A4269">
        <v>0.6</v>
      </c>
      <c r="B4269">
        <v>0.37</v>
      </c>
      <c r="C4269">
        <v>0.03</v>
      </c>
      <c r="D4269">
        <f>A4269*'Monthly Returns'!$J$3 + B4269*'Monthly Returns'!$J$4 + C4269*'Monthly Returns'!$J$5</f>
        <v>0.6874505645833332</v>
      </c>
      <c r="E4269">
        <f>SQRT((A4269^2 * 'Monthly Returns'!$K$3^2) + (B4269^2 * 'Monthly Returns'!$K$4^2) + (C4269^2 * 'Monthly Returns'!$K$5^2) + (2 * A4269 * B4269 * 'Monthly Returns'!$K$3 * 'Monthly Returns'!$K$4 * 'Monthly Returns'!$N$3) + (2 * A4269 * C4269 * 'Monthly Returns'!$K$3 * 'Monthly Returns'!$K$5 * 'Monthly Returns'!$N$4) + (2 * B4269 * C4269 * 'Monthly Returns'!$K$4 * 'Monthly Returns'!$K$5 * 'Monthly Returns'!$N$5))</f>
        <v>5.349573073525546</v>
      </c>
      <c r="F4269" s="8">
        <f t="shared" si="70"/>
        <v>0.12850568730156264</v>
      </c>
    </row>
    <row r="4270" spans="1:6" x14ac:dyDescent="0.25">
      <c r="A4270">
        <v>0.6</v>
      </c>
      <c r="B4270">
        <v>0.38</v>
      </c>
      <c r="C4270">
        <v>0.02</v>
      </c>
      <c r="D4270">
        <f>A4270*'Monthly Returns'!$J$3 + B4270*'Monthly Returns'!$J$4 + C4270*'Monthly Returns'!$J$5</f>
        <v>0.68491618749999994</v>
      </c>
      <c r="E4270">
        <f>SQRT((A4270^2 * 'Monthly Returns'!$K$3^2) + (B4270^2 * 'Monthly Returns'!$K$4^2) + (C4270^2 * 'Monthly Returns'!$K$5^2) + (2 * A4270 * B4270 * 'Monthly Returns'!$K$3 * 'Monthly Returns'!$K$4 * 'Monthly Returns'!$N$3) + (2 * A4270 * C4270 * 'Monthly Returns'!$K$3 * 'Monthly Returns'!$K$5 * 'Monthly Returns'!$N$4) + (2 * B4270 * C4270 * 'Monthly Returns'!$K$4 * 'Monthly Returns'!$K$5 * 'Monthly Returns'!$N$5))</f>
        <v>5.3837193990751651</v>
      </c>
      <c r="F4270" s="8">
        <f t="shared" si="70"/>
        <v>0.12721988958370625</v>
      </c>
    </row>
    <row r="4271" spans="1:6" x14ac:dyDescent="0.25">
      <c r="A4271">
        <v>0.6</v>
      </c>
      <c r="B4271">
        <v>0.39</v>
      </c>
      <c r="C4271">
        <v>0.01</v>
      </c>
      <c r="D4271">
        <f>A4271*'Monthly Returns'!$J$3 + B4271*'Monthly Returns'!$J$4 + C4271*'Monthly Returns'!$J$5</f>
        <v>0.68238181041666657</v>
      </c>
      <c r="E4271">
        <f>SQRT((A4271^2 * 'Monthly Returns'!$K$3^2) + (B4271^2 * 'Monthly Returns'!$K$4^2) + (C4271^2 * 'Monthly Returns'!$K$5^2) + (2 * A4271 * B4271 * 'Monthly Returns'!$K$3 * 'Monthly Returns'!$K$4 * 'Monthly Returns'!$N$3) + (2 * A4271 * C4271 * 'Monthly Returns'!$K$3 * 'Monthly Returns'!$K$5 * 'Monthly Returns'!$N$4) + (2 * B4271 * C4271 * 'Monthly Returns'!$K$4 * 'Monthly Returns'!$K$5 * 'Monthly Returns'!$N$5))</f>
        <v>5.4209428997246727</v>
      </c>
      <c r="F4271" s="8">
        <f t="shared" si="70"/>
        <v>0.12587880430382775</v>
      </c>
    </row>
    <row r="4272" spans="1:6" x14ac:dyDescent="0.25">
      <c r="A4272">
        <v>0.61</v>
      </c>
      <c r="B4272">
        <v>0</v>
      </c>
      <c r="C4272">
        <v>0.39</v>
      </c>
      <c r="D4272">
        <f>A4272*'Monthly Returns'!$J$3 + B4272*'Monthly Returns'!$J$4 + C4272*'Monthly Returns'!$J$5</f>
        <v>0.77626327458333333</v>
      </c>
      <c r="E4272">
        <f>SQRT((A4272^2 * 'Monthly Returns'!$K$3^2) + (B4272^2 * 'Monthly Returns'!$K$4^2) + (C4272^2 * 'Monthly Returns'!$K$5^2) + (2 * A4272 * B4272 * 'Monthly Returns'!$K$3 * 'Monthly Returns'!$K$4 * 'Monthly Returns'!$N$3) + (2 * A4272 * C4272 * 'Monthly Returns'!$K$3 * 'Monthly Returns'!$K$5 * 'Monthly Returns'!$N$4) + (2 * B4272 * C4272 * 'Monthly Returns'!$K$4 * 'Monthly Returns'!$K$5 * 'Monthly Returns'!$N$5))</f>
        <v>6.2670272499417683</v>
      </c>
      <c r="F4272" s="8">
        <f t="shared" si="70"/>
        <v>0.12386467197674084</v>
      </c>
    </row>
    <row r="4273" spans="1:6" x14ac:dyDescent="0.25">
      <c r="A4273">
        <v>0.61</v>
      </c>
      <c r="B4273">
        <v>0.01</v>
      </c>
      <c r="C4273">
        <v>0.38</v>
      </c>
      <c r="D4273">
        <f>A4273*'Monthly Returns'!$J$3 + B4273*'Monthly Returns'!$J$4 + C4273*'Monthly Returns'!$J$5</f>
        <v>0.77372889749999996</v>
      </c>
      <c r="E4273">
        <f>SQRT((A4273^2 * 'Monthly Returns'!$K$3^2) + (B4273^2 * 'Monthly Returns'!$K$4^2) + (C4273^2 * 'Monthly Returns'!$K$5^2) + (2 * A4273 * B4273 * 'Monthly Returns'!$K$3 * 'Monthly Returns'!$K$4 * 'Monthly Returns'!$N$3) + (2 * A4273 * C4273 * 'Monthly Returns'!$K$3 * 'Monthly Returns'!$K$5 * 'Monthly Returns'!$N$4) + (2 * B4273 * C4273 * 'Monthly Returns'!$K$4 * 'Monthly Returns'!$K$5 * 'Monthly Returns'!$N$5))</f>
        <v>6.1927701574123946</v>
      </c>
      <c r="F4273" s="8">
        <f t="shared" si="70"/>
        <v>0.1249406772466584</v>
      </c>
    </row>
    <row r="4274" spans="1:6" x14ac:dyDescent="0.25">
      <c r="A4274">
        <v>0.61</v>
      </c>
      <c r="B4274">
        <v>0.02</v>
      </c>
      <c r="C4274">
        <v>0.37</v>
      </c>
      <c r="D4274">
        <f>A4274*'Monthly Returns'!$J$3 + B4274*'Monthly Returns'!$J$4 + C4274*'Monthly Returns'!$J$5</f>
        <v>0.7711945204166667</v>
      </c>
      <c r="E4274">
        <f>SQRT((A4274^2 * 'Monthly Returns'!$K$3^2) + (B4274^2 * 'Monthly Returns'!$K$4^2) + (C4274^2 * 'Monthly Returns'!$K$5^2) + (2 * A4274 * B4274 * 'Monthly Returns'!$K$3 * 'Monthly Returns'!$K$4 * 'Monthly Returns'!$N$3) + (2 * A4274 * C4274 * 'Monthly Returns'!$K$3 * 'Monthly Returns'!$K$5 * 'Monthly Returns'!$N$4) + (2 * B4274 * C4274 * 'Monthly Returns'!$K$4 * 'Monthly Returns'!$K$5 * 'Monthly Returns'!$N$5))</f>
        <v>6.1205276527984722</v>
      </c>
      <c r="F4274" s="8">
        <f t="shared" si="70"/>
        <v>0.1260013129854998</v>
      </c>
    </row>
    <row r="4275" spans="1:6" x14ac:dyDescent="0.25">
      <c r="A4275">
        <v>0.61</v>
      </c>
      <c r="B4275">
        <v>0.03</v>
      </c>
      <c r="C4275">
        <v>0.36</v>
      </c>
      <c r="D4275">
        <f>A4275*'Monthly Returns'!$J$3 + B4275*'Monthly Returns'!$J$4 + C4275*'Monthly Returns'!$J$5</f>
        <v>0.76866014333333332</v>
      </c>
      <c r="E4275">
        <f>SQRT((A4275^2 * 'Monthly Returns'!$K$3^2) + (B4275^2 * 'Monthly Returns'!$K$4^2) + (C4275^2 * 'Monthly Returns'!$K$5^2) + (2 * A4275 * B4275 * 'Monthly Returns'!$K$3 * 'Monthly Returns'!$K$4 * 'Monthly Returns'!$N$3) + (2 * A4275 * C4275 * 'Monthly Returns'!$K$3 * 'Monthly Returns'!$K$5 * 'Monthly Returns'!$N$4) + (2 * B4275 * C4275 * 'Monthly Returns'!$K$4 * 'Monthly Returns'!$K$5 * 'Monthly Returns'!$N$5))</f>
        <v>6.0503719001324541</v>
      </c>
      <c r="F4275" s="8">
        <f t="shared" si="70"/>
        <v>0.12704345386049837</v>
      </c>
    </row>
    <row r="4276" spans="1:6" x14ac:dyDescent="0.25">
      <c r="A4276">
        <v>0.61</v>
      </c>
      <c r="B4276">
        <v>0.04</v>
      </c>
      <c r="C4276">
        <v>0.35</v>
      </c>
      <c r="D4276">
        <f>A4276*'Monthly Returns'!$J$3 + B4276*'Monthly Returns'!$J$4 + C4276*'Monthly Returns'!$J$5</f>
        <v>0.76612576625000006</v>
      </c>
      <c r="E4276">
        <f>SQRT((A4276^2 * 'Monthly Returns'!$K$3^2) + (B4276^2 * 'Monthly Returns'!$K$4^2) + (C4276^2 * 'Monthly Returns'!$K$5^2) + (2 * A4276 * B4276 * 'Monthly Returns'!$K$3 * 'Monthly Returns'!$K$4 * 'Monthly Returns'!$N$3) + (2 * A4276 * C4276 * 'Monthly Returns'!$K$3 * 'Monthly Returns'!$K$5 * 'Monthly Returns'!$N$4) + (2 * B4276 * C4276 * 'Monthly Returns'!$K$4 * 'Monthly Returns'!$K$5 * 'Monthly Returns'!$N$5))</f>
        <v>5.9823763143304864</v>
      </c>
      <c r="F4276" s="8">
        <f t="shared" si="70"/>
        <v>0.12806378702970986</v>
      </c>
    </row>
    <row r="4277" spans="1:6" x14ac:dyDescent="0.25">
      <c r="A4277">
        <v>0.61</v>
      </c>
      <c r="B4277">
        <v>0.05</v>
      </c>
      <c r="C4277">
        <v>0.34</v>
      </c>
      <c r="D4277">
        <f>A4277*'Monthly Returns'!$J$3 + B4277*'Monthly Returns'!$J$4 + C4277*'Monthly Returns'!$J$5</f>
        <v>0.76359138916666669</v>
      </c>
      <c r="E4277">
        <f>SQRT((A4277^2 * 'Monthly Returns'!$K$3^2) + (B4277^2 * 'Monthly Returns'!$K$4^2) + (C4277^2 * 'Monthly Returns'!$K$5^2) + (2 * A4277 * B4277 * 'Monthly Returns'!$K$3 * 'Monthly Returns'!$K$4 * 'Monthly Returns'!$N$3) + (2 * A4277 * C4277 * 'Monthly Returns'!$K$3 * 'Monthly Returns'!$K$5 * 'Monthly Returns'!$N$4) + (2 * B4277 * C4277 * 'Monthly Returns'!$K$4 * 'Monthly Returns'!$K$5 * 'Monthly Returns'!$N$5))</f>
        <v>5.9166153717916155</v>
      </c>
      <c r="F4277" s="8">
        <f t="shared" si="70"/>
        <v>0.12905881846016348</v>
      </c>
    </row>
    <row r="4278" spans="1:6" x14ac:dyDescent="0.25">
      <c r="A4278">
        <v>0.61</v>
      </c>
      <c r="B4278">
        <v>0.06</v>
      </c>
      <c r="C4278">
        <v>0.33</v>
      </c>
      <c r="D4278">
        <f>A4278*'Monthly Returns'!$J$3 + B4278*'Monthly Returns'!$J$4 + C4278*'Monthly Returns'!$J$5</f>
        <v>0.76105701208333332</v>
      </c>
      <c r="E4278">
        <f>SQRT((A4278^2 * 'Monthly Returns'!$K$3^2) + (B4278^2 * 'Monthly Returns'!$K$4^2) + (C4278^2 * 'Monthly Returns'!$K$5^2) + (2 * A4278 * B4278 * 'Monthly Returns'!$K$3 * 'Monthly Returns'!$K$4 * 'Monthly Returns'!$N$3) + (2 * A4278 * C4278 * 'Monthly Returns'!$K$3 * 'Monthly Returns'!$K$5 * 'Monthly Returns'!$N$4) + (2 * B4278 * C4278 * 'Monthly Returns'!$K$4 * 'Monthly Returns'!$K$5 * 'Monthly Returns'!$N$5))</f>
        <v>5.853164392385338</v>
      </c>
      <c r="F4278" s="8">
        <f t="shared" si="70"/>
        <v>0.13002488245049615</v>
      </c>
    </row>
    <row r="4279" spans="1:6" x14ac:dyDescent="0.25">
      <c r="A4279">
        <v>0.61</v>
      </c>
      <c r="B4279">
        <v>7.0000000000000007E-2</v>
      </c>
      <c r="C4279">
        <v>0.32</v>
      </c>
      <c r="D4279">
        <f>A4279*'Monthly Returns'!$J$3 + B4279*'Monthly Returns'!$J$4 + C4279*'Monthly Returns'!$J$5</f>
        <v>0.75852263500000006</v>
      </c>
      <c r="E4279">
        <f>SQRT((A4279^2 * 'Monthly Returns'!$K$3^2) + (B4279^2 * 'Monthly Returns'!$K$4^2) + (C4279^2 * 'Monthly Returns'!$K$5^2) + (2 * A4279 * B4279 * 'Monthly Returns'!$K$3 * 'Monthly Returns'!$K$4 * 'Monthly Returns'!$N$3) + (2 * A4279 * C4279 * 'Monthly Returns'!$K$3 * 'Monthly Returns'!$K$5 * 'Monthly Returns'!$N$4) + (2 * B4279 * C4279 * 'Monthly Returns'!$K$4 * 'Monthly Returns'!$K$5 * 'Monthly Returns'!$N$5))</f>
        <v>5.7920992917907412</v>
      </c>
      <c r="F4279" s="8">
        <f t="shared" si="70"/>
        <v>0.13095815468410035</v>
      </c>
    </row>
    <row r="4280" spans="1:6" x14ac:dyDescent="0.25">
      <c r="A4280">
        <v>0.61</v>
      </c>
      <c r="B4280">
        <v>0.08</v>
      </c>
      <c r="C4280">
        <v>0.31</v>
      </c>
      <c r="D4280">
        <f>A4280*'Monthly Returns'!$J$3 + B4280*'Monthly Returns'!$J$4 + C4280*'Monthly Returns'!$J$5</f>
        <v>0.75598825791666668</v>
      </c>
      <c r="E4280">
        <f>SQRT((A4280^2 * 'Monthly Returns'!$K$3^2) + (B4280^2 * 'Monthly Returns'!$K$4^2) + (C4280^2 * 'Monthly Returns'!$K$5^2) + (2 * A4280 * B4280 * 'Monthly Returns'!$K$3 * 'Monthly Returns'!$K$4 * 'Monthly Returns'!$N$3) + (2 * A4280 * C4280 * 'Monthly Returns'!$K$3 * 'Monthly Returns'!$K$5 * 'Monthly Returns'!$N$4) + (2 * B4280 * C4280 * 'Monthly Returns'!$K$4 * 'Monthly Returns'!$K$5 * 'Monthly Returns'!$N$5))</f>
        <v>5.7334963035434479</v>
      </c>
      <c r="F4280" s="8">
        <f t="shared" si="70"/>
        <v>0.13185466910468688</v>
      </c>
    </row>
    <row r="4281" spans="1:6" x14ac:dyDescent="0.25">
      <c r="A4281">
        <v>0.61</v>
      </c>
      <c r="B4281">
        <v>0.09</v>
      </c>
      <c r="C4281">
        <v>0.3</v>
      </c>
      <c r="D4281">
        <f>A4281*'Monthly Returns'!$J$3 + B4281*'Monthly Returns'!$J$4 + C4281*'Monthly Returns'!$J$5</f>
        <v>0.75345388083333331</v>
      </c>
      <c r="E4281">
        <f>SQRT((A4281^2 * 'Monthly Returns'!$K$3^2) + (B4281^2 * 'Monthly Returns'!$K$4^2) + (C4281^2 * 'Monthly Returns'!$K$5^2) + (2 * A4281 * B4281 * 'Monthly Returns'!$K$3 * 'Monthly Returns'!$K$4 * 'Monthly Returns'!$N$3) + (2 * A4281 * C4281 * 'Monthly Returns'!$K$3 * 'Monthly Returns'!$K$5 * 'Monthly Returns'!$N$4) + (2 * B4281 * C4281 * 'Monthly Returns'!$K$4 * 'Monthly Returns'!$K$5 * 'Monthly Returns'!$N$5))</f>
        <v>5.6774316706269872</v>
      </c>
      <c r="F4281" s="8">
        <f t="shared" si="70"/>
        <v>0.13271033885470357</v>
      </c>
    </row>
    <row r="4282" spans="1:6" x14ac:dyDescent="0.25">
      <c r="A4282">
        <v>0.61</v>
      </c>
      <c r="B4282">
        <v>0.1</v>
      </c>
      <c r="C4282">
        <v>0.28999999999999998</v>
      </c>
      <c r="D4282">
        <f>A4282*'Monthly Returns'!$J$3 + B4282*'Monthly Returns'!$J$4 + C4282*'Monthly Returns'!$J$5</f>
        <v>0.75091950375000005</v>
      </c>
      <c r="E4282">
        <f>SQRT((A4282^2 * 'Monthly Returns'!$K$3^2) + (B4282^2 * 'Monthly Returns'!$K$4^2) + (C4282^2 * 'Monthly Returns'!$K$5^2) + (2 * A4282 * B4282 * 'Monthly Returns'!$K$3 * 'Monthly Returns'!$K$4 * 'Monthly Returns'!$N$3) + (2 * A4282 * C4282 * 'Monthly Returns'!$K$3 * 'Monthly Returns'!$K$5 * 'Monthly Returns'!$N$4) + (2 * B4282 * C4282 * 'Monthly Returns'!$K$4 * 'Monthly Returns'!$K$5 * 'Monthly Returns'!$N$5))</f>
        <v>5.6239813070136258</v>
      </c>
      <c r="F4282" s="8">
        <f t="shared" si="70"/>
        <v>0.13352098144663707</v>
      </c>
    </row>
    <row r="4283" spans="1:6" x14ac:dyDescent="0.25">
      <c r="A4283">
        <v>0.61</v>
      </c>
      <c r="B4283">
        <v>0.11</v>
      </c>
      <c r="C4283">
        <v>0.28000000000000003</v>
      </c>
      <c r="D4283">
        <f>A4283*'Monthly Returns'!$J$3 + B4283*'Monthly Returns'!$J$4 + C4283*'Monthly Returns'!$J$5</f>
        <v>0.74838512666666668</v>
      </c>
      <c r="E4283">
        <f>SQRT((A4283^2 * 'Monthly Returns'!$K$3^2) + (B4283^2 * 'Monthly Returns'!$K$4^2) + (C4283^2 * 'Monthly Returns'!$K$5^2) + (2 * A4283 * B4283 * 'Monthly Returns'!$K$3 * 'Monthly Returns'!$K$4 * 'Monthly Returns'!$N$3) + (2 * A4283 * C4283 * 'Monthly Returns'!$K$3 * 'Monthly Returns'!$K$5 * 'Monthly Returns'!$N$4) + (2 * B4283 * C4283 * 'Monthly Returns'!$K$4 * 'Monthly Returns'!$K$5 * 'Monthly Returns'!$N$5))</f>
        <v>5.5732204302133468</v>
      </c>
      <c r="F4283" s="8">
        <f t="shared" si="70"/>
        <v>0.13428234824690363</v>
      </c>
    </row>
    <row r="4284" spans="1:6" x14ac:dyDescent="0.25">
      <c r="A4284">
        <v>0.61</v>
      </c>
      <c r="B4284">
        <v>0.12</v>
      </c>
      <c r="C4284">
        <v>0.27</v>
      </c>
      <c r="D4284">
        <f>A4284*'Monthly Returns'!$J$3 + B4284*'Monthly Returns'!$J$4 + C4284*'Monthly Returns'!$J$5</f>
        <v>0.74585074958333331</v>
      </c>
      <c r="E4284">
        <f>SQRT((A4284^2 * 'Monthly Returns'!$K$3^2) + (B4284^2 * 'Monthly Returns'!$K$4^2) + (C4284^2 * 'Monthly Returns'!$K$5^2) + (2 * A4284 * B4284 * 'Monthly Returns'!$K$3 * 'Monthly Returns'!$K$4 * 'Monthly Returns'!$N$3) + (2 * A4284 * C4284 * 'Monthly Returns'!$K$3 * 'Monthly Returns'!$K$5 * 'Monthly Returns'!$N$4) + (2 * B4284 * C4284 * 'Monthly Returns'!$K$4 * 'Monthly Returns'!$K$5 * 'Monthly Returns'!$N$5))</f>
        <v>5.5252231666209255</v>
      </c>
      <c r="F4284" s="8">
        <f t="shared" si="70"/>
        <v>0.13499015824178467</v>
      </c>
    </row>
    <row r="4285" spans="1:6" x14ac:dyDescent="0.25">
      <c r="A4285">
        <v>0.61</v>
      </c>
      <c r="B4285">
        <v>0.13</v>
      </c>
      <c r="C4285">
        <v>0.26</v>
      </c>
      <c r="D4285">
        <f>A4285*'Monthly Returns'!$J$3 + B4285*'Monthly Returns'!$J$4 + C4285*'Monthly Returns'!$J$5</f>
        <v>0.74331637250000004</v>
      </c>
      <c r="E4285">
        <f>SQRT((A4285^2 * 'Monthly Returns'!$K$3^2) + (B4285^2 * 'Monthly Returns'!$K$4^2) + (C4285^2 * 'Monthly Returns'!$K$5^2) + (2 * A4285 * B4285 * 'Monthly Returns'!$K$3 * 'Monthly Returns'!$K$4 * 'Monthly Returns'!$N$3) + (2 * A4285 * C4285 * 'Monthly Returns'!$K$3 * 'Monthly Returns'!$K$5 * 'Monthly Returns'!$N$4) + (2 * B4285 * C4285 * 'Monthly Returns'!$K$4 * 'Monthly Returns'!$K$5 * 'Monthly Returns'!$N$5))</f>
        <v>5.4800621322472338</v>
      </c>
      <c r="F4285" s="8">
        <f t="shared" si="70"/>
        <v>0.13564013592582844</v>
      </c>
    </row>
    <row r="4286" spans="1:6" x14ac:dyDescent="0.25">
      <c r="A4286">
        <v>0.61</v>
      </c>
      <c r="B4286">
        <v>0.14000000000000001</v>
      </c>
      <c r="C4286">
        <v>0.25</v>
      </c>
      <c r="D4286">
        <f>A4286*'Monthly Returns'!$J$3 + B4286*'Monthly Returns'!$J$4 + C4286*'Monthly Returns'!$J$5</f>
        <v>0.74078199541666667</v>
      </c>
      <c r="E4286">
        <f>SQRT((A4286^2 * 'Monthly Returns'!$K$3^2) + (B4286^2 * 'Monthly Returns'!$K$4^2) + (C4286^2 * 'Monthly Returns'!$K$5^2) + (2 * A4286 * B4286 * 'Monthly Returns'!$K$3 * 'Monthly Returns'!$K$4 * 'Monthly Returns'!$N$3) + (2 * A4286 * C4286 * 'Monthly Returns'!$K$3 * 'Monthly Returns'!$K$5 * 'Monthly Returns'!$N$4) + (2 * B4286 * C4286 * 'Monthly Returns'!$K$4 * 'Monthly Returns'!$K$5 * 'Monthly Returns'!$N$5))</f>
        <v>5.4378079922634281</v>
      </c>
      <c r="F4286" s="8">
        <f t="shared" si="70"/>
        <v>0.13622805300786728</v>
      </c>
    </row>
    <row r="4287" spans="1:6" x14ac:dyDescent="0.25">
      <c r="A4287">
        <v>0.61</v>
      </c>
      <c r="B4287">
        <v>0.15</v>
      </c>
      <c r="C4287">
        <v>0.24</v>
      </c>
      <c r="D4287">
        <f>A4287*'Monthly Returns'!$J$3 + B4287*'Monthly Returns'!$J$4 + C4287*'Monthly Returns'!$J$5</f>
        <v>0.7382476183333333</v>
      </c>
      <c r="E4287">
        <f>SQRT((A4287^2 * 'Monthly Returns'!$K$3^2) + (B4287^2 * 'Monthly Returns'!$K$4^2) + (C4287^2 * 'Monthly Returns'!$K$5^2) + (2 * A4287 * B4287 * 'Monthly Returns'!$K$3 * 'Monthly Returns'!$K$4 * 'Monthly Returns'!$N$3) + (2 * A4287 * C4287 * 'Monthly Returns'!$K$3 * 'Monthly Returns'!$K$5 * 'Monthly Returns'!$N$4) + (2 * B4287 * C4287 * 'Monthly Returns'!$K$4 * 'Monthly Returns'!$K$5 * 'Monthly Returns'!$N$5))</f>
        <v>5.3985290036514861</v>
      </c>
      <c r="F4287" s="8">
        <f t="shared" si="70"/>
        <v>0.13674977347236505</v>
      </c>
    </row>
    <row r="4288" spans="1:6" x14ac:dyDescent="0.25">
      <c r="A4288">
        <v>0.61</v>
      </c>
      <c r="B4288">
        <v>0.16</v>
      </c>
      <c r="C4288">
        <v>0.23</v>
      </c>
      <c r="D4288">
        <f>A4288*'Monthly Returns'!$J$3 + B4288*'Monthly Returns'!$J$4 + C4288*'Monthly Returns'!$J$5</f>
        <v>0.73571324125000004</v>
      </c>
      <c r="E4288">
        <f>SQRT((A4288^2 * 'Monthly Returns'!$K$3^2) + (B4288^2 * 'Monthly Returns'!$K$4^2) + (C4288^2 * 'Monthly Returns'!$K$5^2) + (2 * A4288 * B4288 * 'Monthly Returns'!$K$3 * 'Monthly Returns'!$K$4 * 'Monthly Returns'!$N$3) + (2 * A4288 * C4288 * 'Monthly Returns'!$K$3 * 'Monthly Returns'!$K$5 * 'Monthly Returns'!$N$4) + (2 * B4288 * C4288 * 'Monthly Returns'!$K$4 * 'Monthly Returns'!$K$5 * 'Monthly Returns'!$N$5))</f>
        <v>5.3622905461115211</v>
      </c>
      <c r="F4288" s="8">
        <f t="shared" si="70"/>
        <v>0.13720130136989769</v>
      </c>
    </row>
    <row r="4289" spans="1:6" x14ac:dyDescent="0.25">
      <c r="A4289">
        <v>0.61</v>
      </c>
      <c r="B4289">
        <v>0.17</v>
      </c>
      <c r="C4289">
        <v>0.22</v>
      </c>
      <c r="D4289">
        <f>A4289*'Monthly Returns'!$J$3 + B4289*'Monthly Returns'!$J$4 + C4289*'Monthly Returns'!$J$5</f>
        <v>0.73317886416666667</v>
      </c>
      <c r="E4289">
        <f>SQRT((A4289^2 * 'Monthly Returns'!$K$3^2) + (B4289^2 * 'Monthly Returns'!$K$4^2) + (C4289^2 * 'Monthly Returns'!$K$5^2) + (2 * A4289 * B4289 * 'Monthly Returns'!$K$3 * 'Monthly Returns'!$K$4 * 'Monthly Returns'!$N$3) + (2 * A4289 * C4289 * 'Monthly Returns'!$K$3 * 'Monthly Returns'!$K$5 * 'Monthly Returns'!$N$4) + (2 * B4289 * C4289 * 'Monthly Returns'!$K$4 * 'Monthly Returns'!$K$5 * 'Monthly Returns'!$N$5))</f>
        <v>5.3291546471908733</v>
      </c>
      <c r="F4289" s="8">
        <f t="shared" si="70"/>
        <v>0.13757883054738204</v>
      </c>
    </row>
    <row r="4290" spans="1:6" x14ac:dyDescent="0.25">
      <c r="A4290">
        <v>0.61</v>
      </c>
      <c r="B4290">
        <v>0.18</v>
      </c>
      <c r="C4290">
        <v>0.21</v>
      </c>
      <c r="D4290">
        <f>A4290*'Monthly Returns'!$J$3 + B4290*'Monthly Returns'!$J$4 + C4290*'Monthly Returns'!$J$5</f>
        <v>0.73064448708333329</v>
      </c>
      <c r="E4290">
        <f>SQRT((A4290^2 * 'Monthly Returns'!$K$3^2) + (B4290^2 * 'Monthly Returns'!$K$4^2) + (C4290^2 * 'Monthly Returns'!$K$5^2) + (2 * A4290 * B4290 * 'Monthly Returns'!$K$3 * 'Monthly Returns'!$K$4 * 'Monthly Returns'!$N$3) + (2 * A4290 * C4290 * 'Monthly Returns'!$K$3 * 'Monthly Returns'!$K$5 * 'Monthly Returns'!$N$4) + (2 * B4290 * C4290 * 'Monthly Returns'!$K$4 * 'Monthly Returns'!$K$5 * 'Monthly Returns'!$N$5))</f>
        <v>5.2991795083336761</v>
      </c>
      <c r="F4290" s="8">
        <f t="shared" ref="F4290:F4353" si="71">D4290/E4290</f>
        <v>0.1378787953746983</v>
      </c>
    </row>
    <row r="4291" spans="1:6" x14ac:dyDescent="0.25">
      <c r="A4291">
        <v>0.61</v>
      </c>
      <c r="B4291">
        <v>0.19</v>
      </c>
      <c r="C4291">
        <v>0.2</v>
      </c>
      <c r="D4291">
        <f>A4291*'Monthly Returns'!$J$3 + B4291*'Monthly Returns'!$J$4 + C4291*'Monthly Returns'!$J$5</f>
        <v>0.72811011000000003</v>
      </c>
      <c r="E4291">
        <f>SQRT((A4291^2 * 'Monthly Returns'!$K$3^2) + (B4291^2 * 'Monthly Returns'!$K$4^2) + (C4291^2 * 'Monthly Returns'!$K$5^2) + (2 * A4291 * B4291 * 'Monthly Returns'!$K$3 * 'Monthly Returns'!$K$4 * 'Monthly Returns'!$N$3) + (2 * A4291 * C4291 * 'Monthly Returns'!$K$3 * 'Monthly Returns'!$K$5 * 'Monthly Returns'!$N$4) + (2 * B4291 * C4291 * 'Monthly Returns'!$K$4 * 'Monthly Returns'!$K$5 * 'Monthly Returns'!$N$5))</f>
        <v>5.2724190391621377</v>
      </c>
      <c r="F4291" s="8">
        <f t="shared" si="71"/>
        <v>0.13809792138898486</v>
      </c>
    </row>
    <row r="4292" spans="1:6" x14ac:dyDescent="0.25">
      <c r="A4292">
        <v>0.61</v>
      </c>
      <c r="B4292">
        <v>0.2</v>
      </c>
      <c r="C4292">
        <v>0.19</v>
      </c>
      <c r="D4292">
        <f>A4292*'Monthly Returns'!$J$3 + B4292*'Monthly Returns'!$J$4 + C4292*'Monthly Returns'!$J$5</f>
        <v>0.72557573291666666</v>
      </c>
      <c r="E4292">
        <f>SQRT((A4292^2 * 'Monthly Returns'!$K$3^2) + (B4292^2 * 'Monthly Returns'!$K$4^2) + (C4292^2 * 'Monthly Returns'!$K$5^2) + (2 * A4292 * B4292 * 'Monthly Returns'!$K$3 * 'Monthly Returns'!$K$4 * 'Monthly Returns'!$N$3) + (2 * A4292 * C4292 * 'Monthly Returns'!$K$3 * 'Monthly Returns'!$K$5 * 'Monthly Returns'!$N$4) + (2 * B4292 * C4292 * 'Monthly Returns'!$K$4 * 'Monthly Returns'!$K$5 * 'Monthly Returns'!$N$5))</f>
        <v>5.2489224077522474</v>
      </c>
      <c r="F4292" s="8">
        <f t="shared" si="71"/>
        <v>0.13823327467082541</v>
      </c>
    </row>
    <row r="4293" spans="1:6" x14ac:dyDescent="0.25">
      <c r="A4293">
        <v>0.61</v>
      </c>
      <c r="B4293">
        <v>0.21</v>
      </c>
      <c r="C4293">
        <v>0.18</v>
      </c>
      <c r="D4293">
        <f>A4293*'Monthly Returns'!$J$3 + B4293*'Monthly Returns'!$J$4 + C4293*'Monthly Returns'!$J$5</f>
        <v>0.72304135583333329</v>
      </c>
      <c r="E4293">
        <f>SQRT((A4293^2 * 'Monthly Returns'!$K$3^2) + (B4293^2 * 'Monthly Returns'!$K$4^2) + (C4293^2 * 'Monthly Returns'!$K$5^2) + (2 * A4293 * B4293 * 'Monthly Returns'!$K$3 * 'Monthly Returns'!$K$4 * 'Monthly Returns'!$N$3) + (2 * A4293 * C4293 * 'Monthly Returns'!$K$3 * 'Monthly Returns'!$K$5 * 'Monthly Returns'!$N$4) + (2 * B4293 * C4293 * 'Monthly Returns'!$K$4 * 'Monthly Returns'!$K$5 * 'Monthly Returns'!$N$5))</f>
        <v>5.2287336149201833</v>
      </c>
      <c r="F4293" s="8">
        <f t="shared" si="71"/>
        <v>0.13828230869710706</v>
      </c>
    </row>
    <row r="4294" spans="1:6" x14ac:dyDescent="0.25">
      <c r="A4294">
        <v>0.61</v>
      </c>
      <c r="B4294">
        <v>0.22</v>
      </c>
      <c r="C4294">
        <v>0.17</v>
      </c>
      <c r="D4294">
        <f>A4294*'Monthly Returns'!$J$3 + B4294*'Monthly Returns'!$J$4 + C4294*'Monthly Returns'!$J$5</f>
        <v>0.72050697875000003</v>
      </c>
      <c r="E4294">
        <f>SQRT((A4294^2 * 'Monthly Returns'!$K$3^2) + (B4294^2 * 'Monthly Returns'!$K$4^2) + (C4294^2 * 'Monthly Returns'!$K$5^2) + (2 * A4294 * B4294 * 'Monthly Returns'!$K$3 * 'Monthly Returns'!$K$4 * 'Monthly Returns'!$N$3) + (2 * A4294 * C4294 * 'Monthly Returns'!$K$3 * 'Monthly Returns'!$K$5 * 'Monthly Returns'!$N$4) + (2 * B4294 * C4294 * 'Monthly Returns'!$K$4 * 'Monthly Returns'!$K$5 * 'Monthly Returns'!$N$5))</f>
        <v>5.2118911005600754</v>
      </c>
      <c r="F4294" s="8">
        <f t="shared" si="71"/>
        <v>0.13824290739163247</v>
      </c>
    </row>
    <row r="4295" spans="1:6" x14ac:dyDescent="0.25">
      <c r="A4295">
        <v>0.61</v>
      </c>
      <c r="B4295">
        <v>0.23</v>
      </c>
      <c r="C4295">
        <v>0.16</v>
      </c>
      <c r="D4295">
        <f>A4295*'Monthly Returns'!$J$3 + B4295*'Monthly Returns'!$J$4 + C4295*'Monthly Returns'!$J$5</f>
        <v>0.71797260166666654</v>
      </c>
      <c r="E4295">
        <f>SQRT((A4295^2 * 'Monthly Returns'!$K$3^2) + (B4295^2 * 'Monthly Returns'!$K$4^2) + (C4295^2 * 'Monthly Returns'!$K$5^2) + (2 * A4295 * B4295 * 'Monthly Returns'!$K$3 * 'Monthly Returns'!$K$4 * 'Monthly Returns'!$N$3) + (2 * A4295 * C4295 * 'Monthly Returns'!$K$3 * 'Monthly Returns'!$K$5 * 'Monthly Returns'!$N$4) + (2 * B4295 * C4295 * 'Monthly Returns'!$K$4 * 'Monthly Returns'!$K$5 * 'Monthly Returns'!$N$5))</f>
        <v>5.1984273898465414</v>
      </c>
      <c r="F4295" s="8">
        <f t="shared" si="71"/>
        <v>0.13811342312273045</v>
      </c>
    </row>
    <row r="4296" spans="1:6" x14ac:dyDescent="0.25">
      <c r="A4296">
        <v>0.61</v>
      </c>
      <c r="B4296">
        <v>0.24</v>
      </c>
      <c r="C4296">
        <v>0.15</v>
      </c>
      <c r="D4296">
        <f>A4296*'Monthly Returns'!$J$3 + B4296*'Monthly Returns'!$J$4 + C4296*'Monthly Returns'!$J$5</f>
        <v>0.71543822458333328</v>
      </c>
      <c r="E4296">
        <f>SQRT((A4296^2 * 'Monthly Returns'!$K$3^2) + (B4296^2 * 'Monthly Returns'!$K$4^2) + (C4296^2 * 'Monthly Returns'!$K$5^2) + (2 * A4296 * B4296 * 'Monthly Returns'!$K$3 * 'Monthly Returns'!$K$4 * 'Monthly Returns'!$N$3) + (2 * A4296 * C4296 * 'Monthly Returns'!$K$3 * 'Monthly Returns'!$K$5 * 'Monthly Returns'!$N$4) + (2 * B4296 * C4296 * 'Monthly Returns'!$K$4 * 'Monthly Returns'!$K$5 * 'Monthly Returns'!$N$5))</f>
        <v>5.1883687866249968</v>
      </c>
      <c r="F4296" s="8">
        <f t="shared" si="71"/>
        <v>0.13789270848048596</v>
      </c>
    </row>
    <row r="4297" spans="1:6" x14ac:dyDescent="0.25">
      <c r="A4297">
        <v>0.61</v>
      </c>
      <c r="B4297">
        <v>0.25</v>
      </c>
      <c r="C4297">
        <v>0.14000000000000001</v>
      </c>
      <c r="D4297">
        <f>A4297*'Monthly Returns'!$J$3 + B4297*'Monthly Returns'!$J$4 + C4297*'Monthly Returns'!$J$5</f>
        <v>0.71290384750000002</v>
      </c>
      <c r="E4297">
        <f>SQRT((A4297^2 * 'Monthly Returns'!$K$3^2) + (B4297^2 * 'Monthly Returns'!$K$4^2) + (C4297^2 * 'Monthly Returns'!$K$5^2) + (2 * A4297 * B4297 * 'Monthly Returns'!$K$3 * 'Monthly Returns'!$K$4 * 'Monthly Returns'!$N$3) + (2 * A4297 * C4297 * 'Monthly Returns'!$K$3 * 'Monthly Returns'!$K$5 * 'Monthly Returns'!$N$4) + (2 * B4297 * C4297 * 'Monthly Returns'!$K$4 * 'Monthly Returns'!$K$5 * 'Monthly Returns'!$N$5))</f>
        <v>5.1817351205605577</v>
      </c>
      <c r="F4297" s="8">
        <f t="shared" si="71"/>
        <v>0.13758014080481953</v>
      </c>
    </row>
    <row r="4298" spans="1:6" x14ac:dyDescent="0.25">
      <c r="A4298">
        <v>0.61</v>
      </c>
      <c r="B4298">
        <v>0.26</v>
      </c>
      <c r="C4298">
        <v>0.13</v>
      </c>
      <c r="D4298">
        <f>A4298*'Monthly Returns'!$J$3 + B4298*'Monthly Returns'!$J$4 + C4298*'Monthly Returns'!$J$5</f>
        <v>0.71036947041666665</v>
      </c>
      <c r="E4298">
        <f>SQRT((A4298^2 * 'Monthly Returns'!$K$3^2) + (B4298^2 * 'Monthly Returns'!$K$4^2) + (C4298^2 * 'Monthly Returns'!$K$5^2) + (2 * A4298 * B4298 * 'Monthly Returns'!$K$3 * 'Monthly Returns'!$K$4 * 'Monthly Returns'!$N$3) + (2 * A4298 * C4298 * 'Monthly Returns'!$K$3 * 'Monthly Returns'!$K$5 * 'Monthly Returns'!$N$4) + (2 * B4298 * C4298 * 'Monthly Returns'!$K$4 * 'Monthly Returns'!$K$5 * 'Monthly Returns'!$N$5))</f>
        <v>5.1785395536179228</v>
      </c>
      <c r="F4298" s="8">
        <f t="shared" si="71"/>
        <v>0.13717563862583143</v>
      </c>
    </row>
    <row r="4299" spans="1:6" x14ac:dyDescent="0.25">
      <c r="A4299">
        <v>0.61</v>
      </c>
      <c r="B4299">
        <v>0.27</v>
      </c>
      <c r="C4299">
        <v>0.12</v>
      </c>
      <c r="D4299">
        <f>A4299*'Monthly Returns'!$J$3 + B4299*'Monthly Returns'!$J$4 + C4299*'Monthly Returns'!$J$5</f>
        <v>0.70783509333333328</v>
      </c>
      <c r="E4299">
        <f>SQRT((A4299^2 * 'Monthly Returns'!$K$3^2) + (B4299^2 * 'Monthly Returns'!$K$4^2) + (C4299^2 * 'Monthly Returns'!$K$5^2) + (2 * A4299 * B4299 * 'Monthly Returns'!$K$3 * 'Monthly Returns'!$K$4 * 'Monthly Returns'!$N$3) + (2 * A4299 * C4299 * 'Monthly Returns'!$K$3 * 'Monthly Returns'!$K$5 * 'Monthly Returns'!$N$4) + (2 * B4299 * C4299 * 'Monthly Returns'!$K$4 * 'Monthly Returns'!$K$5 * 'Monthly Returns'!$N$5))</f>
        <v>5.1787884502292894</v>
      </c>
      <c r="F4299" s="8">
        <f t="shared" si="71"/>
        <v>0.13667966941225299</v>
      </c>
    </row>
    <row r="4300" spans="1:6" x14ac:dyDescent="0.25">
      <c r="A4300">
        <v>0.61</v>
      </c>
      <c r="B4300">
        <v>0.28000000000000003</v>
      </c>
      <c r="C4300">
        <v>0.11</v>
      </c>
      <c r="D4300">
        <f>A4300*'Monthly Returns'!$J$3 + B4300*'Monthly Returns'!$J$4 + C4300*'Monthly Returns'!$J$5</f>
        <v>0.70530071625000001</v>
      </c>
      <c r="E4300">
        <f>SQRT((A4300^2 * 'Monthly Returns'!$K$3^2) + (B4300^2 * 'Monthly Returns'!$K$4^2) + (C4300^2 * 'Monthly Returns'!$K$5^2) + (2 * A4300 * B4300 * 'Monthly Returns'!$K$3 * 'Monthly Returns'!$K$4 * 'Monthly Returns'!$N$3) + (2 * A4300 * C4300 * 'Monthly Returns'!$K$3 * 'Monthly Returns'!$K$5 * 'Monthly Returns'!$N$4) + (2 * B4300 * C4300 * 'Monthly Returns'!$K$4 * 'Monthly Returns'!$K$5 * 'Monthly Returns'!$N$5))</f>
        <v>5.1824813141177515</v>
      </c>
      <c r="F4300" s="8">
        <f t="shared" si="71"/>
        <v>0.13609324829183067</v>
      </c>
    </row>
    <row r="4301" spans="1:6" x14ac:dyDescent="0.25">
      <c r="A4301">
        <v>0.61</v>
      </c>
      <c r="B4301">
        <v>0.28999999999999998</v>
      </c>
      <c r="C4301">
        <v>0.1</v>
      </c>
      <c r="D4301">
        <f>A4301*'Monthly Returns'!$J$3 + B4301*'Monthly Returns'!$J$4 + C4301*'Monthly Returns'!$J$5</f>
        <v>0.70276633916666664</v>
      </c>
      <c r="E4301">
        <f>SQRT((A4301^2 * 'Monthly Returns'!$K$3^2) + (B4301^2 * 'Monthly Returns'!$K$4^2) + (C4301^2 * 'Monthly Returns'!$K$5^2) + (2 * A4301 * B4301 * 'Monthly Returns'!$K$3 * 'Monthly Returns'!$K$4 * 'Monthly Returns'!$N$3) + (2 * A4301 * C4301 * 'Monthly Returns'!$K$3 * 'Monthly Returns'!$K$5 * 'Monthly Returns'!$N$4) + (2 * B4301 * C4301 * 'Monthly Returns'!$K$4 * 'Monthly Returns'!$K$5 * 'Monthly Returns'!$N$5))</f>
        <v>5.189610793232899</v>
      </c>
      <c r="F4301" s="8">
        <f t="shared" si="71"/>
        <v>0.13541792769566716</v>
      </c>
    </row>
    <row r="4302" spans="1:6" x14ac:dyDescent="0.25">
      <c r="A4302">
        <v>0.61</v>
      </c>
      <c r="B4302">
        <v>0.3</v>
      </c>
      <c r="C4302">
        <v>0.09</v>
      </c>
      <c r="D4302">
        <f>A4302*'Monthly Returns'!$J$3 + B4302*'Monthly Returns'!$J$4 + C4302*'Monthly Returns'!$J$5</f>
        <v>0.70023196208333327</v>
      </c>
      <c r="E4302">
        <f>SQRT((A4302^2 * 'Monthly Returns'!$K$3^2) + (B4302^2 * 'Monthly Returns'!$K$4^2) + (C4302^2 * 'Monthly Returns'!$K$5^2) + (2 * A4302 * B4302 * 'Monthly Returns'!$K$3 * 'Monthly Returns'!$K$4 * 'Monthly Returns'!$N$3) + (2 * A4302 * C4302 * 'Monthly Returns'!$K$3 * 'Monthly Returns'!$K$5 * 'Monthly Returns'!$N$4) + (2 * B4302 * C4302 * 'Monthly Returns'!$K$4 * 'Monthly Returns'!$K$5 * 'Monthly Returns'!$N$5))</f>
        <v>5.2001627526845295</v>
      </c>
      <c r="F4302" s="8">
        <f t="shared" si="71"/>
        <v>0.13465577817191315</v>
      </c>
    </row>
    <row r="4303" spans="1:6" x14ac:dyDescent="0.25">
      <c r="A4303">
        <v>0.61</v>
      </c>
      <c r="B4303">
        <v>0.31</v>
      </c>
      <c r="C4303">
        <v>0.08</v>
      </c>
      <c r="D4303">
        <f>A4303*'Monthly Returns'!$J$3 + B4303*'Monthly Returns'!$J$4 + C4303*'Monthly Returns'!$J$5</f>
        <v>0.6976975849999999</v>
      </c>
      <c r="E4303">
        <f>SQRT((A4303^2 * 'Monthly Returns'!$K$3^2) + (B4303^2 * 'Monthly Returns'!$K$4^2) + (C4303^2 * 'Monthly Returns'!$K$5^2) + (2 * A4303 * B4303 * 'Monthly Returns'!$K$3 * 'Monthly Returns'!$K$4 * 'Monthly Returns'!$N$3) + (2 * A4303 * C4303 * 'Monthly Returns'!$K$3 * 'Monthly Returns'!$K$5 * 'Monthly Returns'!$N$4) + (2 * B4303 * C4303 * 'Monthly Returns'!$K$4 * 'Monthly Returns'!$K$5 * 'Monthly Returns'!$N$5))</f>
        <v>5.2141164139942324</v>
      </c>
      <c r="F4303" s="8">
        <f t="shared" si="71"/>
        <v>0.13380936089716766</v>
      </c>
    </row>
    <row r="4304" spans="1:6" x14ac:dyDescent="0.25">
      <c r="A4304">
        <v>0.61</v>
      </c>
      <c r="B4304">
        <v>0.32</v>
      </c>
      <c r="C4304">
        <v>7.0000000000000007E-2</v>
      </c>
      <c r="D4304">
        <f>A4304*'Monthly Returns'!$J$3 + B4304*'Monthly Returns'!$J$4 + C4304*'Monthly Returns'!$J$5</f>
        <v>0.69516320791666653</v>
      </c>
      <c r="E4304">
        <f>SQRT((A4304^2 * 'Monthly Returns'!$K$3^2) + (B4304^2 * 'Monthly Returns'!$K$4^2) + (C4304^2 * 'Monthly Returns'!$K$5^2) + (2 * A4304 * B4304 * 'Monthly Returns'!$K$3 * 'Monthly Returns'!$K$4 * 'Monthly Returns'!$N$3) + (2 * A4304 * C4304 * 'Monthly Returns'!$K$3 * 'Monthly Returns'!$K$5 * 'Monthly Returns'!$N$4) + (2 * B4304 * C4304 * 'Monthly Returns'!$K$4 * 'Monthly Returns'!$K$5 * 'Monthly Returns'!$N$5))</f>
        <v>5.2314445574878263</v>
      </c>
      <c r="F4304" s="8">
        <f t="shared" si="71"/>
        <v>0.13288169267161046</v>
      </c>
    </row>
    <row r="4305" spans="1:6" x14ac:dyDescent="0.25">
      <c r="A4305">
        <v>0.61</v>
      </c>
      <c r="B4305">
        <v>0.33</v>
      </c>
      <c r="C4305">
        <v>0.06</v>
      </c>
      <c r="D4305">
        <f>A4305*'Monthly Returns'!$J$3 + B4305*'Monthly Returns'!$J$4 + C4305*'Monthly Returns'!$J$5</f>
        <v>0.69262883083333315</v>
      </c>
      <c r="E4305">
        <f>SQRT((A4305^2 * 'Monthly Returns'!$K$3^2) + (B4305^2 * 'Monthly Returns'!$K$4^2) + (C4305^2 * 'Monthly Returns'!$K$5^2) + (2 * A4305 * B4305 * 'Monthly Returns'!$K$3 * 'Monthly Returns'!$K$4 * 'Monthly Returns'!$N$3) + (2 * A4305 * C4305 * 'Monthly Returns'!$K$3 * 'Monthly Returns'!$K$5 * 'Monthly Returns'!$N$4) + (2 * B4305 * C4305 * 'Monthly Returns'!$K$4 * 'Monthly Returns'!$K$5 * 'Monthly Returns'!$N$5))</f>
        <v>5.2521137832840505</v>
      </c>
      <c r="F4305" s="8">
        <f t="shared" si="71"/>
        <v>0.13187620440321934</v>
      </c>
    </row>
    <row r="4306" spans="1:6" x14ac:dyDescent="0.25">
      <c r="A4306">
        <v>0.61</v>
      </c>
      <c r="B4306">
        <v>0.34</v>
      </c>
      <c r="C4306">
        <v>0.05</v>
      </c>
      <c r="D4306">
        <f>A4306*'Monthly Returns'!$J$3 + B4306*'Monthly Returns'!$J$4 + C4306*'Monthly Returns'!$J$5</f>
        <v>0.69009445375</v>
      </c>
      <c r="E4306">
        <f>SQRT((A4306^2 * 'Monthly Returns'!$K$3^2) + (B4306^2 * 'Monthly Returns'!$K$4^2) + (C4306^2 * 'Monthly Returns'!$K$5^2) + (2 * A4306 * B4306 * 'Monthly Returns'!$K$3 * 'Monthly Returns'!$K$4 * 'Monthly Returns'!$N$3) + (2 * A4306 * C4306 * 'Monthly Returns'!$K$3 * 'Monthly Returns'!$K$5 * 'Monthly Returns'!$N$4) + (2 * B4306 * C4306 * 'Monthly Returns'!$K$4 * 'Monthly Returns'!$K$5 * 'Monthly Returns'!$N$5))</f>
        <v>5.2760848251486641</v>
      </c>
      <c r="F4306" s="8">
        <f t="shared" si="71"/>
        <v>0.13079669425719576</v>
      </c>
    </row>
    <row r="4307" spans="1:6" x14ac:dyDescent="0.25">
      <c r="A4307">
        <v>0.61</v>
      </c>
      <c r="B4307">
        <v>0.35</v>
      </c>
      <c r="C4307">
        <v>0.04</v>
      </c>
      <c r="D4307">
        <f>A4307*'Monthly Returns'!$J$3 + B4307*'Monthly Returns'!$J$4 + C4307*'Monthly Returns'!$J$5</f>
        <v>0.68756007666666663</v>
      </c>
      <c r="E4307">
        <f>SQRT((A4307^2 * 'Monthly Returns'!$K$3^2) + (B4307^2 * 'Monthly Returns'!$K$4^2) + (C4307^2 * 'Monthly Returns'!$K$5^2) + (2 * A4307 * B4307 * 'Monthly Returns'!$K$3 * 'Monthly Returns'!$K$4 * 'Monthly Returns'!$N$3) + (2 * A4307 * C4307 * 'Monthly Returns'!$K$3 * 'Monthly Returns'!$K$5 * 'Monthly Returns'!$N$4) + (2 * B4307 * C4307 * 'Monthly Returns'!$K$4 * 'Monthly Returns'!$K$5 * 'Monthly Returns'!$N$5))</f>
        <v>5.3033129105186774</v>
      </c>
      <c r="F4307" s="8">
        <f t="shared" si="71"/>
        <v>0.12964727676221946</v>
      </c>
    </row>
    <row r="4308" spans="1:6" x14ac:dyDescent="0.25">
      <c r="A4308">
        <v>0.61</v>
      </c>
      <c r="B4308">
        <v>0.36</v>
      </c>
      <c r="C4308">
        <v>0.03</v>
      </c>
      <c r="D4308">
        <f>A4308*'Monthly Returns'!$J$3 + B4308*'Monthly Returns'!$J$4 + C4308*'Monthly Returns'!$J$5</f>
        <v>0.68502569958333326</v>
      </c>
      <c r="E4308">
        <f>SQRT((A4308^2 * 'Monthly Returns'!$K$3^2) + (B4308^2 * 'Monthly Returns'!$K$4^2) + (C4308^2 * 'Monthly Returns'!$K$5^2) + (2 * A4308 * B4308 * 'Monthly Returns'!$K$3 * 'Monthly Returns'!$K$4 * 'Monthly Returns'!$N$3) + (2 * A4308 * C4308 * 'Monthly Returns'!$K$3 * 'Monthly Returns'!$K$5 * 'Monthly Returns'!$N$4) + (2 * B4308 * C4308 * 'Monthly Returns'!$K$4 * 'Monthly Returns'!$K$5 * 'Monthly Returns'!$N$5))</f>
        <v>5.3337481592865412</v>
      </c>
      <c r="F4308" s="8">
        <f t="shared" si="71"/>
        <v>0.1284323292224889</v>
      </c>
    </row>
    <row r="4309" spans="1:6" x14ac:dyDescent="0.25">
      <c r="A4309">
        <v>0.61</v>
      </c>
      <c r="B4309">
        <v>0.37</v>
      </c>
      <c r="C4309">
        <v>0.02</v>
      </c>
      <c r="D4309">
        <f>A4309*'Monthly Returns'!$J$3 + B4309*'Monthly Returns'!$J$4 + C4309*'Monthly Returns'!$J$5</f>
        <v>0.6824913225</v>
      </c>
      <c r="E4309">
        <f>SQRT((A4309^2 * 'Monthly Returns'!$K$3^2) + (B4309^2 * 'Monthly Returns'!$K$4^2) + (C4309^2 * 'Monthly Returns'!$K$5^2) + (2 * A4309 * B4309 * 'Monthly Returns'!$K$3 * 'Monthly Returns'!$K$4 * 'Monthly Returns'!$N$3) + (2 * A4309 * C4309 * 'Monthly Returns'!$K$3 * 'Monthly Returns'!$K$5 * 'Monthly Returns'!$N$4) + (2 * B4309 * C4309 * 'Monthly Returns'!$K$4 * 'Monthly Returns'!$K$5 * 'Monthly Returns'!$N$5))</f>
        <v>5.367336013481868</v>
      </c>
      <c r="F4309" s="8">
        <f t="shared" si="71"/>
        <v>0.12715643678459737</v>
      </c>
    </row>
    <row r="4310" spans="1:6" x14ac:dyDescent="0.25">
      <c r="A4310">
        <v>0.61</v>
      </c>
      <c r="B4310">
        <v>0.38</v>
      </c>
      <c r="C4310">
        <v>0.01</v>
      </c>
      <c r="D4310">
        <f>A4310*'Monthly Returns'!$J$3 + B4310*'Monthly Returns'!$J$4 + C4310*'Monthly Returns'!$J$5</f>
        <v>0.67995694541666662</v>
      </c>
      <c r="E4310">
        <f>SQRT((A4310^2 * 'Monthly Returns'!$K$3^2) + (B4310^2 * 'Monthly Returns'!$K$4^2) + (C4310^2 * 'Monthly Returns'!$K$5^2) + (2 * A4310 * B4310 * 'Monthly Returns'!$K$3 * 'Monthly Returns'!$K$4 * 'Monthly Returns'!$N$3) + (2 * A4310 * C4310 * 'Monthly Returns'!$K$3 * 'Monthly Returns'!$K$5 * 'Monthly Returns'!$N$4) + (2 * B4310 * C4310 * 'Monthly Returns'!$K$4 * 'Monthly Returns'!$K$5 * 'Monthly Returns'!$N$5))</f>
        <v>5.4040176897984606</v>
      </c>
      <c r="F4310" s="8">
        <f t="shared" si="71"/>
        <v>0.12582433745549512</v>
      </c>
    </row>
    <row r="4311" spans="1:6" x14ac:dyDescent="0.25">
      <c r="A4311">
        <v>0.62</v>
      </c>
      <c r="B4311">
        <v>0</v>
      </c>
      <c r="C4311">
        <v>0.38</v>
      </c>
      <c r="D4311">
        <f>A4311*'Monthly Returns'!$J$3 + B4311*'Monthly Returns'!$J$4 + C4311*'Monthly Returns'!$J$5</f>
        <v>0.77130403250000001</v>
      </c>
      <c r="E4311">
        <f>SQRT((A4311^2 * 'Monthly Returns'!$K$3^2) + (B4311^2 * 'Monthly Returns'!$K$4^2) + (C4311^2 * 'Monthly Returns'!$K$5^2) + (2 * A4311 * B4311 * 'Monthly Returns'!$K$3 * 'Monthly Returns'!$K$4 * 'Monthly Returns'!$N$3) + (2 * A4311 * C4311 * 'Monthly Returns'!$K$3 * 'Monthly Returns'!$K$5 * 'Monthly Returns'!$N$4) + (2 * B4311 * C4311 * 'Monthly Returns'!$K$4 * 'Monthly Returns'!$K$5 * 'Monthly Returns'!$N$5))</f>
        <v>6.2002781347555658</v>
      </c>
      <c r="F4311" s="8">
        <f t="shared" si="71"/>
        <v>0.12439829564684637</v>
      </c>
    </row>
    <row r="4312" spans="1:6" x14ac:dyDescent="0.25">
      <c r="A4312">
        <v>0.62</v>
      </c>
      <c r="B4312">
        <v>0.01</v>
      </c>
      <c r="C4312">
        <v>0.37</v>
      </c>
      <c r="D4312">
        <f>A4312*'Monthly Returns'!$J$3 + B4312*'Monthly Returns'!$J$4 + C4312*'Monthly Returns'!$J$5</f>
        <v>0.76876965541666664</v>
      </c>
      <c r="E4312">
        <f>SQRT((A4312^2 * 'Monthly Returns'!$K$3^2) + (B4312^2 * 'Monthly Returns'!$K$4^2) + (C4312^2 * 'Monthly Returns'!$K$5^2) + (2 * A4312 * B4312 * 'Monthly Returns'!$K$3 * 'Monthly Returns'!$K$4 * 'Monthly Returns'!$N$3) + (2 * A4312 * C4312 * 'Monthly Returns'!$K$3 * 'Monthly Returns'!$K$5 * 'Monthly Returns'!$N$4) + (2 * B4312 * C4312 * 'Monthly Returns'!$K$4 * 'Monthly Returns'!$K$5 * 'Monthly Returns'!$N$5))</f>
        <v>6.1275467709679177</v>
      </c>
      <c r="F4312" s="8">
        <f t="shared" si="71"/>
        <v>0.12546124642557899</v>
      </c>
    </row>
    <row r="4313" spans="1:6" x14ac:dyDescent="0.25">
      <c r="A4313">
        <v>0.62</v>
      </c>
      <c r="B4313">
        <v>0.02</v>
      </c>
      <c r="C4313">
        <v>0.36</v>
      </c>
      <c r="D4313">
        <f>A4313*'Monthly Returns'!$J$3 + B4313*'Monthly Returns'!$J$4 + C4313*'Monthly Returns'!$J$5</f>
        <v>0.76623527833333327</v>
      </c>
      <c r="E4313">
        <f>SQRT((A4313^2 * 'Monthly Returns'!$K$3^2) + (B4313^2 * 'Monthly Returns'!$K$4^2) + (C4313^2 * 'Monthly Returns'!$K$5^2) + (2 * A4313 * B4313 * 'Monthly Returns'!$K$3 * 'Monthly Returns'!$K$4 * 'Monthly Returns'!$N$3) + (2 * A4313 * C4313 * 'Monthly Returns'!$K$3 * 'Monthly Returns'!$K$5 * 'Monthly Returns'!$N$4) + (2 * B4313 * C4313 * 'Monthly Returns'!$K$4 * 'Monthly Returns'!$K$5 * 'Monthly Returns'!$N$5))</f>
        <v>6.0568882082781714</v>
      </c>
      <c r="F4313" s="8">
        <f t="shared" si="71"/>
        <v>0.12650642573955573</v>
      </c>
    </row>
    <row r="4314" spans="1:6" x14ac:dyDescent="0.25">
      <c r="A4314">
        <v>0.62</v>
      </c>
      <c r="B4314">
        <v>0.03</v>
      </c>
      <c r="C4314">
        <v>0.35</v>
      </c>
      <c r="D4314">
        <f>A4314*'Monthly Returns'!$J$3 + B4314*'Monthly Returns'!$J$4 + C4314*'Monthly Returns'!$J$5</f>
        <v>0.76370090125000001</v>
      </c>
      <c r="E4314">
        <f>SQRT((A4314^2 * 'Monthly Returns'!$K$3^2) + (B4314^2 * 'Monthly Returns'!$K$4^2) + (C4314^2 * 'Monthly Returns'!$K$5^2) + (2 * A4314 * B4314 * 'Monthly Returns'!$K$3 * 'Monthly Returns'!$K$4 * 'Monthly Returns'!$N$3) + (2 * A4314 * C4314 * 'Monthly Returns'!$K$3 * 'Monthly Returns'!$K$5 * 'Monthly Returns'!$N$4) + (2 * B4314 * C4314 * 'Monthly Returns'!$K$4 * 'Monthly Returns'!$K$5 * 'Monthly Returns'!$N$5))</f>
        <v>5.9883758198586143</v>
      </c>
      <c r="F4314" s="8">
        <f t="shared" si="71"/>
        <v>0.1275305565688479</v>
      </c>
    </row>
    <row r="4315" spans="1:6" x14ac:dyDescent="0.25">
      <c r="A4315">
        <v>0.62</v>
      </c>
      <c r="B4315">
        <v>0.04</v>
      </c>
      <c r="C4315">
        <v>0.34</v>
      </c>
      <c r="D4315">
        <f>A4315*'Monthly Returns'!$J$3 + B4315*'Monthly Returns'!$J$4 + C4315*'Monthly Returns'!$J$5</f>
        <v>0.76116652416666675</v>
      </c>
      <c r="E4315">
        <f>SQRT((A4315^2 * 'Monthly Returns'!$K$3^2) + (B4315^2 * 'Monthly Returns'!$K$4^2) + (C4315^2 * 'Monthly Returns'!$K$5^2) + (2 * A4315 * B4315 * 'Monthly Returns'!$K$3 * 'Monthly Returns'!$K$4 * 'Monthly Returns'!$N$3) + (2 * A4315 * C4315 * 'Monthly Returns'!$K$3 * 'Monthly Returns'!$K$5 * 'Monthly Returns'!$N$4) + (2 * B4315 * C4315 * 'Monthly Returns'!$K$4 * 'Monthly Returns'!$K$5 * 'Monthly Returns'!$N$5))</f>
        <v>5.9220840932279843</v>
      </c>
      <c r="F4315" s="8">
        <f t="shared" si="71"/>
        <v>0.12853017825887936</v>
      </c>
    </row>
    <row r="4316" spans="1:6" x14ac:dyDescent="0.25">
      <c r="A4316">
        <v>0.62</v>
      </c>
      <c r="B4316">
        <v>0.05</v>
      </c>
      <c r="C4316">
        <v>0.33</v>
      </c>
      <c r="D4316">
        <f>A4316*'Monthly Returns'!$J$3 + B4316*'Monthly Returns'!$J$4 + C4316*'Monthly Returns'!$J$5</f>
        <v>0.75863214708333326</v>
      </c>
      <c r="E4316">
        <f>SQRT((A4316^2 * 'Monthly Returns'!$K$3^2) + (B4316^2 * 'Monthly Returns'!$K$4^2) + (C4316^2 * 'Monthly Returns'!$K$5^2) + (2 * A4316 * B4316 * 'Monthly Returns'!$K$3 * 'Monthly Returns'!$K$4 * 'Monthly Returns'!$N$3) + (2 * A4316 * C4316 * 'Monthly Returns'!$K$3 * 'Monthly Returns'!$K$5 * 'Monthly Returns'!$N$4) + (2 * B4316 * C4316 * 'Monthly Returns'!$K$4 * 'Monthly Returns'!$K$5 * 'Monthly Returns'!$N$5))</f>
        <v>5.8580884177151917</v>
      </c>
      <c r="F4316" s="8">
        <f t="shared" si="71"/>
        <v>0.12950165531629509</v>
      </c>
    </row>
    <row r="4317" spans="1:6" x14ac:dyDescent="0.25">
      <c r="A4317">
        <v>0.62</v>
      </c>
      <c r="B4317">
        <v>0.06</v>
      </c>
      <c r="C4317">
        <v>0.32</v>
      </c>
      <c r="D4317">
        <f>A4317*'Monthly Returns'!$J$3 + B4317*'Monthly Returns'!$J$4 + C4317*'Monthly Returns'!$J$5</f>
        <v>0.75609777</v>
      </c>
      <c r="E4317">
        <f>SQRT((A4317^2 * 'Monthly Returns'!$K$3^2) + (B4317^2 * 'Monthly Returns'!$K$4^2) + (C4317^2 * 'Monthly Returns'!$K$5^2) + (2 * A4317 * B4317 * 'Monthly Returns'!$K$3 * 'Monthly Returns'!$K$4 * 'Monthly Returns'!$N$3) + (2 * A4317 * C4317 * 'Monthly Returns'!$K$3 * 'Monthly Returns'!$K$5 * 'Monthly Returns'!$N$4) + (2 * B4317 * C4317 * 'Monthly Returns'!$K$4 * 'Monthly Returns'!$K$5 * 'Monthly Returns'!$N$5))</f>
        <v>5.7964648422449896</v>
      </c>
      <c r="F4317" s="8">
        <f t="shared" si="71"/>
        <v>0.13044118968677482</v>
      </c>
    </row>
    <row r="4318" spans="1:6" x14ac:dyDescent="0.25">
      <c r="A4318">
        <v>0.62</v>
      </c>
      <c r="B4318">
        <v>7.0000000000000007E-2</v>
      </c>
      <c r="C4318">
        <v>0.31</v>
      </c>
      <c r="D4318">
        <f>A4318*'Monthly Returns'!$J$3 + B4318*'Monthly Returns'!$J$4 + C4318*'Monthly Returns'!$J$5</f>
        <v>0.75356339291666663</v>
      </c>
      <c r="E4318">
        <f>SQRT((A4318^2 * 'Monthly Returns'!$K$3^2) + (B4318^2 * 'Monthly Returns'!$K$4^2) + (C4318^2 * 'Monthly Returns'!$K$5^2) + (2 * A4318 * B4318 * 'Monthly Returns'!$K$3 * 'Monthly Returns'!$K$4 * 'Monthly Returns'!$N$3) + (2 * A4318 * C4318 * 'Monthly Returns'!$K$3 * 'Monthly Returns'!$K$5 * 'Monthly Returns'!$N$4) + (2 * B4318 * C4318 * 'Monthly Returns'!$K$4 * 'Monthly Returns'!$K$5 * 'Monthly Returns'!$N$5))</f>
        <v>5.7372898026946455</v>
      </c>
      <c r="F4318" s="8">
        <f t="shared" si="71"/>
        <v>0.13134483681872561</v>
      </c>
    </row>
    <row r="4319" spans="1:6" x14ac:dyDescent="0.25">
      <c r="A4319">
        <v>0.62</v>
      </c>
      <c r="B4319">
        <v>0.08</v>
      </c>
      <c r="C4319">
        <v>0.3</v>
      </c>
      <c r="D4319">
        <f>A4319*'Monthly Returns'!$J$3 + B4319*'Monthly Returns'!$J$4 + C4319*'Monthly Returns'!$J$5</f>
        <v>0.75102901583333326</v>
      </c>
      <c r="E4319">
        <f>SQRT((A4319^2 * 'Monthly Returns'!$K$3^2) + (B4319^2 * 'Monthly Returns'!$K$4^2) + (C4319^2 * 'Monthly Returns'!$K$5^2) + (2 * A4319 * B4319 * 'Monthly Returns'!$K$3 * 'Monthly Returns'!$K$4 * 'Monthly Returns'!$N$3) + (2 * A4319 * C4319 * 'Monthly Returns'!$K$3 * 'Monthly Returns'!$K$5 * 'Monthly Returns'!$N$4) + (2 * B4319 * C4319 * 'Monthly Returns'!$K$4 * 'Monthly Returns'!$K$5 * 'Monthly Returns'!$N$5))</f>
        <v>5.6806398185357692</v>
      </c>
      <c r="F4319" s="8">
        <f t="shared" si="71"/>
        <v>0.13220852576900696</v>
      </c>
    </row>
    <row r="4320" spans="1:6" x14ac:dyDescent="0.25">
      <c r="A4320">
        <v>0.62</v>
      </c>
      <c r="B4320">
        <v>0.09</v>
      </c>
      <c r="C4320">
        <v>0.28999999999999998</v>
      </c>
      <c r="D4320">
        <f>A4320*'Monthly Returns'!$J$3 + B4320*'Monthly Returns'!$J$4 + C4320*'Monthly Returns'!$J$5</f>
        <v>0.74849463875</v>
      </c>
      <c r="E4320">
        <f>SQRT((A4320^2 * 'Monthly Returns'!$K$3^2) + (B4320^2 * 'Monthly Returns'!$K$4^2) + (C4320^2 * 'Monthly Returns'!$K$5^2) + (2 * A4320 * B4320 * 'Monthly Returns'!$K$3 * 'Monthly Returns'!$K$4 * 'Monthly Returns'!$N$3) + (2 * A4320 * C4320 * 'Monthly Returns'!$K$3 * 'Monthly Returns'!$K$5 * 'Monthly Returns'!$N$4) + (2 * B4320 * C4320 * 'Monthly Returns'!$K$4 * 'Monthly Returns'!$K$5 * 'Monthly Returns'!$N$5))</f>
        <v>5.6265911590298279</v>
      </c>
      <c r="F4320" s="8">
        <f t="shared" si="71"/>
        <v>0.13302808354020521</v>
      </c>
    </row>
    <row r="4321" spans="1:6" x14ac:dyDescent="0.25">
      <c r="A4321">
        <v>0.62</v>
      </c>
      <c r="B4321">
        <v>0.1</v>
      </c>
      <c r="C4321">
        <v>0.28000000000000003</v>
      </c>
      <c r="D4321">
        <f>A4321*'Monthly Returns'!$J$3 + B4321*'Monthly Returns'!$J$4 + C4321*'Monthly Returns'!$J$5</f>
        <v>0.74596026166666674</v>
      </c>
      <c r="E4321">
        <f>SQRT((A4321^2 * 'Monthly Returns'!$K$3^2) + (B4321^2 * 'Monthly Returns'!$K$4^2) + (C4321^2 * 'Monthly Returns'!$K$5^2) + (2 * A4321 * B4321 * 'Monthly Returns'!$K$3 * 'Monthly Returns'!$K$4 * 'Monthly Returns'!$N$3) + (2 * A4321 * C4321 * 'Monthly Returns'!$K$3 * 'Monthly Returns'!$K$5 * 'Monthly Returns'!$N$4) + (2 * B4321 * C4321 * 'Monthly Returns'!$K$4 * 'Monthly Returns'!$K$5 * 'Monthly Returns'!$N$5))</f>
        <v>5.575219479887723</v>
      </c>
      <c r="F4321" s="8">
        <f t="shared" si="71"/>
        <v>0.13379926375233739</v>
      </c>
    </row>
    <row r="4322" spans="1:6" x14ac:dyDescent="0.25">
      <c r="A4322">
        <v>0.62</v>
      </c>
      <c r="B4322">
        <v>0.11</v>
      </c>
      <c r="C4322">
        <v>0.27</v>
      </c>
      <c r="D4322">
        <f>A4322*'Monthly Returns'!$J$3 + B4322*'Monthly Returns'!$J$4 + C4322*'Monthly Returns'!$J$5</f>
        <v>0.74342588458333325</v>
      </c>
      <c r="E4322">
        <f>SQRT((A4322^2 * 'Monthly Returns'!$K$3^2) + (B4322^2 * 'Monthly Returns'!$K$4^2) + (C4322^2 * 'Monthly Returns'!$K$5^2) + (2 * A4322 * B4322 * 'Monthly Returns'!$K$3 * 'Monthly Returns'!$K$4 * 'Monthly Returns'!$N$3) + (2 * A4322 * C4322 * 'Monthly Returns'!$K$3 * 'Monthly Returns'!$K$5 * 'Monthly Returns'!$N$4) + (2 * B4322 * C4322 * 'Monthly Returns'!$K$4 * 'Monthly Returns'!$K$5 * 'Monthly Returns'!$N$5))</f>
        <v>5.526599432026428</v>
      </c>
      <c r="F4322" s="8">
        <f t="shared" si="71"/>
        <v>0.13451777964496744</v>
      </c>
    </row>
    <row r="4323" spans="1:6" x14ac:dyDescent="0.25">
      <c r="A4323">
        <v>0.62</v>
      </c>
      <c r="B4323">
        <v>0.12</v>
      </c>
      <c r="C4323">
        <v>0.26</v>
      </c>
      <c r="D4323">
        <f>A4323*'Monthly Returns'!$J$3 + B4323*'Monthly Returns'!$J$4 + C4323*'Monthly Returns'!$J$5</f>
        <v>0.74089150749999999</v>
      </c>
      <c r="E4323">
        <f>SQRT((A4323^2 * 'Monthly Returns'!$K$3^2) + (B4323^2 * 'Monthly Returns'!$K$4^2) + (C4323^2 * 'Monthly Returns'!$K$5^2) + (2 * A4323 * B4323 * 'Monthly Returns'!$K$3 * 'Monthly Returns'!$K$4 * 'Monthly Returns'!$N$3) + (2 * A4323 * C4323 * 'Monthly Returns'!$K$3 * 'Monthly Returns'!$K$5 * 'Monthly Returns'!$N$4) + (2 * B4323 * C4323 * 'Monthly Returns'!$K$4 * 'Monthly Returns'!$K$5 * 'Monthly Returns'!$N$5))</f>
        <v>5.4808042448475138</v>
      </c>
      <c r="F4323" s="8">
        <f t="shared" si="71"/>
        <v>0.13517934127943171</v>
      </c>
    </row>
    <row r="4324" spans="1:6" x14ac:dyDescent="0.25">
      <c r="A4324">
        <v>0.62</v>
      </c>
      <c r="B4324">
        <v>0.13</v>
      </c>
      <c r="C4324">
        <v>0.25</v>
      </c>
      <c r="D4324">
        <f>A4324*'Monthly Returns'!$J$3 + B4324*'Monthly Returns'!$J$4 + C4324*'Monthly Returns'!$J$5</f>
        <v>0.73835713041666662</v>
      </c>
      <c r="E4324">
        <f>SQRT((A4324^2 * 'Monthly Returns'!$K$3^2) + (B4324^2 * 'Monthly Returns'!$K$4^2) + (C4324^2 * 'Monthly Returns'!$K$5^2) + (2 * A4324 * B4324 * 'Monthly Returns'!$K$3 * 'Monthly Returns'!$K$4 * 'Monthly Returns'!$N$3) + (2 * A4324 * C4324 * 'Monthly Returns'!$K$3 * 'Monthly Returns'!$K$5 * 'Monthly Returns'!$N$4) + (2 * B4324 * C4324 * 'Monthly Returns'!$K$4 * 'Monthly Returns'!$K$5 * 'Monthly Returns'!$N$5))</f>
        <v>5.4379052873060045</v>
      </c>
      <c r="F4324" s="8">
        <f t="shared" si="71"/>
        <v>0.135779696667438</v>
      </c>
    </row>
    <row r="4325" spans="1:6" x14ac:dyDescent="0.25">
      <c r="A4325">
        <v>0.62</v>
      </c>
      <c r="B4325">
        <v>0.14000000000000001</v>
      </c>
      <c r="C4325">
        <v>0.24</v>
      </c>
      <c r="D4325">
        <f>A4325*'Monthly Returns'!$J$3 + B4325*'Monthly Returns'!$J$4 + C4325*'Monthly Returns'!$J$5</f>
        <v>0.73582275333333325</v>
      </c>
      <c r="E4325">
        <f>SQRT((A4325^2 * 'Monthly Returns'!$K$3^2) + (B4325^2 * 'Monthly Returns'!$K$4^2) + (C4325^2 * 'Monthly Returns'!$K$5^2) + (2 * A4325 * B4325 * 'Monthly Returns'!$K$3 * 'Monthly Returns'!$K$4 * 'Monthly Returns'!$N$3) + (2 * A4325 * C4325 * 'Monthly Returns'!$K$3 * 'Monthly Returns'!$K$5 * 'Monthly Returns'!$N$4) + (2 * B4325 * C4325 * 'Monthly Returns'!$K$4 * 'Monthly Returns'!$K$5 * 'Monthly Returns'!$N$5))</f>
        <v>5.397971610910071</v>
      </c>
      <c r="F4325" s="8">
        <f t="shared" si="71"/>
        <v>0.13631467639550576</v>
      </c>
    </row>
    <row r="4326" spans="1:6" x14ac:dyDescent="0.25">
      <c r="A4326">
        <v>0.62</v>
      </c>
      <c r="B4326">
        <v>0.15</v>
      </c>
      <c r="C4326">
        <v>0.23</v>
      </c>
      <c r="D4326">
        <f>A4326*'Monthly Returns'!$J$3 + B4326*'Monthly Returns'!$J$4 + C4326*'Monthly Returns'!$J$5</f>
        <v>0.73328837624999998</v>
      </c>
      <c r="E4326">
        <f>SQRT((A4326^2 * 'Monthly Returns'!$K$3^2) + (B4326^2 * 'Monthly Returns'!$K$4^2) + (C4326^2 * 'Monthly Returns'!$K$5^2) + (2 * A4326 * B4326 * 'Monthly Returns'!$K$3 * 'Monthly Returns'!$K$4 * 'Monthly Returns'!$N$3) + (2 * A4326 * C4326 * 'Monthly Returns'!$K$3 * 'Monthly Returns'!$K$5 * 'Monthly Returns'!$N$4) + (2 * B4326 * C4326 * 'Monthly Returns'!$K$4 * 'Monthly Returns'!$K$5 * 'Monthly Returns'!$N$5))</f>
        <v>5.3610694796635423</v>
      </c>
      <c r="F4326" s="8">
        <f t="shared" si="71"/>
        <v>0.13678024114994697</v>
      </c>
    </row>
    <row r="4327" spans="1:6" x14ac:dyDescent="0.25">
      <c r="A4327">
        <v>0.62</v>
      </c>
      <c r="B4327">
        <v>0.16</v>
      </c>
      <c r="C4327">
        <v>0.22</v>
      </c>
      <c r="D4327">
        <f>A4327*'Monthly Returns'!$J$3 + B4327*'Monthly Returns'!$J$4 + C4327*'Monthly Returns'!$J$5</f>
        <v>0.73075399916666661</v>
      </c>
      <c r="E4327">
        <f>SQRT((A4327^2 * 'Monthly Returns'!$K$3^2) + (B4327^2 * 'Monthly Returns'!$K$4^2) + (C4327^2 * 'Monthly Returns'!$K$5^2) + (2 * A4327 * B4327 * 'Monthly Returns'!$K$3 * 'Monthly Returns'!$K$4 * 'Monthly Returns'!$N$3) + (2 * A4327 * C4327 * 'Monthly Returns'!$K$3 * 'Monthly Returns'!$K$5 * 'Monthly Returns'!$N$4) + (2 * B4327 * C4327 * 'Monthly Returns'!$K$4 * 'Monthly Returns'!$K$5 * 'Monthly Returns'!$N$5))</f>
        <v>5.3272618927998243</v>
      </c>
      <c r="F4327" s="8">
        <f t="shared" si="71"/>
        <v>0.13717253138133362</v>
      </c>
    </row>
    <row r="4328" spans="1:6" x14ac:dyDescent="0.25">
      <c r="A4328">
        <v>0.62</v>
      </c>
      <c r="B4328">
        <v>0.17</v>
      </c>
      <c r="C4328">
        <v>0.21</v>
      </c>
      <c r="D4328">
        <f>A4328*'Monthly Returns'!$J$3 + B4328*'Monthly Returns'!$J$4 + C4328*'Monthly Returns'!$J$5</f>
        <v>0.72821962208333335</v>
      </c>
      <c r="E4328">
        <f>SQRT((A4328^2 * 'Monthly Returns'!$K$3^2) + (B4328^2 * 'Monthly Returns'!$K$4^2) + (C4328^2 * 'Monthly Returns'!$K$5^2) + (2 * A4328 * B4328 * 'Monthly Returns'!$K$3 * 'Monthly Returns'!$K$4 * 'Monthly Returns'!$N$3) + (2 * A4328 * C4328 * 'Monthly Returns'!$K$3 * 'Monthly Returns'!$K$5 * 'Monthly Returns'!$N$4) + (2 * B4328 * C4328 * 'Monthly Returns'!$K$4 * 'Monthly Returns'!$K$5 * 'Monthly Returns'!$N$5))</f>
        <v>5.2966081069192583</v>
      </c>
      <c r="F4328" s="8">
        <f t="shared" si="71"/>
        <v>0.13748791818900458</v>
      </c>
    </row>
    <row r="4329" spans="1:6" x14ac:dyDescent="0.25">
      <c r="A4329">
        <v>0.62</v>
      </c>
      <c r="B4329">
        <v>0.18</v>
      </c>
      <c r="C4329">
        <v>0.2</v>
      </c>
      <c r="D4329">
        <f>A4329*'Monthly Returns'!$J$3 + B4329*'Monthly Returns'!$J$4 + C4329*'Monthly Returns'!$J$5</f>
        <v>0.72568524499999998</v>
      </c>
      <c r="E4329">
        <f>SQRT((A4329^2 * 'Monthly Returns'!$K$3^2) + (B4329^2 * 'Monthly Returns'!$K$4^2) + (C4329^2 * 'Monthly Returns'!$K$5^2) + (2 * A4329 * B4329 * 'Monthly Returns'!$K$3 * 'Monthly Returns'!$K$4 * 'Monthly Returns'!$N$3) + (2 * A4329 * C4329 * 'Monthly Returns'!$K$3 * 'Monthly Returns'!$K$5 * 'Monthly Returns'!$N$4) + (2 * B4329 * C4329 * 'Monthly Returns'!$K$4 * 'Monthly Returns'!$K$5 * 'Monthly Returns'!$N$5))</f>
        <v>5.2691631647916193</v>
      </c>
      <c r="F4329" s="8">
        <f t="shared" si="71"/>
        <v>0.13772305436449675</v>
      </c>
    </row>
    <row r="4330" spans="1:6" x14ac:dyDescent="0.25">
      <c r="A4330">
        <v>0.62</v>
      </c>
      <c r="B4330">
        <v>0.19</v>
      </c>
      <c r="C4330">
        <v>0.19</v>
      </c>
      <c r="D4330">
        <f>A4330*'Monthly Returns'!$J$3 + B4330*'Monthly Returns'!$J$4 + C4330*'Monthly Returns'!$J$5</f>
        <v>0.72315086791666661</v>
      </c>
      <c r="E4330">
        <f>SQRT((A4330^2 * 'Monthly Returns'!$K$3^2) + (B4330^2 * 'Monthly Returns'!$K$4^2) + (C4330^2 * 'Monthly Returns'!$K$5^2) + (2 * A4330 * B4330 * 'Monthly Returns'!$K$3 * 'Monthly Returns'!$K$4 * 'Monthly Returns'!$N$3) + (2 * A4330 * C4330 * 'Monthly Returns'!$K$3 * 'Monthly Returns'!$K$5 * 'Monthly Returns'!$N$4) + (2 * B4330 * C4330 * 'Monthly Returns'!$K$4 * 'Monthly Returns'!$K$5 * 'Monthly Returns'!$N$5))</f>
        <v>5.2449774385805741</v>
      </c>
      <c r="F4330" s="8">
        <f t="shared" si="71"/>
        <v>0.13787492441766724</v>
      </c>
    </row>
    <row r="4331" spans="1:6" x14ac:dyDescent="0.25">
      <c r="A4331">
        <v>0.62</v>
      </c>
      <c r="B4331">
        <v>0.2</v>
      </c>
      <c r="C4331">
        <v>0.18</v>
      </c>
      <c r="D4331">
        <f>A4331*'Monthly Returns'!$J$3 + B4331*'Monthly Returns'!$J$4 + C4331*'Monthly Returns'!$J$5</f>
        <v>0.72061649083333323</v>
      </c>
      <c r="E4331">
        <f>SQRT((A4331^2 * 'Monthly Returns'!$K$3^2) + (B4331^2 * 'Monthly Returns'!$K$4^2) + (C4331^2 * 'Monthly Returns'!$K$5^2) + (2 * A4331 * B4331 * 'Monthly Returns'!$K$3 * 'Monthly Returns'!$K$4 * 'Monthly Returns'!$N$3) + (2 * A4331 * C4331 * 'Monthly Returns'!$K$3 * 'Monthly Returns'!$K$5 * 'Monthly Returns'!$N$4) + (2 * B4331 * C4331 * 'Monthly Returns'!$K$4 * 'Monthly Returns'!$K$5 * 'Monthly Returns'!$N$5))</f>
        <v>5.2240961955490492</v>
      </c>
      <c r="F4331" s="8">
        <f t="shared" si="71"/>
        <v>0.13794089233029463</v>
      </c>
    </row>
    <row r="4332" spans="1:6" x14ac:dyDescent="0.25">
      <c r="A4332">
        <v>0.62</v>
      </c>
      <c r="B4332">
        <v>0.21</v>
      </c>
      <c r="C4332">
        <v>0.17</v>
      </c>
      <c r="D4332">
        <f>A4332*'Monthly Returns'!$J$3 + B4332*'Monthly Returns'!$J$4 + C4332*'Monthly Returns'!$J$5</f>
        <v>0.71808211374999997</v>
      </c>
      <c r="E4332">
        <f>SQRT((A4332^2 * 'Monthly Returns'!$K$3^2) + (B4332^2 * 'Monthly Returns'!$K$4^2) + (C4332^2 * 'Monthly Returns'!$K$5^2) + (2 * A4332 * B4332 * 'Monthly Returns'!$K$3 * 'Monthly Returns'!$K$4 * 'Monthly Returns'!$N$3) + (2 * A4332 * C4332 * 'Monthly Returns'!$K$3 * 'Monthly Returns'!$K$5 * 'Monthly Returns'!$N$4) + (2 * B4332 * C4332 * 'Monthly Returns'!$K$4 * 'Monthly Returns'!$K$5 * 'Monthly Returns'!$N$5))</f>
        <v>5.206559194380608</v>
      </c>
      <c r="F4332" s="8">
        <f t="shared" si="71"/>
        <v>0.13791874574767526</v>
      </c>
    </row>
    <row r="4333" spans="1:6" x14ac:dyDescent="0.25">
      <c r="A4333">
        <v>0.62</v>
      </c>
      <c r="B4333">
        <v>0.22</v>
      </c>
      <c r="C4333">
        <v>0.16</v>
      </c>
      <c r="D4333">
        <f>A4333*'Monthly Returns'!$J$3 + B4333*'Monthly Returns'!$J$4 + C4333*'Monthly Returns'!$J$5</f>
        <v>0.71554773666666649</v>
      </c>
      <c r="E4333">
        <f>SQRT((A4333^2 * 'Monthly Returns'!$K$3^2) + (B4333^2 * 'Monthly Returns'!$K$4^2) + (C4333^2 * 'Monthly Returns'!$K$5^2) + (2 * A4333 * B4333 * 'Monthly Returns'!$K$3 * 'Monthly Returns'!$K$4 * 'Monthly Returns'!$N$3) + (2 * A4333 * C4333 * 'Monthly Returns'!$K$3 * 'Monthly Returns'!$K$5 * 'Monthly Returns'!$N$4) + (2 * B4333 * C4333 * 'Monthly Returns'!$K$4 * 'Monthly Returns'!$K$5 * 'Monthly Returns'!$N$5))</f>
        <v>5.1924003200771054</v>
      </c>
      <c r="F4333" s="8">
        <f t="shared" si="71"/>
        <v>0.13780673533585347</v>
      </c>
    </row>
    <row r="4334" spans="1:6" x14ac:dyDescent="0.25">
      <c r="A4334">
        <v>0.62</v>
      </c>
      <c r="B4334">
        <v>0.23</v>
      </c>
      <c r="C4334">
        <v>0.15</v>
      </c>
      <c r="D4334">
        <f>A4334*'Monthly Returns'!$J$3 + B4334*'Monthly Returns'!$J$4 + C4334*'Monthly Returns'!$J$5</f>
        <v>0.71301335958333323</v>
      </c>
      <c r="E4334">
        <f>SQRT((A4334^2 * 'Monthly Returns'!$K$3^2) + (B4334^2 * 'Monthly Returns'!$K$4^2) + (C4334^2 * 'Monthly Returns'!$K$5^2) + (2 * A4334 * B4334 * 'Monthly Returns'!$K$3 * 'Monthly Returns'!$K$4 * 'Monthly Returns'!$N$3) + (2 * A4334 * C4334 * 'Monthly Returns'!$K$3 * 'Monthly Returns'!$K$5 * 'Monthly Returns'!$N$4) + (2 * B4334 * C4334 * 'Monthly Returns'!$K$4 * 'Monthly Returns'!$K$5 * 'Monthly Returns'!$N$5))</f>
        <v>5.1816472649527965</v>
      </c>
      <c r="F4334" s="8">
        <f t="shared" si="71"/>
        <v>0.13760360810469577</v>
      </c>
    </row>
    <row r="4335" spans="1:6" x14ac:dyDescent="0.25">
      <c r="A4335">
        <v>0.62</v>
      </c>
      <c r="B4335">
        <v>0.24</v>
      </c>
      <c r="C4335">
        <v>0.14000000000000001</v>
      </c>
      <c r="D4335">
        <f>A4335*'Monthly Returns'!$J$3 + B4335*'Monthly Returns'!$J$4 + C4335*'Monthly Returns'!$J$5</f>
        <v>0.71047898249999997</v>
      </c>
      <c r="E4335">
        <f>SQRT((A4335^2 * 'Monthly Returns'!$K$3^2) + (B4335^2 * 'Monthly Returns'!$K$4^2) + (C4335^2 * 'Monthly Returns'!$K$5^2) + (2 * A4335 * B4335 * 'Monthly Returns'!$K$3 * 'Monthly Returns'!$K$4 * 'Monthly Returns'!$N$3) + (2 * A4335 * C4335 * 'Monthly Returns'!$K$3 * 'Monthly Returns'!$K$5 * 'Monthly Returns'!$N$4) + (2 * B4335 * C4335 * 'Monthly Returns'!$K$4 * 'Monthly Returns'!$K$5 * 'Monthly Returns'!$N$5))</f>
        <v>5.1743212625384176</v>
      </c>
      <c r="F4335" s="8">
        <f t="shared" si="71"/>
        <v>0.1373086336257856</v>
      </c>
    </row>
    <row r="4336" spans="1:6" x14ac:dyDescent="0.25">
      <c r="A4336">
        <v>0.62</v>
      </c>
      <c r="B4336">
        <v>0.25</v>
      </c>
      <c r="C4336">
        <v>0.13</v>
      </c>
      <c r="D4336">
        <f>A4336*'Monthly Returns'!$J$3 + B4336*'Monthly Returns'!$J$4 + C4336*'Monthly Returns'!$J$5</f>
        <v>0.70794460541666659</v>
      </c>
      <c r="E4336">
        <f>SQRT((A4336^2 * 'Monthly Returns'!$K$3^2) + (B4336^2 * 'Monthly Returns'!$K$4^2) + (C4336^2 * 'Monthly Returns'!$K$5^2) + (2 * A4336 * B4336 * 'Monthly Returns'!$K$3 * 'Monthly Returns'!$K$4 * 'Monthly Returns'!$N$3) + (2 * A4336 * C4336 * 'Monthly Returns'!$K$3 * 'Monthly Returns'!$K$5 * 'Monthly Returns'!$N$4) + (2 * B4336 * C4336 * 'Monthly Returns'!$K$4 * 'Monthly Returns'!$K$5 * 'Monthly Returns'!$N$5))</f>
        <v>5.1704368802481202</v>
      </c>
      <c r="F4336" s="8">
        <f t="shared" si="71"/>
        <v>0.13692162225616292</v>
      </c>
    </row>
    <row r="4337" spans="1:6" x14ac:dyDescent="0.25">
      <c r="A4337">
        <v>0.62</v>
      </c>
      <c r="B4337">
        <v>0.26</v>
      </c>
      <c r="C4337">
        <v>0.12</v>
      </c>
      <c r="D4337">
        <f>A4337*'Monthly Returns'!$J$3 + B4337*'Monthly Returns'!$J$4 + C4337*'Monthly Returns'!$J$5</f>
        <v>0.70541022833333333</v>
      </c>
      <c r="E4337">
        <f>SQRT((A4337^2 * 'Monthly Returns'!$K$3^2) + (B4337^2 * 'Monthly Returns'!$K$4^2) + (C4337^2 * 'Monthly Returns'!$K$5^2) + (2 * A4337 * B4337 * 'Monthly Returns'!$K$3 * 'Monthly Returns'!$K$4 * 'Monthly Returns'!$N$3) + (2 * A4337 * C4337 * 'Monthly Returns'!$K$3 * 'Monthly Returns'!$K$5 * 'Monthly Returns'!$N$4) + (2 * B4337 * C4337 * 'Monthly Returns'!$K$4 * 'Monthly Returns'!$K$5 * 'Monthly Returns'!$N$5))</f>
        <v>5.1700018754746164</v>
      </c>
      <c r="F4337" s="8">
        <f t="shared" si="71"/>
        <v>0.13644293470755758</v>
      </c>
    </row>
    <row r="4338" spans="1:6" x14ac:dyDescent="0.25">
      <c r="A4338">
        <v>0.62</v>
      </c>
      <c r="B4338">
        <v>0.27</v>
      </c>
      <c r="C4338">
        <v>0.11</v>
      </c>
      <c r="D4338">
        <f>A4338*'Monthly Returns'!$J$3 + B4338*'Monthly Returns'!$J$4 + C4338*'Monthly Returns'!$J$5</f>
        <v>0.70287585124999996</v>
      </c>
      <c r="E4338">
        <f>SQRT((A4338^2 * 'Monthly Returns'!$K$3^2) + (B4338^2 * 'Monthly Returns'!$K$4^2) + (C4338^2 * 'Monthly Returns'!$K$5^2) + (2 * A4338 * B4338 * 'Monthly Returns'!$K$3 * 'Monthly Returns'!$K$4 * 'Monthly Returns'!$N$3) + (2 * A4338 * C4338 * 'Monthly Returns'!$K$3 * 'Monthly Returns'!$K$5 * 'Monthly Returns'!$N$4) + (2 * B4338 * C4338 * 'Monthly Returns'!$K$4 * 'Monthly Returns'!$K$5 * 'Monthly Returns'!$N$5))</f>
        <v>5.173017118403977</v>
      </c>
      <c r="F4338" s="8">
        <f t="shared" si="71"/>
        <v>0.13587348256579077</v>
      </c>
    </row>
    <row r="4339" spans="1:6" x14ac:dyDescent="0.25">
      <c r="A4339">
        <v>0.62</v>
      </c>
      <c r="B4339">
        <v>0.28000000000000003</v>
      </c>
      <c r="C4339">
        <v>0.1</v>
      </c>
      <c r="D4339">
        <f>A4339*'Monthly Returns'!$J$3 + B4339*'Monthly Returns'!$J$4 + C4339*'Monthly Returns'!$J$5</f>
        <v>0.70034147416666659</v>
      </c>
      <c r="E4339">
        <f>SQRT((A4339^2 * 'Monthly Returns'!$K$3^2) + (B4339^2 * 'Monthly Returns'!$K$4^2) + (C4339^2 * 'Monthly Returns'!$K$5^2) + (2 * A4339 * B4339 * 'Monthly Returns'!$K$3 * 'Monthly Returns'!$K$4 * 'Monthly Returns'!$N$3) + (2 * A4339 * C4339 * 'Monthly Returns'!$K$3 * 'Monthly Returns'!$K$5 * 'Monthly Returns'!$N$4) + (2 * B4339 * C4339 * 'Monthly Returns'!$K$4 * 'Monthly Returns'!$K$5 * 'Monthly Returns'!$N$5))</f>
        <v>5.1794765833333489</v>
      </c>
      <c r="F4339" s="8">
        <f t="shared" si="71"/>
        <v>0.13521471965338025</v>
      </c>
    </row>
    <row r="4340" spans="1:6" x14ac:dyDescent="0.25">
      <c r="A4340">
        <v>0.62</v>
      </c>
      <c r="B4340">
        <v>0.28999999999999998</v>
      </c>
      <c r="C4340">
        <v>0.09</v>
      </c>
      <c r="D4340">
        <f>A4340*'Monthly Returns'!$J$3 + B4340*'Monthly Returns'!$J$4 + C4340*'Monthly Returns'!$J$5</f>
        <v>0.69780709708333322</v>
      </c>
      <c r="E4340">
        <f>SQRT((A4340^2 * 'Monthly Returns'!$K$3^2) + (B4340^2 * 'Monthly Returns'!$K$4^2) + (C4340^2 * 'Monthly Returns'!$K$5^2) + (2 * A4340 * B4340 * 'Monthly Returns'!$K$3 * 'Monthly Returns'!$K$4 * 'Monthly Returns'!$N$3) + (2 * A4340 * C4340 * 'Monthly Returns'!$K$3 * 'Monthly Returns'!$K$5 * 'Monthly Returns'!$N$4) + (2 * B4340 * C4340 * 'Monthly Returns'!$K$4 * 'Monthly Returns'!$K$5 * 'Monthly Returns'!$N$5))</f>
        <v>5.1893674086929718</v>
      </c>
      <c r="F4340" s="8">
        <f t="shared" si="71"/>
        <v>0.13446862442508914</v>
      </c>
    </row>
    <row r="4341" spans="1:6" x14ac:dyDescent="0.25">
      <c r="A4341">
        <v>0.62</v>
      </c>
      <c r="B4341">
        <v>0.3</v>
      </c>
      <c r="C4341">
        <v>0.08</v>
      </c>
      <c r="D4341">
        <f>A4341*'Monthly Returns'!$J$3 + B4341*'Monthly Returns'!$J$4 + C4341*'Monthly Returns'!$J$5</f>
        <v>0.69527271999999984</v>
      </c>
      <c r="E4341">
        <f>SQRT((A4341^2 * 'Monthly Returns'!$K$3^2) + (B4341^2 * 'Monthly Returns'!$K$4^2) + (C4341^2 * 'Monthly Returns'!$K$5^2) + (2 * A4341 * B4341 * 'Monthly Returns'!$K$3 * 'Monthly Returns'!$K$4 * 'Monthly Returns'!$N$3) + (2 * A4341 * C4341 * 'Monthly Returns'!$K$3 * 'Monthly Returns'!$K$5 * 'Monthly Returns'!$N$4) + (2 * B4341 * C4341 * 'Monthly Returns'!$K$4 * 'Monthly Returns'!$K$5 * 'Monthly Returns'!$N$5))</f>
        <v>5.2026700243835871</v>
      </c>
      <c r="F4341" s="8">
        <f t="shared" si="71"/>
        <v>0.1336376738754205</v>
      </c>
    </row>
    <row r="4342" spans="1:6" x14ac:dyDescent="0.25">
      <c r="A4342">
        <v>0.62</v>
      </c>
      <c r="B4342">
        <v>0.31</v>
      </c>
      <c r="C4342">
        <v>7.0000000000000007E-2</v>
      </c>
      <c r="D4342">
        <f>A4342*'Monthly Returns'!$J$3 + B4342*'Monthly Returns'!$J$4 + C4342*'Monthly Returns'!$J$5</f>
        <v>0.69273834291666647</v>
      </c>
      <c r="E4342">
        <f>SQRT((A4342^2 * 'Monthly Returns'!$K$3^2) + (B4342^2 * 'Monthly Returns'!$K$4^2) + (C4342^2 * 'Monthly Returns'!$K$5^2) + (2 * A4342 * B4342 * 'Monthly Returns'!$K$3 * 'Monthly Returns'!$K$4 * 'Monthly Returns'!$N$3) + (2 * A4342 * C4342 * 'Monthly Returns'!$K$3 * 'Monthly Returns'!$K$5 * 'Monthly Returns'!$N$4) + (2 * B4342 * C4342 * 'Monthly Returns'!$K$4 * 'Monthly Returns'!$K$5 * 'Monthly Returns'!$N$5))</f>
        <v>5.2193583435076185</v>
      </c>
      <c r="F4342" s="8">
        <f t="shared" si="71"/>
        <v>0.13272480970354653</v>
      </c>
    </row>
    <row r="4343" spans="1:6" x14ac:dyDescent="0.25">
      <c r="A4343">
        <v>0.62</v>
      </c>
      <c r="B4343">
        <v>0.32</v>
      </c>
      <c r="C4343">
        <v>0.06</v>
      </c>
      <c r="D4343">
        <f>A4343*'Monthly Returns'!$J$3 + B4343*'Monthly Returns'!$J$4 + C4343*'Monthly Returns'!$J$5</f>
        <v>0.69020396583333321</v>
      </c>
      <c r="E4343">
        <f>SQRT((A4343^2 * 'Monthly Returns'!$K$3^2) + (B4343^2 * 'Monthly Returns'!$K$4^2) + (C4343^2 * 'Monthly Returns'!$K$5^2) + (2 * A4343 * B4343 * 'Monthly Returns'!$K$3 * 'Monthly Returns'!$K$4 * 'Monthly Returns'!$N$3) + (2 * A4343 * C4343 * 'Monthly Returns'!$K$3 * 'Monthly Returns'!$K$5 * 'Monthly Returns'!$N$4) + (2 * B4343 * C4343 * 'Monthly Returns'!$K$4 * 'Monthly Returns'!$K$5 * 'Monthly Returns'!$N$5))</f>
        <v>5.239400014159453</v>
      </c>
      <c r="F4343" s="8">
        <f t="shared" si="71"/>
        <v>0.13173339771119982</v>
      </c>
    </row>
    <row r="4344" spans="1:6" x14ac:dyDescent="0.25">
      <c r="A4344">
        <v>0.62</v>
      </c>
      <c r="B4344">
        <v>0.33</v>
      </c>
      <c r="C4344">
        <v>0.05</v>
      </c>
      <c r="D4344">
        <f>A4344*'Monthly Returns'!$J$3 + B4344*'Monthly Returns'!$J$4 + C4344*'Monthly Returns'!$J$5</f>
        <v>0.68766958874999995</v>
      </c>
      <c r="E4344">
        <f>SQRT((A4344^2 * 'Monthly Returns'!$K$3^2) + (B4344^2 * 'Monthly Returns'!$K$4^2) + (C4344^2 * 'Monthly Returns'!$K$5^2) + (2 * A4344 * B4344 * 'Monthly Returns'!$K$3 * 'Monthly Returns'!$K$4 * 'Monthly Returns'!$N$3) + (2 * A4344 * C4344 * 'Monthly Returns'!$K$3 * 'Monthly Returns'!$K$5 * 'Monthly Returns'!$N$4) + (2 * B4344 * C4344 * 'Monthly Returns'!$K$4 * 'Monthly Returns'!$K$5 * 'Monthly Returns'!$N$5))</f>
        <v>5.2627567257012693</v>
      </c>
      <c r="F4344" s="8">
        <f t="shared" si="71"/>
        <v>0.13066718159167182</v>
      </c>
    </row>
    <row r="4345" spans="1:6" x14ac:dyDescent="0.25">
      <c r="A4345">
        <v>0.62</v>
      </c>
      <c r="B4345">
        <v>0.34</v>
      </c>
      <c r="C4345">
        <v>0.04</v>
      </c>
      <c r="D4345">
        <f>A4345*'Monthly Returns'!$J$3 + B4345*'Monthly Returns'!$J$4 + C4345*'Monthly Returns'!$J$5</f>
        <v>0.68513521166666669</v>
      </c>
      <c r="E4345">
        <f>SQRT((A4345^2 * 'Monthly Returns'!$K$3^2) + (B4345^2 * 'Monthly Returns'!$K$4^2) + (C4345^2 * 'Monthly Returns'!$K$5^2) + (2 * A4345 * B4345 * 'Monthly Returns'!$K$3 * 'Monthly Returns'!$K$4 * 'Monthly Returns'!$N$3) + (2 * A4345 * C4345 * 'Monthly Returns'!$K$3 * 'Monthly Returns'!$K$5 * 'Monthly Returns'!$N$4) + (2 * B4345 * C4345 * 'Monthly Returns'!$K$4 * 'Monthly Returns'!$K$5 * 'Monthly Returns'!$N$5))</f>
        <v>5.2893845629300005</v>
      </c>
      <c r="F4345" s="8">
        <f t="shared" si="71"/>
        <v>0.12953023239572187</v>
      </c>
    </row>
    <row r="4346" spans="1:6" x14ac:dyDescent="0.25">
      <c r="A4346">
        <v>0.62</v>
      </c>
      <c r="B4346">
        <v>0.35</v>
      </c>
      <c r="C4346">
        <v>0.03</v>
      </c>
      <c r="D4346">
        <f>A4346*'Monthly Returns'!$J$3 + B4346*'Monthly Returns'!$J$4 + C4346*'Monthly Returns'!$J$5</f>
        <v>0.68260083458333332</v>
      </c>
      <c r="E4346">
        <f>SQRT((A4346^2 * 'Monthly Returns'!$K$3^2) + (B4346^2 * 'Monthly Returns'!$K$4^2) + (C4346^2 * 'Monthly Returns'!$K$5^2) + (2 * A4346 * B4346 * 'Monthly Returns'!$K$3 * 'Monthly Returns'!$K$4 * 'Monthly Returns'!$N$3) + (2 * A4346 * C4346 * 'Monthly Returns'!$K$3 * 'Monthly Returns'!$K$5 * 'Monthly Returns'!$N$4) + (2 * B4346 * C4346 * 'Monthly Returns'!$K$4 * 'Monthly Returns'!$K$5 * 'Monthly Returns'!$N$5))</f>
        <v>5.3192344007684831</v>
      </c>
      <c r="F4346" s="8">
        <f t="shared" si="71"/>
        <v>0.12832689502923886</v>
      </c>
    </row>
    <row r="4347" spans="1:6" x14ac:dyDescent="0.25">
      <c r="A4347">
        <v>0.62</v>
      </c>
      <c r="B4347">
        <v>0.36</v>
      </c>
      <c r="C4347">
        <v>0.02</v>
      </c>
      <c r="D4347">
        <f>A4347*'Monthly Returns'!$J$3 + B4347*'Monthly Returns'!$J$4 + C4347*'Monthly Returns'!$J$5</f>
        <v>0.68006645749999994</v>
      </c>
      <c r="E4347">
        <f>SQRT((A4347^2 * 'Monthly Returns'!$K$3^2) + (B4347^2 * 'Monthly Returns'!$K$4^2) + (C4347^2 * 'Monthly Returns'!$K$5^2) + (2 * A4347 * B4347 * 'Monthly Returns'!$K$3 * 'Monthly Returns'!$K$4 * 'Monthly Returns'!$N$3) + (2 * A4347 * C4347 * 'Monthly Returns'!$K$3 * 'Monthly Returns'!$K$5 * 'Monthly Returns'!$N$4) + (2 * B4347 * C4347 * 'Monthly Returns'!$K$4 * 'Monthly Returns'!$K$5 * 'Monthly Returns'!$N$5))</f>
        <v>5.3522523316061879</v>
      </c>
      <c r="F4347" s="8">
        <f t="shared" si="71"/>
        <v>0.1270617331481296</v>
      </c>
    </row>
    <row r="4348" spans="1:6" x14ac:dyDescent="0.25">
      <c r="A4348">
        <v>0.62</v>
      </c>
      <c r="B4348">
        <v>0.37</v>
      </c>
      <c r="C4348">
        <v>0.01</v>
      </c>
      <c r="D4348">
        <f>A4348*'Monthly Returns'!$J$3 + B4348*'Monthly Returns'!$J$4 + C4348*'Monthly Returns'!$J$5</f>
        <v>0.67753208041666657</v>
      </c>
      <c r="E4348">
        <f>SQRT((A4348^2 * 'Monthly Returns'!$K$3^2) + (B4348^2 * 'Monthly Returns'!$K$4^2) + (C4348^2 * 'Monthly Returns'!$K$5^2) + (2 * A4348 * B4348 * 'Monthly Returns'!$K$3 * 'Monthly Returns'!$K$4 * 'Monthly Returns'!$N$3) + (2 * A4348 * C4348 * 'Monthly Returns'!$K$3 * 'Monthly Returns'!$K$5 * 'Monthly Returns'!$N$4) + (2 * B4348 * C4348 * 'Monthly Returns'!$K$4 * 'Monthly Returns'!$K$5 * 'Monthly Returns'!$N$5))</f>
        <v>5.3883801171741119</v>
      </c>
      <c r="F4348" s="8">
        <f t="shared" si="71"/>
        <v>0.12573947377194172</v>
      </c>
    </row>
    <row r="4349" spans="1:6" x14ac:dyDescent="0.25">
      <c r="A4349">
        <v>0.63</v>
      </c>
      <c r="B4349">
        <v>0</v>
      </c>
      <c r="C4349">
        <v>0.37</v>
      </c>
      <c r="D4349">
        <f>A4349*'Monthly Returns'!$J$3 + B4349*'Monthly Returns'!$J$4 + C4349*'Monthly Returns'!$J$5</f>
        <v>0.7663447904166667</v>
      </c>
      <c r="E4349">
        <f>SQRT((A4349^2 * 'Monthly Returns'!$K$3^2) + (B4349^2 * 'Monthly Returns'!$K$4^2) + (C4349^2 * 'Monthly Returns'!$K$5^2) + (2 * A4349 * B4349 * 'Monthly Returns'!$K$3 * 'Monthly Returns'!$K$4 * 'Monthly Returns'!$N$3) + (2 * A4349 * C4349 * 'Monthly Returns'!$K$3 * 'Monthly Returns'!$K$5 * 'Monthly Returns'!$N$4) + (2 * B4349 * C4349 * 'Monthly Returns'!$K$4 * 'Monthly Returns'!$K$5 * 'Monthly Returns'!$N$5))</f>
        <v>6.135735321707676</v>
      </c>
      <c r="F4349" s="8">
        <f t="shared" si="71"/>
        <v>0.12489860631787819</v>
      </c>
    </row>
    <row r="4350" spans="1:6" x14ac:dyDescent="0.25">
      <c r="A4350">
        <v>0.63</v>
      </c>
      <c r="B4350">
        <v>0.01</v>
      </c>
      <c r="C4350">
        <v>0.36</v>
      </c>
      <c r="D4350">
        <f>A4350*'Monthly Returns'!$J$3 + B4350*'Monthly Returns'!$J$4 + C4350*'Monthly Returns'!$J$5</f>
        <v>0.76381041333333333</v>
      </c>
      <c r="E4350">
        <f>SQRT((A4350^2 * 'Monthly Returns'!$K$3^2) + (B4350^2 * 'Monthly Returns'!$K$4^2) + (C4350^2 * 'Monthly Returns'!$K$5^2) + (2 * A4350 * B4350 * 'Monthly Returns'!$K$3 * 'Monthly Returns'!$K$4 * 'Monthly Returns'!$N$3) + (2 * A4350 * C4350 * 'Monthly Returns'!$K$3 * 'Monthly Returns'!$K$5 * 'Monthly Returns'!$N$4) + (2 * B4350 * C4350 * 'Monthly Returns'!$K$4 * 'Monthly Returns'!$K$5 * 'Monthly Returns'!$N$5))</f>
        <v>6.0645887932463456</v>
      </c>
      <c r="F4350" s="8">
        <f t="shared" si="71"/>
        <v>0.12594595270563583</v>
      </c>
    </row>
    <row r="4351" spans="1:6" x14ac:dyDescent="0.25">
      <c r="A4351">
        <v>0.63</v>
      </c>
      <c r="B4351">
        <v>0.02</v>
      </c>
      <c r="C4351">
        <v>0.35</v>
      </c>
      <c r="D4351">
        <f>A4351*'Monthly Returns'!$J$3 + B4351*'Monthly Returns'!$J$4 + C4351*'Monthly Returns'!$J$5</f>
        <v>0.76127603624999995</v>
      </c>
      <c r="E4351">
        <f>SQRT((A4351^2 * 'Monthly Returns'!$K$3^2) + (B4351^2 * 'Monthly Returns'!$K$4^2) + (C4351^2 * 'Monthly Returns'!$K$5^2) + (2 * A4351 * B4351 * 'Monthly Returns'!$K$3 * 'Monthly Returns'!$K$4 * 'Monthly Returns'!$N$3) + (2 * A4351 * C4351 * 'Monthly Returns'!$K$3 * 'Monthly Returns'!$K$5 * 'Monthly Returns'!$N$4) + (2 * B4351 * C4351 * 'Monthly Returns'!$K$4 * 'Monthly Returns'!$K$5 * 'Monthly Returns'!$N$5))</f>
        <v>5.9955743160597645</v>
      </c>
      <c r="F4351" s="8">
        <f t="shared" si="71"/>
        <v>0.12697299643352655</v>
      </c>
    </row>
    <row r="4352" spans="1:6" x14ac:dyDescent="0.25">
      <c r="A4352">
        <v>0.63</v>
      </c>
      <c r="B4352">
        <v>0.03</v>
      </c>
      <c r="C4352">
        <v>0.34</v>
      </c>
      <c r="D4352">
        <f>A4352*'Monthly Returns'!$J$3 + B4352*'Monthly Returns'!$J$4 + C4352*'Monthly Returns'!$J$5</f>
        <v>0.75874165916666669</v>
      </c>
      <c r="E4352">
        <f>SQRT((A4352^2 * 'Monthly Returns'!$K$3^2) + (B4352^2 * 'Monthly Returns'!$K$4^2) + (C4352^2 * 'Monthly Returns'!$K$5^2) + (2 * A4352 * B4352 * 'Monthly Returns'!$K$3 * 'Monthly Returns'!$K$4 * 'Monthly Returns'!$N$3) + (2 * A4352 * C4352 * 'Monthly Returns'!$K$3 * 'Monthly Returns'!$K$5 * 'Monthly Returns'!$N$4) + (2 * B4352 * C4352 * 'Monthly Returns'!$K$4 * 'Monthly Returns'!$K$5 * 'Monthly Returns'!$N$5))</f>
        <v>5.9287663457696036</v>
      </c>
      <c r="F4352" s="8">
        <f t="shared" si="71"/>
        <v>0.12797631326929543</v>
      </c>
    </row>
    <row r="4353" spans="1:6" x14ac:dyDescent="0.25">
      <c r="A4353">
        <v>0.63</v>
      </c>
      <c r="B4353">
        <v>0.04</v>
      </c>
      <c r="C4353">
        <v>0.33</v>
      </c>
      <c r="D4353">
        <f>A4353*'Monthly Returns'!$J$3 + B4353*'Monthly Returns'!$J$4 + C4353*'Monthly Returns'!$J$5</f>
        <v>0.75620728208333343</v>
      </c>
      <c r="E4353">
        <f>SQRT((A4353^2 * 'Monthly Returns'!$K$3^2) + (B4353^2 * 'Monthly Returns'!$K$4^2) + (C4353^2 * 'Monthly Returns'!$K$5^2) + (2 * A4353 * B4353 * 'Monthly Returns'!$K$3 * 'Monthly Returns'!$K$4 * 'Monthly Returns'!$N$3) + (2 * A4353 * C4353 * 'Monthly Returns'!$K$3 * 'Monthly Returns'!$K$5 * 'Monthly Returns'!$N$4) + (2 * B4353 * C4353 * 'Monthly Returns'!$K$4 * 'Monthly Returns'!$K$5 * 'Monthly Returns'!$N$5))</f>
        <v>5.864240295313059</v>
      </c>
      <c r="F4353" s="8">
        <f t="shared" si="71"/>
        <v>0.12895230140683786</v>
      </c>
    </row>
    <row r="4354" spans="1:6" x14ac:dyDescent="0.25">
      <c r="A4354">
        <v>0.63</v>
      </c>
      <c r="B4354">
        <v>0.05</v>
      </c>
      <c r="C4354">
        <v>0.32</v>
      </c>
      <c r="D4354">
        <f>A4354*'Monthly Returns'!$J$3 + B4354*'Monthly Returns'!$J$4 + C4354*'Monthly Returns'!$J$5</f>
        <v>0.75367290499999995</v>
      </c>
      <c r="E4354">
        <f>SQRT((A4354^2 * 'Monthly Returns'!$K$3^2) + (B4354^2 * 'Monthly Returns'!$K$4^2) + (C4354^2 * 'Monthly Returns'!$K$5^2) + (2 * A4354 * B4354 * 'Monthly Returns'!$K$3 * 'Monthly Returns'!$K$4 * 'Monthly Returns'!$N$3) + (2 * A4354 * C4354 * 'Monthly Returns'!$K$3 * 'Monthly Returns'!$K$5 * 'Monthly Returns'!$N$4) + (2 * B4354 * C4354 * 'Monthly Returns'!$K$4 * 'Monthly Returns'!$K$5 * 'Monthly Returns'!$N$5))</f>
        <v>5.802072298302126</v>
      </c>
      <c r="F4354" s="8">
        <f t="shared" ref="F4354:F4417" si="72">D4354/E4354</f>
        <v>0.12989719297716248</v>
      </c>
    </row>
    <row r="4355" spans="1:6" x14ac:dyDescent="0.25">
      <c r="A4355">
        <v>0.63</v>
      </c>
      <c r="B4355">
        <v>0.06</v>
      </c>
      <c r="C4355">
        <v>0.31</v>
      </c>
      <c r="D4355">
        <f>A4355*'Monthly Returns'!$J$3 + B4355*'Monthly Returns'!$J$4 + C4355*'Monthly Returns'!$J$5</f>
        <v>0.75113852791666669</v>
      </c>
      <c r="E4355">
        <f>SQRT((A4355^2 * 'Monthly Returns'!$K$3^2) + (B4355^2 * 'Monthly Returns'!$K$4^2) + (C4355^2 * 'Monthly Returns'!$K$5^2) + (2 * A4355 * B4355 * 'Monthly Returns'!$K$3 * 'Monthly Returns'!$K$4 * 'Monthly Returns'!$N$3) + (2 * A4355 * C4355 * 'Monthly Returns'!$K$3 * 'Monthly Returns'!$K$5 * 'Monthly Returns'!$N$4) + (2 * B4355 * C4355 * 'Monthly Returns'!$K$4 * 'Monthly Returns'!$K$5 * 'Monthly Returns'!$N$5))</f>
        <v>5.7423389418759339</v>
      </c>
      <c r="F4355" s="8">
        <f t="shared" si="72"/>
        <v>0.13080706930045499</v>
      </c>
    </row>
    <row r="4356" spans="1:6" x14ac:dyDescent="0.25">
      <c r="A4356">
        <v>0.63</v>
      </c>
      <c r="B4356">
        <v>7.0000000000000007E-2</v>
      </c>
      <c r="C4356">
        <v>0.3</v>
      </c>
      <c r="D4356">
        <f>A4356*'Monthly Returns'!$J$3 + B4356*'Monthly Returns'!$J$4 + C4356*'Monthly Returns'!$J$5</f>
        <v>0.74860415083333331</v>
      </c>
      <c r="E4356">
        <f>SQRT((A4356^2 * 'Monthly Returns'!$K$3^2) + (B4356^2 * 'Monthly Returns'!$K$4^2) + (C4356^2 * 'Monthly Returns'!$K$5^2) + (2 * A4356 * B4356 * 'Monthly Returns'!$K$3 * 'Monthly Returns'!$K$4 * 'Monthly Returns'!$N$3) + (2 * A4356 * C4356 * 'Monthly Returns'!$K$3 * 'Monthly Returns'!$K$5 * 'Monthly Returns'!$N$4) + (2 * B4356 * C4356 * 'Monthly Returns'!$K$4 * 'Monthly Returns'!$K$5 * 'Monthly Returns'!$N$5))</f>
        <v>5.6851169686430483</v>
      </c>
      <c r="F4356" s="8">
        <f t="shared" si="72"/>
        <v>0.13167788014958184</v>
      </c>
    </row>
    <row r="4357" spans="1:6" x14ac:dyDescent="0.25">
      <c r="A4357">
        <v>0.63</v>
      </c>
      <c r="B4357">
        <v>0.08</v>
      </c>
      <c r="C4357">
        <v>0.28999999999999998</v>
      </c>
      <c r="D4357">
        <f>A4357*'Monthly Returns'!$J$3 + B4357*'Monthly Returns'!$J$4 + C4357*'Monthly Returns'!$J$5</f>
        <v>0.74606977374999994</v>
      </c>
      <c r="E4357">
        <f>SQRT((A4357^2 * 'Monthly Returns'!$K$3^2) + (B4357^2 * 'Monthly Returns'!$K$4^2) + (C4357^2 * 'Monthly Returns'!$K$5^2) + (2 * A4357 * B4357 * 'Monthly Returns'!$K$3 * 'Monthly Returns'!$K$4 * 'Monthly Returns'!$N$3) + (2 * A4357 * C4357 * 'Monthly Returns'!$K$3 * 'Monthly Returns'!$K$5 * 'Monthly Returns'!$N$4) + (2 * B4357 * C4357 * 'Monthly Returns'!$K$4 * 'Monthly Returns'!$K$5 * 'Monthly Returns'!$N$5))</f>
        <v>5.630482947850016</v>
      </c>
      <c r="F4357" s="8">
        <f t="shared" si="72"/>
        <v>0.13250546723259052</v>
      </c>
    </row>
    <row r="4358" spans="1:6" x14ac:dyDescent="0.25">
      <c r="A4358">
        <v>0.63</v>
      </c>
      <c r="B4358">
        <v>0.09</v>
      </c>
      <c r="C4358">
        <v>0.28000000000000003</v>
      </c>
      <c r="D4358">
        <f>A4358*'Monthly Returns'!$J$3 + B4358*'Monthly Returns'!$J$4 + C4358*'Monthly Returns'!$J$5</f>
        <v>0.74353539666666668</v>
      </c>
      <c r="E4358">
        <f>SQRT((A4358^2 * 'Monthly Returns'!$K$3^2) + (B4358^2 * 'Monthly Returns'!$K$4^2) + (C4358^2 * 'Monthly Returns'!$K$5^2) + (2 * A4358 * B4358 * 'Monthly Returns'!$K$3 * 'Monthly Returns'!$K$4 * 'Monthly Returns'!$N$3) + (2 * A4358 * C4358 * 'Monthly Returns'!$K$3 * 'Monthly Returns'!$K$5 * 'Monthly Returns'!$N$4) + (2 * B4358 * C4358 * 'Monthly Returns'!$K$4 * 'Monthly Returns'!$K$5 * 'Monthly Returns'!$N$5))</f>
        <v>5.5785129165410101</v>
      </c>
      <c r="F4358" s="8">
        <f t="shared" si="72"/>
        <v>0.13328559201897486</v>
      </c>
    </row>
    <row r="4359" spans="1:6" x14ac:dyDescent="0.25">
      <c r="A4359">
        <v>0.63</v>
      </c>
      <c r="B4359">
        <v>0.1</v>
      </c>
      <c r="C4359">
        <v>0.27</v>
      </c>
      <c r="D4359">
        <f>A4359*'Monthly Returns'!$J$3 + B4359*'Monthly Returns'!$J$4 + C4359*'Monthly Returns'!$J$5</f>
        <v>0.74100101958333342</v>
      </c>
      <c r="E4359">
        <f>SQRT((A4359^2 * 'Monthly Returns'!$K$3^2) + (B4359^2 * 'Monthly Returns'!$K$4^2) + (C4359^2 * 'Monthly Returns'!$K$5^2) + (2 * A4359 * B4359 * 'Monthly Returns'!$K$3 * 'Monthly Returns'!$K$4 * 'Monthly Returns'!$N$3) + (2 * A4359 * C4359 * 'Monthly Returns'!$K$3 * 'Monthly Returns'!$K$5 * 'Monthly Returns'!$N$4) + (2 * B4359 * C4359 * 'Monthly Returns'!$K$4 * 'Monthly Returns'!$K$5 * 'Monthly Returns'!$N$5))</f>
        <v>5.529281992185636</v>
      </c>
      <c r="F4359" s="8">
        <f t="shared" si="72"/>
        <v>0.13401396793120107</v>
      </c>
    </row>
    <row r="4360" spans="1:6" x14ac:dyDescent="0.25">
      <c r="A4360">
        <v>0.63</v>
      </c>
      <c r="B4360">
        <v>0.11</v>
      </c>
      <c r="C4360">
        <v>0.26</v>
      </c>
      <c r="D4360">
        <f>A4360*'Monthly Returns'!$J$3 + B4360*'Monthly Returns'!$J$4 + C4360*'Monthly Returns'!$J$5</f>
        <v>0.73846664249999994</v>
      </c>
      <c r="E4360">
        <f>SQRT((A4360^2 * 'Monthly Returns'!$K$3^2) + (B4360^2 * 'Monthly Returns'!$K$4^2) + (C4360^2 * 'Monthly Returns'!$K$5^2) + (2 * A4360 * B4360 * 'Monthly Returns'!$K$3 * 'Monthly Returns'!$K$4 * 'Monthly Returns'!$N$3) + (2 * A4360 * C4360 * 'Monthly Returns'!$K$3 * 'Monthly Returns'!$K$5 * 'Monthly Returns'!$N$4) + (2 * B4360 * C4360 * 'Monthly Returns'!$K$4 * 'Monthly Returns'!$K$5 * 'Monthly Returns'!$N$5))</f>
        <v>5.4828639590373029</v>
      </c>
      <c r="F4360" s="8">
        <f t="shared" si="72"/>
        <v>0.13468629679983196</v>
      </c>
    </row>
    <row r="4361" spans="1:6" x14ac:dyDescent="0.25">
      <c r="A4361">
        <v>0.63</v>
      </c>
      <c r="B4361">
        <v>0.12</v>
      </c>
      <c r="C4361">
        <v>0.25</v>
      </c>
      <c r="D4361">
        <f>A4361*'Monthly Returns'!$J$3 + B4361*'Monthly Returns'!$J$4 + C4361*'Monthly Returns'!$J$5</f>
        <v>0.73593226541666668</v>
      </c>
      <c r="E4361">
        <f>SQRT((A4361^2 * 'Monthly Returns'!$K$3^2) + (B4361^2 * 'Monthly Returns'!$K$4^2) + (C4361^2 * 'Monthly Returns'!$K$5^2) + (2 * A4361 * B4361 * 'Monthly Returns'!$K$3 * 'Monthly Returns'!$K$4 * 'Monthly Returns'!$N$3) + (2 * A4361 * C4361 * 'Monthly Returns'!$K$3 * 'Monthly Returns'!$K$5 * 'Monthly Returns'!$N$4) + (2 * B4361 * C4361 * 'Monthly Returns'!$K$4 * 'Monthly Returns'!$K$5 * 'Monthly Returns'!$N$5))</f>
        <v>5.4393308313266306</v>
      </c>
      <c r="F4361" s="8">
        <f t="shared" si="72"/>
        <v>0.135298309339492</v>
      </c>
    </row>
    <row r="4362" spans="1:6" x14ac:dyDescent="0.25">
      <c r="A4362">
        <v>0.63</v>
      </c>
      <c r="B4362">
        <v>0.13</v>
      </c>
      <c r="C4362">
        <v>0.24</v>
      </c>
      <c r="D4362">
        <f>A4362*'Monthly Returns'!$J$3 + B4362*'Monthly Returns'!$J$4 + C4362*'Monthly Returns'!$J$5</f>
        <v>0.7333978883333333</v>
      </c>
      <c r="E4362">
        <f>SQRT((A4362^2 * 'Monthly Returns'!$K$3^2) + (B4362^2 * 'Monthly Returns'!$K$4^2) + (C4362^2 * 'Monthly Returns'!$K$5^2) + (2 * A4362 * B4362 * 'Monthly Returns'!$K$3 * 'Monthly Returns'!$K$4 * 'Monthly Returns'!$N$3) + (2 * A4362 * C4362 * 'Monthly Returns'!$K$3 * 'Monthly Returns'!$K$5 * 'Monthly Returns'!$N$4) + (2 * B4362 * C4362 * 'Monthly Returns'!$K$4 * 'Monthly Returns'!$K$5 * 'Monthly Returns'!$N$5))</f>
        <v>5.3987523972709734</v>
      </c>
      <c r="F4362" s="8">
        <f t="shared" si="72"/>
        <v>0.13584580924734763</v>
      </c>
    </row>
    <row r="4363" spans="1:6" x14ac:dyDescent="0.25">
      <c r="A4363">
        <v>0.63</v>
      </c>
      <c r="B4363">
        <v>0.14000000000000001</v>
      </c>
      <c r="C4363">
        <v>0.23</v>
      </c>
      <c r="D4363">
        <f>A4363*'Monthly Returns'!$J$3 + B4363*'Monthly Returns'!$J$4 + C4363*'Monthly Returns'!$J$5</f>
        <v>0.73086351125000004</v>
      </c>
      <c r="E4363">
        <f>SQRT((A4363^2 * 'Monthly Returns'!$K$3^2) + (B4363^2 * 'Monthly Returns'!$K$4^2) + (C4363^2 * 'Monthly Returns'!$K$5^2) + (2 * A4363 * B4363 * 'Monthly Returns'!$K$3 * 'Monthly Returns'!$K$4 * 'Monthly Returns'!$N$3) + (2 * A4363 * C4363 * 'Monthly Returns'!$K$3 * 'Monthly Returns'!$K$5 * 'Monthly Returns'!$N$4) + (2 * B4363 * C4363 * 'Monthly Returns'!$K$4 * 'Monthly Returns'!$K$5 * 'Monthly Returns'!$N$5))</f>
        <v>5.3611957487640867</v>
      </c>
      <c r="F4363" s="8">
        <f t="shared" si="72"/>
        <v>0.13632472036084217</v>
      </c>
    </row>
    <row r="4364" spans="1:6" x14ac:dyDescent="0.25">
      <c r="A4364">
        <v>0.63</v>
      </c>
      <c r="B4364">
        <v>0.15</v>
      </c>
      <c r="C4364">
        <v>0.22</v>
      </c>
      <c r="D4364">
        <f>A4364*'Monthly Returns'!$J$3 + B4364*'Monthly Returns'!$J$4 + C4364*'Monthly Returns'!$J$5</f>
        <v>0.72832913416666667</v>
      </c>
      <c r="E4364">
        <f>SQRT((A4364^2 * 'Monthly Returns'!$K$3^2) + (B4364^2 * 'Monthly Returns'!$K$4^2) + (C4364^2 * 'Monthly Returns'!$K$5^2) + (2 * A4364 * B4364 * 'Monthly Returns'!$K$3 * 'Monthly Returns'!$K$4 * 'Monthly Returns'!$N$3) + (2 * A4364 * C4364 * 'Monthly Returns'!$K$3 * 'Monthly Returns'!$K$5 * 'Monthly Returns'!$N$4) + (2 * B4364 * C4364 * 'Monthly Returns'!$K$4 * 'Monthly Returns'!$K$5 * 'Monthly Returns'!$N$5))</f>
        <v>5.3267248024655389</v>
      </c>
      <c r="F4364" s="8">
        <f t="shared" si="72"/>
        <v>0.13673113614383658</v>
      </c>
    </row>
    <row r="4365" spans="1:6" x14ac:dyDescent="0.25">
      <c r="A4365">
        <v>0.63</v>
      </c>
      <c r="B4365">
        <v>0.16</v>
      </c>
      <c r="C4365">
        <v>0.21</v>
      </c>
      <c r="D4365">
        <f>A4365*'Monthly Returns'!$J$3 + B4365*'Monthly Returns'!$J$4 + C4365*'Monthly Returns'!$J$5</f>
        <v>0.7257947570833333</v>
      </c>
      <c r="E4365">
        <f>SQRT((A4365^2 * 'Monthly Returns'!$K$3^2) + (B4365^2 * 'Monthly Returns'!$K$4^2) + (C4365^2 * 'Monthly Returns'!$K$5^2) + (2 * A4365 * B4365 * 'Monthly Returns'!$K$3 * 'Monthly Returns'!$K$4 * 'Monthly Returns'!$N$3) + (2 * A4365 * C4365 * 'Monthly Returns'!$K$3 * 'Monthly Returns'!$K$5 * 'Monthly Returns'!$N$4) + (2 * B4365 * C4365 * 'Monthly Returns'!$K$4 * 'Monthly Returns'!$K$5 * 'Monthly Returns'!$N$5))</f>
        <v>5.2953998187998357</v>
      </c>
      <c r="F4365" s="8">
        <f t="shared" si="72"/>
        <v>0.13706137060824039</v>
      </c>
    </row>
    <row r="4366" spans="1:6" x14ac:dyDescent="0.25">
      <c r="A4366">
        <v>0.63</v>
      </c>
      <c r="B4366">
        <v>0.17</v>
      </c>
      <c r="C4366">
        <v>0.2</v>
      </c>
      <c r="D4366">
        <f>A4366*'Monthly Returns'!$J$3 + B4366*'Monthly Returns'!$J$4 + C4366*'Monthly Returns'!$J$5</f>
        <v>0.72326037999999993</v>
      </c>
      <c r="E4366">
        <f>SQRT((A4366^2 * 'Monthly Returns'!$K$3^2) + (B4366^2 * 'Monthly Returns'!$K$4^2) + (C4366^2 * 'Monthly Returns'!$K$5^2) + (2 * A4366 * B4366 * 'Monthly Returns'!$K$3 * 'Monthly Returns'!$K$4 * 'Monthly Returns'!$N$3) + (2 * A4366 * C4366 * 'Monthly Returns'!$K$3 * 'Monthly Returns'!$K$5 * 'Monthly Returns'!$N$4) + (2 * B4366 * C4366 * 'Monthly Returns'!$K$4 * 'Monthly Returns'!$K$5 * 'Monthly Returns'!$N$5))</f>
        <v>5.2672769260593775</v>
      </c>
      <c r="F4366" s="8">
        <f t="shared" si="72"/>
        <v>0.13731200963096024</v>
      </c>
    </row>
    <row r="4367" spans="1:6" x14ac:dyDescent="0.25">
      <c r="A4367">
        <v>0.63</v>
      </c>
      <c r="B4367">
        <v>0.18</v>
      </c>
      <c r="C4367">
        <v>0.19</v>
      </c>
      <c r="D4367">
        <f>A4367*'Monthly Returns'!$J$3 + B4367*'Monthly Returns'!$J$4 + C4367*'Monthly Returns'!$J$5</f>
        <v>0.72072600291666655</v>
      </c>
      <c r="E4367">
        <f>SQRT((A4367^2 * 'Monthly Returns'!$K$3^2) + (B4367^2 * 'Monthly Returns'!$K$4^2) + (C4367^2 * 'Monthly Returns'!$K$5^2) + (2 * A4367 * B4367 * 'Monthly Returns'!$K$3 * 'Monthly Returns'!$K$4 * 'Monthly Returns'!$N$3) + (2 * A4367 * C4367 * 'Monthly Returns'!$K$3 * 'Monthly Returns'!$K$5 * 'Monthly Returns'!$N$4) + (2 * B4367 * C4367 * 'Monthly Returns'!$K$4 * 'Monthly Returns'!$K$5 * 'Monthly Returns'!$N$5))</f>
        <v>5.2424076573420066</v>
      </c>
      <c r="F4367" s="8">
        <f t="shared" si="72"/>
        <v>0.13747996150343017</v>
      </c>
    </row>
    <row r="4368" spans="1:6" x14ac:dyDescent="0.25">
      <c r="A4368">
        <v>0.63</v>
      </c>
      <c r="B4368">
        <v>0.19</v>
      </c>
      <c r="C4368">
        <v>0.18</v>
      </c>
      <c r="D4368">
        <f>A4368*'Monthly Returns'!$J$3 + B4368*'Monthly Returns'!$J$4 + C4368*'Monthly Returns'!$J$5</f>
        <v>0.71819162583333329</v>
      </c>
      <c r="E4368">
        <f>SQRT((A4368^2 * 'Monthly Returns'!$K$3^2) + (B4368^2 * 'Monthly Returns'!$K$4^2) + (C4368^2 * 'Monthly Returns'!$K$5^2) + (2 * A4368 * B4368 * 'Monthly Returns'!$K$3 * 'Monthly Returns'!$K$4 * 'Monthly Returns'!$N$3) + (2 * A4368 * C4368 * 'Monthly Returns'!$K$3 * 'Monthly Returns'!$K$5 * 'Monthly Returns'!$N$4) + (2 * B4368 * C4368 * 'Monthly Returns'!$K$4 * 'Monthly Returns'!$K$5 * 'Monthly Returns'!$N$5))</f>
        <v>5.220838508403328</v>
      </c>
      <c r="F4368" s="8">
        <f t="shared" si="72"/>
        <v>0.13756250546293483</v>
      </c>
    </row>
    <row r="4369" spans="1:6" x14ac:dyDescent="0.25">
      <c r="A4369">
        <v>0.63</v>
      </c>
      <c r="B4369">
        <v>0.2</v>
      </c>
      <c r="C4369">
        <v>0.17</v>
      </c>
      <c r="D4369">
        <f>A4369*'Monthly Returns'!$J$3 + B4369*'Monthly Returns'!$J$4 + C4369*'Monthly Returns'!$J$5</f>
        <v>0.71565724874999992</v>
      </c>
      <c r="E4369">
        <f>SQRT((A4369^2 * 'Monthly Returns'!$K$3^2) + (B4369^2 * 'Monthly Returns'!$K$4^2) + (C4369^2 * 'Monthly Returns'!$K$5^2) + (2 * A4369 * B4369 * 'Monthly Returns'!$K$3 * 'Monthly Returns'!$K$4 * 'Monthly Returns'!$N$3) + (2 * A4369 * C4369 * 'Monthly Returns'!$K$3 * 'Monthly Returns'!$K$5 * 'Monthly Returns'!$N$4) + (2 * B4369 * C4369 * 'Monthly Returns'!$K$4 * 'Monthly Returns'!$K$5 * 'Monthly Returns'!$N$5))</f>
        <v>5.2026105246313064</v>
      </c>
      <c r="F4369" s="8">
        <f t="shared" si="72"/>
        <v>0.13755733691034203</v>
      </c>
    </row>
    <row r="4370" spans="1:6" x14ac:dyDescent="0.25">
      <c r="A4370">
        <v>0.63</v>
      </c>
      <c r="B4370">
        <v>0.21</v>
      </c>
      <c r="C4370">
        <v>0.16</v>
      </c>
      <c r="D4370">
        <f>A4370*'Monthly Returns'!$J$3 + B4370*'Monthly Returns'!$J$4 + C4370*'Monthly Returns'!$J$5</f>
        <v>0.71312287166666666</v>
      </c>
      <c r="E4370">
        <f>SQRT((A4370^2 * 'Monthly Returns'!$K$3^2) + (B4370^2 * 'Monthly Returns'!$K$4^2) + (C4370^2 * 'Monthly Returns'!$K$5^2) + (2 * A4370 * B4370 * 'Monthly Returns'!$K$3 * 'Monthly Returns'!$K$4 * 'Monthly Returns'!$N$3) + (2 * A4370 * C4370 * 'Monthly Returns'!$K$3 * 'Monthly Returns'!$K$5 * 'Monthly Returns'!$N$4) + (2 * B4370 * C4370 * 'Monthly Returns'!$K$4 * 'Monthly Returns'!$K$5 * 'Monthly Returns'!$N$5))</f>
        <v>5.1877589252287146</v>
      </c>
      <c r="F4370" s="8">
        <f t="shared" si="72"/>
        <v>0.13746260802495308</v>
      </c>
    </row>
    <row r="4371" spans="1:6" x14ac:dyDescent="0.25">
      <c r="A4371">
        <v>0.63</v>
      </c>
      <c r="B4371">
        <v>0.22</v>
      </c>
      <c r="C4371">
        <v>0.15</v>
      </c>
      <c r="D4371">
        <f>A4371*'Monthly Returns'!$J$3 + B4371*'Monthly Returns'!$J$4 + C4371*'Monthly Returns'!$J$5</f>
        <v>0.7105884945833334</v>
      </c>
      <c r="E4371">
        <f>SQRT((A4371^2 * 'Monthly Returns'!$K$3^2) + (B4371^2 * 'Monthly Returns'!$K$4^2) + (C4371^2 * 'Monthly Returns'!$K$5^2) + (2 * A4371 * B4371 * 'Monthly Returns'!$K$3 * 'Monthly Returns'!$K$4 * 'Monthly Returns'!$N$3) + (2 * A4371 * C4371 * 'Monthly Returns'!$K$3 * 'Monthly Returns'!$K$5 * 'Monthly Returns'!$N$4) + (2 * B4371 * C4371 * 'Monthly Returns'!$K$4 * 'Monthly Returns'!$K$5 * 'Monthly Returns'!$N$5))</f>
        <v>5.1763127723007933</v>
      </c>
      <c r="F4371" s="8">
        <f t="shared" si="72"/>
        <v>0.13727696254866908</v>
      </c>
    </row>
    <row r="4372" spans="1:6" x14ac:dyDescent="0.25">
      <c r="A4372">
        <v>0.63</v>
      </c>
      <c r="B4372">
        <v>0.23</v>
      </c>
      <c r="C4372">
        <v>0.14000000000000001</v>
      </c>
      <c r="D4372">
        <f>A4372*'Monthly Returns'!$J$3 + B4372*'Monthly Returns'!$J$4 + C4372*'Monthly Returns'!$J$5</f>
        <v>0.70805411750000002</v>
      </c>
      <c r="E4372">
        <f>SQRT((A4372^2 * 'Monthly Returns'!$K$3^2) + (B4372^2 * 'Monthly Returns'!$K$4^2) + (C4372^2 * 'Monthly Returns'!$K$5^2) + (2 * A4372 * B4372 * 'Monthly Returns'!$K$3 * 'Monthly Returns'!$K$4 * 'Monthly Returns'!$N$3) + (2 * A4372 * C4372 * 'Monthly Returns'!$K$3 * 'Monthly Returns'!$K$5 * 'Monthly Returns'!$N$4) + (2 * B4372 * C4372 * 'Monthly Returns'!$K$4 * 'Monthly Returns'!$K$5 * 'Monthly Returns'!$N$5))</f>
        <v>5.1682946918869535</v>
      </c>
      <c r="F4372" s="8">
        <f t="shared" si="72"/>
        <v>0.13699956363004684</v>
      </c>
    </row>
    <row r="4373" spans="1:6" x14ac:dyDescent="0.25">
      <c r="A4373">
        <v>0.63</v>
      </c>
      <c r="B4373">
        <v>0.24</v>
      </c>
      <c r="C4373">
        <v>0.13</v>
      </c>
      <c r="D4373">
        <f>A4373*'Monthly Returns'!$J$3 + B4373*'Monthly Returns'!$J$4 + C4373*'Monthly Returns'!$J$5</f>
        <v>0.70551974041666665</v>
      </c>
      <c r="E4373">
        <f>SQRT((A4373^2 * 'Monthly Returns'!$K$3^2) + (B4373^2 * 'Monthly Returns'!$K$4^2) + (C4373^2 * 'Monthly Returns'!$K$5^2) + (2 * A4373 * B4373 * 'Monthly Returns'!$K$3 * 'Monthly Returns'!$K$4 * 'Monthly Returns'!$N$3) + (2 * A4373 * C4373 * 'Monthly Returns'!$K$3 * 'Monthly Returns'!$K$5 * 'Monthly Returns'!$N$4) + (2 * B4373 * C4373 * 'Monthly Returns'!$K$4 * 'Monthly Returns'!$K$5 * 'Monthly Returns'!$N$5))</f>
        <v>5.1637206530560666</v>
      </c>
      <c r="F4373" s="8">
        <f t="shared" si="72"/>
        <v>0.1366301137919062</v>
      </c>
    </row>
    <row r="4374" spans="1:6" x14ac:dyDescent="0.25">
      <c r="A4374">
        <v>0.63</v>
      </c>
      <c r="B4374">
        <v>0.25</v>
      </c>
      <c r="C4374">
        <v>0.12</v>
      </c>
      <c r="D4374">
        <f>A4374*'Monthly Returns'!$J$3 + B4374*'Monthly Returns'!$J$4 + C4374*'Monthly Returns'!$J$5</f>
        <v>0.70298536333333328</v>
      </c>
      <c r="E4374">
        <f>SQRT((A4374^2 * 'Monthly Returns'!$K$3^2) + (B4374^2 * 'Monthly Returns'!$K$4^2) + (C4374^2 * 'Monthly Returns'!$K$5^2) + (2 * A4374 * B4374 * 'Monthly Returns'!$K$3 * 'Monthly Returns'!$K$4 * 'Monthly Returns'!$N$3) + (2 * A4374 * C4374 * 'Monthly Returns'!$K$3 * 'Monthly Returns'!$K$5 * 'Monthly Returns'!$N$4) + (2 * B4374 * C4374 * 'Monthly Returns'!$K$4 * 'Monthly Returns'!$K$5 * 'Monthly Returns'!$N$5))</f>
        <v>5.162599810029544</v>
      </c>
      <c r="F4374" s="8">
        <f t="shared" si="72"/>
        <v>0.13616886630794461</v>
      </c>
    </row>
    <row r="4375" spans="1:6" x14ac:dyDescent="0.25">
      <c r="A4375">
        <v>0.63</v>
      </c>
      <c r="B4375">
        <v>0.26</v>
      </c>
      <c r="C4375">
        <v>0.11</v>
      </c>
      <c r="D4375">
        <f>A4375*'Monthly Returns'!$J$3 + B4375*'Monthly Returns'!$J$4 + C4375*'Monthly Returns'!$J$5</f>
        <v>0.70045098624999991</v>
      </c>
      <c r="E4375">
        <f>SQRT((A4375^2 * 'Monthly Returns'!$K$3^2) + (B4375^2 * 'Monthly Returns'!$K$4^2) + (C4375^2 * 'Monthly Returns'!$K$5^2) + (2 * A4375 * B4375 * 'Monthly Returns'!$K$3 * 'Monthly Returns'!$K$4 * 'Monthly Returns'!$N$3) + (2 * A4375 * C4375 * 'Monthly Returns'!$K$3 * 'Monthly Returns'!$K$5 * 'Monthly Returns'!$N$4) + (2 * B4375 * C4375 * 'Monthly Returns'!$K$4 * 'Monthly Returns'!$K$5 * 'Monthly Returns'!$N$5))</f>
        <v>5.164934410943161</v>
      </c>
      <c r="F4375" s="8">
        <f t="shared" si="72"/>
        <v>0.13561662753469345</v>
      </c>
    </row>
    <row r="4376" spans="1:6" x14ac:dyDescent="0.25">
      <c r="A4376">
        <v>0.63</v>
      </c>
      <c r="B4376">
        <v>0.27</v>
      </c>
      <c r="C4376">
        <v>0.1</v>
      </c>
      <c r="D4376">
        <f>A4376*'Monthly Returns'!$J$3 + B4376*'Monthly Returns'!$J$4 + C4376*'Monthly Returns'!$J$5</f>
        <v>0.69791660916666665</v>
      </c>
      <c r="E4376">
        <f>SQRT((A4376^2 * 'Monthly Returns'!$K$3^2) + (B4376^2 * 'Monthly Returns'!$K$4^2) + (C4376^2 * 'Monthly Returns'!$K$5^2) + (2 * A4376 * B4376 * 'Monthly Returns'!$K$3 * 'Monthly Returns'!$K$4 * 'Monthly Returns'!$N$3) + (2 * A4376 * C4376 * 'Monthly Returns'!$K$3 * 'Monthly Returns'!$K$5 * 'Monthly Returns'!$N$4) + (2 * B4376 * C4376 * 'Monthly Returns'!$K$4 * 'Monthly Returns'!$K$5 * 'Monthly Returns'!$N$5))</f>
        <v>5.1707197753582497</v>
      </c>
      <c r="F4376" s="8">
        <f t="shared" si="72"/>
        <v>0.13497475003241924</v>
      </c>
    </row>
    <row r="4377" spans="1:6" x14ac:dyDescent="0.25">
      <c r="A4377">
        <v>0.63</v>
      </c>
      <c r="B4377">
        <v>0.28000000000000003</v>
      </c>
      <c r="C4377">
        <v>0.09</v>
      </c>
      <c r="D4377">
        <f>A4377*'Monthly Returns'!$J$3 + B4377*'Monthly Returns'!$J$4 + C4377*'Monthly Returns'!$J$5</f>
        <v>0.69538223208333327</v>
      </c>
      <c r="E4377">
        <f>SQRT((A4377^2 * 'Monthly Returns'!$K$3^2) + (B4377^2 * 'Monthly Returns'!$K$4^2) + (C4377^2 * 'Monthly Returns'!$K$5^2) + (2 * A4377 * B4377 * 'Monthly Returns'!$K$3 * 'Monthly Returns'!$K$4 * 'Monthly Returns'!$N$3) + (2 * A4377 * C4377 * 'Monthly Returns'!$K$3 * 'Monthly Returns'!$K$5 * 'Monthly Returns'!$N$4) + (2 * B4377 * C4377 * 'Monthly Returns'!$K$4 * 'Monthly Returns'!$K$5 * 'Monthly Returns'!$N$5))</f>
        <v>5.1799443410451183</v>
      </c>
      <c r="F4377" s="8">
        <f t="shared" si="72"/>
        <v>0.1342451166073787</v>
      </c>
    </row>
    <row r="4378" spans="1:6" x14ac:dyDescent="0.25">
      <c r="A4378">
        <v>0.63</v>
      </c>
      <c r="B4378">
        <v>0.28999999999999998</v>
      </c>
      <c r="C4378">
        <v>0.08</v>
      </c>
      <c r="D4378">
        <f>A4378*'Monthly Returns'!$J$3 + B4378*'Monthly Returns'!$J$4 + C4378*'Monthly Returns'!$J$5</f>
        <v>0.6928478549999999</v>
      </c>
      <c r="E4378">
        <f>SQRT((A4378^2 * 'Monthly Returns'!$K$3^2) + (B4378^2 * 'Monthly Returns'!$K$4^2) + (C4378^2 * 'Monthly Returns'!$K$5^2) + (2 * A4378 * B4378 * 'Monthly Returns'!$K$3 * 'Monthly Returns'!$K$4 * 'Monthly Returns'!$N$3) + (2 * A4378 * C4378 * 'Monthly Returns'!$K$3 * 'Monthly Returns'!$K$5 * 'Monthly Returns'!$N$4) + (2 * B4378 * C4378 * 'Monthly Returns'!$K$4 * 'Monthly Returns'!$K$5 * 'Monthly Returns'!$N$5))</f>
        <v>5.1925897789521374</v>
      </c>
      <c r="F4378" s="8">
        <f t="shared" si="72"/>
        <v>0.1334301157022684</v>
      </c>
    </row>
    <row r="4379" spans="1:6" x14ac:dyDescent="0.25">
      <c r="A4379">
        <v>0.63</v>
      </c>
      <c r="B4379">
        <v>0.3</v>
      </c>
      <c r="C4379">
        <v>7.0000000000000007E-2</v>
      </c>
      <c r="D4379">
        <f>A4379*'Monthly Returns'!$J$3 + B4379*'Monthly Returns'!$J$4 + C4379*'Monthly Returns'!$J$5</f>
        <v>0.69031347791666653</v>
      </c>
      <c r="E4379">
        <f>SQRT((A4379^2 * 'Monthly Returns'!$K$3^2) + (B4379^2 * 'Monthly Returns'!$K$4^2) + (C4379^2 * 'Monthly Returns'!$K$5^2) + (2 * A4379 * B4379 * 'Monthly Returns'!$K$3 * 'Monthly Returns'!$K$4 * 'Monthly Returns'!$N$3) + (2 * A4379 * C4379 * 'Monthly Returns'!$K$3 * 'Monthly Returns'!$K$5 * 'Monthly Returns'!$N$4) + (2 * B4379 * C4379 * 'Monthly Returns'!$K$4 * 'Monthly Returns'!$K$5 * 'Monthly Returns'!$N$5))</f>
        <v>5.2086311737096018</v>
      </c>
      <c r="F4379" s="8">
        <f t="shared" si="72"/>
        <v>0.13253260883607992</v>
      </c>
    </row>
    <row r="4380" spans="1:6" x14ac:dyDescent="0.25">
      <c r="A4380">
        <v>0.63</v>
      </c>
      <c r="B4380">
        <v>0.31</v>
      </c>
      <c r="C4380">
        <v>0.06</v>
      </c>
      <c r="D4380">
        <f>A4380*'Monthly Returns'!$J$3 + B4380*'Monthly Returns'!$J$4 + C4380*'Monthly Returns'!$J$5</f>
        <v>0.68777910083333327</v>
      </c>
      <c r="E4380">
        <f>SQRT((A4380^2 * 'Monthly Returns'!$K$3^2) + (B4380^2 * 'Monthly Returns'!$K$4^2) + (C4380^2 * 'Monthly Returns'!$K$5^2) + (2 * A4380 * B4380 * 'Monthly Returns'!$K$3 * 'Monthly Returns'!$K$4 * 'Monthly Returns'!$N$3) + (2 * A4380 * C4380 * 'Monthly Returns'!$K$3 * 'Monthly Returns'!$K$5 * 'Monthly Returns'!$N$4) + (2 * B4380 * C4380 * 'Monthly Returns'!$K$4 * 'Monthly Returns'!$K$5 * 'Monthly Returns'!$N$5))</f>
        <v>5.2280372655623939</v>
      </c>
      <c r="F4380" s="8">
        <f t="shared" si="72"/>
        <v>0.13155589103463422</v>
      </c>
    </row>
    <row r="4381" spans="1:6" x14ac:dyDescent="0.25">
      <c r="A4381">
        <v>0.63</v>
      </c>
      <c r="B4381">
        <v>0.32</v>
      </c>
      <c r="C4381">
        <v>0.05</v>
      </c>
      <c r="D4381">
        <f>A4381*'Monthly Returns'!$J$3 + B4381*'Monthly Returns'!$J$4 + C4381*'Monthly Returns'!$J$5</f>
        <v>0.6852447237499999</v>
      </c>
      <c r="E4381">
        <f>SQRT((A4381^2 * 'Monthly Returns'!$K$3^2) + (B4381^2 * 'Monthly Returns'!$K$4^2) + (C4381^2 * 'Monthly Returns'!$K$5^2) + (2 * A4381 * B4381 * 'Monthly Returns'!$K$3 * 'Monthly Returns'!$K$4 * 'Monthly Returns'!$N$3) + (2 * A4381 * C4381 * 'Monthly Returns'!$K$3 * 'Monthly Returns'!$K$5 * 'Monthly Returns'!$N$4) + (2 * B4381 * C4381 * 'Monthly Returns'!$K$4 * 'Monthly Returns'!$K$5 * 'Monthly Returns'!$N$5))</f>
        <v>5.2507707483365849</v>
      </c>
      <c r="F4381" s="8">
        <f t="shared" si="72"/>
        <v>0.13050364538712372</v>
      </c>
    </row>
    <row r="4382" spans="1:6" x14ac:dyDescent="0.25">
      <c r="A4382">
        <v>0.63</v>
      </c>
      <c r="B4382">
        <v>0.33</v>
      </c>
      <c r="C4382">
        <v>0.04</v>
      </c>
      <c r="D4382">
        <f>A4382*'Monthly Returns'!$J$3 + B4382*'Monthly Returns'!$J$4 + C4382*'Monthly Returns'!$J$5</f>
        <v>0.68271034666666663</v>
      </c>
      <c r="E4382">
        <f>SQRT((A4382^2 * 'Monthly Returns'!$K$3^2) + (B4382^2 * 'Monthly Returns'!$K$4^2) + (C4382^2 * 'Monthly Returns'!$K$5^2) + (2 * A4382 * B4382 * 'Monthly Returns'!$K$3 * 'Monthly Returns'!$K$4 * 'Monthly Returns'!$N$3) + (2 * A4382 * C4382 * 'Monthly Returns'!$K$3 * 'Monthly Returns'!$K$5 * 'Monthly Returns'!$N$4) + (2 * B4382 * C4382 * 'Monthly Returns'!$K$4 * 'Monthly Returns'!$K$5 * 'Monthly Returns'!$N$5))</f>
        <v>5.2767886169689948</v>
      </c>
      <c r="F4382" s="8">
        <f t="shared" si="72"/>
        <v>0.12937989300371439</v>
      </c>
    </row>
    <row r="4383" spans="1:6" x14ac:dyDescent="0.25">
      <c r="A4383">
        <v>0.63</v>
      </c>
      <c r="B4383">
        <v>0.34</v>
      </c>
      <c r="C4383">
        <v>0.03</v>
      </c>
      <c r="D4383">
        <f>A4383*'Monthly Returns'!$J$3 + B4383*'Monthly Returns'!$J$4 + C4383*'Monthly Returns'!$J$5</f>
        <v>0.68017596958333326</v>
      </c>
      <c r="E4383">
        <f>SQRT((A4383^2 * 'Monthly Returns'!$K$3^2) + (B4383^2 * 'Monthly Returns'!$K$4^2) + (C4383^2 * 'Monthly Returns'!$K$5^2) + (2 * A4383 * B4383 * 'Monthly Returns'!$K$3 * 'Monthly Returns'!$K$4 * 'Monthly Returns'!$N$3) + (2 * A4383 * C4383 * 'Monthly Returns'!$K$3 * 'Monthly Returns'!$K$5 * 'Monthly Returns'!$N$4) + (2 * B4383 * C4383 * 'Monthly Returns'!$K$4 * 'Monthly Returns'!$K$5 * 'Monthly Returns'!$N$5))</f>
        <v>5.3060425572990253</v>
      </c>
      <c r="F4383" s="8">
        <f t="shared" si="72"/>
        <v>0.12818893973017215</v>
      </c>
    </row>
    <row r="4384" spans="1:6" x14ac:dyDescent="0.25">
      <c r="A4384">
        <v>0.63</v>
      </c>
      <c r="B4384">
        <v>0.35</v>
      </c>
      <c r="C4384">
        <v>0.02</v>
      </c>
      <c r="D4384">
        <f>A4384*'Monthly Returns'!$J$3 + B4384*'Monthly Returns'!$J$4 + C4384*'Monthly Returns'!$J$5</f>
        <v>0.67764159249999989</v>
      </c>
      <c r="E4384">
        <f>SQRT((A4384^2 * 'Monthly Returns'!$K$3^2) + (B4384^2 * 'Monthly Returns'!$K$4^2) + (C4384^2 * 'Monthly Returns'!$K$5^2) + (2 * A4384 * B4384 * 'Monthly Returns'!$K$3 * 'Monthly Returns'!$K$4 * 'Monthly Returns'!$N$3) + (2 * A4384 * C4384 * 'Monthly Returns'!$K$3 * 'Monthly Returns'!$K$5 * 'Monthly Returns'!$N$4) + (2 * B4384 * C4384 * 'Monthly Returns'!$K$4 * 'Monthly Returns'!$K$5 * 'Monthly Returns'!$N$5))</f>
        <v>5.3384793702581241</v>
      </c>
      <c r="F4384" s="8">
        <f t="shared" si="72"/>
        <v>0.12693532099707913</v>
      </c>
    </row>
    <row r="4385" spans="1:6" x14ac:dyDescent="0.25">
      <c r="A4385">
        <v>0.63</v>
      </c>
      <c r="B4385">
        <v>0.36</v>
      </c>
      <c r="C4385">
        <v>0.01</v>
      </c>
      <c r="D4385">
        <f>A4385*'Monthly Returns'!$J$3 + B4385*'Monthly Returns'!$J$4 + C4385*'Monthly Returns'!$J$5</f>
        <v>0.67510721541666652</v>
      </c>
      <c r="E4385">
        <f>SQRT((A4385^2 * 'Monthly Returns'!$K$3^2) + (B4385^2 * 'Monthly Returns'!$K$4^2) + (C4385^2 * 'Monthly Returns'!$K$5^2) + (2 * A4385 * B4385 * 'Monthly Returns'!$K$3 * 'Monthly Returns'!$K$4 * 'Monthly Returns'!$N$3) + (2 * A4385 * C4385 * 'Monthly Returns'!$K$3 * 'Monthly Returns'!$K$5 * 'Monthly Returns'!$N$4) + (2 * B4385 * C4385 * 'Monthly Returns'!$K$4 * 'Monthly Returns'!$K$5 * 'Monthly Returns'!$N$5))</f>
        <v>5.3740414222987862</v>
      </c>
      <c r="F4385" s="8">
        <f t="shared" si="72"/>
        <v>0.12562374614669128</v>
      </c>
    </row>
    <row r="4386" spans="1:6" x14ac:dyDescent="0.25">
      <c r="A4386">
        <v>0.64</v>
      </c>
      <c r="B4386">
        <v>0</v>
      </c>
      <c r="C4386">
        <v>0.36</v>
      </c>
      <c r="D4386">
        <f>A4386*'Monthly Returns'!$J$3 + B4386*'Monthly Returns'!$J$4 + C4386*'Monthly Returns'!$J$5</f>
        <v>0.76138554833333338</v>
      </c>
      <c r="E4386">
        <f>SQRT((A4386^2 * 'Monthly Returns'!$K$3^2) + (B4386^2 * 'Monthly Returns'!$K$4^2) + (C4386^2 * 'Monthly Returns'!$K$5^2) + (2 * A4386 * B4386 * 'Monthly Returns'!$K$3 * 'Monthly Returns'!$K$4 * 'Monthly Returns'!$N$3) + (2 * A4386 * C4386 * 'Monthly Returns'!$K$3 * 'Monthly Returns'!$K$5 * 'Monthly Returns'!$N$4) + (2 * B4386 * C4386 * 'Monthly Returns'!$K$4 * 'Monthly Returns'!$K$5 * 'Monthly Returns'!$N$5))</f>
        <v>6.0734691503853417</v>
      </c>
      <c r="F4386" s="8">
        <f t="shared" si="72"/>
        <v>0.12536254477970402</v>
      </c>
    </row>
    <row r="4387" spans="1:6" x14ac:dyDescent="0.25">
      <c r="A4387">
        <v>0.64</v>
      </c>
      <c r="B4387">
        <v>0.01</v>
      </c>
      <c r="C4387">
        <v>0.35</v>
      </c>
      <c r="D4387">
        <f>A4387*'Monthly Returns'!$J$3 + B4387*'Monthly Returns'!$J$4 + C4387*'Monthly Returns'!$J$5</f>
        <v>0.75885117125000001</v>
      </c>
      <c r="E4387">
        <f>SQRT((A4387^2 * 'Monthly Returns'!$K$3^2) + (B4387^2 * 'Monthly Returns'!$K$4^2) + (C4387^2 * 'Monthly Returns'!$K$5^2) + (2 * A4387 * B4387 * 'Monthly Returns'!$K$3 * 'Monthly Returns'!$K$4 * 'Monthly Returns'!$N$3) + (2 * A4387 * C4387 * 'Monthly Returns'!$K$3 * 'Monthly Returns'!$K$5 * 'Monthly Returns'!$N$4) + (2 * B4387 * C4387 * 'Monthly Returns'!$K$4 * 'Monthly Returns'!$K$5 * 'Monthly Returns'!$N$5))</f>
        <v>6.0039674903222915</v>
      </c>
      <c r="F4387" s="8">
        <f t="shared" si="72"/>
        <v>0.12639161895416343</v>
      </c>
    </row>
    <row r="4388" spans="1:6" x14ac:dyDescent="0.25">
      <c r="A4388">
        <v>0.64</v>
      </c>
      <c r="B4388">
        <v>0.02</v>
      </c>
      <c r="C4388">
        <v>0.34</v>
      </c>
      <c r="D4388">
        <f>A4388*'Monthly Returns'!$J$3 + B4388*'Monthly Returns'!$J$4 + C4388*'Monthly Returns'!$J$5</f>
        <v>0.75631679416666675</v>
      </c>
      <c r="E4388">
        <f>SQRT((A4388^2 * 'Monthly Returns'!$K$3^2) + (B4388^2 * 'Monthly Returns'!$K$4^2) + (C4388^2 * 'Monthly Returns'!$K$5^2) + (2 * A4388 * B4388 * 'Monthly Returns'!$K$3 * 'Monthly Returns'!$K$4 * 'Monthly Returns'!$N$3) + (2 * A4388 * C4388 * 'Monthly Returns'!$K$3 * 'Monthly Returns'!$K$5 * 'Monthly Returns'!$N$4) + (2 * B4388 * C4388 * 'Monthly Returns'!$K$4 * 'Monthly Returns'!$K$5 * 'Monthly Returns'!$N$5))</f>
        <v>5.9366580315965543</v>
      </c>
      <c r="F4388" s="8">
        <f t="shared" si="72"/>
        <v>0.12739773625857129</v>
      </c>
    </row>
    <row r="4389" spans="1:6" x14ac:dyDescent="0.25">
      <c r="A4389">
        <v>0.64</v>
      </c>
      <c r="B4389">
        <v>0.03</v>
      </c>
      <c r="C4389">
        <v>0.33</v>
      </c>
      <c r="D4389">
        <f>A4389*'Monthly Returns'!$J$3 + B4389*'Monthly Returns'!$J$4 + C4389*'Monthly Returns'!$J$5</f>
        <v>0.75378241708333338</v>
      </c>
      <c r="E4389">
        <f>SQRT((A4389^2 * 'Monthly Returns'!$K$3^2) + (B4389^2 * 'Monthly Returns'!$K$4^2) + (C4389^2 * 'Monthly Returns'!$K$5^2) + (2 * A4389 * B4389 * 'Monthly Returns'!$K$3 * 'Monthly Returns'!$K$4 * 'Monthly Returns'!$N$3) + (2 * A4389 * C4389 * 'Monthly Returns'!$K$3 * 'Monthly Returns'!$K$5 * 'Monthly Returns'!$N$4) + (2 * B4389 * C4389 * 'Monthly Returns'!$K$4 * 'Monthly Returns'!$K$5 * 'Monthly Returns'!$N$5))</f>
        <v>5.8716161658014716</v>
      </c>
      <c r="F4389" s="8">
        <f t="shared" si="72"/>
        <v>0.12837733186199213</v>
      </c>
    </row>
    <row r="4390" spans="1:6" x14ac:dyDescent="0.25">
      <c r="A4390">
        <v>0.64</v>
      </c>
      <c r="B4390">
        <v>0.04</v>
      </c>
      <c r="C4390">
        <v>0.32</v>
      </c>
      <c r="D4390">
        <f>A4390*'Monthly Returns'!$J$3 + B4390*'Monthly Returns'!$J$4 + C4390*'Monthly Returns'!$J$5</f>
        <v>0.75124804000000012</v>
      </c>
      <c r="E4390">
        <f>SQRT((A4390^2 * 'Monthly Returns'!$K$3^2) + (B4390^2 * 'Monthly Returns'!$K$4^2) + (C4390^2 * 'Monthly Returns'!$K$5^2) + (2 * A4390 * B4390 * 'Monthly Returns'!$K$3 * 'Monthly Returns'!$K$4 * 'Monthly Returns'!$N$3) + (2 * A4390 * C4390 * 'Monthly Returns'!$K$3 * 'Monthly Returns'!$K$5 * 'Monthly Returns'!$N$4) + (2 * B4390 * C4390 * 'Monthly Returns'!$K$4 * 'Monthly Returns'!$K$5 * 'Monthly Returns'!$N$5))</f>
        <v>5.8089180634599122</v>
      </c>
      <c r="F4390" s="8">
        <f t="shared" si="72"/>
        <v>0.12932667181615248</v>
      </c>
    </row>
    <row r="4391" spans="1:6" x14ac:dyDescent="0.25">
      <c r="A4391">
        <v>0.64</v>
      </c>
      <c r="B4391">
        <v>0.05</v>
      </c>
      <c r="C4391">
        <v>0.31</v>
      </c>
      <c r="D4391">
        <f>A4391*'Monthly Returns'!$J$3 + B4391*'Monthly Returns'!$J$4 + C4391*'Monthly Returns'!$J$5</f>
        <v>0.74871366291666663</v>
      </c>
      <c r="E4391">
        <f>SQRT((A4391^2 * 'Monthly Returns'!$K$3^2) + (B4391^2 * 'Monthly Returns'!$K$4^2) + (C4391^2 * 'Monthly Returns'!$K$5^2) + (2 * A4391 * B4391 * 'Monthly Returns'!$K$3 * 'Monthly Returns'!$K$4 * 'Monthly Returns'!$N$3) + (2 * A4391 * C4391 * 'Monthly Returns'!$K$3 * 'Monthly Returns'!$K$5 * 'Monthly Returns'!$N$4) + (2 * B4391 * C4391 * 'Monthly Returns'!$K$4 * 'Monthly Returns'!$K$5 * 'Monthly Returns'!$N$5))</f>
        <v>5.7486404125313779</v>
      </c>
      <c r="F4391" s="8">
        <f t="shared" si="72"/>
        <v>0.13024186750045394</v>
      </c>
    </row>
    <row r="4392" spans="1:6" x14ac:dyDescent="0.25">
      <c r="A4392">
        <v>0.64</v>
      </c>
      <c r="B4392">
        <v>0.06</v>
      </c>
      <c r="C4392">
        <v>0.3</v>
      </c>
      <c r="D4392">
        <f>A4392*'Monthly Returns'!$J$3 + B4392*'Monthly Returns'!$J$4 + C4392*'Monthly Returns'!$J$5</f>
        <v>0.74617928583333337</v>
      </c>
      <c r="E4392">
        <f>SQRT((A4392^2 * 'Monthly Returns'!$K$3^2) + (B4392^2 * 'Monthly Returns'!$K$4^2) + (C4392^2 * 'Monthly Returns'!$K$5^2) + (2 * A4392 * B4392 * 'Monthly Returns'!$K$3 * 'Monthly Returns'!$K$4 * 'Monthly Returns'!$N$3) + (2 * A4392 * C4392 * 'Monthly Returns'!$K$3 * 'Monthly Returns'!$K$5 * 'Monthly Returns'!$N$4) + (2 * B4392 * C4392 * 'Monthly Returns'!$K$4 * 'Monthly Returns'!$K$5 * 'Monthly Returns'!$N$5))</f>
        <v>5.6908601258768785</v>
      </c>
      <c r="F4392" s="8">
        <f t="shared" si="72"/>
        <v>0.13111889403859808</v>
      </c>
    </row>
    <row r="4393" spans="1:6" x14ac:dyDescent="0.25">
      <c r="A4393">
        <v>0.64</v>
      </c>
      <c r="B4393">
        <v>7.0000000000000007E-2</v>
      </c>
      <c r="C4393">
        <v>0.28999999999999998</v>
      </c>
      <c r="D4393">
        <f>A4393*'Monthly Returns'!$J$3 + B4393*'Monthly Returns'!$J$4 + C4393*'Monthly Returns'!$J$5</f>
        <v>0.74364490875</v>
      </c>
      <c r="E4393">
        <f>SQRT((A4393^2 * 'Monthly Returns'!$K$3^2) + (B4393^2 * 'Monthly Returns'!$K$4^2) + (C4393^2 * 'Monthly Returns'!$K$5^2) + (2 * A4393 * B4393 * 'Monthly Returns'!$K$3 * 'Monthly Returns'!$K$4 * 'Monthly Returns'!$N$3) + (2 * A4393 * C4393 * 'Monthly Returns'!$K$3 * 'Monthly Returns'!$K$5 * 'Monthly Returns'!$N$4) + (2 * B4393 * C4393 * 'Monthly Returns'!$K$4 * 'Monthly Returns'!$K$5 * 'Monthly Returns'!$N$5))</f>
        <v>5.6356540176904275</v>
      </c>
      <c r="F4393" s="8">
        <f t="shared" si="72"/>
        <v>0.13195361291088561</v>
      </c>
    </row>
    <row r="4394" spans="1:6" x14ac:dyDescent="0.25">
      <c r="A4394">
        <v>0.64</v>
      </c>
      <c r="B4394">
        <v>0.08</v>
      </c>
      <c r="C4394">
        <v>0.28000000000000003</v>
      </c>
      <c r="D4394">
        <f>A4394*'Monthly Returns'!$J$3 + B4394*'Monthly Returns'!$J$4 + C4394*'Monthly Returns'!$J$5</f>
        <v>0.74111053166666674</v>
      </c>
      <c r="E4394">
        <f>SQRT((A4394^2 * 'Monthly Returns'!$K$3^2) + (B4394^2 * 'Monthly Returns'!$K$4^2) + (C4394^2 * 'Monthly Returns'!$K$5^2) + (2 * A4394 * B4394 * 'Monthly Returns'!$K$3 * 'Monthly Returns'!$K$4 * 'Monthly Returns'!$N$3) + (2 * A4394 * C4394 * 'Monthly Returns'!$K$3 * 'Monthly Returns'!$K$5 * 'Monthly Returns'!$N$4) + (2 * B4394 * C4394 * 'Monthly Returns'!$K$4 * 'Monthly Returns'!$K$5 * 'Monthly Returns'!$N$5))</f>
        <v>5.5830984495200777</v>
      </c>
      <c r="F4394" s="8">
        <f t="shared" si="72"/>
        <v>0.13274179890744583</v>
      </c>
    </row>
    <row r="4395" spans="1:6" x14ac:dyDescent="0.25">
      <c r="A4395">
        <v>0.64</v>
      </c>
      <c r="B4395">
        <v>0.09</v>
      </c>
      <c r="C4395">
        <v>0.27</v>
      </c>
      <c r="D4395">
        <f>A4395*'Monthly Returns'!$J$3 + B4395*'Monthly Returns'!$J$4 + C4395*'Monthly Returns'!$J$5</f>
        <v>0.73857615458333337</v>
      </c>
      <c r="E4395">
        <f>SQRT((A4395^2 * 'Monthly Returns'!$K$3^2) + (B4395^2 * 'Monthly Returns'!$K$4^2) + (C4395^2 * 'Monthly Returns'!$K$5^2) + (2 * A4395 * B4395 * 'Monthly Returns'!$K$3 * 'Monthly Returns'!$K$4 * 'Monthly Returns'!$N$3) + (2 * A4395 * C4395 * 'Monthly Returns'!$K$3 * 'Monthly Returns'!$K$5 * 'Monthly Returns'!$N$4) + (2 * B4395 * C4395 * 'Monthly Returns'!$K$4 * 'Monthly Returns'!$K$5 * 'Monthly Returns'!$N$5))</f>
        <v>5.5332689472015666</v>
      </c>
      <c r="F4395" s="8">
        <f t="shared" si="72"/>
        <v>0.13347917146822691</v>
      </c>
    </row>
    <row r="4396" spans="1:6" x14ac:dyDescent="0.25">
      <c r="A4396">
        <v>0.64</v>
      </c>
      <c r="B4396">
        <v>0.1</v>
      </c>
      <c r="C4396">
        <v>0.26</v>
      </c>
      <c r="D4396">
        <f>A4396*'Monthly Returns'!$J$3 + B4396*'Monthly Returns'!$J$4 + C4396*'Monthly Returns'!$J$5</f>
        <v>0.73604177750000011</v>
      </c>
      <c r="E4396">
        <f>SQRT((A4396^2 * 'Monthly Returns'!$K$3^2) + (B4396^2 * 'Monthly Returns'!$K$4^2) + (C4396^2 * 'Monthly Returns'!$K$5^2) + (2 * A4396 * B4396 * 'Monthly Returns'!$K$3 * 'Monthly Returns'!$K$4 * 'Monthly Returns'!$N$3) + (2 * A4396 * C4396 * 'Monthly Returns'!$K$3 * 'Monthly Returns'!$K$5 * 'Monthly Returns'!$N$4) + (2 * B4396 * C4396 * 'Monthly Returns'!$K$4 * 'Monthly Returns'!$K$5 * 'Monthly Returns'!$N$5))</f>
        <v>5.4862397908043681</v>
      </c>
      <c r="F4396" s="8">
        <f t="shared" si="72"/>
        <v>0.1341614303358922</v>
      </c>
    </row>
    <row r="4397" spans="1:6" x14ac:dyDescent="0.25">
      <c r="A4397">
        <v>0.64</v>
      </c>
      <c r="B4397">
        <v>0.11</v>
      </c>
      <c r="C4397">
        <v>0.25</v>
      </c>
      <c r="D4397">
        <f>A4397*'Monthly Returns'!$J$3 + B4397*'Monthly Returns'!$J$4 + C4397*'Monthly Returns'!$J$5</f>
        <v>0.73350740041666662</v>
      </c>
      <c r="E4397">
        <f>SQRT((A4397^2 * 'Monthly Returns'!$K$3^2) + (B4397^2 * 'Monthly Returns'!$K$4^2) + (C4397^2 * 'Monthly Returns'!$K$5^2) + (2 * A4397 * B4397 * 'Monthly Returns'!$K$3 * 'Monthly Returns'!$K$4 * 'Monthly Returns'!$N$3) + (2 * A4397 * C4397 * 'Monthly Returns'!$K$3 * 'Monthly Returns'!$K$5 * 'Monthly Returns'!$N$4) + (2 * B4397 * C4397 * 'Monthly Returns'!$K$4 * 'Monthly Returns'!$K$5 * 'Monthly Returns'!$N$5))</f>
        <v>5.4420835805281023</v>
      </c>
      <c r="F4397" s="8">
        <f t="shared" si="72"/>
        <v>0.13478429530946062</v>
      </c>
    </row>
    <row r="4398" spans="1:6" x14ac:dyDescent="0.25">
      <c r="A4398">
        <v>0.64</v>
      </c>
      <c r="B4398">
        <v>0.12</v>
      </c>
      <c r="C4398">
        <v>0.24</v>
      </c>
      <c r="D4398">
        <f>A4398*'Monthly Returns'!$J$3 + B4398*'Monthly Returns'!$J$4 + C4398*'Monthly Returns'!$J$5</f>
        <v>0.73097302333333336</v>
      </c>
      <c r="E4398">
        <f>SQRT((A4398^2 * 'Monthly Returns'!$K$3^2) + (B4398^2 * 'Monthly Returns'!$K$4^2) + (C4398^2 * 'Monthly Returns'!$K$5^2) + (2 * A4398 * B4398 * 'Monthly Returns'!$K$3 * 'Monthly Returns'!$K$4 * 'Monthly Returns'!$N$3) + (2 * A4398 * C4398 * 'Monthly Returns'!$K$3 * 'Monthly Returns'!$K$5 * 'Monthly Returns'!$N$4) + (2 * B4398 * C4398 * 'Monthly Returns'!$K$4 * 'Monthly Returns'!$K$5 * 'Monthly Returns'!$N$5))</f>
        <v>5.4008707823655966</v>
      </c>
      <c r="F4398" s="8">
        <f t="shared" si="72"/>
        <v>0.13534354973276461</v>
      </c>
    </row>
    <row r="4399" spans="1:6" x14ac:dyDescent="0.25">
      <c r="A4399">
        <v>0.64</v>
      </c>
      <c r="B4399">
        <v>0.13</v>
      </c>
      <c r="C4399">
        <v>0.23</v>
      </c>
      <c r="D4399">
        <f>A4399*'Monthly Returns'!$J$3 + B4399*'Monthly Returns'!$J$4 + C4399*'Monthly Returns'!$J$5</f>
        <v>0.72843864624999999</v>
      </c>
      <c r="E4399">
        <f>SQRT((A4399^2 * 'Monthly Returns'!$K$3^2) + (B4399^2 * 'Monthly Returns'!$K$4^2) + (C4399^2 * 'Monthly Returns'!$K$5^2) + (2 * A4399 * B4399 * 'Monthly Returns'!$K$3 * 'Monthly Returns'!$K$4 * 'Monthly Returns'!$N$3) + (2 * A4399 * C4399 * 'Monthly Returns'!$K$3 * 'Monthly Returns'!$K$5 * 'Monthly Returns'!$N$4) + (2 * B4399 * C4399 * 'Monthly Returns'!$K$4 * 'Monthly Returns'!$K$5 * 'Monthly Returns'!$N$5))</f>
        <v>5.3626692582402997</v>
      </c>
      <c r="F4399" s="8">
        <f t="shared" si="72"/>
        <v>0.13583508718735138</v>
      </c>
    </row>
    <row r="4400" spans="1:6" x14ac:dyDescent="0.25">
      <c r="A4400">
        <v>0.64</v>
      </c>
      <c r="B4400">
        <v>0.14000000000000001</v>
      </c>
      <c r="C4400">
        <v>0.22</v>
      </c>
      <c r="D4400">
        <f>A4400*'Monthly Returns'!$J$3 + B4400*'Monthly Returns'!$J$4 + C4400*'Monthly Returns'!$J$5</f>
        <v>0.72590426916666673</v>
      </c>
      <c r="E4400">
        <f>SQRT((A4400^2 * 'Monthly Returns'!$K$3^2) + (B4400^2 * 'Monthly Returns'!$K$4^2) + (C4400^2 * 'Monthly Returns'!$K$5^2) + (2 * A4400 * B4400 * 'Monthly Returns'!$K$3 * 'Monthly Returns'!$K$4 * 'Monthly Returns'!$N$3) + (2 * A4400 * C4400 * 'Monthly Returns'!$K$3 * 'Monthly Returns'!$K$5 * 'Monthly Returns'!$N$4) + (2 * B4400 * C4400 * 'Monthly Returns'!$K$4 * 'Monthly Returns'!$K$5 * 'Monthly Returns'!$N$5))</f>
        <v>5.3275437861972703</v>
      </c>
      <c r="F4400" s="8">
        <f t="shared" si="72"/>
        <v>0.13625496069077031</v>
      </c>
    </row>
    <row r="4401" spans="1:6" x14ac:dyDescent="0.25">
      <c r="A4401">
        <v>0.64</v>
      </c>
      <c r="B4401">
        <v>0.15</v>
      </c>
      <c r="C4401">
        <v>0.21</v>
      </c>
      <c r="D4401">
        <f>A4401*'Monthly Returns'!$J$3 + B4401*'Monthly Returns'!$J$4 + C4401*'Monthly Returns'!$J$5</f>
        <v>0.72336989208333335</v>
      </c>
      <c r="E4401">
        <f>SQRT((A4401^2 * 'Monthly Returns'!$K$3^2) + (B4401^2 * 'Monthly Returns'!$K$4^2) + (C4401^2 * 'Monthly Returns'!$K$5^2) + (2 * A4401 * B4401 * 'Monthly Returns'!$K$3 * 'Monthly Returns'!$K$4 * 'Monthly Returns'!$N$3) + (2 * A4401 * C4401 * 'Monthly Returns'!$K$3 * 'Monthly Returns'!$K$5 * 'Monthly Returns'!$N$4) + (2 * B4401 * C4401 * 'Monthly Returns'!$K$4 * 'Monthly Returns'!$K$5 * 'Monthly Returns'!$N$5))</f>
        <v>5.2955555770411022</v>
      </c>
      <c r="F4401" s="8">
        <f t="shared" si="72"/>
        <v>0.13659943353621021</v>
      </c>
    </row>
    <row r="4402" spans="1:6" x14ac:dyDescent="0.25">
      <c r="A4402">
        <v>0.64</v>
      </c>
      <c r="B4402">
        <v>0.16</v>
      </c>
      <c r="C4402">
        <v>0.2</v>
      </c>
      <c r="D4402">
        <f>A4402*'Monthly Returns'!$J$3 + B4402*'Monthly Returns'!$J$4 + C4402*'Monthly Returns'!$J$5</f>
        <v>0.72083551499999998</v>
      </c>
      <c r="E4402">
        <f>SQRT((A4402^2 * 'Monthly Returns'!$K$3^2) + (B4402^2 * 'Monthly Returns'!$K$4^2) + (C4402^2 * 'Monthly Returns'!$K$5^2) + (2 * A4402 * B4402 * 'Monthly Returns'!$K$3 * 'Monthly Returns'!$K$4 * 'Monthly Returns'!$N$3) + (2 * A4402 * C4402 * 'Monthly Returns'!$K$3 * 'Monthly Returns'!$K$5 * 'Monthly Returns'!$N$4) + (2 * B4402 * C4402 * 'Monthly Returns'!$K$4 * 'Monthly Returns'!$K$5 * 'Monthly Returns'!$N$5))</f>
        <v>5.2667617945300584</v>
      </c>
      <c r="F4402" s="8">
        <f t="shared" si="72"/>
        <v>0.13686503075735146</v>
      </c>
    </row>
    <row r="4403" spans="1:6" x14ac:dyDescent="0.25">
      <c r="A4403">
        <v>0.64</v>
      </c>
      <c r="B4403">
        <v>0.17</v>
      </c>
      <c r="C4403">
        <v>0.19</v>
      </c>
      <c r="D4403">
        <f>A4403*'Monthly Returns'!$J$3 + B4403*'Monthly Returns'!$J$4 + C4403*'Monthly Returns'!$J$5</f>
        <v>0.71830113791666672</v>
      </c>
      <c r="E4403">
        <f>SQRT((A4403^2 * 'Monthly Returns'!$K$3^2) + (B4403^2 * 'Monthly Returns'!$K$4^2) + (C4403^2 * 'Monthly Returns'!$K$5^2) + (2 * A4403 * B4403 * 'Monthly Returns'!$K$3 * 'Monthly Returns'!$K$4 * 'Monthly Returns'!$N$3) + (2 * A4403 * C4403 * 'Monthly Returns'!$K$3 * 'Monthly Returns'!$K$5 * 'Monthly Returns'!$N$4) + (2 * B4403 * C4403 * 'Monthly Returns'!$K$4 * 'Monthly Returns'!$K$5 * 'Monthly Returns'!$N$5))</f>
        <v>5.2412150868114757</v>
      </c>
      <c r="F4403" s="8">
        <f t="shared" si="72"/>
        <v>0.13704859007296522</v>
      </c>
    </row>
    <row r="4404" spans="1:6" x14ac:dyDescent="0.25">
      <c r="A4404">
        <v>0.64</v>
      </c>
      <c r="B4404">
        <v>0.18</v>
      </c>
      <c r="C4404">
        <v>0.18</v>
      </c>
      <c r="D4404">
        <f>A4404*'Monthly Returns'!$J$3 + B4404*'Monthly Returns'!$J$4 + C4404*'Monthly Returns'!$J$5</f>
        <v>0.71576676083333335</v>
      </c>
      <c r="E4404">
        <f>SQRT((A4404^2 * 'Monthly Returns'!$K$3^2) + (B4404^2 * 'Monthly Returns'!$K$4^2) + (C4404^2 * 'Monthly Returns'!$K$5^2) + (2 * A4404 * B4404 * 'Monthly Returns'!$K$3 * 'Monthly Returns'!$K$4 * 'Monthly Returns'!$N$3) + (2 * A4404 * C4404 * 'Monthly Returns'!$K$3 * 'Monthly Returns'!$K$5 * 'Monthly Returns'!$N$4) + (2 * B4404 * C4404 * 'Monthly Returns'!$K$4 * 'Monthly Returns'!$K$5 * 'Monthly Returns'!$N$5))</f>
        <v>5.2189631371784344</v>
      </c>
      <c r="F4404" s="8">
        <f t="shared" si="72"/>
        <v>0.13714731106920663</v>
      </c>
    </row>
    <row r="4405" spans="1:6" x14ac:dyDescent="0.25">
      <c r="A4405">
        <v>0.64</v>
      </c>
      <c r="B4405">
        <v>0.19</v>
      </c>
      <c r="C4405">
        <v>0.17</v>
      </c>
      <c r="D4405">
        <f>A4405*'Monthly Returns'!$J$3 + B4405*'Monthly Returns'!$J$4 + C4405*'Monthly Returns'!$J$5</f>
        <v>0.71323238375000009</v>
      </c>
      <c r="E4405">
        <f>SQRT((A4405^2 * 'Monthly Returns'!$K$3^2) + (B4405^2 * 'Monthly Returns'!$K$4^2) + (C4405^2 * 'Monthly Returns'!$K$5^2) + (2 * A4405 * B4405 * 'Monthly Returns'!$K$3 * 'Monthly Returns'!$K$4 * 'Monthly Returns'!$N$3) + (2 * A4405 * C4405 * 'Monthly Returns'!$K$3 * 'Monthly Returns'!$K$5 * 'Monthly Returns'!$N$4) + (2 * B4405 * C4405 * 'Monthly Returns'!$K$4 * 'Monthly Returns'!$K$5 * 'Monthly Returns'!$N$5))</f>
        <v>5.2000482424053427</v>
      </c>
      <c r="F4405" s="8">
        <f t="shared" si="72"/>
        <v>0.13715880132298275</v>
      </c>
    </row>
    <row r="4406" spans="1:6" x14ac:dyDescent="0.25">
      <c r="A4406">
        <v>0.64</v>
      </c>
      <c r="B4406">
        <v>0.2</v>
      </c>
      <c r="C4406">
        <v>0.16</v>
      </c>
      <c r="D4406">
        <f>A4406*'Monthly Returns'!$J$3 + B4406*'Monthly Returns'!$J$4 + C4406*'Monthly Returns'!$J$5</f>
        <v>0.7106980066666666</v>
      </c>
      <c r="E4406">
        <f>SQRT((A4406^2 * 'Monthly Returns'!$K$3^2) + (B4406^2 * 'Monthly Returns'!$K$4^2) + (C4406^2 * 'Monthly Returns'!$K$5^2) + (2 * A4406 * B4406 * 'Monthly Returns'!$K$3 * 'Monthly Returns'!$K$4 * 'Monthly Returns'!$N$3) + (2 * A4406 * C4406 * 'Monthly Returns'!$K$3 * 'Monthly Returns'!$K$5 * 'Monthly Returns'!$N$4) + (2 * B4406 * C4406 * 'Monthly Returns'!$K$4 * 'Monthly Returns'!$K$5 * 'Monthly Returns'!$N$5))</f>
        <v>5.1845069268510784</v>
      </c>
      <c r="F4406" s="8">
        <f t="shared" si="72"/>
        <v>0.13708111816494847</v>
      </c>
    </row>
    <row r="4407" spans="1:6" x14ac:dyDescent="0.25">
      <c r="A4407">
        <v>0.64</v>
      </c>
      <c r="B4407">
        <v>0.21</v>
      </c>
      <c r="C4407">
        <v>0.15</v>
      </c>
      <c r="D4407">
        <f>A4407*'Monthly Returns'!$J$3 + B4407*'Monthly Returns'!$J$4 + C4407*'Monthly Returns'!$J$5</f>
        <v>0.70816362958333334</v>
      </c>
      <c r="E4407">
        <f>SQRT((A4407^2 * 'Monthly Returns'!$K$3^2) + (B4407^2 * 'Monthly Returns'!$K$4^2) + (C4407^2 * 'Monthly Returns'!$K$5^2) + (2 * A4407 * B4407 * 'Monthly Returns'!$K$3 * 'Monthly Returns'!$K$4 * 'Monthly Returns'!$N$3) + (2 * A4407 * C4407 * 'Monthly Returns'!$K$3 * 'Monthly Returns'!$K$5 * 'Monthly Returns'!$N$4) + (2 * B4407 * C4407 * 'Monthly Returns'!$K$4 * 'Monthly Returns'!$K$5 * 'Monthly Returns'!$N$5))</f>
        <v>5.1723696001831803</v>
      </c>
      <c r="F4407" s="8">
        <f t="shared" si="72"/>
        <v>0.13691280483093352</v>
      </c>
    </row>
    <row r="4408" spans="1:6" x14ac:dyDescent="0.25">
      <c r="A4408">
        <v>0.64</v>
      </c>
      <c r="B4408">
        <v>0.22</v>
      </c>
      <c r="C4408">
        <v>0.14000000000000001</v>
      </c>
      <c r="D4408">
        <f>A4408*'Monthly Returns'!$J$3 + B4408*'Monthly Returns'!$J$4 + C4408*'Monthly Returns'!$J$5</f>
        <v>0.70562925249999997</v>
      </c>
      <c r="E4408">
        <f>SQRT((A4408^2 * 'Monthly Returns'!$K$3^2) + (B4408^2 * 'Monthly Returns'!$K$4^2) + (C4408^2 * 'Monthly Returns'!$K$5^2) + (2 * A4408 * B4408 * 'Monthly Returns'!$K$3 * 'Monthly Returns'!$K$4 * 'Monthly Returns'!$N$3) + (2 * A4408 * C4408 * 'Monthly Returns'!$K$3 * 'Monthly Returns'!$K$5 * 'Monthly Returns'!$N$4) + (2 * B4408 * C4408 * 'Monthly Returns'!$K$4 * 'Monthly Returns'!$K$5 * 'Monthly Returns'!$N$5))</f>
        <v>5.1636602659683</v>
      </c>
      <c r="F4408" s="8">
        <f t="shared" si="72"/>
        <v>0.13665291985813457</v>
      </c>
    </row>
    <row r="4409" spans="1:6" x14ac:dyDescent="0.25">
      <c r="A4409">
        <v>0.64</v>
      </c>
      <c r="B4409">
        <v>0.23</v>
      </c>
      <c r="C4409">
        <v>0.13</v>
      </c>
      <c r="D4409">
        <f>A4409*'Monthly Returns'!$J$3 + B4409*'Monthly Returns'!$J$4 + C4409*'Monthly Returns'!$J$5</f>
        <v>0.70309487541666671</v>
      </c>
      <c r="E4409">
        <f>SQRT((A4409^2 * 'Monthly Returns'!$K$3^2) + (B4409^2 * 'Monthly Returns'!$K$4^2) + (C4409^2 * 'Monthly Returns'!$K$5^2) + (2 * A4409 * B4409 * 'Monthly Returns'!$K$3 * 'Monthly Returns'!$K$4 * 'Monthly Returns'!$N$3) + (2 * A4409 * C4409 * 'Monthly Returns'!$K$3 * 'Monthly Returns'!$K$5 * 'Monthly Returns'!$N$4) + (2 * B4409 * C4409 * 'Monthly Returns'!$K$4 * 'Monthly Returns'!$K$5 * 'Monthly Returns'!$N$5))</f>
        <v>5.1583962874995262</v>
      </c>
      <c r="F4409" s="8">
        <f t="shared" si="72"/>
        <v>0.13630105874581497</v>
      </c>
    </row>
    <row r="4410" spans="1:6" x14ac:dyDescent="0.25">
      <c r="A4410">
        <v>0.64</v>
      </c>
      <c r="B4410">
        <v>0.24</v>
      </c>
      <c r="C4410">
        <v>0.12</v>
      </c>
      <c r="D4410">
        <f>A4410*'Monthly Returns'!$J$3 + B4410*'Monthly Returns'!$J$4 + C4410*'Monthly Returns'!$J$5</f>
        <v>0.70056049833333334</v>
      </c>
      <c r="E4410">
        <f>SQRT((A4410^2 * 'Monthly Returns'!$K$3^2) + (B4410^2 * 'Monthly Returns'!$K$4^2) + (C4410^2 * 'Monthly Returns'!$K$5^2) + (2 * A4410 * B4410 * 'Monthly Returns'!$K$3 * 'Monthly Returns'!$K$4 * 'Monthly Returns'!$N$3) + (2 * A4410 * C4410 * 'Monthly Returns'!$K$3 * 'Monthly Returns'!$K$5 * 'Monthly Returns'!$N$4) + (2 * B4410 * C4410 * 'Monthly Returns'!$K$4 * 'Monthly Returns'!$K$5 * 'Monthly Returns'!$N$5))</f>
        <v>5.1565882161121195</v>
      </c>
      <c r="F4410" s="8">
        <f t="shared" si="72"/>
        <v>0.13585736711424487</v>
      </c>
    </row>
    <row r="4411" spans="1:6" x14ac:dyDescent="0.25">
      <c r="A4411">
        <v>0.64</v>
      </c>
      <c r="B4411">
        <v>0.25</v>
      </c>
      <c r="C4411">
        <v>0.11</v>
      </c>
      <c r="D4411">
        <f>A4411*'Monthly Returns'!$J$3 + B4411*'Monthly Returns'!$J$4 + C4411*'Monthly Returns'!$J$5</f>
        <v>0.69802612124999996</v>
      </c>
      <c r="E4411">
        <f>SQRT((A4411^2 * 'Monthly Returns'!$K$3^2) + (B4411^2 * 'Monthly Returns'!$K$4^2) + (C4411^2 * 'Monthly Returns'!$K$5^2) + (2 * A4411 * B4411 * 'Monthly Returns'!$K$3 * 'Monthly Returns'!$K$4 * 'Monthly Returns'!$N$3) + (2 * A4411 * C4411 * 'Monthly Returns'!$K$3 * 'Monthly Returns'!$K$5 * 'Monthly Returns'!$N$4) + (2 * B4411 * C4411 * 'Monthly Returns'!$K$4 * 'Monthly Returns'!$K$5 * 'Monthly Returns'!$N$5))</f>
        <v>5.1582396859114867</v>
      </c>
      <c r="F4411" s="8">
        <f t="shared" si="72"/>
        <v>0.13532254485120057</v>
      </c>
    </row>
    <row r="4412" spans="1:6" x14ac:dyDescent="0.25">
      <c r="A4412">
        <v>0.64</v>
      </c>
      <c r="B4412">
        <v>0.26</v>
      </c>
      <c r="C4412">
        <v>0.1</v>
      </c>
      <c r="D4412">
        <f>A4412*'Monthly Returns'!$J$3 + B4412*'Monthly Returns'!$J$4 + C4412*'Monthly Returns'!$J$5</f>
        <v>0.6954917441666667</v>
      </c>
      <c r="E4412">
        <f>SQRT((A4412^2 * 'Monthly Returns'!$K$3^2) + (B4412^2 * 'Monthly Returns'!$K$4^2) + (C4412^2 * 'Monthly Returns'!$K$5^2) + (2 * A4412 * B4412 * 'Monthly Returns'!$K$3 * 'Monthly Returns'!$K$4 * 'Monthly Returns'!$N$3) + (2 * A4412 * C4412 * 'Monthly Returns'!$K$3 * 'Monthly Returns'!$K$5 * 'Monthly Returns'!$N$4) + (2 * B4412 * C4412 * 'Monthly Returns'!$K$4 * 'Monthly Returns'!$K$5 * 'Monthly Returns'!$N$5))</f>
        <v>5.1633473773499388</v>
      </c>
      <c r="F4412" s="8">
        <f t="shared" si="72"/>
        <v>0.13469784102026158</v>
      </c>
    </row>
    <row r="4413" spans="1:6" x14ac:dyDescent="0.25">
      <c r="A4413">
        <v>0.64</v>
      </c>
      <c r="B4413">
        <v>0.27</v>
      </c>
      <c r="C4413">
        <v>0.09</v>
      </c>
      <c r="D4413">
        <f>A4413*'Monthly Returns'!$J$3 + B4413*'Monthly Returns'!$J$4 + C4413*'Monthly Returns'!$J$5</f>
        <v>0.69295736708333333</v>
      </c>
      <c r="E4413">
        <f>SQRT((A4413^2 * 'Monthly Returns'!$K$3^2) + (B4413^2 * 'Monthly Returns'!$K$4^2) + (C4413^2 * 'Monthly Returns'!$K$5^2) + (2 * A4413 * B4413 * 'Monthly Returns'!$K$3 * 'Monthly Returns'!$K$4 * 'Monthly Returns'!$N$3) + (2 * A4413 * C4413 * 'Monthly Returns'!$K$3 * 'Monthly Returns'!$K$5 * 'Monthly Returns'!$N$4) + (2 * B4413 * C4413 * 'Monthly Returns'!$K$4 * 'Monthly Returns'!$K$5 * 'Monthly Returns'!$N$5))</f>
        <v>5.1719010505005922</v>
      </c>
      <c r="F4413" s="8">
        <f t="shared" si="72"/>
        <v>0.13398503960478159</v>
      </c>
    </row>
    <row r="4414" spans="1:6" x14ac:dyDescent="0.25">
      <c r="A4414">
        <v>0.64</v>
      </c>
      <c r="B4414">
        <v>0.28000000000000003</v>
      </c>
      <c r="C4414">
        <v>0.08</v>
      </c>
      <c r="D4414">
        <f>A4414*'Monthly Returns'!$J$3 + B4414*'Monthly Returns'!$J$4 + C4414*'Monthly Returns'!$J$5</f>
        <v>0.69042298999999996</v>
      </c>
      <c r="E4414">
        <f>SQRT((A4414^2 * 'Monthly Returns'!$K$3^2) + (B4414^2 * 'Monthly Returns'!$K$4^2) + (C4414^2 * 'Monthly Returns'!$K$5^2) + (2 * A4414 * B4414 * 'Monthly Returns'!$K$3 * 'Monthly Returns'!$K$4 * 'Monthly Returns'!$N$3) + (2 * A4414 * C4414 * 'Monthly Returns'!$K$3 * 'Monthly Returns'!$K$5 * 'Monthly Returns'!$N$4) + (2 * B4414 * C4414 * 'Monthly Returns'!$K$4 * 'Monthly Returns'!$K$5 * 'Monthly Returns'!$N$5))</f>
        <v>5.1838836472532988</v>
      </c>
      <c r="F4414" s="8">
        <f t="shared" si="72"/>
        <v>0.13318643645981973</v>
      </c>
    </row>
    <row r="4415" spans="1:6" x14ac:dyDescent="0.25">
      <c r="A4415">
        <v>0.64</v>
      </c>
      <c r="B4415">
        <v>0.28999999999999998</v>
      </c>
      <c r="C4415">
        <v>7.0000000000000007E-2</v>
      </c>
      <c r="D4415">
        <f>A4415*'Monthly Returns'!$J$3 + B4415*'Monthly Returns'!$J$4 + C4415*'Monthly Returns'!$J$5</f>
        <v>0.68788861291666659</v>
      </c>
      <c r="E4415">
        <f>SQRT((A4415^2 * 'Monthly Returns'!$K$3^2) + (B4415^2 * 'Monthly Returns'!$K$4^2) + (C4415^2 * 'Monthly Returns'!$K$5^2) + (2 * A4415 * B4415 * 'Monthly Returns'!$K$3 * 'Monthly Returns'!$K$4 * 'Monthly Returns'!$N$3) + (2 * A4415 * C4415 * 'Monthly Returns'!$K$3 * 'Monthly Returns'!$K$5 * 'Monthly Returns'!$N$4) + (2 * B4415 * C4415 * 'Monthly Returns'!$K$4 * 'Monthly Returns'!$K$5 * 'Monthly Returns'!$N$5))</f>
        <v>5.1992714600662646</v>
      </c>
      <c r="F4415" s="8">
        <f t="shared" si="72"/>
        <v>0.13230480812554063</v>
      </c>
    </row>
    <row r="4416" spans="1:6" x14ac:dyDescent="0.25">
      <c r="A4416">
        <v>0.64</v>
      </c>
      <c r="B4416">
        <v>0.3</v>
      </c>
      <c r="C4416">
        <v>0.06</v>
      </c>
      <c r="D4416">
        <f>A4416*'Monthly Returns'!$J$3 + B4416*'Monthly Returns'!$J$4 + C4416*'Monthly Returns'!$J$5</f>
        <v>0.68535423583333321</v>
      </c>
      <c r="E4416">
        <f>SQRT((A4416^2 * 'Monthly Returns'!$K$3^2) + (B4416^2 * 'Monthly Returns'!$K$4^2) + (C4416^2 * 'Monthly Returns'!$K$5^2) + (2 * A4416 * B4416 * 'Monthly Returns'!$K$3 * 'Monthly Returns'!$K$4 * 'Monthly Returns'!$N$3) + (2 * A4416 * C4416 * 'Monthly Returns'!$K$3 * 'Monthly Returns'!$K$5 * 'Monthly Returns'!$N$4) + (2 * B4416 * C4416 * 'Monthly Returns'!$K$4 * 'Monthly Returns'!$K$5 * 'Monthly Returns'!$N$5))</f>
        <v>5.2180343634138131</v>
      </c>
      <c r="F4416" s="8">
        <f t="shared" si="72"/>
        <v>0.13134337340487567</v>
      </c>
    </row>
    <row r="4417" spans="1:6" x14ac:dyDescent="0.25">
      <c r="A4417">
        <v>0.64</v>
      </c>
      <c r="B4417">
        <v>0.31</v>
      </c>
      <c r="C4417">
        <v>0.05</v>
      </c>
      <c r="D4417">
        <f>A4417*'Monthly Returns'!$J$3 + B4417*'Monthly Returns'!$J$4 + C4417*'Monthly Returns'!$J$5</f>
        <v>0.68281985874999984</v>
      </c>
      <c r="E4417">
        <f>SQRT((A4417^2 * 'Monthly Returns'!$K$3^2) + (B4417^2 * 'Monthly Returns'!$K$4^2) + (C4417^2 * 'Monthly Returns'!$K$5^2) + (2 * A4417 * B4417 * 'Monthly Returns'!$K$3 * 'Monthly Returns'!$K$4 * 'Monthly Returns'!$N$3) + (2 * A4417 * C4417 * 'Monthly Returns'!$K$3 * 'Monthly Returns'!$K$5 * 'Monthly Returns'!$N$4) + (2 * B4417 * C4417 * 'Monthly Returns'!$K$4 * 'Monthly Returns'!$K$5 * 'Monthly Returns'!$N$5))</f>
        <v>5.2401361027346995</v>
      </c>
      <c r="F4417" s="8">
        <f t="shared" si="72"/>
        <v>0.13030574881321361</v>
      </c>
    </row>
    <row r="4418" spans="1:6" x14ac:dyDescent="0.25">
      <c r="A4418">
        <v>0.64</v>
      </c>
      <c r="B4418">
        <v>0.32</v>
      </c>
      <c r="C4418">
        <v>0.04</v>
      </c>
      <c r="D4418">
        <f>A4418*'Monthly Returns'!$J$3 + B4418*'Monthly Returns'!$J$4 + C4418*'Monthly Returns'!$J$5</f>
        <v>0.68028548166666669</v>
      </c>
      <c r="E4418">
        <f>SQRT((A4418^2 * 'Monthly Returns'!$K$3^2) + (B4418^2 * 'Monthly Returns'!$K$4^2) + (C4418^2 * 'Monthly Returns'!$K$5^2) + (2 * A4418 * B4418 * 'Monthly Returns'!$K$3 * 'Monthly Returns'!$K$4 * 'Monthly Returns'!$N$3) + (2 * A4418 * C4418 * 'Monthly Returns'!$K$3 * 'Monthly Returns'!$K$5 * 'Monthly Returns'!$N$4) + (2 * B4418 * C4418 * 'Monthly Returns'!$K$4 * 'Monthly Returns'!$K$5 * 'Monthly Returns'!$N$5))</f>
        <v>5.2655346345559426</v>
      </c>
      <c r="F4418" s="8">
        <f t="shared" ref="F4418:F4481" si="73">D4418/E4418</f>
        <v>0.12919589915944729</v>
      </c>
    </row>
    <row r="4419" spans="1:6" x14ac:dyDescent="0.25">
      <c r="A4419">
        <v>0.64</v>
      </c>
      <c r="B4419">
        <v>0.33</v>
      </c>
      <c r="C4419">
        <v>0.03</v>
      </c>
      <c r="D4419">
        <f>A4419*'Monthly Returns'!$J$3 + B4419*'Monthly Returns'!$J$4 + C4419*'Monthly Returns'!$J$5</f>
        <v>0.67775110458333332</v>
      </c>
      <c r="E4419">
        <f>SQRT((A4419^2 * 'Monthly Returns'!$K$3^2) + (B4419^2 * 'Monthly Returns'!$K$4^2) + (C4419^2 * 'Monthly Returns'!$K$5^2) + (2 * A4419 * B4419 * 'Monthly Returns'!$K$3 * 'Monthly Returns'!$K$4 * 'Monthly Returns'!$N$3) + (2 * A4419 * C4419 * 'Monthly Returns'!$K$3 * 'Monthly Returns'!$K$5 * 'Monthly Returns'!$N$4) + (2 * B4419 * C4419 * 'Monthly Returns'!$K$4 * 'Monthly Returns'!$K$5 * 'Monthly Returns'!$N$5))</f>
        <v>5.2941825105809457</v>
      </c>
      <c r="F4419" s="8">
        <f t="shared" si="73"/>
        <v>0.12801808461056657</v>
      </c>
    </row>
    <row r="4420" spans="1:6" x14ac:dyDescent="0.25">
      <c r="A4420">
        <v>0.64</v>
      </c>
      <c r="B4420">
        <v>0.34</v>
      </c>
      <c r="C4420">
        <v>0.02</v>
      </c>
      <c r="D4420">
        <f>A4420*'Monthly Returns'!$J$3 + B4420*'Monthly Returns'!$J$4 + C4420*'Monthly Returns'!$J$5</f>
        <v>0.67521672750000006</v>
      </c>
      <c r="E4420">
        <f>SQRT((A4420^2 * 'Monthly Returns'!$K$3^2) + (B4420^2 * 'Monthly Returns'!$K$4^2) + (C4420^2 * 'Monthly Returns'!$K$5^2) + (2 * A4420 * B4420 * 'Monthly Returns'!$K$3 * 'Monthly Returns'!$K$4 * 'Monthly Returns'!$N$3) + (2 * A4420 * C4420 * 'Monthly Returns'!$K$3 * 'Monthly Returns'!$K$5 * 'Monthly Returns'!$N$4) + (2 * B4420 * C4420 * 'Monthly Returns'!$K$4 * 'Monthly Returns'!$K$5 * 'Monthly Returns'!$N$5))</f>
        <v>5.3260272979100041</v>
      </c>
      <c r="F4420" s="8">
        <f t="shared" si="73"/>
        <v>0.12677680562489102</v>
      </c>
    </row>
    <row r="4421" spans="1:6" x14ac:dyDescent="0.25">
      <c r="A4421">
        <v>0.64</v>
      </c>
      <c r="B4421">
        <v>0.35</v>
      </c>
      <c r="C4421">
        <v>0.01</v>
      </c>
      <c r="D4421">
        <f>A4421*'Monthly Returns'!$J$3 + B4421*'Monthly Returns'!$J$4 + C4421*'Monthly Returns'!$J$5</f>
        <v>0.67268235041666669</v>
      </c>
      <c r="E4421">
        <f>SQRT((A4421^2 * 'Monthly Returns'!$K$3^2) + (B4421^2 * 'Monthly Returns'!$K$4^2) + (C4421^2 * 'Monthly Returns'!$K$5^2) + (2 * A4421 * B4421 * 'Monthly Returns'!$K$3 * 'Monthly Returns'!$K$4 * 'Monthly Returns'!$N$3) + (2 * A4421 * C4421 * 'Monthly Returns'!$K$3 * 'Monthly Returns'!$K$5 * 'Monthly Returns'!$N$4) + (2 * B4421 * C4421 * 'Monthly Returns'!$K$4 * 'Monthly Returns'!$K$5 * 'Monthly Returns'!$N$5))</f>
        <v>5.3610120272139197</v>
      </c>
      <c r="F4421" s="8">
        <f t="shared" si="73"/>
        <v>0.12547674711452847</v>
      </c>
    </row>
    <row r="4422" spans="1:6" x14ac:dyDescent="0.25">
      <c r="A4422">
        <v>0.65</v>
      </c>
      <c r="B4422">
        <v>0</v>
      </c>
      <c r="C4422">
        <v>0.35</v>
      </c>
      <c r="D4422">
        <f>A4422*'Monthly Returns'!$J$3 + B4422*'Monthly Returns'!$J$4 + C4422*'Monthly Returns'!$J$5</f>
        <v>0.75642630625000007</v>
      </c>
      <c r="E4422">
        <f>SQRT((A4422^2 * 'Monthly Returns'!$K$3^2) + (B4422^2 * 'Monthly Returns'!$K$4^2) + (C4422^2 * 'Monthly Returns'!$K$5^2) + (2 * A4422 * B4422 * 'Monthly Returns'!$K$3 * 'Monthly Returns'!$K$4 * 'Monthly Returns'!$N$3) + (2 * A4422 * C4422 * 'Monthly Returns'!$K$3 * 'Monthly Returns'!$K$5 * 'Monthly Returns'!$N$4) + (2 * B4422 * C4422 * 'Monthly Returns'!$K$4 * 'Monthly Returns'!$K$5 * 'Monthly Returns'!$N$5))</f>
        <v>6.013550340374783</v>
      </c>
      <c r="F4422" s="8">
        <f t="shared" si="73"/>
        <v>0.12578697498736782</v>
      </c>
    </row>
    <row r="4423" spans="1:6" x14ac:dyDescent="0.25">
      <c r="A4423">
        <v>0.65</v>
      </c>
      <c r="B4423">
        <v>0.01</v>
      </c>
      <c r="C4423">
        <v>0.34</v>
      </c>
      <c r="D4423">
        <f>A4423*'Monthly Returns'!$J$3 + B4423*'Monthly Returns'!$J$4 + C4423*'Monthly Returns'!$J$5</f>
        <v>0.7538919291666667</v>
      </c>
      <c r="E4423">
        <f>SQRT((A4423^2 * 'Monthly Returns'!$K$3^2) + (B4423^2 * 'Monthly Returns'!$K$4^2) + (C4423^2 * 'Monthly Returns'!$K$5^2) + (2 * A4423 * B4423 * 'Monthly Returns'!$K$3 * 'Monthly Returns'!$K$4 * 'Monthly Returns'!$N$3) + (2 * A4423 * C4423 * 'Monthly Returns'!$K$3 * 'Monthly Returns'!$K$5 * 'Monthly Returns'!$N$4) + (2 * B4423 * C4423 * 'Monthly Returns'!$K$4 * 'Monthly Returns'!$K$5 * 'Monthly Returns'!$N$5))</f>
        <v>5.9457543349378934</v>
      </c>
      <c r="F4423" s="8">
        <f t="shared" si="73"/>
        <v>0.12679500139060851</v>
      </c>
    </row>
    <row r="4424" spans="1:6" x14ac:dyDescent="0.25">
      <c r="A4424">
        <v>0.65</v>
      </c>
      <c r="B4424">
        <v>0.02</v>
      </c>
      <c r="C4424">
        <v>0.33</v>
      </c>
      <c r="D4424">
        <f>A4424*'Monthly Returns'!$J$3 + B4424*'Monthly Returns'!$J$4 + C4424*'Monthly Returns'!$J$5</f>
        <v>0.75135755208333332</v>
      </c>
      <c r="E4424">
        <f>SQRT((A4424^2 * 'Monthly Returns'!$K$3^2) + (B4424^2 * 'Monthly Returns'!$K$4^2) + (C4424^2 * 'Monthly Returns'!$K$5^2) + (2 * A4424 * B4424 * 'Monthly Returns'!$K$3 * 'Monthly Returns'!$K$4 * 'Monthly Returns'!$N$3) + (2 * A4424 * C4424 * 'Monthly Returns'!$K$3 * 'Monthly Returns'!$K$5 * 'Monthly Returns'!$N$4) + (2 * B4424 * C4424 * 'Monthly Returns'!$K$4 * 'Monthly Returns'!$K$5 * 'Monthly Returns'!$N$5))</f>
        <v>5.8802114232187446</v>
      </c>
      <c r="F4424" s="8">
        <f t="shared" si="73"/>
        <v>0.127777302210003</v>
      </c>
    </row>
    <row r="4425" spans="1:6" x14ac:dyDescent="0.25">
      <c r="A4425">
        <v>0.65</v>
      </c>
      <c r="B4425">
        <v>0.03</v>
      </c>
      <c r="C4425">
        <v>0.32</v>
      </c>
      <c r="D4425">
        <f>A4425*'Monthly Returns'!$J$3 + B4425*'Monthly Returns'!$J$4 + C4425*'Monthly Returns'!$J$5</f>
        <v>0.74882317500000006</v>
      </c>
      <c r="E4425">
        <f>SQRT((A4425^2 * 'Monthly Returns'!$K$3^2) + (B4425^2 * 'Monthly Returns'!$K$4^2) + (C4425^2 * 'Monthly Returns'!$K$5^2) + (2 * A4425 * B4425 * 'Monthly Returns'!$K$3 * 'Monthly Returns'!$K$4 * 'Monthly Returns'!$N$3) + (2 * A4425 * C4425 * 'Monthly Returns'!$K$3 * 'Monthly Returns'!$K$5 * 'Monthly Returns'!$N$4) + (2 * B4425 * C4425 * 'Monthly Returns'!$K$4 * 'Monthly Returns'!$K$5 * 'Monthly Returns'!$N$5))</f>
        <v>5.8169977657877832</v>
      </c>
      <c r="F4425" s="8">
        <f t="shared" si="73"/>
        <v>0.12873018095419339</v>
      </c>
    </row>
    <row r="4426" spans="1:6" x14ac:dyDescent="0.25">
      <c r="A4426">
        <v>0.65</v>
      </c>
      <c r="B4426">
        <v>0.04</v>
      </c>
      <c r="C4426">
        <v>0.31</v>
      </c>
      <c r="D4426">
        <f>A4426*'Monthly Returns'!$J$3 + B4426*'Monthly Returns'!$J$4 + C4426*'Monthly Returns'!$J$5</f>
        <v>0.74628879791666669</v>
      </c>
      <c r="E4426">
        <f>SQRT((A4426^2 * 'Monthly Returns'!$K$3^2) + (B4426^2 * 'Monthly Returns'!$K$4^2) + (C4426^2 * 'Monthly Returns'!$K$5^2) + (2 * A4426 * B4426 * 'Monthly Returns'!$K$3 * 'Monthly Returns'!$K$4 * 'Monthly Returns'!$N$3) + (2 * A4426 * C4426 * 'Monthly Returns'!$K$3 * 'Monthly Returns'!$K$5 * 'Monthly Returns'!$N$4) + (2 * B4426 * C4426 * 'Monthly Returns'!$K$4 * 'Monthly Returns'!$K$5 * 'Monthly Returns'!$N$5))</f>
        <v>5.7561901017701205</v>
      </c>
      <c r="F4426" s="8">
        <f t="shared" si="73"/>
        <v>0.12964978305479713</v>
      </c>
    </row>
    <row r="4427" spans="1:6" x14ac:dyDescent="0.25">
      <c r="A4427">
        <v>0.65</v>
      </c>
      <c r="B4427">
        <v>0.05</v>
      </c>
      <c r="C4427">
        <v>0.3</v>
      </c>
      <c r="D4427">
        <f>A4427*'Monthly Returns'!$J$3 + B4427*'Monthly Returns'!$J$4 + C4427*'Monthly Returns'!$J$5</f>
        <v>0.74375442083333332</v>
      </c>
      <c r="E4427">
        <f>SQRT((A4427^2 * 'Monthly Returns'!$K$3^2) + (B4427^2 * 'Monthly Returns'!$K$4^2) + (C4427^2 * 'Monthly Returns'!$K$5^2) + (2 * A4427 * B4427 * 'Monthly Returns'!$K$3 * 'Monthly Returns'!$K$4 * 'Monthly Returns'!$N$3) + (2 * A4427 * C4427 * 'Monthly Returns'!$K$3 * 'Monthly Returns'!$K$5 * 'Monthly Returns'!$N$4) + (2 * B4427 * C4427 * 'Monthly Returns'!$K$4 * 'Monthly Returns'!$K$5 * 'Monthly Returns'!$N$5))</f>
        <v>5.6978654620270683</v>
      </c>
      <c r="F4427" s="8">
        <f t="shared" si="73"/>
        <v>0.13053211343616664</v>
      </c>
    </row>
    <row r="4428" spans="1:6" x14ac:dyDescent="0.25">
      <c r="A4428">
        <v>0.65</v>
      </c>
      <c r="B4428">
        <v>0.06</v>
      </c>
      <c r="C4428">
        <v>0.28999999999999998</v>
      </c>
      <c r="D4428">
        <f>A4428*'Monthly Returns'!$J$3 + B4428*'Monthly Returns'!$J$4 + C4428*'Monthly Returns'!$J$5</f>
        <v>0.74122004375000006</v>
      </c>
      <c r="E4428">
        <f>SQRT((A4428^2 * 'Monthly Returns'!$K$3^2) + (B4428^2 * 'Monthly Returns'!$K$4^2) + (C4428^2 * 'Monthly Returns'!$K$5^2) + (2 * A4428 * B4428 * 'Monthly Returns'!$K$3 * 'Monthly Returns'!$K$4 * 'Monthly Returns'!$N$3) + (2 * A4428 * C4428 * 'Monthly Returns'!$K$3 * 'Monthly Returns'!$K$5 * 'Monthly Returns'!$N$4) + (2 * B4428 * C4428 * 'Monthly Returns'!$K$4 * 'Monthly Returns'!$K$5 * 'Monthly Returns'!$N$5))</f>
        <v>5.6421008511115751</v>
      </c>
      <c r="F4428" s="8">
        <f t="shared" si="73"/>
        <v>0.1313730582472607</v>
      </c>
    </row>
    <row r="4429" spans="1:6" x14ac:dyDescent="0.25">
      <c r="A4429">
        <v>0.65</v>
      </c>
      <c r="B4429">
        <v>7.0000000000000007E-2</v>
      </c>
      <c r="C4429">
        <v>0.28000000000000003</v>
      </c>
      <c r="D4429">
        <f>A4429*'Monthly Returns'!$J$3 + B4429*'Monthly Returns'!$J$4 + C4429*'Monthly Returns'!$J$5</f>
        <v>0.73868566666666668</v>
      </c>
      <c r="E4429">
        <f>SQRT((A4429^2 * 'Monthly Returns'!$K$3^2) + (B4429^2 * 'Monthly Returns'!$K$4^2) + (C4429^2 * 'Monthly Returns'!$K$5^2) + (2 * A4429 * B4429 * 'Monthly Returns'!$K$3 * 'Monthly Returns'!$K$4 * 'Monthly Returns'!$N$3) + (2 * A4429 * C4429 * 'Monthly Returns'!$K$3 * 'Monthly Returns'!$K$5 * 'Monthly Returns'!$N$4) + (2 * B4429 * C4429 * 'Monthly Returns'!$K$4 * 'Monthly Returns'!$K$5 * 'Monthly Returns'!$N$5))</f>
        <v>5.5889728984828135</v>
      </c>
      <c r="F4429" s="8">
        <f t="shared" si="73"/>
        <v>0.13216841091986523</v>
      </c>
    </row>
    <row r="4430" spans="1:6" x14ac:dyDescent="0.25">
      <c r="A4430">
        <v>0.65</v>
      </c>
      <c r="B4430">
        <v>0.08</v>
      </c>
      <c r="C4430">
        <v>0.27</v>
      </c>
      <c r="D4430">
        <f>A4430*'Monthly Returns'!$J$3 + B4430*'Monthly Returns'!$J$4 + C4430*'Monthly Returns'!$J$5</f>
        <v>0.73615128958333331</v>
      </c>
      <c r="E4430">
        <f>SQRT((A4430^2 * 'Monthly Returns'!$K$3^2) + (B4430^2 * 'Monthly Returns'!$K$4^2) + (C4430^2 * 'Monthly Returns'!$K$5^2) + (2 * A4430 * B4430 * 'Monthly Returns'!$K$3 * 'Monthly Returns'!$K$4 * 'Monthly Returns'!$N$3) + (2 * A4430 * C4430 * 'Monthly Returns'!$K$3 * 'Monthly Returns'!$K$5 * 'Monthly Returns'!$N$4) + (2 * B4430 * C4430 * 'Monthly Returns'!$K$4 * 'Monthly Returns'!$K$5 * 'Monthly Returns'!$N$5))</f>
        <v>5.5385574801517752</v>
      </c>
      <c r="F4430" s="8">
        <f t="shared" si="73"/>
        <v>0.13291390262201636</v>
      </c>
    </row>
    <row r="4431" spans="1:6" x14ac:dyDescent="0.25">
      <c r="A4431">
        <v>0.65</v>
      </c>
      <c r="B4431">
        <v>0.09</v>
      </c>
      <c r="C4431">
        <v>0.26</v>
      </c>
      <c r="D4431">
        <f>A4431*'Monthly Returns'!$J$3 + B4431*'Monthly Returns'!$J$4 + C4431*'Monthly Returns'!$J$5</f>
        <v>0.73361691250000005</v>
      </c>
      <c r="E4431">
        <f>SQRT((A4431^2 * 'Monthly Returns'!$K$3^2) + (B4431^2 * 'Monthly Returns'!$K$4^2) + (C4431^2 * 'Monthly Returns'!$K$5^2) + (2 * A4431 * B4431 * 'Monthly Returns'!$K$3 * 'Monthly Returns'!$K$4 * 'Monthly Returns'!$N$3) + (2 * A4431 * C4431 * 'Monthly Returns'!$K$3 * 'Monthly Returns'!$K$5 * 'Monthly Returns'!$N$4) + (2 * B4431 * C4431 * 'Monthly Returns'!$K$4 * 'Monthly Returns'!$K$5 * 'Monthly Returns'!$N$5))</f>
        <v>5.4909293126959273</v>
      </c>
      <c r="F4431" s="8">
        <f t="shared" si="73"/>
        <v>0.13360523705955524</v>
      </c>
    </row>
    <row r="4432" spans="1:6" x14ac:dyDescent="0.25">
      <c r="A4432">
        <v>0.65</v>
      </c>
      <c r="B4432">
        <v>0.1</v>
      </c>
      <c r="C4432">
        <v>0.25</v>
      </c>
      <c r="D4432">
        <f>A4432*'Monthly Returns'!$J$3 + B4432*'Monthly Returns'!$J$4 + C4432*'Monthly Returns'!$J$5</f>
        <v>0.73108253541666668</v>
      </c>
      <c r="E4432">
        <f>SQRT((A4432^2 * 'Monthly Returns'!$K$3^2) + (B4432^2 * 'Monthly Returns'!$K$4^2) + (C4432^2 * 'Monthly Returns'!$K$5^2) + (2 * A4432 * B4432 * 'Monthly Returns'!$K$3 * 'Monthly Returns'!$K$4 * 'Monthly Returns'!$N$3) + (2 * A4432 * C4432 * 'Monthly Returns'!$K$3 * 'Monthly Returns'!$K$5 * 'Monthly Returns'!$N$4) + (2 * B4432 * C4432 * 'Monthly Returns'!$K$4 * 'Monthly Returns'!$K$5 * 'Monthly Returns'!$N$5))</f>
        <v>5.4461615224128224</v>
      </c>
      <c r="F4432" s="8">
        <f t="shared" si="73"/>
        <v>0.13423812944364785</v>
      </c>
    </row>
    <row r="4433" spans="1:6" x14ac:dyDescent="0.25">
      <c r="A4433">
        <v>0.65</v>
      </c>
      <c r="B4433">
        <v>0.11</v>
      </c>
      <c r="C4433">
        <v>0.24</v>
      </c>
      <c r="D4433">
        <f>A4433*'Monthly Returns'!$J$3 + B4433*'Monthly Returns'!$J$4 + C4433*'Monthly Returns'!$J$5</f>
        <v>0.72854815833333331</v>
      </c>
      <c r="E4433">
        <f>SQRT((A4433^2 * 'Monthly Returns'!$K$3^2) + (B4433^2 * 'Monthly Returns'!$K$4^2) + (C4433^2 * 'Monthly Returns'!$K$5^2) + (2 * A4433 * B4433 * 'Monthly Returns'!$K$3 * 'Monthly Returns'!$K$4 * 'Monthly Returns'!$N$3) + (2 * A4433 * C4433 * 'Monthly Returns'!$K$3 * 'Monthly Returns'!$K$5 * 'Monthly Returns'!$N$4) + (2 * B4433 * C4433 * 'Monthly Returns'!$K$4 * 'Monthly Returns'!$K$5 * 'Monthly Returns'!$N$5))</f>
        <v>5.4043251932600169</v>
      </c>
      <c r="F4433" s="8">
        <f t="shared" si="73"/>
        <v>0.13480834929066432</v>
      </c>
    </row>
    <row r="4434" spans="1:6" x14ac:dyDescent="0.25">
      <c r="A4434">
        <v>0.65</v>
      </c>
      <c r="B4434">
        <v>0.12</v>
      </c>
      <c r="C4434">
        <v>0.23</v>
      </c>
      <c r="D4434">
        <f>A4434*'Monthly Returns'!$J$3 + B4434*'Monthly Returns'!$J$4 + C4434*'Monthly Returns'!$J$5</f>
        <v>0.72601378125000005</v>
      </c>
      <c r="E4434">
        <f>SQRT((A4434^2 * 'Monthly Returns'!$K$3^2) + (B4434^2 * 'Monthly Returns'!$K$4^2) + (C4434^2 * 'Monthly Returns'!$K$5^2) + (2 * A4434 * B4434 * 'Monthly Returns'!$K$3 * 'Monthly Returns'!$K$4 * 'Monthly Returns'!$N$3) + (2 * A4434 * C4434 * 'Monthly Returns'!$K$3 * 'Monthly Returns'!$K$5 * 'Monthly Returns'!$N$4) + (2 * B4434 * C4434 * 'Monthly Returns'!$K$4 * 'Monthly Returns'!$K$5 * 'Monthly Returns'!$N$5))</f>
        <v>5.3654888981255269</v>
      </c>
      <c r="F4434" s="8">
        <f t="shared" si="73"/>
        <v>0.13531176655749644</v>
      </c>
    </row>
    <row r="4435" spans="1:6" x14ac:dyDescent="0.25">
      <c r="A4435">
        <v>0.65</v>
      </c>
      <c r="B4435">
        <v>0.13</v>
      </c>
      <c r="C4435">
        <v>0.22</v>
      </c>
      <c r="D4435">
        <f>A4435*'Monthly Returns'!$J$3 + B4435*'Monthly Returns'!$J$4 + C4435*'Monthly Returns'!$J$5</f>
        <v>0.72347940416666667</v>
      </c>
      <c r="E4435">
        <f>SQRT((A4435^2 * 'Monthly Returns'!$K$3^2) + (B4435^2 * 'Monthly Returns'!$K$4^2) + (C4435^2 * 'Monthly Returns'!$K$5^2) + (2 * A4435 * B4435 * 'Monthly Returns'!$K$3 * 'Monthly Returns'!$K$4 * 'Monthly Returns'!$N$3) + (2 * A4435 * C4435 * 'Monthly Returns'!$K$3 * 'Monthly Returns'!$K$5 * 'Monthly Returns'!$N$4) + (2 * B4435 * C4435 * 'Monthly Returns'!$K$4 * 'Monthly Returns'!$K$5 * 'Monthly Returns'!$N$5))</f>
        <v>5.3297182188573551</v>
      </c>
      <c r="F4435" s="8">
        <f t="shared" si="73"/>
        <v>0.13574440044632871</v>
      </c>
    </row>
    <row r="4436" spans="1:6" x14ac:dyDescent="0.25">
      <c r="A4436">
        <v>0.65</v>
      </c>
      <c r="B4436">
        <v>0.14000000000000001</v>
      </c>
      <c r="C4436">
        <v>0.21</v>
      </c>
      <c r="D4436">
        <f>A4436*'Monthly Returns'!$J$3 + B4436*'Monthly Returns'!$J$4 + C4436*'Monthly Returns'!$J$5</f>
        <v>0.7209450270833333</v>
      </c>
      <c r="E4436">
        <f>SQRT((A4436^2 * 'Monthly Returns'!$K$3^2) + (B4436^2 * 'Monthly Returns'!$K$4^2) + (C4436^2 * 'Monthly Returns'!$K$5^2) + (2 * A4436 * B4436 * 'Monthly Returns'!$K$3 * 'Monthly Returns'!$K$4 * 'Monthly Returns'!$N$3) + (2 * A4436 * C4436 * 'Monthly Returns'!$K$3 * 'Monthly Returns'!$K$5 * 'Monthly Returns'!$N$4) + (2 * B4436 * C4436 * 'Monthly Returns'!$K$4 * 'Monthly Returns'!$K$5 * 'Monthly Returns'!$N$5))</f>
        <v>5.2970752613154515</v>
      </c>
      <c r="F4436" s="8">
        <f t="shared" si="73"/>
        <v>0.13610247004576204</v>
      </c>
    </row>
    <row r="4437" spans="1:6" x14ac:dyDescent="0.25">
      <c r="A4437">
        <v>0.65</v>
      </c>
      <c r="B4437">
        <v>0.15</v>
      </c>
      <c r="C4437">
        <v>0.2</v>
      </c>
      <c r="D4437">
        <f>A4437*'Monthly Returns'!$J$3 + B4437*'Monthly Returns'!$J$4 + C4437*'Monthly Returns'!$J$5</f>
        <v>0.71841064999999993</v>
      </c>
      <c r="E4437">
        <f>SQRT((A4437^2 * 'Monthly Returns'!$K$3^2) + (B4437^2 * 'Monthly Returns'!$K$4^2) + (C4437^2 * 'Monthly Returns'!$K$5^2) + (2 * A4437 * B4437 * 'Monthly Returns'!$K$3 * 'Monthly Returns'!$K$4 * 'Monthly Returns'!$N$3) + (2 * A4437 * C4437 * 'Monthly Returns'!$K$3 * 'Monthly Returns'!$K$5 * 'Monthly Returns'!$N$4) + (2 * B4437 * C4437 * 'Monthly Returns'!$K$4 * 'Monthly Returns'!$K$5 * 'Monthly Returns'!$N$5))</f>
        <v>5.2676181724541022</v>
      </c>
      <c r="F4437" s="8">
        <f t="shared" si="73"/>
        <v>0.13638244581901871</v>
      </c>
    </row>
    <row r="4438" spans="1:6" x14ac:dyDescent="0.25">
      <c r="A4438">
        <v>0.65</v>
      </c>
      <c r="B4438">
        <v>0.16</v>
      </c>
      <c r="C4438">
        <v>0.19</v>
      </c>
      <c r="D4438">
        <f>A4438*'Monthly Returns'!$J$3 + B4438*'Monthly Returns'!$J$4 + C4438*'Monthly Returns'!$J$5</f>
        <v>0.71587627291666667</v>
      </c>
      <c r="E4438">
        <f>SQRT((A4438^2 * 'Monthly Returns'!$K$3^2) + (B4438^2 * 'Monthly Returns'!$K$4^2) + (C4438^2 * 'Monthly Returns'!$K$5^2) + (2 * A4438 * B4438 * 'Monthly Returns'!$K$3 * 'Monthly Returns'!$K$4 * 'Monthly Returns'!$N$3) + (2 * A4438 * C4438 * 'Monthly Returns'!$K$3 * 'Monthly Returns'!$K$5 * 'Monthly Returns'!$N$4) + (2 * B4438 * C4438 * 'Monthly Returns'!$K$4 * 'Monthly Returns'!$K$5 * 'Monthly Returns'!$N$5))</f>
        <v>5.2414006670550961</v>
      </c>
      <c r="F4438" s="8">
        <f t="shared" si="73"/>
        <v>0.13658110081458147</v>
      </c>
    </row>
    <row r="4439" spans="1:6" x14ac:dyDescent="0.25">
      <c r="A4439">
        <v>0.65</v>
      </c>
      <c r="B4439">
        <v>0.17</v>
      </c>
      <c r="C4439">
        <v>0.18</v>
      </c>
      <c r="D4439">
        <f>A4439*'Monthly Returns'!$J$3 + B4439*'Monthly Returns'!$J$4 + C4439*'Monthly Returns'!$J$5</f>
        <v>0.71334189583333329</v>
      </c>
      <c r="E4439">
        <f>SQRT((A4439^2 * 'Monthly Returns'!$K$3^2) + (B4439^2 * 'Monthly Returns'!$K$4^2) + (C4439^2 * 'Monthly Returns'!$K$5^2) + (2 * A4439 * B4439 * 'Monthly Returns'!$K$3 * 'Monthly Returns'!$K$4 * 'Monthly Returns'!$N$3) + (2 * A4439 * C4439 * 'Monthly Returns'!$K$3 * 'Monthly Returns'!$K$5 * 'Monthly Returns'!$N$4) + (2 * B4439 * C4439 * 'Monthly Returns'!$K$4 * 'Monthly Returns'!$K$5 * 'Monthly Returns'!$N$5))</f>
        <v>5.2184715721704293</v>
      </c>
      <c r="F4439" s="8">
        <f t="shared" si="73"/>
        <v>0.13669556037011144</v>
      </c>
    </row>
    <row r="4440" spans="1:6" x14ac:dyDescent="0.25">
      <c r="A4440">
        <v>0.65</v>
      </c>
      <c r="B4440">
        <v>0.18</v>
      </c>
      <c r="C4440">
        <v>0.17</v>
      </c>
      <c r="D4440">
        <f>A4440*'Monthly Returns'!$J$3 + B4440*'Monthly Returns'!$J$4 + C4440*'Monthly Returns'!$J$5</f>
        <v>0.71080751875000003</v>
      </c>
      <c r="E4440">
        <f>SQRT((A4440^2 * 'Monthly Returns'!$K$3^2) + (B4440^2 * 'Monthly Returns'!$K$4^2) + (C4440^2 * 'Monthly Returns'!$K$5^2) + (2 * A4440 * B4440 * 'Monthly Returns'!$K$3 * 'Monthly Returns'!$K$4 * 'Monthly Returns'!$N$3) + (2 * A4440 * C4440 * 'Monthly Returns'!$K$3 * 'Monthly Returns'!$K$5 * 'Monthly Returns'!$N$4) + (2 * B4440 * C4440 * 'Monthly Returns'!$K$4 * 'Monthly Returns'!$K$5 * 'Monthly Returns'!$N$5))</f>
        <v>5.198874397559976</v>
      </c>
      <c r="F4440" s="8">
        <f t="shared" si="73"/>
        <v>0.13672334901639638</v>
      </c>
    </row>
    <row r="4441" spans="1:6" x14ac:dyDescent="0.25">
      <c r="A4441">
        <v>0.65</v>
      </c>
      <c r="B4441">
        <v>0.19</v>
      </c>
      <c r="C4441">
        <v>0.16</v>
      </c>
      <c r="D4441">
        <f>A4441*'Monthly Returns'!$J$3 + B4441*'Monthly Returns'!$J$4 + C4441*'Monthly Returns'!$J$5</f>
        <v>0.70827314166666655</v>
      </c>
      <c r="E4441">
        <f>SQRT((A4441^2 * 'Monthly Returns'!$K$3^2) + (B4441^2 * 'Monthly Returns'!$K$4^2) + (C4441^2 * 'Monthly Returns'!$K$5^2) + (2 * A4441 * B4441 * 'Monthly Returns'!$K$3 * 'Monthly Returns'!$K$4 * 'Monthly Returns'!$N$3) + (2 * A4441 * C4441 * 'Monthly Returns'!$K$3 * 'Monthly Returns'!$K$5 * 'Monthly Returns'!$N$4) + (2 * B4441 * C4441 * 'Monthly Returns'!$K$4 * 'Monthly Returns'!$K$5 * 'Monthly Returns'!$N$5))</f>
        <v>5.1826469403931705</v>
      </c>
      <c r="F4441" s="8">
        <f t="shared" si="73"/>
        <v>0.1366624332725499</v>
      </c>
    </row>
    <row r="4442" spans="1:6" x14ac:dyDescent="0.25">
      <c r="A4442">
        <v>0.65</v>
      </c>
      <c r="B4442">
        <v>0.2</v>
      </c>
      <c r="C4442">
        <v>0.15</v>
      </c>
      <c r="D4442">
        <f>A4442*'Monthly Returns'!$J$3 + B4442*'Monthly Returns'!$J$4 + C4442*'Monthly Returns'!$J$5</f>
        <v>0.70573876458333329</v>
      </c>
      <c r="E4442">
        <f>SQRT((A4442^2 * 'Monthly Returns'!$K$3^2) + (B4442^2 * 'Monthly Returns'!$K$4^2) + (C4442^2 * 'Monthly Returns'!$K$5^2) + (2 * A4442 * B4442 * 'Monthly Returns'!$K$3 * 'Monthly Returns'!$K$4 * 'Monthly Returns'!$N$3) + (2 * A4442 * C4442 * 'Monthly Returns'!$K$3 * 'Monthly Returns'!$K$5 * 'Monthly Returns'!$N$4) + (2 * B4442 * C4442 * 'Monthly Returns'!$K$4 * 'Monthly Returns'!$K$5 * 'Monthly Returns'!$N$5))</f>
        <v>5.1698209322023105</v>
      </c>
      <c r="F4442" s="8">
        <f t="shared" si="73"/>
        <v>0.13651125906264089</v>
      </c>
    </row>
    <row r="4443" spans="1:6" x14ac:dyDescent="0.25">
      <c r="A4443">
        <v>0.65</v>
      </c>
      <c r="B4443">
        <v>0.21</v>
      </c>
      <c r="C4443">
        <v>0.14000000000000001</v>
      </c>
      <c r="D4443">
        <f>A4443*'Monthly Returns'!$J$3 + B4443*'Monthly Returns'!$J$4 + C4443*'Monthly Returns'!$J$5</f>
        <v>0.70320438750000003</v>
      </c>
      <c r="E4443">
        <f>SQRT((A4443^2 * 'Monthly Returns'!$K$3^2) + (B4443^2 * 'Monthly Returns'!$K$4^2) + (C4443^2 * 'Monthly Returns'!$K$5^2) + (2 * A4443 * B4443 * 'Monthly Returns'!$K$3 * 'Monthly Returns'!$K$4 * 'Monthly Returns'!$N$3) + (2 * A4443 * C4443 * 'Monthly Returns'!$K$3 * 'Monthly Returns'!$K$5 * 'Monthly Returns'!$N$4) + (2 * B4443 * C4443 * 'Monthly Returns'!$K$4 * 'Monthly Returns'!$K$5 * 'Monthly Returns'!$N$5))</f>
        <v>5.1604217355189128</v>
      </c>
      <c r="F4443" s="8">
        <f t="shared" si="73"/>
        <v>0.1362687825802843</v>
      </c>
    </row>
    <row r="4444" spans="1:6" x14ac:dyDescent="0.25">
      <c r="A4444">
        <v>0.65</v>
      </c>
      <c r="B4444">
        <v>0.22</v>
      </c>
      <c r="C4444">
        <v>0.13</v>
      </c>
      <c r="D4444">
        <f>A4444*'Monthly Returns'!$J$3 + B4444*'Monthly Returns'!$J$4 + C4444*'Monthly Returns'!$J$5</f>
        <v>0.70067001041666666</v>
      </c>
      <c r="E4444">
        <f>SQRT((A4444^2 * 'Monthly Returns'!$K$3^2) + (B4444^2 * 'Monthly Returns'!$K$4^2) + (C4444^2 * 'Monthly Returns'!$K$5^2) + (2 * A4444 * B4444 * 'Monthly Returns'!$K$3 * 'Monthly Returns'!$K$4 * 'Monthly Returns'!$N$3) + (2 * A4444 * C4444 * 'Monthly Returns'!$K$3 * 'Monthly Returns'!$K$5 * 'Monthly Returns'!$N$4) + (2 * B4444 * C4444 * 'Monthly Returns'!$K$4 * 'Monthly Returns'!$K$5 * 'Monthly Returns'!$N$5))</f>
        <v>5.1544680967975038</v>
      </c>
      <c r="F4444" s="8">
        <f t="shared" si="73"/>
        <v>0.13593449358082094</v>
      </c>
    </row>
    <row r="4445" spans="1:6" x14ac:dyDescent="0.25">
      <c r="A4445">
        <v>0.65</v>
      </c>
      <c r="B4445">
        <v>0.23</v>
      </c>
      <c r="C4445">
        <v>0.12</v>
      </c>
      <c r="D4445">
        <f>A4445*'Monthly Returns'!$J$3 + B4445*'Monthly Returns'!$J$4 + C4445*'Monthly Returns'!$J$5</f>
        <v>0.69813563333333328</v>
      </c>
      <c r="E4445">
        <f>SQRT((A4445^2 * 'Monthly Returns'!$K$3^2) + (B4445^2 * 'Monthly Returns'!$K$4^2) + (C4445^2 * 'Monthly Returns'!$K$5^2) + (2 * A4445 * B4445 * 'Monthly Returns'!$K$3 * 'Monthly Returns'!$K$4 * 'Monthly Returns'!$N$3) + (2 * A4445 * C4445 * 'Monthly Returns'!$K$3 * 'Monthly Returns'!$K$5 * 'Monthly Returns'!$N$4) + (2 * B4445 * C4445 * 'Monthly Returns'!$K$4 * 'Monthly Returns'!$K$5 * 'Monthly Returns'!$N$5))</f>
        <v>5.1519719611522463</v>
      </c>
      <c r="F4445" s="8">
        <f t="shared" si="73"/>
        <v>0.13550843028602086</v>
      </c>
    </row>
    <row r="4446" spans="1:6" x14ac:dyDescent="0.25">
      <c r="A4446">
        <v>0.65</v>
      </c>
      <c r="B4446">
        <v>0.24</v>
      </c>
      <c r="C4446">
        <v>0.11</v>
      </c>
      <c r="D4446">
        <f>A4446*'Monthly Returns'!$J$3 + B4446*'Monthly Returns'!$J$4 + C4446*'Monthly Returns'!$J$5</f>
        <v>0.69560125625000002</v>
      </c>
      <c r="E4446">
        <f>SQRT((A4446^2 * 'Monthly Returns'!$K$3^2) + (B4446^2 * 'Monthly Returns'!$K$4^2) + (C4446^2 * 'Monthly Returns'!$K$5^2) + (2 * A4446 * B4446 * 'Monthly Returns'!$K$3 * 'Monthly Returns'!$K$4 * 'Monthly Returns'!$N$3) + (2 * A4446 * C4446 * 'Monthly Returns'!$K$3 * 'Monthly Returns'!$K$5 * 'Monthly Returns'!$N$4) + (2 * B4446 * C4446 * 'Monthly Returns'!$K$4 * 'Monthly Returns'!$K$5 * 'Monthly Returns'!$N$5))</f>
        <v>5.1529383531343509</v>
      </c>
      <c r="F4446" s="8">
        <f t="shared" si="73"/>
        <v>0.13499118533542911</v>
      </c>
    </row>
    <row r="4447" spans="1:6" x14ac:dyDescent="0.25">
      <c r="A4447">
        <v>0.65</v>
      </c>
      <c r="B4447">
        <v>0.25</v>
      </c>
      <c r="C4447">
        <v>0.1</v>
      </c>
      <c r="D4447">
        <f>A4447*'Monthly Returns'!$J$3 + B4447*'Monthly Returns'!$J$4 + C4447*'Monthly Returns'!$J$5</f>
        <v>0.69306687916666665</v>
      </c>
      <c r="E4447">
        <f>SQRT((A4447^2 * 'Monthly Returns'!$K$3^2) + (B4447^2 * 'Monthly Returns'!$K$4^2) + (C4447^2 * 'Monthly Returns'!$K$5^2) + (2 * A4447 * B4447 * 'Monthly Returns'!$K$3 * 'Monthly Returns'!$K$4 * 'Monthly Returns'!$N$3) + (2 * A4447 * C4447 * 'Monthly Returns'!$K$3 * 'Monthly Returns'!$K$5 * 'Monthly Returns'!$N$4) + (2 * B4447 * C4447 * 'Monthly Returns'!$K$4 * 'Monthly Returns'!$K$5 * 'Monthly Returns'!$N$5))</f>
        <v>5.1573653263091002</v>
      </c>
      <c r="F4447" s="8">
        <f t="shared" si="73"/>
        <v>0.13438390249981849</v>
      </c>
    </row>
    <row r="4448" spans="1:6" x14ac:dyDescent="0.25">
      <c r="A4448">
        <v>0.65</v>
      </c>
      <c r="B4448">
        <v>0.26</v>
      </c>
      <c r="C4448">
        <v>0.09</v>
      </c>
      <c r="D4448">
        <f>A4448*'Monthly Returns'!$J$3 + B4448*'Monthly Returns'!$J$4 + C4448*'Monthly Returns'!$J$5</f>
        <v>0.69053250208333328</v>
      </c>
      <c r="E4448">
        <f>SQRT((A4448^2 * 'Monthly Returns'!$K$3^2) + (B4448^2 * 'Monthly Returns'!$K$4^2) + (C4448^2 * 'Monthly Returns'!$K$5^2) + (2 * A4448 * B4448 * 'Monthly Returns'!$K$3 * 'Monthly Returns'!$K$4 * 'Monthly Returns'!$N$3) + (2 * A4448 * C4448 * 'Monthly Returns'!$K$3 * 'Monthly Returns'!$K$5 * 'Monthly Returns'!$N$4) + (2 * B4448 * C4448 * 'Monthly Returns'!$K$4 * 'Monthly Returns'!$K$5 * 'Monthly Returns'!$N$5))</f>
        <v>5.1652439828081871</v>
      </c>
      <c r="F4448" s="8">
        <f t="shared" si="73"/>
        <v>0.13368826417138802</v>
      </c>
    </row>
    <row r="4449" spans="1:6" x14ac:dyDescent="0.25">
      <c r="A4449">
        <v>0.65</v>
      </c>
      <c r="B4449">
        <v>0.27</v>
      </c>
      <c r="C4449">
        <v>0.08</v>
      </c>
      <c r="D4449">
        <f>A4449*'Monthly Returns'!$J$3 + B4449*'Monthly Returns'!$J$4 + C4449*'Monthly Returns'!$J$5</f>
        <v>0.6879981249999999</v>
      </c>
      <c r="E4449">
        <f>SQRT((A4449^2 * 'Monthly Returns'!$K$3^2) + (B4449^2 * 'Monthly Returns'!$K$4^2) + (C4449^2 * 'Monthly Returns'!$K$5^2) + (2 * A4449 * B4449 * 'Monthly Returns'!$K$3 * 'Monthly Returns'!$K$4 * 'Monthly Returns'!$N$3) + (2 * A4449 * C4449 * 'Monthly Returns'!$K$3 * 'Monthly Returns'!$K$5 * 'Monthly Returns'!$N$4) + (2 * B4449 * C4449 * 'Monthly Returns'!$K$4 * 'Monthly Returns'!$K$5 * 'Monthly Returns'!$N$5))</f>
        <v>5.1765585624008335</v>
      </c>
      <c r="F4449" s="8">
        <f t="shared" si="73"/>
        <v>0.13290646994649541</v>
      </c>
    </row>
    <row r="4450" spans="1:6" x14ac:dyDescent="0.25">
      <c r="A4450">
        <v>0.65</v>
      </c>
      <c r="B4450">
        <v>0.28000000000000003</v>
      </c>
      <c r="C4450">
        <v>7.0000000000000007E-2</v>
      </c>
      <c r="D4450">
        <f>A4450*'Monthly Returns'!$J$3 + B4450*'Monthly Returns'!$J$4 + C4450*'Monthly Returns'!$J$5</f>
        <v>0.68546374791666664</v>
      </c>
      <c r="E4450">
        <f>SQRT((A4450^2 * 'Monthly Returns'!$K$3^2) + (B4450^2 * 'Monthly Returns'!$K$4^2) + (C4450^2 * 'Monthly Returns'!$K$5^2) + (2 * A4450 * B4450 * 'Monthly Returns'!$K$3 * 'Monthly Returns'!$K$4 * 'Monthly Returns'!$N$3) + (2 * A4450 * C4450 * 'Monthly Returns'!$K$3 * 'Monthly Returns'!$K$5 * 'Monthly Returns'!$N$4) + (2 * B4450 * C4450 * 'Monthly Returns'!$K$4 * 'Monthly Returns'!$K$5 * 'Monthly Returns'!$N$5))</f>
        <v>5.1912865990140613</v>
      </c>
      <c r="F4450" s="8">
        <f t="shared" si="73"/>
        <v>0.1320412069036703</v>
      </c>
    </row>
    <row r="4451" spans="1:6" x14ac:dyDescent="0.25">
      <c r="A4451">
        <v>0.65</v>
      </c>
      <c r="B4451">
        <v>0.28999999999999998</v>
      </c>
      <c r="C4451">
        <v>0.06</v>
      </c>
      <c r="D4451">
        <f>A4451*'Monthly Returns'!$J$3 + B4451*'Monthly Returns'!$J$4 + C4451*'Monthly Returns'!$J$5</f>
        <v>0.68292937083333316</v>
      </c>
      <c r="E4451">
        <f>SQRT((A4451^2 * 'Monthly Returns'!$K$3^2) + (B4451^2 * 'Monthly Returns'!$K$4^2) + (C4451^2 * 'Monthly Returns'!$K$5^2) + (2 * A4451 * B4451 * 'Monthly Returns'!$K$3 * 'Monthly Returns'!$K$4 * 'Monthly Returns'!$N$3) + (2 * A4451 * C4451 * 'Monthly Returns'!$K$3 * 'Monthly Returns'!$K$5 * 'Monthly Returns'!$N$4) + (2 * B4451 * C4451 * 'Monthly Returns'!$K$4 * 'Monthly Returns'!$K$5 * 'Monthly Returns'!$N$5))</f>
        <v>5.2093991411053304</v>
      </c>
      <c r="F4451" s="8">
        <f t="shared" si="73"/>
        <v>0.13109561243725878</v>
      </c>
    </row>
    <row r="4452" spans="1:6" x14ac:dyDescent="0.25">
      <c r="A4452">
        <v>0.65</v>
      </c>
      <c r="B4452">
        <v>0.3</v>
      </c>
      <c r="C4452">
        <v>0.05</v>
      </c>
      <c r="D4452">
        <f>A4452*'Monthly Returns'!$J$3 + B4452*'Monthly Returns'!$J$4 + C4452*'Monthly Returns'!$J$5</f>
        <v>0.68039499375000001</v>
      </c>
      <c r="E4452">
        <f>SQRT((A4452^2 * 'Monthly Returns'!$K$3^2) + (B4452^2 * 'Monthly Returns'!$K$4^2) + (C4452^2 * 'Monthly Returns'!$K$5^2) + (2 * A4452 * B4452 * 'Monthly Returns'!$K$3 * 'Monthly Returns'!$K$4 * 'Monthly Returns'!$N$3) + (2 * A4452 * C4452 * 'Monthly Returns'!$K$3 * 'Monthly Returns'!$K$5 * 'Monthly Returns'!$N$4) + (2 * B4452 * C4452 * 'Monthly Returns'!$K$4 * 'Monthly Returns'!$K$5 * 'Monthly Returns'!$N$5))</f>
        <v>5.2308610309110035</v>
      </c>
      <c r="F4452" s="8">
        <f t="shared" si="73"/>
        <v>0.13007323072230478</v>
      </c>
    </row>
    <row r="4453" spans="1:6" x14ac:dyDescent="0.25">
      <c r="A4453">
        <v>0.65</v>
      </c>
      <c r="B4453">
        <v>0.31</v>
      </c>
      <c r="C4453">
        <v>0.04</v>
      </c>
      <c r="D4453">
        <f>A4453*'Monthly Returns'!$J$3 + B4453*'Monthly Returns'!$J$4 + C4453*'Monthly Returns'!$J$5</f>
        <v>0.67786061666666664</v>
      </c>
      <c r="E4453">
        <f>SQRT((A4453^2 * 'Monthly Returns'!$K$3^2) + (B4453^2 * 'Monthly Returns'!$K$4^2) + (C4453^2 * 'Monthly Returns'!$K$5^2) + (2 * A4453 * B4453 * 'Monthly Returns'!$K$3 * 'Monthly Returns'!$K$4 * 'Monthly Returns'!$N$3) + (2 * A4453 * C4453 * 'Monthly Returns'!$K$3 * 'Monthly Returns'!$K$5 * 'Monthly Returns'!$N$4) + (2 * B4453 * C4453 * 'Monthly Returns'!$K$4 * 'Monthly Returns'!$K$5 * 'Monthly Returns'!$N$5))</f>
        <v>5.2556312364135742</v>
      </c>
      <c r="F4453" s="8">
        <f t="shared" si="73"/>
        <v>0.12897796404932635</v>
      </c>
    </row>
    <row r="4454" spans="1:6" x14ac:dyDescent="0.25">
      <c r="A4454">
        <v>0.65</v>
      </c>
      <c r="B4454">
        <v>0.32</v>
      </c>
      <c r="C4454">
        <v>0.03</v>
      </c>
      <c r="D4454">
        <f>A4454*'Monthly Returns'!$J$3 + B4454*'Monthly Returns'!$J$4 + C4454*'Monthly Returns'!$J$5</f>
        <v>0.67532623958333338</v>
      </c>
      <c r="E4454">
        <f>SQRT((A4454^2 * 'Monthly Returns'!$K$3^2) + (B4454^2 * 'Monthly Returns'!$K$4^2) + (C4454^2 * 'Monthly Returns'!$K$5^2) + (2 * A4454 * B4454 * 'Monthly Returns'!$K$3 * 'Monthly Returns'!$K$4 * 'Monthly Returns'!$N$3) + (2 * A4454 * C4454 * 'Monthly Returns'!$K$3 * 'Monthly Returns'!$K$5 * 'Monthly Returns'!$N$4) + (2 * B4454 * C4454 * 'Monthly Returns'!$K$4 * 'Monthly Returns'!$K$5 * 'Monthly Returns'!$N$5))</f>
        <v>5.2836632289290755</v>
      </c>
      <c r="F4454" s="8">
        <f t="shared" si="73"/>
        <v>0.12781402037241738</v>
      </c>
    </row>
    <row r="4455" spans="1:6" x14ac:dyDescent="0.25">
      <c r="A4455">
        <v>0.65</v>
      </c>
      <c r="B4455">
        <v>0.33</v>
      </c>
      <c r="C4455">
        <v>0.02</v>
      </c>
      <c r="D4455">
        <f>A4455*'Monthly Returns'!$J$3 + B4455*'Monthly Returns'!$J$4 + C4455*'Monthly Returns'!$J$5</f>
        <v>0.6727918625</v>
      </c>
      <c r="E4455">
        <f>SQRT((A4455^2 * 'Monthly Returns'!$K$3^2) + (B4455^2 * 'Monthly Returns'!$K$4^2) + (C4455^2 * 'Monthly Returns'!$K$5^2) + (2 * A4455 * B4455 * 'Monthly Returns'!$K$3 * 'Monthly Returns'!$K$4 * 'Monthly Returns'!$N$3) + (2 * A4455 * C4455 * 'Monthly Returns'!$K$3 * 'Monthly Returns'!$K$5 * 'Monthly Returns'!$N$4) + (2 * B4455 * C4455 * 'Monthly Returns'!$K$4 * 'Monthly Returns'!$K$5 * 'Monthly Returns'!$N$5))</f>
        <v>5.3149053985387891</v>
      </c>
      <c r="F4455" s="8">
        <f t="shared" si="73"/>
        <v>0.12658585845854728</v>
      </c>
    </row>
    <row r="4456" spans="1:6" x14ac:dyDescent="0.25">
      <c r="A4456">
        <v>0.65</v>
      </c>
      <c r="B4456">
        <v>0.34</v>
      </c>
      <c r="C4456">
        <v>0.01</v>
      </c>
      <c r="D4456">
        <f>A4456*'Monthly Returns'!$J$3 + B4456*'Monthly Returns'!$J$4 + C4456*'Monthly Returns'!$J$5</f>
        <v>0.67025748541666663</v>
      </c>
      <c r="E4456">
        <f>SQRT((A4456^2 * 'Monthly Returns'!$K$3^2) + (B4456^2 * 'Monthly Returns'!$K$4^2) + (C4456^2 * 'Monthly Returns'!$K$5^2) + (2 * A4456 * B4456 * 'Monthly Returns'!$K$3 * 'Monthly Returns'!$K$4 * 'Monthly Returns'!$N$3) + (2 * A4456 * C4456 * 'Monthly Returns'!$K$3 * 'Monthly Returns'!$K$5 * 'Monthly Returns'!$N$4) + (2 * B4456 * C4456 * 'Monthly Returns'!$K$4 * 'Monthly Returns'!$K$5 * 'Monthly Returns'!$N$5))</f>
        <v>5.3493014991870371</v>
      </c>
      <c r="F4456" s="8">
        <f t="shared" si="73"/>
        <v>0.12529813201191395</v>
      </c>
    </row>
    <row r="4457" spans="1:6" x14ac:dyDescent="0.25">
      <c r="A4457">
        <v>0.66</v>
      </c>
      <c r="B4457">
        <v>0</v>
      </c>
      <c r="C4457">
        <v>0.34</v>
      </c>
      <c r="D4457">
        <f>A4457*'Monthly Returns'!$J$3 + B4457*'Monthly Returns'!$J$4 + C4457*'Monthly Returns'!$J$5</f>
        <v>0.75146706416666675</v>
      </c>
      <c r="E4457">
        <f>SQRT((A4457^2 * 'Monthly Returns'!$K$3^2) + (B4457^2 * 'Monthly Returns'!$K$4^2) + (C4457^2 * 'Monthly Returns'!$K$5^2) + (2 * A4457 * B4457 * 'Monthly Returns'!$K$3 * 'Monthly Returns'!$K$4 * 'Monthly Returns'!$N$3) + (2 * A4457 * C4457 * 'Monthly Returns'!$K$3 * 'Monthly Returns'!$K$5 * 'Monthly Returns'!$N$4) + (2 * B4457 * C4457 * 'Monthly Returns'!$K$4 * 'Monthly Returns'!$K$5 * 'Monthly Returns'!$N$5))</f>
        <v>5.9560497365845491</v>
      </c>
      <c r="F4457" s="8">
        <f t="shared" si="73"/>
        <v>0.12616870197554625</v>
      </c>
    </row>
    <row r="4458" spans="1:6" x14ac:dyDescent="0.25">
      <c r="A4458">
        <v>0.66</v>
      </c>
      <c r="B4458">
        <v>0.01</v>
      </c>
      <c r="C4458">
        <v>0.33</v>
      </c>
      <c r="D4458">
        <f>A4458*'Monthly Returns'!$J$3 + B4458*'Monthly Returns'!$J$4 + C4458*'Monthly Returns'!$J$5</f>
        <v>0.74893268708333338</v>
      </c>
      <c r="E4458">
        <f>SQRT((A4458^2 * 'Monthly Returns'!$K$3^2) + (B4458^2 * 'Monthly Returns'!$K$4^2) + (C4458^2 * 'Monthly Returns'!$K$5^2) + (2 * A4458 * B4458 * 'Monthly Returns'!$K$3 * 'Monthly Returns'!$K$4 * 'Monthly Returns'!$N$3) + (2 * A4458 * C4458 * 'Monthly Returns'!$K$3 * 'Monthly Returns'!$K$5 * 'Monthly Returns'!$N$4) + (2 * B4458 * C4458 * 'Monthly Returns'!$K$4 * 'Monthly Returns'!$K$5 * 'Monthly Returns'!$N$5))</f>
        <v>5.8900207292442115</v>
      </c>
      <c r="F4458" s="8">
        <f t="shared" si="73"/>
        <v>0.12715281006819718</v>
      </c>
    </row>
    <row r="4459" spans="1:6" x14ac:dyDescent="0.25">
      <c r="A4459">
        <v>0.66</v>
      </c>
      <c r="B4459">
        <v>0.02</v>
      </c>
      <c r="C4459">
        <v>0.32</v>
      </c>
      <c r="D4459">
        <f>A4459*'Monthly Returns'!$J$3 + B4459*'Monthly Returns'!$J$4 + C4459*'Monthly Returns'!$J$5</f>
        <v>0.74639831000000001</v>
      </c>
      <c r="E4459">
        <f>SQRT((A4459^2 * 'Monthly Returns'!$K$3^2) + (B4459^2 * 'Monthly Returns'!$K$4^2) + (C4459^2 * 'Monthly Returns'!$K$5^2) + (2 * A4459 * B4459 * 'Monthly Returns'!$K$3 * 'Monthly Returns'!$K$4 * 'Monthly Returns'!$N$3) + (2 * A4459 * C4459 * 'Monthly Returns'!$K$3 * 'Monthly Returns'!$K$5 * 'Monthly Returns'!$N$4) + (2 * B4459 * C4459 * 'Monthly Returns'!$K$4 * 'Monthly Returns'!$K$5 * 'Monthly Returns'!$N$5))</f>
        <v>5.8263062717550769</v>
      </c>
      <c r="F4459" s="8">
        <f t="shared" si="73"/>
        <v>0.12810832029521169</v>
      </c>
    </row>
    <row r="4460" spans="1:6" x14ac:dyDescent="0.25">
      <c r="A4460">
        <v>0.66</v>
      </c>
      <c r="B4460">
        <v>0.03</v>
      </c>
      <c r="C4460">
        <v>0.31</v>
      </c>
      <c r="D4460">
        <f>A4460*'Monthly Returns'!$J$3 + B4460*'Monthly Returns'!$J$4 + C4460*'Monthly Returns'!$J$5</f>
        <v>0.74386393291666675</v>
      </c>
      <c r="E4460">
        <f>SQRT((A4460^2 * 'Monthly Returns'!$K$3^2) + (B4460^2 * 'Monthly Returns'!$K$4^2) + (C4460^2 * 'Monthly Returns'!$K$5^2) + (2 * A4460 * B4460 * 'Monthly Returns'!$K$3 * 'Monthly Returns'!$K$4 * 'Monthly Returns'!$N$3) + (2 * A4460 * C4460 * 'Monthly Returns'!$K$3 * 'Monthly Returns'!$K$5 * 'Monthly Returns'!$N$4) + (2 * B4460 * C4460 * 'Monthly Returns'!$K$4 * 'Monthly Returns'!$K$5 * 'Monthly Returns'!$N$5))</f>
        <v>5.7649831056792307</v>
      </c>
      <c r="F4460" s="8">
        <f t="shared" si="73"/>
        <v>0.12903141592624401</v>
      </c>
    </row>
    <row r="4461" spans="1:6" x14ac:dyDescent="0.25">
      <c r="A4461">
        <v>0.66</v>
      </c>
      <c r="B4461">
        <v>0.04</v>
      </c>
      <c r="C4461">
        <v>0.3</v>
      </c>
      <c r="D4461">
        <f>A4461*'Monthly Returns'!$J$3 + B4461*'Monthly Returns'!$J$4 + C4461*'Monthly Returns'!$J$5</f>
        <v>0.74132955583333338</v>
      </c>
      <c r="E4461">
        <f>SQRT((A4461^2 * 'Monthly Returns'!$K$3^2) + (B4461^2 * 'Monthly Returns'!$K$4^2) + (C4461^2 * 'Monthly Returns'!$K$5^2) + (2 * A4461 * B4461 * 'Monthly Returns'!$K$3 * 'Monthly Returns'!$K$4 * 'Monthly Returns'!$N$3) + (2 * A4461 * C4461 * 'Monthly Returns'!$K$3 * 'Monthly Returns'!$K$5 * 'Monthly Returns'!$N$4) + (2 * B4461 * C4461 * 'Monthly Returns'!$K$4 * 'Monthly Returns'!$K$5 * 'Monthly Returns'!$N$5))</f>
        <v>5.7061283284158399</v>
      </c>
      <c r="F4461" s="8">
        <f t="shared" si="73"/>
        <v>0.12991813593493864</v>
      </c>
    </row>
    <row r="4462" spans="1:6" x14ac:dyDescent="0.25">
      <c r="A4462">
        <v>0.66</v>
      </c>
      <c r="B4462">
        <v>0.05</v>
      </c>
      <c r="C4462">
        <v>0.28999999999999998</v>
      </c>
      <c r="D4462">
        <f>A4462*'Monthly Returns'!$J$3 + B4462*'Monthly Returns'!$J$4 + C4462*'Monthly Returns'!$J$5</f>
        <v>0.73879517875</v>
      </c>
      <c r="E4462">
        <f>SQRT((A4462^2 * 'Monthly Returns'!$K$3^2) + (B4462^2 * 'Monthly Returns'!$K$4^2) + (C4462^2 * 'Monthly Returns'!$K$5^2) + (2 * A4462 * B4462 * 'Monthly Returns'!$K$3 * 'Monthly Returns'!$K$4 * 'Monthly Returns'!$N$3) + (2 * A4462 * C4462 * 'Monthly Returns'!$K$3 * 'Monthly Returns'!$K$5 * 'Monthly Returns'!$N$4) + (2 * B4462 * C4462 * 'Monthly Returns'!$K$4 * 'Monthly Returns'!$K$5 * 'Monthly Returns'!$N$5))</f>
        <v>5.6498190809123203</v>
      </c>
      <c r="F4462" s="8">
        <f t="shared" si="73"/>
        <v>0.13076439584516766</v>
      </c>
    </row>
    <row r="4463" spans="1:6" x14ac:dyDescent="0.25">
      <c r="A4463">
        <v>0.66</v>
      </c>
      <c r="B4463">
        <v>0.06</v>
      </c>
      <c r="C4463">
        <v>0.28000000000000003</v>
      </c>
      <c r="D4463">
        <f>A4463*'Monthly Returns'!$J$3 + B4463*'Monthly Returns'!$J$4 + C4463*'Monthly Returns'!$J$5</f>
        <v>0.73626080166666674</v>
      </c>
      <c r="E4463">
        <f>SQRT((A4463^2 * 'Monthly Returns'!$K$3^2) + (B4463^2 * 'Monthly Returns'!$K$4^2) + (C4463^2 * 'Monthly Returns'!$K$5^2) + (2 * A4463 * B4463 * 'Monthly Returns'!$K$3 * 'Monthly Returns'!$K$4 * 'Monthly Returns'!$N$3) + (2 * A4463 * C4463 * 'Monthly Returns'!$K$3 * 'Monthly Returns'!$K$5 * 'Monthly Returns'!$N$4) + (2 * B4463 * C4463 * 'Monthly Returns'!$K$4 * 'Monthly Returns'!$K$5 * 'Monthly Returns'!$N$5))</f>
        <v>5.5961322043747783</v>
      </c>
      <c r="F4463" s="8">
        <f t="shared" si="73"/>
        <v>0.13156601287780417</v>
      </c>
    </row>
    <row r="4464" spans="1:6" x14ac:dyDescent="0.25">
      <c r="A4464">
        <v>0.66</v>
      </c>
      <c r="B4464">
        <v>7.0000000000000007E-2</v>
      </c>
      <c r="C4464">
        <v>0.27</v>
      </c>
      <c r="D4464">
        <f>A4464*'Monthly Returns'!$J$3 + B4464*'Monthly Returns'!$J$4 + C4464*'Monthly Returns'!$J$5</f>
        <v>0.73372642458333337</v>
      </c>
      <c r="E4464">
        <f>SQRT((A4464^2 * 'Monthly Returns'!$K$3^2) + (B4464^2 * 'Monthly Returns'!$K$4^2) + (C4464^2 * 'Monthly Returns'!$K$5^2) + (2 * A4464 * B4464 * 'Monthly Returns'!$K$3 * 'Monthly Returns'!$K$4 * 'Monthly Returns'!$N$3) + (2 * A4464 * C4464 * 'Monthly Returns'!$K$3 * 'Monthly Returns'!$K$5 * 'Monthly Returns'!$N$4) + (2 * B4464 * C4464 * 'Monthly Returns'!$K$4 * 'Monthly Returns'!$K$5 * 'Monthly Returns'!$N$5))</f>
        <v>5.5451438670018733</v>
      </c>
      <c r="F4464" s="8">
        <f t="shared" si="73"/>
        <v>0.13231873548847015</v>
      </c>
    </row>
    <row r="4465" spans="1:6" x14ac:dyDescent="0.25">
      <c r="A4465">
        <v>0.66</v>
      </c>
      <c r="B4465">
        <v>0.08</v>
      </c>
      <c r="C4465">
        <v>0.26</v>
      </c>
      <c r="D4465">
        <f>A4465*'Monthly Returns'!$J$3 + B4465*'Monthly Returns'!$J$4 + C4465*'Monthly Returns'!$J$5</f>
        <v>0.7311920475</v>
      </c>
      <c r="E4465">
        <f>SQRT((A4465^2 * 'Monthly Returns'!$K$3^2) + (B4465^2 * 'Monthly Returns'!$K$4^2) + (C4465^2 * 'Monthly Returns'!$K$5^2) + (2 * A4465 * B4465 * 'Monthly Returns'!$K$3 * 'Monthly Returns'!$K$4 * 'Monthly Returns'!$N$3) + (2 * A4465 * C4465 * 'Monthly Returns'!$K$3 * 'Monthly Returns'!$K$5 * 'Monthly Returns'!$N$4) + (2 * B4465 * C4465 * 'Monthly Returns'!$K$4 * 'Monthly Returns'!$K$5 * 'Monthly Returns'!$N$5))</f>
        <v>5.4969291625201828</v>
      </c>
      <c r="F4465" s="8">
        <f t="shared" si="73"/>
        <v>0.13301827727479201</v>
      </c>
    </row>
    <row r="4466" spans="1:6" x14ac:dyDescent="0.25">
      <c r="A4466">
        <v>0.66</v>
      </c>
      <c r="B4466">
        <v>0.09</v>
      </c>
      <c r="C4466">
        <v>0.25</v>
      </c>
      <c r="D4466">
        <f>A4466*'Monthly Returns'!$J$3 + B4466*'Monthly Returns'!$J$4 + C4466*'Monthly Returns'!$J$5</f>
        <v>0.72865767041666674</v>
      </c>
      <c r="E4466">
        <f>SQRT((A4466^2 * 'Monthly Returns'!$K$3^2) + (B4466^2 * 'Monthly Returns'!$K$4^2) + (C4466^2 * 'Monthly Returns'!$K$5^2) + (2 * A4466 * B4466 * 'Monthly Returns'!$K$3 * 'Monthly Returns'!$K$4 * 'Monthly Returns'!$N$3) + (2 * A4466 * C4466 * 'Monthly Returns'!$K$3 * 'Monthly Returns'!$K$5 * 'Monthly Returns'!$N$4) + (2 * B4466 * C4466 * 'Monthly Returns'!$K$4 * 'Monthly Returns'!$K$5 * 'Monthly Returns'!$N$5))</f>
        <v>5.4515616831225149</v>
      </c>
      <c r="F4466" s="8">
        <f t="shared" si="73"/>
        <v>0.13366035510017568</v>
      </c>
    </row>
    <row r="4467" spans="1:6" x14ac:dyDescent="0.25">
      <c r="A4467">
        <v>0.66</v>
      </c>
      <c r="B4467">
        <v>0.1</v>
      </c>
      <c r="C4467">
        <v>0.24</v>
      </c>
      <c r="D4467">
        <f>A4467*'Monthly Returns'!$J$3 + B4467*'Monthly Returns'!$J$4 + C4467*'Monthly Returns'!$J$5</f>
        <v>0.72612329333333336</v>
      </c>
      <c r="E4467">
        <f>SQRT((A4467^2 * 'Monthly Returns'!$K$3^2) + (B4467^2 * 'Monthly Returns'!$K$4^2) + (C4467^2 * 'Monthly Returns'!$K$5^2) + (2 * A4467 * B4467 * 'Monthly Returns'!$K$3 * 'Monthly Returns'!$K$4 * 'Monthly Returns'!$N$3) + (2 * A4467 * C4467 * 'Monthly Returns'!$K$3 * 'Monthly Returns'!$K$5 * 'Monthly Returns'!$N$4) + (2 * B4467 * C4467 * 'Monthly Returns'!$K$4 * 'Monthly Returns'!$K$5 * 'Monthly Returns'!$N$5))</f>
        <v>5.4091130702845103</v>
      </c>
      <c r="F4467" s="8">
        <f t="shared" si="73"/>
        <v>0.1342407311324961</v>
      </c>
    </row>
    <row r="4468" spans="1:6" x14ac:dyDescent="0.25">
      <c r="A4468">
        <v>0.66</v>
      </c>
      <c r="B4468">
        <v>0.11</v>
      </c>
      <c r="C4468">
        <v>0.23</v>
      </c>
      <c r="D4468">
        <f>A4468*'Monthly Returns'!$J$3 + B4468*'Monthly Returns'!$J$4 + C4468*'Monthly Returns'!$J$5</f>
        <v>0.72358891624999999</v>
      </c>
      <c r="E4468">
        <f>SQRT((A4468^2 * 'Monthly Returns'!$K$3^2) + (B4468^2 * 'Monthly Returns'!$K$4^2) + (C4468^2 * 'Monthly Returns'!$K$5^2) + (2 * A4468 * B4468 * 'Monthly Returns'!$K$3 * 'Monthly Returns'!$K$4 * 'Monthly Returns'!$N$3) + (2 * A4468 * C4468 * 'Monthly Returns'!$K$3 * 'Monthly Returns'!$K$5 * 'Monthly Returns'!$N$4) + (2 * B4468 * C4468 * 'Monthly Returns'!$K$4 * 'Monthly Returns'!$K$5 * 'Monthly Returns'!$N$5))</f>
        <v>5.36965254783438</v>
      </c>
      <c r="F4468" s="8">
        <f t="shared" si="73"/>
        <v>0.13475525833451341</v>
      </c>
    </row>
    <row r="4469" spans="1:6" x14ac:dyDescent="0.25">
      <c r="A4469">
        <v>0.66</v>
      </c>
      <c r="B4469">
        <v>0.12</v>
      </c>
      <c r="C4469">
        <v>0.22</v>
      </c>
      <c r="D4469">
        <f>A4469*'Monthly Returns'!$J$3 + B4469*'Monthly Returns'!$J$4 + C4469*'Monthly Returns'!$J$5</f>
        <v>0.72105453916666673</v>
      </c>
      <c r="E4469">
        <f>SQRT((A4469^2 * 'Monthly Returns'!$K$3^2) + (B4469^2 * 'Monthly Returns'!$K$4^2) + (C4469^2 * 'Monthly Returns'!$K$5^2) + (2 * A4469 * B4469 * 'Monthly Returns'!$K$3 * 'Monthly Returns'!$K$4 * 'Monthly Returns'!$N$3) + (2 * A4469 * C4469 * 'Monthly Returns'!$K$3 * 'Monthly Returns'!$K$5 * 'Monthly Returns'!$N$4) + (2 * B4469 * C4469 * 'Monthly Returns'!$K$4 * 'Monthly Returns'!$K$5 * 'Monthly Returns'!$N$5))</f>
        <v>5.3332464425445565</v>
      </c>
      <c r="F4469" s="8">
        <f t="shared" si="73"/>
        <v>0.1351999287740851</v>
      </c>
    </row>
    <row r="4470" spans="1:6" x14ac:dyDescent="0.25">
      <c r="A4470">
        <v>0.66</v>
      </c>
      <c r="B4470">
        <v>0.13</v>
      </c>
      <c r="C4470">
        <v>0.21</v>
      </c>
      <c r="D4470">
        <f>A4470*'Monthly Returns'!$J$3 + B4470*'Monthly Returns'!$J$4 + C4470*'Monthly Returns'!$J$5</f>
        <v>0.71852016208333336</v>
      </c>
      <c r="E4470">
        <f>SQRT((A4470^2 * 'Monthly Returns'!$K$3^2) + (B4470^2 * 'Monthly Returns'!$K$4^2) + (C4470^2 * 'Monthly Returns'!$K$5^2) + (2 * A4470 * B4470 * 'Monthly Returns'!$K$3 * 'Monthly Returns'!$K$4 * 'Monthly Returns'!$N$3) + (2 * A4470 * C4470 * 'Monthly Returns'!$K$3 * 'Monthly Returns'!$K$5 * 'Monthly Returns'!$N$4) + (2 * B4470 * C4470 * 'Monthly Returns'!$K$4 * 'Monthly Returns'!$K$5 * 'Monthly Returns'!$N$5))</f>
        <v>5.2999576983663248</v>
      </c>
      <c r="F4470" s="8">
        <f t="shared" si="73"/>
        <v>0.13557092395375386</v>
      </c>
    </row>
    <row r="4471" spans="1:6" x14ac:dyDescent="0.25">
      <c r="A4471">
        <v>0.66</v>
      </c>
      <c r="B4471">
        <v>0.14000000000000001</v>
      </c>
      <c r="C4471">
        <v>0.2</v>
      </c>
      <c r="D4471">
        <f>A4471*'Monthly Returns'!$J$3 + B4471*'Monthly Returns'!$J$4 + C4471*'Monthly Returns'!$J$5</f>
        <v>0.71598578499999999</v>
      </c>
      <c r="E4471">
        <f>SQRT((A4471^2 * 'Monthly Returns'!$K$3^2) + (B4471^2 * 'Monthly Returns'!$K$4^2) + (C4471^2 * 'Monthly Returns'!$K$5^2) + (2 * A4471 * B4471 * 'Monthly Returns'!$K$3 * 'Monthly Returns'!$K$4 * 'Monthly Returns'!$N$3) + (2 * A4471 * C4471 * 'Monthly Returns'!$K$3 * 'Monthly Returns'!$K$5 * 'Monthly Returns'!$N$4) + (2 * B4471 * C4471 * 'Monthly Returns'!$K$4 * 'Monthly Returns'!$K$5 * 'Monthly Returns'!$N$5))</f>
        <v>5.2698453911987935</v>
      </c>
      <c r="F4471" s="8">
        <f t="shared" si="73"/>
        <v>0.13586466619984203</v>
      </c>
    </row>
    <row r="4472" spans="1:6" x14ac:dyDescent="0.25">
      <c r="A4472">
        <v>0.66</v>
      </c>
      <c r="B4472">
        <v>0.15</v>
      </c>
      <c r="C4472">
        <v>0.19</v>
      </c>
      <c r="D4472">
        <f>A4472*'Monthly Returns'!$J$3 + B4472*'Monthly Returns'!$J$4 + C4472*'Monthly Returns'!$J$5</f>
        <v>0.71345140791666661</v>
      </c>
      <c r="E4472">
        <f>SQRT((A4472^2 * 'Monthly Returns'!$K$3^2) + (B4472^2 * 'Monthly Returns'!$K$4^2) + (C4472^2 * 'Monthly Returns'!$K$5^2) + (2 * A4472 * B4472 * 'Monthly Returns'!$K$3 * 'Monthly Returns'!$K$4 * 'Monthly Returns'!$N$3) + (2 * A4472 * C4472 * 'Monthly Returns'!$K$3 * 'Monthly Returns'!$K$5 * 'Monthly Returns'!$N$4) + (2 * B4472 * C4472 * 'Monthly Returns'!$K$4 * 'Monthly Returns'!$K$5 * 'Monthly Returns'!$N$5))</f>
        <v>5.2429642517295729</v>
      </c>
      <c r="F4472" s="8">
        <f t="shared" si="73"/>
        <v>0.13607787001052124</v>
      </c>
    </row>
    <row r="4473" spans="1:6" x14ac:dyDescent="0.25">
      <c r="A4473">
        <v>0.66</v>
      </c>
      <c r="B4473">
        <v>0.16</v>
      </c>
      <c r="C4473">
        <v>0.18</v>
      </c>
      <c r="D4473">
        <f>A4473*'Monthly Returns'!$J$3 + B4473*'Monthly Returns'!$J$4 + C4473*'Monthly Returns'!$J$5</f>
        <v>0.71091703083333335</v>
      </c>
      <c r="E4473">
        <f>SQRT((A4473^2 * 'Monthly Returns'!$K$3^2) + (B4473^2 * 'Monthly Returns'!$K$4^2) + (C4473^2 * 'Monthly Returns'!$K$5^2) + (2 * A4473 * B4473 * 'Monthly Returns'!$K$3 * 'Monthly Returns'!$K$4 * 'Monthly Returns'!$N$3) + (2 * A4473 * C4473 * 'Monthly Returns'!$K$3 * 'Monthly Returns'!$K$5 * 'Monthly Returns'!$N$4) + (2 * B4473 * C4473 * 'Monthly Returns'!$K$4 * 'Monthly Returns'!$K$5 * 'Monthly Returns'!$N$5))</f>
        <v>5.2193642043641413</v>
      </c>
      <c r="F4473" s="8">
        <f t="shared" si="73"/>
        <v>0.13620759215057346</v>
      </c>
    </row>
    <row r="4474" spans="1:6" x14ac:dyDescent="0.25">
      <c r="A4474">
        <v>0.66</v>
      </c>
      <c r="B4474">
        <v>0.17</v>
      </c>
      <c r="C4474">
        <v>0.17</v>
      </c>
      <c r="D4474">
        <f>A4474*'Monthly Returns'!$J$3 + B4474*'Monthly Returns'!$J$4 + C4474*'Monthly Returns'!$J$5</f>
        <v>0.70838265374999998</v>
      </c>
      <c r="E4474">
        <f>SQRT((A4474^2 * 'Monthly Returns'!$K$3^2) + (B4474^2 * 'Monthly Returns'!$K$4^2) + (C4474^2 * 'Monthly Returns'!$K$5^2) + (2 * A4474 * B4474 * 'Monthly Returns'!$K$3 * 'Monthly Returns'!$K$4 * 'Monthly Returns'!$N$3) + (2 * A4474 * C4474 * 'Monthly Returns'!$K$3 * 'Monthly Returns'!$K$5 * 'Monthly Returns'!$N$4) + (2 * B4474 * C4474 * 'Monthly Returns'!$K$4 * 'Monthly Returns'!$K$5 * 'Monthly Returns'!$N$5))</f>
        <v>5.1990899305349192</v>
      </c>
      <c r="F4474" s="8">
        <f t="shared" si="73"/>
        <v>0.13625127920745864</v>
      </c>
    </row>
    <row r="4475" spans="1:6" x14ac:dyDescent="0.25">
      <c r="A4475">
        <v>0.66</v>
      </c>
      <c r="B4475">
        <v>0.18</v>
      </c>
      <c r="C4475">
        <v>0.16</v>
      </c>
      <c r="D4475">
        <f>A4475*'Monthly Returns'!$J$3 + B4475*'Monthly Returns'!$J$4 + C4475*'Monthly Returns'!$J$5</f>
        <v>0.70584827666666672</v>
      </c>
      <c r="E4475">
        <f>SQRT((A4475^2 * 'Monthly Returns'!$K$3^2) + (B4475^2 * 'Monthly Returns'!$K$4^2) + (C4475^2 * 'Monthly Returns'!$K$5^2) + (2 * A4475 * B4475 * 'Monthly Returns'!$K$3 * 'Monthly Returns'!$K$4 * 'Monthly Returns'!$N$3) + (2 * A4475 * C4475 * 'Monthly Returns'!$K$3 * 'Monthly Returns'!$K$5 * 'Monthly Returns'!$N$4) + (2 * B4475 * C4475 * 'Monthly Returns'!$K$4 * 'Monthly Returns'!$K$5 * 'Monthly Returns'!$N$5))</f>
        <v>5.1821804647165495</v>
      </c>
      <c r="F4475" s="8">
        <f t="shared" si="73"/>
        <v>0.13620681129738979</v>
      </c>
    </row>
    <row r="4476" spans="1:6" x14ac:dyDescent="0.25">
      <c r="A4476">
        <v>0.66</v>
      </c>
      <c r="B4476">
        <v>0.19</v>
      </c>
      <c r="C4476">
        <v>0.15</v>
      </c>
      <c r="D4476">
        <f>A4476*'Monthly Returns'!$J$3 + B4476*'Monthly Returns'!$J$4 + C4476*'Monthly Returns'!$J$5</f>
        <v>0.70331389958333346</v>
      </c>
      <c r="E4476">
        <f>SQRT((A4476^2 * 'Monthly Returns'!$K$3^2) + (B4476^2 * 'Monthly Returns'!$K$4^2) + (C4476^2 * 'Monthly Returns'!$K$5^2) + (2 * A4476 * B4476 * 'Monthly Returns'!$K$3 * 'Monthly Returns'!$K$4 * 'Monthly Returns'!$N$3) + (2 * A4476 * C4476 * 'Monthly Returns'!$K$3 * 'Monthly Returns'!$K$5 * 'Monthly Returns'!$N$4) + (2 * B4476 * C4476 * 'Monthly Returns'!$K$4 * 'Monthly Returns'!$K$5 * 'Monthly Returns'!$N$5))</f>
        <v>5.1686688312464435</v>
      </c>
      <c r="F4476" s="8">
        <f t="shared" si="73"/>
        <v>0.13607254063784285</v>
      </c>
    </row>
    <row r="4477" spans="1:6" x14ac:dyDescent="0.25">
      <c r="A4477">
        <v>0.66</v>
      </c>
      <c r="B4477">
        <v>0.2</v>
      </c>
      <c r="C4477">
        <v>0.14000000000000001</v>
      </c>
      <c r="D4477">
        <f>A4477*'Monthly Returns'!$J$3 + B4477*'Monthly Returns'!$J$4 + C4477*'Monthly Returns'!$J$5</f>
        <v>0.70077952250000008</v>
      </c>
      <c r="E4477">
        <f>SQRT((A4477^2 * 'Monthly Returns'!$K$3^2) + (B4477^2 * 'Monthly Returns'!$K$4^2) + (C4477^2 * 'Monthly Returns'!$K$5^2) + (2 * A4477 * B4477 * 'Monthly Returns'!$K$3 * 'Monthly Returns'!$K$4 * 'Monthly Returns'!$N$3) + (2 * A4477 * C4477 * 'Monthly Returns'!$K$3 * 'Monthly Returns'!$K$5 * 'Monthly Returns'!$N$4) + (2 * B4477 * C4477 * 'Monthly Returns'!$K$4 * 'Monthly Returns'!$K$5 * 'Monthly Returns'!$N$5))</f>
        <v>5.1585817295469409</v>
      </c>
      <c r="F4477" s="8">
        <f t="shared" si="73"/>
        <v>0.13584732378787898</v>
      </c>
    </row>
    <row r="4478" spans="1:6" x14ac:dyDescent="0.25">
      <c r="A4478">
        <v>0.66</v>
      </c>
      <c r="B4478">
        <v>0.21</v>
      </c>
      <c r="C4478">
        <v>0.13</v>
      </c>
      <c r="D4478">
        <f>A4478*'Monthly Returns'!$J$3 + B4478*'Monthly Returns'!$J$4 + C4478*'Monthly Returns'!$J$5</f>
        <v>0.69824514541666671</v>
      </c>
      <c r="E4478">
        <f>SQRT((A4478^2 * 'Monthly Returns'!$K$3^2) + (B4478^2 * 'Monthly Returns'!$K$4^2) + (C4478^2 * 'Monthly Returns'!$K$5^2) + (2 * A4478 * B4478 * 'Monthly Returns'!$K$3 * 'Monthly Returns'!$K$4 * 'Monthly Returns'!$N$3) + (2 * A4478 * C4478 * 'Monthly Returns'!$K$3 * 'Monthly Returns'!$K$5 * 'Monthly Returns'!$N$4) + (2 * B4478 * C4478 * 'Monthly Returns'!$K$4 * 'Monthly Returns'!$K$5 * 'Monthly Returns'!$N$5))</f>
        <v>5.1519392745684538</v>
      </c>
      <c r="F4478" s="8">
        <f t="shared" si="73"/>
        <v>0.13553054649992055</v>
      </c>
    </row>
    <row r="4479" spans="1:6" x14ac:dyDescent="0.25">
      <c r="A4479">
        <v>0.66</v>
      </c>
      <c r="B4479">
        <v>0.22</v>
      </c>
      <c r="C4479">
        <v>0.12</v>
      </c>
      <c r="D4479">
        <f>A4479*'Monthly Returns'!$J$3 + B4479*'Monthly Returns'!$J$4 + C4479*'Monthly Returns'!$J$5</f>
        <v>0.69571076833333334</v>
      </c>
      <c r="E4479">
        <f>SQRT((A4479^2 * 'Monthly Returns'!$K$3^2) + (B4479^2 * 'Monthly Returns'!$K$4^2) + (C4479^2 * 'Monthly Returns'!$K$5^2) + (2 * A4479 * B4479 * 'Monthly Returns'!$K$3 * 'Monthly Returns'!$K$4 * 'Monthly Returns'!$N$3) + (2 * A4479 * C4479 * 'Monthly Returns'!$K$3 * 'Monthly Returns'!$K$5 * 'Monthly Returns'!$N$4) + (2 * B4479 * C4479 * 'Monthly Returns'!$K$4 * 'Monthly Returns'!$K$5 * 'Monthly Returns'!$N$5))</f>
        <v>5.1487547982376025</v>
      </c>
      <c r="F4479" s="8">
        <f t="shared" si="73"/>
        <v>0.13512214032244696</v>
      </c>
    </row>
    <row r="4480" spans="1:6" x14ac:dyDescent="0.25">
      <c r="A4480">
        <v>0.66</v>
      </c>
      <c r="B4480">
        <v>0.23</v>
      </c>
      <c r="C4480">
        <v>0.11</v>
      </c>
      <c r="D4480">
        <f>A4480*'Monthly Returns'!$J$3 + B4480*'Monthly Returns'!$J$4 + C4480*'Monthly Returns'!$J$5</f>
        <v>0.69317639124999997</v>
      </c>
      <c r="E4480">
        <f>SQRT((A4480^2 * 'Monthly Returns'!$K$3^2) + (B4480^2 * 'Monthly Returns'!$K$4^2) + (C4480^2 * 'Monthly Returns'!$K$5^2) + (2 * A4480 * B4480 * 'Monthly Returns'!$K$3 * 'Monthly Returns'!$K$4 * 'Monthly Returns'!$N$3) + (2 * A4480 * C4480 * 'Monthly Returns'!$K$3 * 'Monthly Returns'!$K$5 * 'Monthly Returns'!$N$4) + (2 * B4480 * C4480 * 'Monthly Returns'!$K$4 * 'Monthly Returns'!$K$5 * 'Monthly Returns'!$N$5))</f>
        <v>5.1490347164315118</v>
      </c>
      <c r="F4480" s="8">
        <f t="shared" si="73"/>
        <v>0.13462259033483448</v>
      </c>
    </row>
    <row r="4481" spans="1:6" x14ac:dyDescent="0.25">
      <c r="A4481">
        <v>0.66</v>
      </c>
      <c r="B4481">
        <v>0.24</v>
      </c>
      <c r="C4481">
        <v>0.1</v>
      </c>
      <c r="D4481">
        <f>A4481*'Monthly Returns'!$J$3 + B4481*'Monthly Returns'!$J$4 + C4481*'Monthly Returns'!$J$5</f>
        <v>0.6906420141666666</v>
      </c>
      <c r="E4481">
        <f>SQRT((A4481^2 * 'Monthly Returns'!$K$3^2) + (B4481^2 * 'Monthly Returns'!$K$4^2) + (C4481^2 * 'Monthly Returns'!$K$5^2) + (2 * A4481 * B4481 * 'Monthly Returns'!$K$3 * 'Monthly Returns'!$K$4 * 'Monthly Returns'!$N$3) + (2 * A4481 * C4481 * 'Monthly Returns'!$K$3 * 'Monthly Returns'!$K$5 * 'Monthly Returns'!$N$4) + (2 * B4481 * C4481 * 'Monthly Returns'!$K$4 * 'Monthly Returns'!$K$5 * 'Monthly Returns'!$N$5))</f>
        <v>5.1527784645536165</v>
      </c>
      <c r="F4481" s="8">
        <f t="shared" si="73"/>
        <v>0.13403293367212454</v>
      </c>
    </row>
    <row r="4482" spans="1:6" x14ac:dyDescent="0.25">
      <c r="A4482">
        <v>0.66</v>
      </c>
      <c r="B4482">
        <v>0.25</v>
      </c>
      <c r="C4482">
        <v>0.09</v>
      </c>
      <c r="D4482">
        <f>A4482*'Monthly Returns'!$J$3 + B4482*'Monthly Returns'!$J$4 + C4482*'Monthly Returns'!$J$5</f>
        <v>0.68810763708333333</v>
      </c>
      <c r="E4482">
        <f>SQRT((A4482^2 * 'Monthly Returns'!$K$3^2) + (B4482^2 * 'Monthly Returns'!$K$4^2) + (C4482^2 * 'Monthly Returns'!$K$5^2) + (2 * A4482 * B4482 * 'Monthly Returns'!$K$3 * 'Monthly Returns'!$K$4 * 'Monthly Returns'!$N$3) + (2 * A4482 * C4482 * 'Monthly Returns'!$K$3 * 'Monthly Returns'!$K$5 * 'Monthly Returns'!$N$4) + (2 * B4482 * C4482 * 'Monthly Returns'!$K$4 * 'Monthly Returns'!$K$5 * 'Monthly Returns'!$N$5))</f>
        <v>5.1599785032136039</v>
      </c>
      <c r="F4482" s="8">
        <f t="shared" ref="F4482:F4545" si="74">D4482/E4482</f>
        <v>0.13335474879493858</v>
      </c>
    </row>
    <row r="4483" spans="1:6" x14ac:dyDescent="0.25">
      <c r="A4483">
        <v>0.66</v>
      </c>
      <c r="B4483">
        <v>0.26</v>
      </c>
      <c r="C4483">
        <v>0.08</v>
      </c>
      <c r="D4483">
        <f>A4483*'Monthly Returns'!$J$3 + B4483*'Monthly Returns'!$J$4 + C4483*'Monthly Returns'!$J$5</f>
        <v>0.68557325999999996</v>
      </c>
      <c r="E4483">
        <f>SQRT((A4483^2 * 'Monthly Returns'!$K$3^2) + (B4483^2 * 'Monthly Returns'!$K$4^2) + (C4483^2 * 'Monthly Returns'!$K$5^2) + (2 * A4483 * B4483 * 'Monthly Returns'!$K$3 * 'Monthly Returns'!$K$4 * 'Monthly Returns'!$N$3) + (2 * A4483 * C4483 * 'Monthly Returns'!$K$3 * 'Monthly Returns'!$K$5 * 'Monthly Returns'!$N$4) + (2 * B4483 * C4483 * 'Monthly Returns'!$K$4 * 'Monthly Returns'!$K$5 * 'Monthly Returns'!$N$5))</f>
        <v>5.1706203938786564</v>
      </c>
      <c r="F4483" s="8">
        <f t="shared" si="74"/>
        <v>0.13259013576236031</v>
      </c>
    </row>
    <row r="4484" spans="1:6" x14ac:dyDescent="0.25">
      <c r="A4484">
        <v>0.66</v>
      </c>
      <c r="B4484">
        <v>0.27</v>
      </c>
      <c r="C4484">
        <v>7.0000000000000007E-2</v>
      </c>
      <c r="D4484">
        <f>A4484*'Monthly Returns'!$J$3 + B4484*'Monthly Returns'!$J$4 + C4484*'Monthly Returns'!$J$5</f>
        <v>0.68303888291666659</v>
      </c>
      <c r="E4484">
        <f>SQRT((A4484^2 * 'Monthly Returns'!$K$3^2) + (B4484^2 * 'Monthly Returns'!$K$4^2) + (C4484^2 * 'Monthly Returns'!$K$5^2) + (2 * A4484 * B4484 * 'Monthly Returns'!$K$3 * 'Monthly Returns'!$K$4 * 'Monthly Returns'!$N$3) + (2 * A4484 * C4484 * 'Monthly Returns'!$K$3 * 'Monthly Returns'!$K$5 * 'Monthly Returns'!$N$4) + (2 * B4484 * C4484 * 'Monthly Returns'!$K$4 * 'Monthly Returns'!$K$5 * 'Monthly Returns'!$N$5))</f>
        <v>5.1846829427332999</v>
      </c>
      <c r="F4484" s="8">
        <f t="shared" si="74"/>
        <v>0.13174168805712486</v>
      </c>
    </row>
    <row r="4485" spans="1:6" x14ac:dyDescent="0.25">
      <c r="A4485">
        <v>0.66</v>
      </c>
      <c r="B4485">
        <v>0.28000000000000003</v>
      </c>
      <c r="C4485">
        <v>0.06</v>
      </c>
      <c r="D4485">
        <f>A4485*'Monthly Returns'!$J$3 + B4485*'Monthly Returns'!$J$4 + C4485*'Monthly Returns'!$J$5</f>
        <v>0.68050450583333333</v>
      </c>
      <c r="E4485">
        <f>SQRT((A4485^2 * 'Monthly Returns'!$K$3^2) + (B4485^2 * 'Monthly Returns'!$K$4^2) + (C4485^2 * 'Monthly Returns'!$K$5^2) + (2 * A4485 * B4485 * 'Monthly Returns'!$K$3 * 'Monthly Returns'!$K$4 * 'Monthly Returns'!$N$3) + (2 * A4485 * C4485 * 'Monthly Returns'!$K$3 * 'Monthly Returns'!$K$5 * 'Monthly Returns'!$N$4) + (2 * B4485 * C4485 * 'Monthly Returns'!$K$4 * 'Monthly Returns'!$K$5 * 'Monthly Returns'!$N$5))</f>
        <v>5.2021384094287386</v>
      </c>
      <c r="F4485" s="8">
        <f t="shared" si="74"/>
        <v>0.13081245677737771</v>
      </c>
    </row>
    <row r="4486" spans="1:6" x14ac:dyDescent="0.25">
      <c r="A4486">
        <v>0.66</v>
      </c>
      <c r="B4486">
        <v>0.28999999999999998</v>
      </c>
      <c r="C4486">
        <v>0.05</v>
      </c>
      <c r="D4486">
        <f>A4486*'Monthly Returns'!$J$3 + B4486*'Monthly Returns'!$J$4 + C4486*'Monthly Returns'!$J$5</f>
        <v>0.67797012874999996</v>
      </c>
      <c r="E4486">
        <f>SQRT((A4486^2 * 'Monthly Returns'!$K$3^2) + (B4486^2 * 'Monthly Returns'!$K$4^2) + (C4486^2 * 'Monthly Returns'!$K$5^2) + (2 * A4486 * B4486 * 'Monthly Returns'!$K$3 * 'Monthly Returns'!$K$4 * 'Monthly Returns'!$N$3) + (2 * A4486 * C4486 * 'Monthly Returns'!$K$3 * 'Monthly Returns'!$K$5 * 'Monthly Returns'!$N$4) + (2 * B4486 * C4486 * 'Monthly Returns'!$K$4 * 'Monthly Returns'!$K$5 * 'Monthly Returns'!$N$5))</f>
        <v>5.2229527759827867</v>
      </c>
      <c r="F4486" s="8">
        <f t="shared" si="74"/>
        <v>0.1298059082340503</v>
      </c>
    </row>
    <row r="4487" spans="1:6" x14ac:dyDescent="0.25">
      <c r="A4487">
        <v>0.66</v>
      </c>
      <c r="B4487">
        <v>0.3</v>
      </c>
      <c r="C4487">
        <v>0.04</v>
      </c>
      <c r="D4487">
        <f>A4487*'Monthly Returns'!$J$3 + B4487*'Monthly Returns'!$J$4 + C4487*'Monthly Returns'!$J$5</f>
        <v>0.67543575166666669</v>
      </c>
      <c r="E4487">
        <f>SQRT((A4487^2 * 'Monthly Returns'!$K$3^2) + (B4487^2 * 'Monthly Returns'!$K$4^2) + (C4487^2 * 'Monthly Returns'!$K$5^2) + (2 * A4487 * B4487 * 'Monthly Returns'!$K$3 * 'Monthly Returns'!$K$4 * 'Monthly Returns'!$N$3) + (2 * A4487 * C4487 * 'Monthly Returns'!$K$3 * 'Monthly Returns'!$K$5 * 'Monthly Returns'!$N$4) + (2 * B4487 * C4487 * 'Monthly Returns'!$K$4 * 'Monthly Returns'!$K$5 * 'Monthly Returns'!$N$5))</f>
        <v>5.2470860698627027</v>
      </c>
      <c r="F4487" s="8">
        <f t="shared" si="74"/>
        <v>0.12872587616698661</v>
      </c>
    </row>
    <row r="4488" spans="1:6" x14ac:dyDescent="0.25">
      <c r="A4488">
        <v>0.66</v>
      </c>
      <c r="B4488">
        <v>0.31</v>
      </c>
      <c r="C4488">
        <v>0.03</v>
      </c>
      <c r="D4488">
        <f>A4488*'Monthly Returns'!$J$3 + B4488*'Monthly Returns'!$J$4 + C4488*'Monthly Returns'!$J$5</f>
        <v>0.67290137458333332</v>
      </c>
      <c r="E4488">
        <f>SQRT((A4488^2 * 'Monthly Returns'!$K$3^2) + (B4488^2 * 'Monthly Returns'!$K$4^2) + (C4488^2 * 'Monthly Returns'!$K$5^2) + (2 * A4488 * B4488 * 'Monthly Returns'!$K$3 * 'Monthly Returns'!$K$4 * 'Monthly Returns'!$N$3) + (2 * A4488 * C4488 * 'Monthly Returns'!$K$3 * 'Monthly Returns'!$K$5 * 'Monthly Returns'!$N$4) + (2 * B4488 * C4488 * 'Monthly Returns'!$K$4 * 'Monthly Returns'!$K$5 * 'Monthly Returns'!$N$5))</f>
        <v>5.2744927342879659</v>
      </c>
      <c r="F4488" s="8">
        <f t="shared" si="74"/>
        <v>0.12757650990947325</v>
      </c>
    </row>
    <row r="4489" spans="1:6" x14ac:dyDescent="0.25">
      <c r="A4489">
        <v>0.66</v>
      </c>
      <c r="B4489">
        <v>0.32</v>
      </c>
      <c r="C4489">
        <v>0.02</v>
      </c>
      <c r="D4489">
        <f>A4489*'Monthly Returns'!$J$3 + B4489*'Monthly Returns'!$J$4 + C4489*'Monthly Returns'!$J$5</f>
        <v>0.67036699749999995</v>
      </c>
      <c r="E4489">
        <f>SQRT((A4489^2 * 'Monthly Returns'!$K$3^2) + (B4489^2 * 'Monthly Returns'!$K$4^2) + (C4489^2 * 'Monthly Returns'!$K$5^2) + (2 * A4489 * B4489 * 'Monthly Returns'!$K$3 * 'Monthly Returns'!$K$4 * 'Monthly Returns'!$N$3) + (2 * A4489 * C4489 * 'Monthly Returns'!$K$3 * 'Monthly Returns'!$K$5 * 'Monthly Returns'!$N$4) + (2 * B4489 * C4489 * 'Monthly Returns'!$K$4 * 'Monthly Returns'!$K$5 * 'Monthly Returns'!$N$5))</f>
        <v>5.3051220380566404</v>
      </c>
      <c r="F4489" s="8">
        <f t="shared" si="74"/>
        <v>0.12636221988694668</v>
      </c>
    </row>
    <row r="4490" spans="1:6" x14ac:dyDescent="0.25">
      <c r="A4490">
        <v>0.66</v>
      </c>
      <c r="B4490">
        <v>0.33</v>
      </c>
      <c r="C4490">
        <v>0.01</v>
      </c>
      <c r="D4490">
        <f>A4490*'Monthly Returns'!$J$3 + B4490*'Monthly Returns'!$J$4 + C4490*'Monthly Returns'!$J$5</f>
        <v>0.66783262041666658</v>
      </c>
      <c r="E4490">
        <f>SQRT((A4490^2 * 'Monthly Returns'!$K$3^2) + (B4490^2 * 'Monthly Returns'!$K$4^2) + (C4490^2 * 'Monthly Returns'!$K$5^2) + (2 * A4490 * B4490 * 'Monthly Returns'!$K$3 * 'Monthly Returns'!$K$4 * 'Monthly Returns'!$N$3) + (2 * A4490 * C4490 * 'Monthly Returns'!$K$3 * 'Monthly Returns'!$K$5 * 'Monthly Returns'!$N$4) + (2 * B4490 * C4490 * 'Monthly Returns'!$K$4 * 'Monthly Returns'!$K$5 * 'Monthly Returns'!$N$5))</f>
        <v>5.3389185167410398</v>
      </c>
      <c r="F4490" s="8">
        <f t="shared" si="74"/>
        <v>0.12508762183250591</v>
      </c>
    </row>
    <row r="4491" spans="1:6" x14ac:dyDescent="0.25">
      <c r="A4491">
        <v>0.67</v>
      </c>
      <c r="B4491">
        <v>0</v>
      </c>
      <c r="C4491">
        <v>0.33</v>
      </c>
      <c r="D4491">
        <f>A4491*'Monthly Returns'!$J$3 + B4491*'Monthly Returns'!$J$4 + C4491*'Monthly Returns'!$J$5</f>
        <v>0.74650782208333344</v>
      </c>
      <c r="E4491">
        <f>SQRT((A4491^2 * 'Monthly Returns'!$K$3^2) + (B4491^2 * 'Monthly Returns'!$K$4^2) + (C4491^2 * 'Monthly Returns'!$K$5^2) + (2 * A4491 * B4491 * 'Monthly Returns'!$K$3 * 'Monthly Returns'!$K$4 * 'Monthly Returns'!$N$3) + (2 * A4491 * C4491 * 'Monthly Returns'!$K$3 * 'Monthly Returns'!$K$5 * 'Monthly Returns'!$N$4) + (2 * B4491 * C4491 * 'Monthly Returns'!$K$4 * 'Monthly Returns'!$K$5 * 'Monthly Returns'!$N$5))</f>
        <v>5.9010380295354885</v>
      </c>
      <c r="F4491" s="8">
        <f t="shared" si="74"/>
        <v>0.12650449265823427</v>
      </c>
    </row>
    <row r="4492" spans="1:6" x14ac:dyDescent="0.25">
      <c r="A4492">
        <v>0.67</v>
      </c>
      <c r="B4492">
        <v>0.01</v>
      </c>
      <c r="C4492">
        <v>0.32</v>
      </c>
      <c r="D4492">
        <f>A4492*'Monthly Returns'!$J$3 + B4492*'Monthly Returns'!$J$4 + C4492*'Monthly Returns'!$J$5</f>
        <v>0.74397344500000007</v>
      </c>
      <c r="E4492">
        <f>SQRT((A4492^2 * 'Monthly Returns'!$K$3^2) + (B4492^2 * 'Monthly Returns'!$K$4^2) + (C4492^2 * 'Monthly Returns'!$K$5^2) + (2 * A4492 * B4492 * 'Monthly Returns'!$K$3 * 'Monthly Returns'!$K$4 * 'Monthly Returns'!$N$3) + (2 * A4492 * C4492 * 'Monthly Returns'!$K$3 * 'Monthly Returns'!$K$5 * 'Monthly Returns'!$N$4) + (2 * B4492 * C4492 * 'Monthly Returns'!$K$4 * 'Monthly Returns'!$K$5 * 'Monthly Returns'!$N$5))</f>
        <v>5.8368377023289133</v>
      </c>
      <c r="F4492" s="8">
        <f t="shared" si="74"/>
        <v>0.12746173235263211</v>
      </c>
    </row>
    <row r="4493" spans="1:6" x14ac:dyDescent="0.25">
      <c r="A4493">
        <v>0.67</v>
      </c>
      <c r="B4493">
        <v>0.02</v>
      </c>
      <c r="C4493">
        <v>0.31</v>
      </c>
      <c r="D4493">
        <f>A4493*'Monthly Returns'!$J$3 + B4493*'Monthly Returns'!$J$4 + C4493*'Monthly Returns'!$J$5</f>
        <v>0.74143906791666669</v>
      </c>
      <c r="E4493">
        <f>SQRT((A4493^2 * 'Monthly Returns'!$K$3^2) + (B4493^2 * 'Monthly Returns'!$K$4^2) + (C4493^2 * 'Monthly Returns'!$K$5^2) + (2 * A4493 * B4493 * 'Monthly Returns'!$K$3 * 'Monthly Returns'!$K$4 * 'Monthly Returns'!$N$3) + (2 * A4493 * C4493 * 'Monthly Returns'!$K$3 * 'Monthly Returns'!$K$5 * 'Monthly Returns'!$N$4) + (2 * B4493 * C4493 * 'Monthly Returns'!$K$4 * 'Monthly Returns'!$K$5 * 'Monthly Returns'!$N$5))</f>
        <v>5.7750137450694297</v>
      </c>
      <c r="F4493" s="8">
        <f t="shared" si="74"/>
        <v>0.12838741181346794</v>
      </c>
    </row>
    <row r="4494" spans="1:6" x14ac:dyDescent="0.25">
      <c r="A4494">
        <v>0.67</v>
      </c>
      <c r="B4494">
        <v>0.03</v>
      </c>
      <c r="C4494">
        <v>0.3</v>
      </c>
      <c r="D4494">
        <f>A4494*'Monthly Returns'!$J$3 + B4494*'Monthly Returns'!$J$4 + C4494*'Monthly Returns'!$J$5</f>
        <v>0.73890469083333343</v>
      </c>
      <c r="E4494">
        <f>SQRT((A4494^2 * 'Monthly Returns'!$K$3^2) + (B4494^2 * 'Monthly Returns'!$K$4^2) + (C4494^2 * 'Monthly Returns'!$K$5^2) + (2 * A4494 * B4494 * 'Monthly Returns'!$K$3 * 'Monthly Returns'!$K$4 * 'Monthly Returns'!$N$3) + (2 * A4494 * C4494 * 'Monthly Returns'!$K$3 * 'Monthly Returns'!$K$5 * 'Monthly Returns'!$N$4) + (2 * B4494 * C4494 * 'Monthly Returns'!$K$4 * 'Monthly Returns'!$K$5 * 'Monthly Returns'!$N$5))</f>
        <v>5.7156432711692045</v>
      </c>
      <c r="F4494" s="8">
        <f t="shared" si="74"/>
        <v>0.1292776080971515</v>
      </c>
    </row>
    <row r="4495" spans="1:6" x14ac:dyDescent="0.25">
      <c r="A4495">
        <v>0.67</v>
      </c>
      <c r="B4495">
        <v>0.04</v>
      </c>
      <c r="C4495">
        <v>0.28999999999999998</v>
      </c>
      <c r="D4495">
        <f>A4495*'Monthly Returns'!$J$3 + B4495*'Monthly Returns'!$J$4 + C4495*'Monthly Returns'!$J$5</f>
        <v>0.73637031375000006</v>
      </c>
      <c r="E4495">
        <f>SQRT((A4495^2 * 'Monthly Returns'!$K$3^2) + (B4495^2 * 'Monthly Returns'!$K$4^2) + (C4495^2 * 'Monthly Returns'!$K$5^2) + (2 * A4495 * B4495 * 'Monthly Returns'!$K$3 * 'Monthly Returns'!$K$4 * 'Monthly Returns'!$N$3) + (2 * A4495 * C4495 * 'Monthly Returns'!$K$3 * 'Monthly Returns'!$K$5 * 'Monthly Returns'!$N$4) + (2 * B4495 * C4495 * 'Monthly Returns'!$K$4 * 'Monthly Returns'!$K$5 * 'Monthly Returns'!$N$5))</f>
        <v>5.6588035047959711</v>
      </c>
      <c r="F4495" s="8">
        <f t="shared" si="74"/>
        <v>0.13012827060100401</v>
      </c>
    </row>
    <row r="4496" spans="1:6" x14ac:dyDescent="0.25">
      <c r="A4496">
        <v>0.67</v>
      </c>
      <c r="B4496">
        <v>0.05</v>
      </c>
      <c r="C4496">
        <v>0.28000000000000003</v>
      </c>
      <c r="D4496">
        <f>A4496*'Monthly Returns'!$J$3 + B4496*'Monthly Returns'!$J$4 + C4496*'Monthly Returns'!$J$5</f>
        <v>0.73383593666666669</v>
      </c>
      <c r="E4496">
        <f>SQRT((A4496^2 * 'Monthly Returns'!$K$3^2) + (B4496^2 * 'Monthly Returns'!$K$4^2) + (C4496^2 * 'Monthly Returns'!$K$5^2) + (2 * A4496 * B4496 * 'Monthly Returns'!$K$3 * 'Monthly Returns'!$K$4 * 'Monthly Returns'!$N$3) + (2 * A4496 * C4496 * 'Monthly Returns'!$K$3 * 'Monthly Returns'!$K$5 * 'Monthly Returns'!$N$4) + (2 * B4496 * C4496 * 'Monthly Returns'!$K$4 * 'Monthly Returns'!$K$5 * 'Monthly Returns'!$N$5))</f>
        <v>5.6045714433513032</v>
      </c>
      <c r="F4496" s="8">
        <f t="shared" si="74"/>
        <v>0.13093524528752604</v>
      </c>
    </row>
    <row r="4497" spans="1:6" x14ac:dyDescent="0.25">
      <c r="A4497">
        <v>0.67</v>
      </c>
      <c r="B4497">
        <v>0.06</v>
      </c>
      <c r="C4497">
        <v>0.27</v>
      </c>
      <c r="D4497">
        <f>A4497*'Monthly Returns'!$J$3 + B4497*'Monthly Returns'!$J$4 + C4497*'Monthly Returns'!$J$5</f>
        <v>0.73130155958333343</v>
      </c>
      <c r="E4497">
        <f>SQRT((A4497^2 * 'Monthly Returns'!$K$3^2) + (B4497^2 * 'Monthly Returns'!$K$4^2) + (C4497^2 * 'Monthly Returns'!$K$5^2) + (2 * A4497 * B4497 * 'Monthly Returns'!$K$3 * 'Monthly Returns'!$K$4 * 'Monthly Returns'!$N$3) + (2 * A4497 * C4497 * 'Monthly Returns'!$K$3 * 'Monthly Returns'!$K$5 * 'Monthly Returns'!$N$4) + (2 * B4497 * C4497 * 'Monthly Returns'!$K$4 * 'Monthly Returns'!$K$5 * 'Monthly Returns'!$N$5))</f>
        <v>5.5530234896383295</v>
      </c>
      <c r="F4497" s="8">
        <f t="shared" si="74"/>
        <v>0.13169430328323056</v>
      </c>
    </row>
    <row r="4498" spans="1:6" x14ac:dyDescent="0.25">
      <c r="A4498">
        <v>0.67</v>
      </c>
      <c r="B4498">
        <v>7.0000000000000007E-2</v>
      </c>
      <c r="C4498">
        <v>0.26</v>
      </c>
      <c r="D4498">
        <f>A4498*'Monthly Returns'!$J$3 + B4498*'Monthly Returns'!$J$4 + C4498*'Monthly Returns'!$J$5</f>
        <v>0.72876718250000005</v>
      </c>
      <c r="E4498">
        <f>SQRT((A4498^2 * 'Monthly Returns'!$K$3^2) + (B4498^2 * 'Monthly Returns'!$K$4^2) + (C4498^2 * 'Monthly Returns'!$K$5^2) + (2 * A4498 * B4498 * 'Monthly Returns'!$K$3 * 'Monthly Returns'!$K$4 * 'Monthly Returns'!$N$3) + (2 * A4498 * C4498 * 'Monthly Returns'!$K$3 * 'Monthly Returns'!$K$5 * 'Monthly Returns'!$N$4) + (2 * B4498 * C4498 * 'Monthly Returns'!$K$4 * 'Monthly Returns'!$K$5 * 'Monthly Returns'!$N$5))</f>
        <v>5.5042350553396231</v>
      </c>
      <c r="F4498" s="8">
        <f t="shared" si="74"/>
        <v>0.13240117385485339</v>
      </c>
    </row>
    <row r="4499" spans="1:6" x14ac:dyDescent="0.25">
      <c r="A4499">
        <v>0.67</v>
      </c>
      <c r="B4499">
        <v>0.08</v>
      </c>
      <c r="C4499">
        <v>0.25</v>
      </c>
      <c r="D4499">
        <f>A4499*'Monthly Returns'!$J$3 + B4499*'Monthly Returns'!$J$4 + C4499*'Monthly Returns'!$J$5</f>
        <v>0.72623280541666668</v>
      </c>
      <c r="E4499">
        <f>SQRT((A4499^2 * 'Monthly Returns'!$K$3^2) + (B4499^2 * 'Monthly Returns'!$K$4^2) + (C4499^2 * 'Monthly Returns'!$K$5^2) + (2 * A4499 * B4499 * 'Monthly Returns'!$K$3 * 'Monthly Returns'!$K$4 * 'Monthly Returns'!$N$3) + (2 * A4499 * C4499 * 'Monthly Returns'!$K$3 * 'Monthly Returns'!$K$5 * 'Monthly Returns'!$N$4) + (2 * B4499 * C4499 * 'Monthly Returns'!$K$4 * 'Monthly Returns'!$K$5 * 'Monthly Returns'!$N$5))</f>
        <v>5.4582801382388286</v>
      </c>
      <c r="F4499" s="8">
        <f t="shared" si="74"/>
        <v>0.13305158163812994</v>
      </c>
    </row>
    <row r="4500" spans="1:6" x14ac:dyDescent="0.25">
      <c r="A4500">
        <v>0.67</v>
      </c>
      <c r="B4500">
        <v>0.09</v>
      </c>
      <c r="C4500">
        <v>0.24</v>
      </c>
      <c r="D4500">
        <f>A4500*'Monthly Returns'!$J$3 + B4500*'Monthly Returns'!$J$4 + C4500*'Monthly Returns'!$J$5</f>
        <v>0.72369842833333342</v>
      </c>
      <c r="E4500">
        <f>SQRT((A4500^2 * 'Monthly Returns'!$K$3^2) + (B4500^2 * 'Monthly Returns'!$K$4^2) + (C4500^2 * 'Monthly Returns'!$K$5^2) + (2 * A4500 * B4500 * 'Monthly Returns'!$K$3 * 'Monthly Returns'!$K$4 * 'Monthly Returns'!$N$3) + (2 * A4500 * C4500 * 'Monthly Returns'!$K$3 * 'Monthly Returns'!$K$5 * 'Monthly Returns'!$N$4) + (2 * B4500 * C4500 * 'Monthly Returns'!$K$4 * 'Monthly Returns'!$K$5 * 'Monthly Returns'!$N$5))</f>
        <v>5.4152308764875201</v>
      </c>
      <c r="F4500" s="8">
        <f t="shared" si="74"/>
        <v>0.13364128784897639</v>
      </c>
    </row>
    <row r="4501" spans="1:6" x14ac:dyDescent="0.25">
      <c r="A4501">
        <v>0.67</v>
      </c>
      <c r="B4501">
        <v>0.1</v>
      </c>
      <c r="C4501">
        <v>0.23</v>
      </c>
      <c r="D4501">
        <f>A4501*'Monthly Returns'!$J$3 + B4501*'Monthly Returns'!$J$4 + C4501*'Monthly Returns'!$J$5</f>
        <v>0.72116405125000005</v>
      </c>
      <c r="E4501">
        <f>SQRT((A4501^2 * 'Monthly Returns'!$K$3^2) + (B4501^2 * 'Monthly Returns'!$K$4^2) + (C4501^2 * 'Monthly Returns'!$K$5^2) + (2 * A4501 * B4501 * 'Monthly Returns'!$K$3 * 'Monthly Returns'!$K$4 * 'Monthly Returns'!$N$3) + (2 * A4501 * C4501 * 'Monthly Returns'!$K$3 * 'Monthly Returns'!$K$5 * 'Monthly Returns'!$N$4) + (2 * B4501 * C4501 * 'Monthly Returns'!$K$4 * 'Monthly Returns'!$K$5 * 'Monthly Returns'!$N$5))</f>
        <v>5.3751570841179594</v>
      </c>
      <c r="F4501" s="8">
        <f t="shared" si="74"/>
        <v>0.13416613504763089</v>
      </c>
    </row>
    <row r="4502" spans="1:6" x14ac:dyDescent="0.25">
      <c r="A4502">
        <v>0.67</v>
      </c>
      <c r="B4502">
        <v>0.11</v>
      </c>
      <c r="C4502">
        <v>0.22</v>
      </c>
      <c r="D4502">
        <f>A4502*'Monthly Returns'!$J$3 + B4502*'Monthly Returns'!$J$4 + C4502*'Monthly Returns'!$J$5</f>
        <v>0.71862967416666668</v>
      </c>
      <c r="E4502">
        <f>SQRT((A4502^2 * 'Monthly Returns'!$K$3^2) + (B4502^2 * 'Monthly Returns'!$K$4^2) + (C4502^2 * 'Monthly Returns'!$K$5^2) + (2 * A4502 * B4502 * 'Monthly Returns'!$K$3 * 'Monthly Returns'!$K$4 * 'Monthly Returns'!$N$3) + (2 * A4502 * C4502 * 'Monthly Returns'!$K$3 * 'Monthly Returns'!$K$5 * 'Monthly Returns'!$N$4) + (2 * B4502 * C4502 * 'Monthly Returns'!$K$4 * 'Monthly Returns'!$K$5 * 'Monthly Returns'!$N$5))</f>
        <v>5.3381257729030303</v>
      </c>
      <c r="F4502" s="8">
        <f t="shared" si="74"/>
        <v>0.13462209485855831</v>
      </c>
    </row>
    <row r="4503" spans="1:6" x14ac:dyDescent="0.25">
      <c r="A4503">
        <v>0.67</v>
      </c>
      <c r="B4503">
        <v>0.12</v>
      </c>
      <c r="C4503">
        <v>0.21</v>
      </c>
      <c r="D4503">
        <f>A4503*'Monthly Returns'!$J$3 + B4503*'Monthly Returns'!$J$4 + C4503*'Monthly Returns'!$J$5</f>
        <v>0.71609529708333342</v>
      </c>
      <c r="E4503">
        <f>SQRT((A4503^2 * 'Monthly Returns'!$K$3^2) + (B4503^2 * 'Monthly Returns'!$K$4^2) + (C4503^2 * 'Monthly Returns'!$K$5^2) + (2 * A4503 * B4503 * 'Monthly Returns'!$K$3 * 'Monthly Returns'!$K$4 * 'Monthly Returns'!$N$3) + (2 * A4503 * C4503 * 'Monthly Returns'!$K$3 * 'Monthly Returns'!$K$5 * 'Monthly Returns'!$N$4) + (2 * B4503 * C4503 * 'Monthly Returns'!$K$4 * 'Monthly Returns'!$K$5 * 'Monthly Returns'!$N$5))</f>
        <v>5.3042006665310133</v>
      </c>
      <c r="F4503" s="8">
        <f t="shared" si="74"/>
        <v>0.13500531787981263</v>
      </c>
    </row>
    <row r="4504" spans="1:6" x14ac:dyDescent="0.25">
      <c r="A4504">
        <v>0.67</v>
      </c>
      <c r="B4504">
        <v>0.13</v>
      </c>
      <c r="C4504">
        <v>0.2</v>
      </c>
      <c r="D4504">
        <f>A4504*'Monthly Returns'!$J$3 + B4504*'Monthly Returns'!$J$4 + C4504*'Monthly Returns'!$J$5</f>
        <v>0.71356092000000004</v>
      </c>
      <c r="E4504">
        <f>SQRT((A4504^2 * 'Monthly Returns'!$K$3^2) + (B4504^2 * 'Monthly Returns'!$K$4^2) + (C4504^2 * 'Monthly Returns'!$K$5^2) + (2 * A4504 * B4504 * 'Monthly Returns'!$K$3 * 'Monthly Returns'!$K$4 * 'Monthly Returns'!$N$3) + (2 * A4504 * C4504 * 'Monthly Returns'!$K$3 * 'Monthly Returns'!$K$5 * 'Monthly Returns'!$N$4) + (2 * B4504 * C4504 * 'Monthly Returns'!$K$4 * 'Monthly Returns'!$K$5 * 'Monthly Returns'!$N$5))</f>
        <v>5.2734417138556582</v>
      </c>
      <c r="F4504" s="8">
        <f t="shared" si="74"/>
        <v>0.13531218485361479</v>
      </c>
    </row>
    <row r="4505" spans="1:6" x14ac:dyDescent="0.25">
      <c r="A4505">
        <v>0.67</v>
      </c>
      <c r="B4505">
        <v>0.14000000000000001</v>
      </c>
      <c r="C4505">
        <v>0.19</v>
      </c>
      <c r="D4505">
        <f>A4505*'Monthly Returns'!$J$3 + B4505*'Monthly Returns'!$J$4 + C4505*'Monthly Returns'!$J$5</f>
        <v>0.71102654291666667</v>
      </c>
      <c r="E4505">
        <f>SQRT((A4505^2 * 'Monthly Returns'!$K$3^2) + (B4505^2 * 'Monthly Returns'!$K$4^2) + (C4505^2 * 'Monthly Returns'!$K$5^2) + (2 * A4505 * B4505 * 'Monthly Returns'!$K$3 * 'Monthly Returns'!$K$4 * 'Monthly Returns'!$N$3) + (2 * A4505 * C4505 * 'Monthly Returns'!$K$3 * 'Monthly Returns'!$K$5 * 'Monthly Returns'!$N$4) + (2 * B4505 * C4505 * 'Monthly Returns'!$K$4 * 'Monthly Returns'!$K$5 * 'Monthly Returns'!$N$5))</f>
        <v>5.245904608658658</v>
      </c>
      <c r="F4505" s="8">
        <f t="shared" si="74"/>
        <v>0.13553935802474901</v>
      </c>
    </row>
    <row r="4506" spans="1:6" x14ac:dyDescent="0.25">
      <c r="A4506">
        <v>0.67</v>
      </c>
      <c r="B4506">
        <v>0.15</v>
      </c>
      <c r="C4506">
        <v>0.18</v>
      </c>
      <c r="D4506">
        <f>A4506*'Monthly Returns'!$J$3 + B4506*'Monthly Returns'!$J$4 + C4506*'Monthly Returns'!$J$5</f>
        <v>0.7084921658333333</v>
      </c>
      <c r="E4506">
        <f>SQRT((A4506^2 * 'Monthly Returns'!$K$3^2) + (B4506^2 * 'Monthly Returns'!$K$4^2) + (C4506^2 * 'Monthly Returns'!$K$5^2) + (2 * A4506 * B4506 * 'Monthly Returns'!$K$3 * 'Monthly Returns'!$K$4 * 'Monthly Returns'!$N$3) + (2 * A4506 * C4506 * 'Monthly Returns'!$K$3 * 'Monthly Returns'!$K$5 * 'Monthly Returns'!$N$4) + (2 * B4506 * C4506 * 'Monthly Returns'!$K$4 * 'Monthly Returns'!$K$5 * 'Monthly Returns'!$N$5))</f>
        <v>5.2216403238798241</v>
      </c>
      <c r="F4506" s="8">
        <f t="shared" si="74"/>
        <v>0.13568383149510074</v>
      </c>
    </row>
    <row r="4507" spans="1:6" x14ac:dyDescent="0.25">
      <c r="A4507">
        <v>0.67</v>
      </c>
      <c r="B4507">
        <v>0.16</v>
      </c>
      <c r="C4507">
        <v>0.17</v>
      </c>
      <c r="D4507">
        <f>A4507*'Monthly Returns'!$J$3 + B4507*'Monthly Returns'!$J$4 + C4507*'Monthly Returns'!$J$5</f>
        <v>0.70595778875000015</v>
      </c>
      <c r="E4507">
        <f>SQRT((A4507^2 * 'Monthly Returns'!$K$3^2) + (B4507^2 * 'Monthly Returns'!$K$4^2) + (C4507^2 * 'Monthly Returns'!$K$5^2) + (2 * A4507 * B4507 * 'Monthly Returns'!$K$3 * 'Monthly Returns'!$K$4 * 'Monthly Returns'!$N$3) + (2 * A4507 * C4507 * 'Monthly Returns'!$K$3 * 'Monthly Returns'!$K$5 * 'Monthly Returns'!$N$4) + (2 * B4507 * C4507 * 'Monthly Returns'!$K$4 * 'Monthly Returns'!$K$5 * 'Monthly Returns'!$N$5))</f>
        <v>5.2006946685897475</v>
      </c>
      <c r="F4507" s="8">
        <f t="shared" si="74"/>
        <v>0.135742979301154</v>
      </c>
    </row>
    <row r="4508" spans="1:6" x14ac:dyDescent="0.25">
      <c r="A4508">
        <v>0.67</v>
      </c>
      <c r="B4508">
        <v>0.17</v>
      </c>
      <c r="C4508">
        <v>0.16</v>
      </c>
      <c r="D4508">
        <f>A4508*'Monthly Returns'!$J$3 + B4508*'Monthly Returns'!$J$4 + C4508*'Monthly Returns'!$J$5</f>
        <v>0.70342341166666666</v>
      </c>
      <c r="E4508">
        <f>SQRT((A4508^2 * 'Monthly Returns'!$K$3^2) + (B4508^2 * 'Monthly Returns'!$K$4^2) + (C4508^2 * 'Monthly Returns'!$K$5^2) + (2 * A4508 * B4508 * 'Monthly Returns'!$K$3 * 'Monthly Returns'!$K$4 * 'Monthly Returns'!$N$3) + (2 * A4508 * C4508 * 'Monthly Returns'!$K$3 * 'Monthly Returns'!$K$5 * 'Monthly Returns'!$N$4) + (2 * B4508 * C4508 * 'Monthly Returns'!$K$4 * 'Monthly Returns'!$K$5 * 'Monthly Returns'!$N$5))</f>
        <v>5.1831078760658889</v>
      </c>
      <c r="F4508" s="8">
        <f t="shared" si="74"/>
        <v>0.13571459990537241</v>
      </c>
    </row>
    <row r="4509" spans="1:6" x14ac:dyDescent="0.25">
      <c r="A4509">
        <v>0.67</v>
      </c>
      <c r="B4509">
        <v>0.18</v>
      </c>
      <c r="C4509">
        <v>0.15</v>
      </c>
      <c r="D4509">
        <f>A4509*'Monthly Returns'!$J$3 + B4509*'Monthly Returns'!$J$4 + C4509*'Monthly Returns'!$J$5</f>
        <v>0.7008890345833334</v>
      </c>
      <c r="E4509">
        <f>SQRT((A4509^2 * 'Monthly Returns'!$K$3^2) + (B4509^2 * 'Monthly Returns'!$K$4^2) + (C4509^2 * 'Monthly Returns'!$K$5^2) + (2 * A4509 * B4509 * 'Monthly Returns'!$K$3 * 'Monthly Returns'!$K$4 * 'Monthly Returns'!$N$3) + (2 * A4509 * C4509 * 'Monthly Returns'!$K$3 * 'Monthly Returns'!$K$5 * 'Monthly Returns'!$N$4) + (2 * B4509 * C4509 * 'Monthly Returns'!$K$4 * 'Monthly Returns'!$K$5 * 'Monthly Returns'!$N$5))</f>
        <v>5.1689142311594853</v>
      </c>
      <c r="F4509" s="8">
        <f t="shared" si="74"/>
        <v>0.13559695580905601</v>
      </c>
    </row>
    <row r="4510" spans="1:6" x14ac:dyDescent="0.25">
      <c r="A4510">
        <v>0.67</v>
      </c>
      <c r="B4510">
        <v>0.19</v>
      </c>
      <c r="C4510">
        <v>0.14000000000000001</v>
      </c>
      <c r="D4510">
        <f>A4510*'Monthly Returns'!$J$3 + B4510*'Monthly Returns'!$J$4 + C4510*'Monthly Returns'!$J$5</f>
        <v>0.69835465750000003</v>
      </c>
      <c r="E4510">
        <f>SQRT((A4510^2 * 'Monthly Returns'!$K$3^2) + (B4510^2 * 'Monthly Returns'!$K$4^2) + (C4510^2 * 'Monthly Returns'!$K$5^2) + (2 * A4510 * B4510 * 'Monthly Returns'!$K$3 * 'Monthly Returns'!$K$4 * 'Monthly Returns'!$N$3) + (2 * A4510 * C4510 * 'Monthly Returns'!$K$3 * 'Monthly Returns'!$K$5 * 'Monthly Returns'!$N$4) + (2 * B4510 * C4510 * 'Monthly Returns'!$K$4 * 'Monthly Returns'!$K$5 * 'Monthly Returns'!$N$5))</f>
        <v>5.1581417446923901</v>
      </c>
      <c r="F4510" s="8">
        <f t="shared" si="74"/>
        <v>0.13538880706769857</v>
      </c>
    </row>
    <row r="4511" spans="1:6" x14ac:dyDescent="0.25">
      <c r="A4511">
        <v>0.67</v>
      </c>
      <c r="B4511">
        <v>0.2</v>
      </c>
      <c r="C4511">
        <v>0.13</v>
      </c>
      <c r="D4511">
        <f>A4511*'Monthly Returns'!$J$3 + B4511*'Monthly Returns'!$J$4 + C4511*'Monthly Returns'!$J$5</f>
        <v>0.69582028041666677</v>
      </c>
      <c r="E4511">
        <f>SQRT((A4511^2 * 'Monthly Returns'!$K$3^2) + (B4511^2 * 'Monthly Returns'!$K$4^2) + (C4511^2 * 'Monthly Returns'!$K$5^2) + (2 * A4511 * B4511 * 'Monthly Returns'!$K$3 * 'Monthly Returns'!$K$4 * 'Monthly Returns'!$N$3) + (2 * A4511 * C4511 * 'Monthly Returns'!$K$3 * 'Monthly Returns'!$K$5 * 'Monthly Returns'!$N$4) + (2 * B4511 * C4511 * 'Monthly Returns'!$K$4 * 'Monthly Returns'!$K$5 * 'Monthly Returns'!$N$5))</f>
        <v>5.1508118818980213</v>
      </c>
      <c r="F4511" s="8">
        <f t="shared" si="74"/>
        <v>0.13508943762090261</v>
      </c>
    </row>
    <row r="4512" spans="1:6" x14ac:dyDescent="0.25">
      <c r="A4512">
        <v>0.67</v>
      </c>
      <c r="B4512">
        <v>0.21</v>
      </c>
      <c r="C4512">
        <v>0.12</v>
      </c>
      <c r="D4512">
        <f>A4512*'Monthly Returns'!$J$3 + B4512*'Monthly Returns'!$J$4 + C4512*'Monthly Returns'!$J$5</f>
        <v>0.6932859033333334</v>
      </c>
      <c r="E4512">
        <f>SQRT((A4512^2 * 'Monthly Returns'!$K$3^2) + (B4512^2 * 'Monthly Returns'!$K$4^2) + (C4512^2 * 'Monthly Returns'!$K$5^2) + (2 * A4512 * B4512 * 'Monthly Returns'!$K$3 * 'Monthly Returns'!$K$4 * 'Monthly Returns'!$N$3) + (2 * A4512 * C4512 * 'Monthly Returns'!$K$3 * 'Monthly Returns'!$K$5 * 'Monthly Returns'!$N$4) + (2 * B4512 * C4512 * 'Monthly Returns'!$K$4 * 'Monthly Returns'!$K$5 * 'Monthly Returns'!$N$5))</f>
        <v>5.1469393509321444</v>
      </c>
      <c r="F4512" s="8">
        <f t="shared" si="74"/>
        <v>0.13469867353454917</v>
      </c>
    </row>
    <row r="4513" spans="1:6" x14ac:dyDescent="0.25">
      <c r="A4513">
        <v>0.67</v>
      </c>
      <c r="B4513">
        <v>0.22</v>
      </c>
      <c r="C4513">
        <v>0.11</v>
      </c>
      <c r="D4513">
        <f>A4513*'Monthly Returns'!$J$3 + B4513*'Monthly Returns'!$J$4 + C4513*'Monthly Returns'!$J$5</f>
        <v>0.69075152625000003</v>
      </c>
      <c r="E4513">
        <f>SQRT((A4513^2 * 'Monthly Returns'!$K$3^2) + (B4513^2 * 'Monthly Returns'!$K$4^2) + (C4513^2 * 'Monthly Returns'!$K$5^2) + (2 * A4513 * B4513 * 'Monthly Returns'!$K$3 * 'Monthly Returns'!$K$4 * 'Monthly Returns'!$N$3) + (2 * A4513 * C4513 * 'Monthly Returns'!$K$3 * 'Monthly Returns'!$K$5 * 'Monthly Returns'!$N$4) + (2 * B4513 * C4513 * 'Monthly Returns'!$K$4 * 'Monthly Returns'!$K$5 * 'Monthly Returns'!$N$5))</f>
        <v>5.1465319562550249</v>
      </c>
      <c r="F4513" s="8">
        <f t="shared" si="74"/>
        <v>0.13421689248630236</v>
      </c>
    </row>
    <row r="4514" spans="1:6" x14ac:dyDescent="0.25">
      <c r="A4514">
        <v>0.67</v>
      </c>
      <c r="B4514">
        <v>0.23</v>
      </c>
      <c r="C4514">
        <v>0.1</v>
      </c>
      <c r="D4514">
        <f>A4514*'Monthly Returns'!$J$3 + B4514*'Monthly Returns'!$J$4 + C4514*'Monthly Returns'!$J$5</f>
        <v>0.68821714916666665</v>
      </c>
      <c r="E4514">
        <f>SQRT((A4514^2 * 'Monthly Returns'!$K$3^2) + (B4514^2 * 'Monthly Returns'!$K$4^2) + (C4514^2 * 'Monthly Returns'!$K$5^2) + (2 * A4514 * B4514 * 'Monthly Returns'!$K$3 * 'Monthly Returns'!$K$4 * 'Monthly Returns'!$N$3) + (2 * A4514 * C4514 * 'Monthly Returns'!$K$3 * 'Monthly Returns'!$K$5 * 'Monthly Returns'!$N$4) + (2 * B4514 * C4514 * 'Monthly Returns'!$K$4 * 'Monthly Returns'!$K$5 * 'Monthly Returns'!$N$5))</f>
        <v>5.1495905202688625</v>
      </c>
      <c r="F4514" s="8">
        <f t="shared" si="74"/>
        <v>0.13364502409615561</v>
      </c>
    </row>
    <row r="4515" spans="1:6" x14ac:dyDescent="0.25">
      <c r="A4515">
        <v>0.67</v>
      </c>
      <c r="B4515">
        <v>0.24</v>
      </c>
      <c r="C4515">
        <v>0.09</v>
      </c>
      <c r="D4515">
        <f>A4515*'Monthly Returns'!$J$3 + B4515*'Monthly Returns'!$J$4 + C4515*'Monthly Returns'!$J$5</f>
        <v>0.68568277208333339</v>
      </c>
      <c r="E4515">
        <f>SQRT((A4515^2 * 'Monthly Returns'!$K$3^2) + (B4515^2 * 'Monthly Returns'!$K$4^2) + (C4515^2 * 'Monthly Returns'!$K$5^2) + (2 * A4515 * B4515 * 'Monthly Returns'!$K$3 * 'Monthly Returns'!$K$4 * 'Monthly Returns'!$N$3) + (2 * A4515 * C4515 * 'Monthly Returns'!$K$3 * 'Monthly Returns'!$K$5 * 'Monthly Returns'!$N$4) + (2 * B4515 * C4515 * 'Monthly Returns'!$K$4 * 'Monthly Returns'!$K$5 * 'Monthly Returns'!$N$5))</f>
        <v>5.1561088750374617</v>
      </c>
      <c r="F4515" s="8">
        <f t="shared" si="74"/>
        <v>0.13298454099814785</v>
      </c>
    </row>
    <row r="4516" spans="1:6" x14ac:dyDescent="0.25">
      <c r="A4516">
        <v>0.67</v>
      </c>
      <c r="B4516">
        <v>0.25</v>
      </c>
      <c r="C4516">
        <v>0.08</v>
      </c>
      <c r="D4516">
        <f>A4516*'Monthly Returns'!$J$3 + B4516*'Monthly Returns'!$J$4 + C4516*'Monthly Returns'!$J$5</f>
        <v>0.68314839500000002</v>
      </c>
      <c r="E4516">
        <f>SQRT((A4516^2 * 'Monthly Returns'!$K$3^2) + (B4516^2 * 'Monthly Returns'!$K$4^2) + (C4516^2 * 'Monthly Returns'!$K$5^2) + (2 * A4516 * B4516 * 'Monthly Returns'!$K$3 * 'Monthly Returns'!$K$4 * 'Monthly Returns'!$N$3) + (2 * A4516 * C4516 * 'Monthly Returns'!$K$3 * 'Monthly Returns'!$K$5 * 'Monthly Returns'!$N$4) + (2 * B4516 * C4516 * 'Monthly Returns'!$K$4 * 'Monthly Returns'!$K$5 * 'Monthly Returns'!$N$5))</f>
        <v>5.166073924281922</v>
      </c>
      <c r="F4516" s="8">
        <f t="shared" si="74"/>
        <v>0.1322374408521374</v>
      </c>
    </row>
    <row r="4517" spans="1:6" x14ac:dyDescent="0.25">
      <c r="A4517">
        <v>0.67</v>
      </c>
      <c r="B4517">
        <v>0.26</v>
      </c>
      <c r="C4517">
        <v>7.0000000000000007E-2</v>
      </c>
      <c r="D4517">
        <f>A4517*'Monthly Returns'!$J$3 + B4517*'Monthly Returns'!$J$4 + C4517*'Monthly Returns'!$J$5</f>
        <v>0.68061401791666665</v>
      </c>
      <c r="E4517">
        <f>SQRT((A4517^2 * 'Monthly Returns'!$K$3^2) + (B4517^2 * 'Monthly Returns'!$K$4^2) + (C4517^2 * 'Monthly Returns'!$K$5^2) + (2 * A4517 * B4517 * 'Monthly Returns'!$K$3 * 'Monthly Returns'!$K$4 * 'Monthly Returns'!$N$3) + (2 * A4517 * C4517 * 'Monthly Returns'!$K$3 * 'Monthly Returns'!$K$5 * 'Monthly Returns'!$N$4) + (2 * B4517 * C4517 * 'Monthly Returns'!$K$4 * 'Monthly Returns'!$K$5 * 'Monthly Returns'!$N$5))</f>
        <v>5.1794657742048589</v>
      </c>
      <c r="F4517" s="8">
        <f t="shared" si="74"/>
        <v>0.13140621978936681</v>
      </c>
    </row>
    <row r="4518" spans="1:6" x14ac:dyDescent="0.25">
      <c r="A4518">
        <v>0.67</v>
      </c>
      <c r="B4518">
        <v>0.27</v>
      </c>
      <c r="C4518">
        <v>0.06</v>
      </c>
      <c r="D4518">
        <f>A4518*'Monthly Returns'!$J$3 + B4518*'Monthly Returns'!$J$4 + C4518*'Monthly Returns'!$J$5</f>
        <v>0.67807964083333327</v>
      </c>
      <c r="E4518">
        <f>SQRT((A4518^2 * 'Monthly Returns'!$K$3^2) + (B4518^2 * 'Monthly Returns'!$K$4^2) + (C4518^2 * 'Monthly Returns'!$K$5^2) + (2 * A4518 * B4518 * 'Monthly Returns'!$K$3 * 'Monthly Returns'!$K$4 * 'Monthly Returns'!$N$3) + (2 * A4518 * C4518 * 'Monthly Returns'!$K$3 * 'Monthly Returns'!$K$5 * 'Monthly Returns'!$N$4) + (2 * B4518 * C4518 * 'Monthly Returns'!$K$4 * 'Monthly Returns'!$K$5 * 'Monthly Returns'!$N$5))</f>
        <v>5.1962579301148866</v>
      </c>
      <c r="F4518" s="8">
        <f t="shared" si="74"/>
        <v>0.13049383805671502</v>
      </c>
    </row>
    <row r="4519" spans="1:6" x14ac:dyDescent="0.25">
      <c r="A4519">
        <v>0.67</v>
      </c>
      <c r="B4519">
        <v>0.28000000000000003</v>
      </c>
      <c r="C4519">
        <v>0.05</v>
      </c>
      <c r="D4519">
        <f>A4519*'Monthly Returns'!$J$3 + B4519*'Monthly Returns'!$J$4 + C4519*'Monthly Returns'!$J$5</f>
        <v>0.67554526375000012</v>
      </c>
      <c r="E4519">
        <f>SQRT((A4519^2 * 'Monthly Returns'!$K$3^2) + (B4519^2 * 'Monthly Returns'!$K$4^2) + (C4519^2 * 'Monthly Returns'!$K$5^2) + (2 * A4519 * B4519 * 'Monthly Returns'!$K$3 * 'Monthly Returns'!$K$4 * 'Monthly Returns'!$N$3) + (2 * A4519 * C4519 * 'Monthly Returns'!$K$3 * 'Monthly Returns'!$K$5 * 'Monthly Returns'!$N$4) + (2 * B4519 * C4519 * 'Monthly Returns'!$K$4 * 'Monthly Returns'!$K$5 * 'Monthly Returns'!$N$5))</f>
        <v>5.2164175543674176</v>
      </c>
      <c r="F4519" s="8">
        <f t="shared" si="74"/>
        <v>0.12950367885799394</v>
      </c>
    </row>
    <row r="4520" spans="1:6" x14ac:dyDescent="0.25">
      <c r="A4520">
        <v>0.67</v>
      </c>
      <c r="B4520">
        <v>0.28999999999999998</v>
      </c>
      <c r="C4520">
        <v>0.04</v>
      </c>
      <c r="D4520">
        <f>A4520*'Monthly Returns'!$J$3 + B4520*'Monthly Returns'!$J$4 + C4520*'Monthly Returns'!$J$5</f>
        <v>0.67301088666666664</v>
      </c>
      <c r="E4520">
        <f>SQRT((A4520^2 * 'Monthly Returns'!$K$3^2) + (B4520^2 * 'Monthly Returns'!$K$4^2) + (C4520^2 * 'Monthly Returns'!$K$5^2) + (2 * A4520 * B4520 * 'Monthly Returns'!$K$3 * 'Monthly Returns'!$K$4 * 'Monthly Returns'!$N$3) + (2 * A4520 * C4520 * 'Monthly Returns'!$K$3 * 'Monthly Returns'!$K$5 * 'Monthly Returns'!$N$4) + (2 * B4520 * C4520 * 'Monthly Returns'!$K$4 * 'Monthly Returns'!$K$5 * 'Monthly Returns'!$N$5))</f>
        <v>5.2399057798639506</v>
      </c>
      <c r="F4520" s="8">
        <f t="shared" si="74"/>
        <v>0.12843950157518685</v>
      </c>
    </row>
    <row r="4521" spans="1:6" x14ac:dyDescent="0.25">
      <c r="A4521">
        <v>0.67</v>
      </c>
      <c r="B4521">
        <v>0.3</v>
      </c>
      <c r="C4521">
        <v>0.03</v>
      </c>
      <c r="D4521">
        <f>A4521*'Monthly Returns'!$J$3 + B4521*'Monthly Returns'!$J$4 + C4521*'Monthly Returns'!$J$5</f>
        <v>0.67047650958333338</v>
      </c>
      <c r="E4521">
        <f>SQRT((A4521^2 * 'Monthly Returns'!$K$3^2) + (B4521^2 * 'Monthly Returns'!$K$4^2) + (C4521^2 * 'Monthly Returns'!$K$5^2) + (2 * A4521 * B4521 * 'Monthly Returns'!$K$3 * 'Monthly Returns'!$K$4 * 'Monthly Returns'!$N$3) + (2 * A4521 * C4521 * 'Monthly Returns'!$K$3 * 'Monthly Returns'!$K$5 * 'Monthly Returns'!$N$4) + (2 * B4521 * C4521 * 'Monthly Returns'!$K$4 * 'Monthly Returns'!$K$5 * 'Monthly Returns'!$N$5))</f>
        <v>5.2666780723050772</v>
      </c>
      <c r="F4521" s="8">
        <f t="shared" si="74"/>
        <v>0.12730539068052144</v>
      </c>
    </row>
    <row r="4522" spans="1:6" x14ac:dyDescent="0.25">
      <c r="A4522">
        <v>0.67</v>
      </c>
      <c r="B4522">
        <v>0.31</v>
      </c>
      <c r="C4522">
        <v>0.02</v>
      </c>
      <c r="D4522">
        <f>A4522*'Monthly Returns'!$J$3 + B4522*'Monthly Returns'!$J$4 + C4522*'Monthly Returns'!$J$5</f>
        <v>0.66794213250000001</v>
      </c>
      <c r="E4522">
        <f>SQRT((A4522^2 * 'Monthly Returns'!$K$3^2) + (B4522^2 * 'Monthly Returns'!$K$4^2) + (C4522^2 * 'Monthly Returns'!$K$5^2) + (2 * A4522 * B4522 * 'Monthly Returns'!$K$3 * 'Monthly Returns'!$K$4 * 'Monthly Returns'!$N$3) + (2 * A4522 * C4522 * 'Monthly Returns'!$K$3 * 'Monthly Returns'!$K$5 * 'Monthly Returns'!$N$4) + (2 * B4522 * C4522 * 'Monthly Returns'!$K$4 * 'Monthly Returns'!$K$5 * 'Monthly Returns'!$N$5))</f>
        <v>5.2966846336038351</v>
      </c>
      <c r="F4522" s="8">
        <f t="shared" si="74"/>
        <v>0.12610570171808319</v>
      </c>
    </row>
    <row r="4523" spans="1:6" x14ac:dyDescent="0.25">
      <c r="A4523">
        <v>0.67</v>
      </c>
      <c r="B4523">
        <v>0.32</v>
      </c>
      <c r="C4523">
        <v>0.01</v>
      </c>
      <c r="D4523">
        <f>A4523*'Monthly Returns'!$J$3 + B4523*'Monthly Returns'!$J$4 + C4523*'Monthly Returns'!$J$5</f>
        <v>0.66540775541666675</v>
      </c>
      <c r="E4523">
        <f>SQRT((A4523^2 * 'Monthly Returns'!$K$3^2) + (B4523^2 * 'Monthly Returns'!$K$4^2) + (C4523^2 * 'Monthly Returns'!$K$5^2) + (2 * A4523 * B4523 * 'Monthly Returns'!$K$3 * 'Monthly Returns'!$K$4 * 'Monthly Returns'!$N$3) + (2 * A4523 * C4523 * 'Monthly Returns'!$K$3 * 'Monthly Returns'!$K$5 * 'Monthly Returns'!$N$4) + (2 * B4523 * C4523 * 'Monthly Returns'!$K$4 * 'Monthly Returns'!$K$5 * 'Monthly Returns'!$N$5))</f>
        <v>5.3298708383523943</v>
      </c>
      <c r="F4523" s="8">
        <f t="shared" si="74"/>
        <v>0.12484500574170801</v>
      </c>
    </row>
    <row r="4524" spans="1:6" x14ac:dyDescent="0.25">
      <c r="A4524">
        <v>0.68</v>
      </c>
      <c r="B4524">
        <v>0</v>
      </c>
      <c r="C4524">
        <v>0.32</v>
      </c>
      <c r="D4524">
        <f>A4524*'Monthly Returns'!$J$3 + B4524*'Monthly Returns'!$J$4 + C4524*'Monthly Returns'!$J$5</f>
        <v>0.74154858000000012</v>
      </c>
      <c r="E4524">
        <f>SQRT((A4524^2 * 'Monthly Returns'!$K$3^2) + (B4524^2 * 'Monthly Returns'!$K$4^2) + (C4524^2 * 'Monthly Returns'!$K$5^2) + (2 * A4524 * B4524 * 'Monthly Returns'!$K$3 * 'Monthly Returns'!$K$4 * 'Monthly Returns'!$N$3) + (2 * A4524 * C4524 * 'Monthly Returns'!$K$3 * 'Monthly Returns'!$K$5 * 'Monthly Returns'!$N$4) + (2 * B4524 * C4524 * 'Monthly Returns'!$K$4 * 'Monthly Returns'!$K$5 * 'Monthly Returns'!$N$5))</f>
        <v>5.8485854512255573</v>
      </c>
      <c r="F4524" s="8">
        <f t="shared" si="74"/>
        <v>0.12679109952041659</v>
      </c>
    </row>
    <row r="4525" spans="1:6" x14ac:dyDescent="0.25">
      <c r="A4525">
        <v>0.68</v>
      </c>
      <c r="B4525">
        <v>0.01</v>
      </c>
      <c r="C4525">
        <v>0.31</v>
      </c>
      <c r="D4525">
        <f>A4525*'Monthly Returns'!$J$3 + B4525*'Monthly Returns'!$J$4 + C4525*'Monthly Returns'!$J$5</f>
        <v>0.73901420291666664</v>
      </c>
      <c r="E4525">
        <f>SQRT((A4525^2 * 'Monthly Returns'!$K$3^2) + (B4525^2 * 'Monthly Returns'!$K$4^2) + (C4525^2 * 'Monthly Returns'!$K$5^2) + (2 * A4525 * B4525 * 'Monthly Returns'!$K$3 * 'Monthly Returns'!$K$4 * 'Monthly Returns'!$N$3) + (2 * A4525 * C4525 * 'Monthly Returns'!$K$3 * 'Monthly Returns'!$K$5 * 'Monthly Returns'!$N$4) + (2 * B4525 * C4525 * 'Monthly Returns'!$K$4 * 'Monthly Returns'!$K$5 * 'Monthly Returns'!$N$5))</f>
        <v>5.786275583537134</v>
      </c>
      <c r="F4525" s="8">
        <f t="shared" si="74"/>
        <v>0.12771845935220896</v>
      </c>
    </row>
    <row r="4526" spans="1:6" x14ac:dyDescent="0.25">
      <c r="A4526">
        <v>0.68</v>
      </c>
      <c r="B4526">
        <v>0.02</v>
      </c>
      <c r="C4526">
        <v>0.3</v>
      </c>
      <c r="D4526">
        <f>A4526*'Monthly Returns'!$J$3 + B4526*'Monthly Returns'!$J$4 + C4526*'Monthly Returns'!$J$5</f>
        <v>0.73647982583333338</v>
      </c>
      <c r="E4526">
        <f>SQRT((A4526^2 * 'Monthly Returns'!$K$3^2) + (B4526^2 * 'Monthly Returns'!$K$4^2) + (C4526^2 * 'Monthly Returns'!$K$5^2) + (2 * A4526 * B4526 * 'Monthly Returns'!$K$3 * 'Monthly Returns'!$K$4 * 'Monthly Returns'!$N$3) + (2 * A4526 * C4526 * 'Monthly Returns'!$K$3 * 'Monthly Returns'!$K$5 * 'Monthly Returns'!$N$4) + (2 * B4526 * C4526 * 'Monthly Returns'!$K$4 * 'Monthly Returns'!$K$5 * 'Monthly Returns'!$N$5))</f>
        <v>5.726404048973242</v>
      </c>
      <c r="F4526" s="8">
        <f t="shared" si="74"/>
        <v>0.12861122259882901</v>
      </c>
    </row>
    <row r="4527" spans="1:6" x14ac:dyDescent="0.25">
      <c r="A4527">
        <v>0.68</v>
      </c>
      <c r="B4527">
        <v>0.03</v>
      </c>
      <c r="C4527">
        <v>0.28999999999999998</v>
      </c>
      <c r="D4527">
        <f>A4527*'Monthly Returns'!$J$3 + B4527*'Monthly Returns'!$J$4 + C4527*'Monthly Returns'!$J$5</f>
        <v>0.73394544875000001</v>
      </c>
      <c r="E4527">
        <f>SQRT((A4527^2 * 'Monthly Returns'!$K$3^2) + (B4527^2 * 'Monthly Returns'!$K$4^2) + (C4527^2 * 'Monthly Returns'!$K$5^2) + (2 * A4527 * B4527 * 'Monthly Returns'!$K$3 * 'Monthly Returns'!$K$4 * 'Monthly Returns'!$N$3) + (2 * A4527 * C4527 * 'Monthly Returns'!$K$3 * 'Monthly Returns'!$K$5 * 'Monthly Returns'!$N$4) + (2 * B4527 * C4527 * 'Monthly Returns'!$K$4 * 'Monthly Returns'!$K$5 * 'Monthly Returns'!$N$5))</f>
        <v>5.6690481026945481</v>
      </c>
      <c r="F4527" s="8">
        <f t="shared" si="74"/>
        <v>0.12946537680658404</v>
      </c>
    </row>
    <row r="4528" spans="1:6" x14ac:dyDescent="0.25">
      <c r="A4528">
        <v>0.68</v>
      </c>
      <c r="B4528">
        <v>0.04</v>
      </c>
      <c r="C4528">
        <v>0.28000000000000003</v>
      </c>
      <c r="D4528">
        <f>A4528*'Monthly Returns'!$J$3 + B4528*'Monthly Returns'!$J$4 + C4528*'Monthly Returns'!$J$5</f>
        <v>0.73141107166666675</v>
      </c>
      <c r="E4528">
        <f>SQRT((A4528^2 * 'Monthly Returns'!$K$3^2) + (B4528^2 * 'Monthly Returns'!$K$4^2) + (C4528^2 * 'Monthly Returns'!$K$5^2) + (2 * A4528 * B4528 * 'Monthly Returns'!$K$3 * 'Monthly Returns'!$K$4 * 'Monthly Returns'!$N$3) + (2 * A4528 * C4528 * 'Monthly Returns'!$K$3 * 'Monthly Returns'!$K$5 * 'Monthly Returns'!$N$4) + (2 * B4528 * C4528 * 'Monthly Returns'!$K$4 * 'Monthly Returns'!$K$5 * 'Monthly Returns'!$N$5))</f>
        <v>5.6142848435344446</v>
      </c>
      <c r="F4528" s="8">
        <f t="shared" si="74"/>
        <v>0.13027680141825698</v>
      </c>
    </row>
    <row r="4529" spans="1:6" x14ac:dyDescent="0.25">
      <c r="A4529">
        <v>0.68</v>
      </c>
      <c r="B4529">
        <v>0.05</v>
      </c>
      <c r="C4529">
        <v>0.27</v>
      </c>
      <c r="D4529">
        <f>A4529*'Monthly Returns'!$J$3 + B4529*'Monthly Returns'!$J$4 + C4529*'Monthly Returns'!$J$5</f>
        <v>0.72887669458333337</v>
      </c>
      <c r="E4529">
        <f>SQRT((A4529^2 * 'Monthly Returns'!$K$3^2) + (B4529^2 * 'Monthly Returns'!$K$4^2) + (C4529^2 * 'Monthly Returns'!$K$5^2) + (2 * A4529 * B4529 * 'Monthly Returns'!$K$3 * 'Monthly Returns'!$K$4 * 'Monthly Returns'!$N$3) + (2 * A4529 * C4529 * 'Monthly Returns'!$K$3 * 'Monthly Returns'!$K$5 * 'Monthly Returns'!$N$4) + (2 * B4529 * C4529 * 'Monthly Returns'!$K$4 * 'Monthly Returns'!$K$5 * 'Monthly Returns'!$N$5))</f>
        <v>5.5621908519148171</v>
      </c>
      <c r="F4529" s="8">
        <f t="shared" si="74"/>
        <v>0.13104129541553097</v>
      </c>
    </row>
    <row r="4530" spans="1:6" x14ac:dyDescent="0.25">
      <c r="A4530">
        <v>0.68</v>
      </c>
      <c r="B4530">
        <v>0.06</v>
      </c>
      <c r="C4530">
        <v>0.26</v>
      </c>
      <c r="D4530">
        <f>A4530*'Monthly Returns'!$J$3 + B4530*'Monthly Returns'!$J$4 + C4530*'Monthly Returns'!$J$5</f>
        <v>0.72634231750000011</v>
      </c>
      <c r="E4530">
        <f>SQRT((A4530^2 * 'Monthly Returns'!$K$3^2) + (B4530^2 * 'Monthly Returns'!$K$4^2) + (C4530^2 * 'Monthly Returns'!$K$5^2) + (2 * A4530 * B4530 * 'Monthly Returns'!$K$3 * 'Monthly Returns'!$K$4 * 'Monthly Returns'!$N$3) + (2 * A4530 * C4530 * 'Monthly Returns'!$K$3 * 'Monthly Returns'!$K$5 * 'Monthly Returns'!$N$4) + (2 * B4530 * C4530 * 'Monthly Returns'!$K$4 * 'Monthly Returns'!$K$5 * 'Monthly Returns'!$N$5))</f>
        <v>5.5128417986568028</v>
      </c>
      <c r="F4530" s="8">
        <f t="shared" si="74"/>
        <v>0.13175460933360586</v>
      </c>
    </row>
    <row r="4531" spans="1:6" x14ac:dyDescent="0.25">
      <c r="A4531">
        <v>0.68</v>
      </c>
      <c r="B4531">
        <v>7.0000000000000007E-2</v>
      </c>
      <c r="C4531">
        <v>0.25</v>
      </c>
      <c r="D4531">
        <f>A4531*'Monthly Returns'!$J$3 + B4531*'Monthly Returns'!$J$4 + C4531*'Monthly Returns'!$J$5</f>
        <v>0.72380794041666663</v>
      </c>
      <c r="E4531">
        <f>SQRT((A4531^2 * 'Monthly Returns'!$K$3^2) + (B4531^2 * 'Monthly Returns'!$K$4^2) + (C4531^2 * 'Monthly Returns'!$K$5^2) + (2 * A4531 * B4531 * 'Monthly Returns'!$K$3 * 'Monthly Returns'!$K$4 * 'Monthly Returns'!$N$3) + (2 * A4531 * C4531 * 'Monthly Returns'!$K$3 * 'Monthly Returns'!$K$5 * 'Monthly Returns'!$N$4) + (2 * B4531 * C4531 * 'Monthly Returns'!$K$4 * 'Monthly Returns'!$K$5 * 'Monthly Returns'!$N$5))</f>
        <v>5.4663120269536982</v>
      </c>
      <c r="F4531" s="8">
        <f t="shared" si="74"/>
        <v>0.13241248155020433</v>
      </c>
    </row>
    <row r="4532" spans="1:6" x14ac:dyDescent="0.25">
      <c r="A4532">
        <v>0.68</v>
      </c>
      <c r="B4532">
        <v>0.08</v>
      </c>
      <c r="C4532">
        <v>0.24</v>
      </c>
      <c r="D4532">
        <f>A4532*'Monthly Returns'!$J$3 + B4532*'Monthly Returns'!$J$4 + C4532*'Monthly Returns'!$J$5</f>
        <v>0.72127356333333337</v>
      </c>
      <c r="E4532">
        <f>SQRT((A4532^2 * 'Monthly Returns'!$K$3^2) + (B4532^2 * 'Monthly Returns'!$K$4^2) + (C4532^2 * 'Monthly Returns'!$K$5^2) + (2 * A4532 * B4532 * 'Monthly Returns'!$K$3 * 'Monthly Returns'!$K$4 * 'Monthly Returns'!$N$3) + (2 * A4532 * C4532 * 'Monthly Returns'!$K$3 * 'Monthly Returns'!$K$5 * 'Monthly Returns'!$N$4) + (2 * B4532 * C4532 * 'Monthly Returns'!$K$4 * 'Monthly Returns'!$K$5 * 'Monthly Returns'!$N$5))</f>
        <v>5.4226741106328822</v>
      </c>
      <c r="F4532" s="8">
        <f t="shared" si="74"/>
        <v>0.13301067860947913</v>
      </c>
    </row>
    <row r="4533" spans="1:6" x14ac:dyDescent="0.25">
      <c r="A4533">
        <v>0.68</v>
      </c>
      <c r="B4533">
        <v>0.09</v>
      </c>
      <c r="C4533">
        <v>0.23</v>
      </c>
      <c r="D4533">
        <f>A4533*'Monthly Returns'!$J$3 + B4533*'Monthly Returns'!$J$4 + C4533*'Monthly Returns'!$J$5</f>
        <v>0.71873918625</v>
      </c>
      <c r="E4533">
        <f>SQRT((A4533^2 * 'Monthly Returns'!$K$3^2) + (B4533^2 * 'Monthly Returns'!$K$4^2) + (C4533^2 * 'Monthly Returns'!$K$5^2) + (2 * A4533 * B4533 * 'Monthly Returns'!$K$3 * 'Monthly Returns'!$K$4 * 'Monthly Returns'!$N$3) + (2 * A4533 * C4533 * 'Monthly Returns'!$K$3 * 'Monthly Returns'!$K$5 * 'Monthly Returns'!$N$4) + (2 * B4533 * C4533 * 'Monthly Returns'!$K$4 * 'Monthly Returns'!$K$5 * 'Monthly Returns'!$N$5))</f>
        <v>5.3819983927297841</v>
      </c>
      <c r="F4533" s="8">
        <f t="shared" si="74"/>
        <v>0.13354503918486882</v>
      </c>
    </row>
    <row r="4534" spans="1:6" x14ac:dyDescent="0.25">
      <c r="A4534">
        <v>0.68</v>
      </c>
      <c r="B4534">
        <v>0.1</v>
      </c>
      <c r="C4534">
        <v>0.22</v>
      </c>
      <c r="D4534">
        <f>A4534*'Monthly Returns'!$J$3 + B4534*'Monthly Returns'!$J$4 + C4534*'Monthly Returns'!$J$5</f>
        <v>0.71620480916666673</v>
      </c>
      <c r="E4534">
        <f>SQRT((A4534^2 * 'Monthly Returns'!$K$3^2) + (B4534^2 * 'Monthly Returns'!$K$4^2) + (C4534^2 * 'Monthly Returns'!$K$5^2) + (2 * A4534 * B4534 * 'Monthly Returns'!$K$3 * 'Monthly Returns'!$K$4 * 'Monthly Returns'!$N$3) + (2 * A4534 * C4534 * 'Monthly Returns'!$K$3 * 'Monthly Returns'!$K$5 * 'Monthly Returns'!$N$4) + (2 * B4534 * C4534 * 'Monthly Returns'!$K$4 * 'Monthly Returns'!$K$5 * 'Monthly Returns'!$N$5))</f>
        <v>5.3443525093010313</v>
      </c>
      <c r="F4534" s="8">
        <f t="shared" si="74"/>
        <v>0.13401152111882991</v>
      </c>
    </row>
    <row r="4535" spans="1:6" x14ac:dyDescent="0.25">
      <c r="A4535">
        <v>0.68</v>
      </c>
      <c r="B4535">
        <v>0.11</v>
      </c>
      <c r="C4535">
        <v>0.21</v>
      </c>
      <c r="D4535">
        <f>A4535*'Monthly Returns'!$J$3 + B4535*'Monthly Returns'!$J$4 + C4535*'Monthly Returns'!$J$5</f>
        <v>0.71367043208333336</v>
      </c>
      <c r="E4535">
        <f>SQRT((A4535^2 * 'Monthly Returns'!$K$3^2) + (B4535^2 * 'Monthly Returns'!$K$4^2) + (C4535^2 * 'Monthly Returns'!$K$5^2) + (2 * A4535 * B4535 * 'Monthly Returns'!$K$3 * 'Monthly Returns'!$K$4 * 'Monthly Returns'!$N$3) + (2 * A4535 * C4535 * 'Monthly Returns'!$K$3 * 'Monthly Returns'!$K$5 * 'Monthly Returns'!$N$4) + (2 * B4535 * C4535 * 'Monthly Returns'!$K$4 * 'Monthly Returns'!$K$5 * 'Monthly Returns'!$N$5))</f>
        <v>5.3098009042813334</v>
      </c>
      <c r="F4535" s="8">
        <f t="shared" si="74"/>
        <v>0.13440625080836749</v>
      </c>
    </row>
    <row r="4536" spans="1:6" x14ac:dyDescent="0.25">
      <c r="A4536">
        <v>0.68</v>
      </c>
      <c r="B4536">
        <v>0.12</v>
      </c>
      <c r="C4536">
        <v>0.2</v>
      </c>
      <c r="D4536">
        <f>A4536*'Monthly Returns'!$J$3 + B4536*'Monthly Returns'!$J$4 + C4536*'Monthly Returns'!$J$5</f>
        <v>0.71113605499999999</v>
      </c>
      <c r="E4536">
        <f>SQRT((A4536^2 * 'Monthly Returns'!$K$3^2) + (B4536^2 * 'Monthly Returns'!$K$4^2) + (C4536^2 * 'Monthly Returns'!$K$5^2) + (2 * A4536 * B4536 * 'Monthly Returns'!$K$3 * 'Monthly Returns'!$K$4 * 'Monthly Returns'!$N$3) + (2 * A4536 * C4536 * 'Monthly Returns'!$K$3 * 'Monthly Returns'!$K$5 * 'Monthly Returns'!$N$4) + (2 * B4536 * C4536 * 'Monthly Returns'!$K$4 * 'Monthly Returns'!$K$5 * 'Monthly Returns'!$N$5))</f>
        <v>5.2784043420005169</v>
      </c>
      <c r="F4536" s="8">
        <f t="shared" si="74"/>
        <v>0.13472557404165805</v>
      </c>
    </row>
    <row r="4537" spans="1:6" x14ac:dyDescent="0.25">
      <c r="A4537">
        <v>0.68</v>
      </c>
      <c r="B4537">
        <v>0.13</v>
      </c>
      <c r="C4537">
        <v>0.19</v>
      </c>
      <c r="D4537">
        <f>A4537*'Monthly Returns'!$J$3 + B4537*'Monthly Returns'!$J$4 + C4537*'Monthly Returns'!$J$5</f>
        <v>0.70860167791666673</v>
      </c>
      <c r="E4537">
        <f>SQRT((A4537^2 * 'Monthly Returns'!$K$3^2) + (B4537^2 * 'Monthly Returns'!$K$4^2) + (C4537^2 * 'Monthly Returns'!$K$5^2) + (2 * A4537 * B4537 * 'Monthly Returns'!$K$3 * 'Monthly Returns'!$K$4 * 'Monthly Returns'!$N$3) + (2 * A4537 * C4537 * 'Monthly Returns'!$K$3 * 'Monthly Returns'!$K$5 * 'Monthly Returns'!$N$4) + (2 * B4537 * C4537 * 'Monthly Returns'!$K$4 * 'Monthly Returns'!$K$5 * 'Monthly Returns'!$N$5))</f>
        <v>5.2502194246813456</v>
      </c>
      <c r="F4537" s="8">
        <f t="shared" si="74"/>
        <v>0.13496610724220812</v>
      </c>
    </row>
    <row r="4538" spans="1:6" x14ac:dyDescent="0.25">
      <c r="A4538">
        <v>0.68</v>
      </c>
      <c r="B4538">
        <v>0.14000000000000001</v>
      </c>
      <c r="C4538">
        <v>0.18</v>
      </c>
      <c r="D4538">
        <f>A4538*'Monthly Returns'!$J$3 + B4538*'Monthly Returns'!$J$4 + C4538*'Monthly Returns'!$J$5</f>
        <v>0.70606730083333336</v>
      </c>
      <c r="E4538">
        <f>SQRT((A4538^2 * 'Monthly Returns'!$K$3^2) + (B4538^2 * 'Monthly Returns'!$K$4^2) + (C4538^2 * 'Monthly Returns'!$K$5^2) + (2 * A4538 * B4538 * 'Monthly Returns'!$K$3 * 'Monthly Returns'!$K$4 * 'Monthly Returns'!$N$3) + (2 * A4538 * C4538 * 'Monthly Returns'!$K$3 * 'Monthly Returns'!$K$5 * 'Monthly Returns'!$N$4) + (2 * B4538 * C4538 * 'Monthly Returns'!$K$4 * 'Monthly Returns'!$K$5 * 'Monthly Returns'!$N$5))</f>
        <v>5.2252981227927204</v>
      </c>
      <c r="F4538" s="8">
        <f t="shared" si="74"/>
        <v>0.13512478795295368</v>
      </c>
    </row>
    <row r="4539" spans="1:6" x14ac:dyDescent="0.25">
      <c r="A4539">
        <v>0.68</v>
      </c>
      <c r="B4539">
        <v>0.15</v>
      </c>
      <c r="C4539">
        <v>0.17</v>
      </c>
      <c r="D4539">
        <f>A4539*'Monthly Returns'!$J$3 + B4539*'Monthly Returns'!$J$4 + C4539*'Monthly Returns'!$J$5</f>
        <v>0.70353292375000009</v>
      </c>
      <c r="E4539">
        <f>SQRT((A4539^2 * 'Monthly Returns'!$K$3^2) + (B4539^2 * 'Monthly Returns'!$K$4^2) + (C4539^2 * 'Monthly Returns'!$K$5^2) + (2 * A4539 * B4539 * 'Monthly Returns'!$K$3 * 'Monthly Returns'!$K$4 * 'Monthly Returns'!$N$3) + (2 * A4539 * C4539 * 'Monthly Returns'!$K$3 * 'Monthly Returns'!$K$5 * 'Monthly Returns'!$N$4) + (2 * B4539 * C4539 * 'Monthly Returns'!$K$4 * 'Monthly Returns'!$K$5 * 'Monthly Returns'!$N$5))</f>
        <v>5.2036873264954462</v>
      </c>
      <c r="F4539" s="8">
        <f t="shared" si="74"/>
        <v>0.13519892330345143</v>
      </c>
    </row>
    <row r="4540" spans="1:6" x14ac:dyDescent="0.25">
      <c r="A4540">
        <v>0.68</v>
      </c>
      <c r="B4540">
        <v>0.16</v>
      </c>
      <c r="C4540">
        <v>0.16</v>
      </c>
      <c r="D4540">
        <f>A4540*'Monthly Returns'!$J$3 + B4540*'Monthly Returns'!$J$4 + C4540*'Monthly Returns'!$J$5</f>
        <v>0.70099854666666661</v>
      </c>
      <c r="E4540">
        <f>SQRT((A4540^2 * 'Monthly Returns'!$K$3^2) + (B4540^2 * 'Monthly Returns'!$K$4^2) + (C4540^2 * 'Monthly Returns'!$K$5^2) + (2 * A4540 * B4540 * 'Monthly Returns'!$K$3 * 'Monthly Returns'!$K$4 * 'Monthly Returns'!$N$3) + (2 * A4540 * C4540 * 'Monthly Returns'!$K$3 * 'Monthly Returns'!$K$5 * 'Monthly Returns'!$N$4) + (2 * B4540 * C4540 * 'Monthly Returns'!$K$4 * 'Monthly Returns'!$K$5 * 'Monthly Returns'!$N$5))</f>
        <v>5.1854284265531918</v>
      </c>
      <c r="F4540" s="8">
        <f t="shared" si="74"/>
        <v>0.13518623515793615</v>
      </c>
    </row>
    <row r="4541" spans="1:6" x14ac:dyDescent="0.25">
      <c r="A4541">
        <v>0.68</v>
      </c>
      <c r="B4541">
        <v>0.17</v>
      </c>
      <c r="C4541">
        <v>0.15</v>
      </c>
      <c r="D4541">
        <f>A4541*'Monthly Returns'!$J$3 + B4541*'Monthly Returns'!$J$4 + C4541*'Monthly Returns'!$J$5</f>
        <v>0.69846416958333335</v>
      </c>
      <c r="E4541">
        <f>SQRT((A4541^2 * 'Monthly Returns'!$K$3^2) + (B4541^2 * 'Monthly Returns'!$K$4^2) + (C4541^2 * 'Monthly Returns'!$K$5^2) + (2 * A4541 * B4541 * 'Monthly Returns'!$K$3 * 'Monthly Returns'!$K$4 * 'Monthly Returns'!$N$3) + (2 * A4541 * C4541 * 'Monthly Returns'!$K$3 * 'Monthly Returns'!$K$5 * 'Monthly Returns'!$N$4) + (2 * B4541 * C4541 * 'Monthly Returns'!$K$4 * 'Monthly Returns'!$K$5 * 'Monthly Returns'!$N$5))</f>
        <v>5.1705569329609826</v>
      </c>
      <c r="F4541" s="8">
        <f t="shared" si="74"/>
        <v>0.13508490064789777</v>
      </c>
    </row>
    <row r="4542" spans="1:6" x14ac:dyDescent="0.25">
      <c r="A4542">
        <v>0.68</v>
      </c>
      <c r="B4542">
        <v>0.18</v>
      </c>
      <c r="C4542">
        <v>0.14000000000000001</v>
      </c>
      <c r="D4542">
        <f>A4542*'Monthly Returns'!$J$3 + B4542*'Monthly Returns'!$J$4 + C4542*'Monthly Returns'!$J$5</f>
        <v>0.69592979249999998</v>
      </c>
      <c r="E4542">
        <f>SQRT((A4542^2 * 'Monthly Returns'!$K$3^2) + (B4542^2 * 'Monthly Returns'!$K$4^2) + (C4542^2 * 'Monthly Returns'!$K$5^2) + (2 * A4542 * B4542 * 'Monthly Returns'!$K$3 * 'Monthly Returns'!$K$4 * 'Monthly Returns'!$N$3) + (2 * A4542 * C4542 * 'Monthly Returns'!$K$3 * 'Monthly Returns'!$K$5 * 'Monthly Returns'!$N$4) + (2 * B4542 * C4542 * 'Monthly Returns'!$K$4 * 'Monthly Returns'!$K$5 * 'Monthly Returns'!$N$5))</f>
        <v>5.1591021391502077</v>
      </c>
      <c r="F4542" s="8">
        <f t="shared" si="74"/>
        <v>0.13489358685475289</v>
      </c>
    </row>
    <row r="4543" spans="1:6" x14ac:dyDescent="0.25">
      <c r="A4543">
        <v>0.68</v>
      </c>
      <c r="B4543">
        <v>0.19</v>
      </c>
      <c r="C4543">
        <v>0.13</v>
      </c>
      <c r="D4543">
        <f>A4543*'Monthly Returns'!$J$3 + B4543*'Monthly Returns'!$J$4 + C4543*'Monthly Returns'!$J$5</f>
        <v>0.69339541541666672</v>
      </c>
      <c r="E4543">
        <f>SQRT((A4543^2 * 'Monthly Returns'!$K$3^2) + (B4543^2 * 'Monthly Returns'!$K$4^2) + (C4543^2 * 'Monthly Returns'!$K$5^2) + (2 * A4543 * B4543 * 'Monthly Returns'!$K$3 * 'Monthly Returns'!$K$4 * 'Monthly Returns'!$N$3) + (2 * A4543 * C4543 * 'Monthly Returns'!$K$3 * 'Monthly Returns'!$K$5 * 'Monthly Returns'!$N$4) + (2 * B4543 * C4543 * 'Monthly Returns'!$K$4 * 'Monthly Returns'!$K$5 * 'Monthly Returns'!$N$5))</f>
        <v>5.1510868389579691</v>
      </c>
      <c r="F4543" s="8">
        <f t="shared" si="74"/>
        <v>0.13461147852769184</v>
      </c>
    </row>
    <row r="4544" spans="1:6" x14ac:dyDescent="0.25">
      <c r="A4544">
        <v>0.68</v>
      </c>
      <c r="B4544">
        <v>0.2</v>
      </c>
      <c r="C4544">
        <v>0.12</v>
      </c>
      <c r="D4544">
        <f>A4544*'Monthly Returns'!$J$3 + B4544*'Monthly Returns'!$J$4 + C4544*'Monthly Returns'!$J$5</f>
        <v>0.69086103833333334</v>
      </c>
      <c r="E4544">
        <f>SQRT((A4544^2 * 'Monthly Returns'!$K$3^2) + (B4544^2 * 'Monthly Returns'!$K$4^2) + (C4544^2 * 'Monthly Returns'!$K$5^2) + (2 * A4544 * B4544 * 'Monthly Returns'!$K$3 * 'Monthly Returns'!$K$4 * 'Monthly Returns'!$N$3) + (2 * A4544 * C4544 * 'Monthly Returns'!$K$3 * 'Monthly Returns'!$K$5 * 'Monthly Returns'!$N$4) + (2 * B4544 * C4544 * 'Monthly Returns'!$K$4 * 'Monthly Returns'!$K$5 * 'Monthly Returns'!$N$5))</f>
        <v>5.1465271026096957</v>
      </c>
      <c r="F4544" s="8">
        <f t="shared" si="74"/>
        <v>0.13423829789665584</v>
      </c>
    </row>
    <row r="4545" spans="1:6" x14ac:dyDescent="0.25">
      <c r="A4545">
        <v>0.68</v>
      </c>
      <c r="B4545">
        <v>0.21</v>
      </c>
      <c r="C4545">
        <v>0.11</v>
      </c>
      <c r="D4545">
        <f>A4545*'Monthly Returns'!$J$3 + B4545*'Monthly Returns'!$J$4 + C4545*'Monthly Returns'!$J$5</f>
        <v>0.68832666124999997</v>
      </c>
      <c r="E4545">
        <f>SQRT((A4545^2 * 'Monthly Returns'!$K$3^2) + (B4545^2 * 'Monthly Returns'!$K$4^2) + (C4545^2 * 'Monthly Returns'!$K$5^2) + (2 * A4545 * B4545 * 'Monthly Returns'!$K$3 * 'Monthly Returns'!$K$4 * 'Monthly Returns'!$N$3) + (2 * A4545 * C4545 * 'Monthly Returns'!$K$3 * 'Monthly Returns'!$K$5 * 'Monthly Returns'!$N$4) + (2 * B4545 * C4545 * 'Monthly Returns'!$K$4 * 'Monthly Returns'!$K$5 * 'Monthly Returns'!$N$5))</f>
        <v>5.1454321167822901</v>
      </c>
      <c r="F4545" s="8">
        <f t="shared" si="74"/>
        <v>0.13377431586454336</v>
      </c>
    </row>
    <row r="4546" spans="1:6" x14ac:dyDescent="0.25">
      <c r="A4546">
        <v>0.68</v>
      </c>
      <c r="B4546">
        <v>0.22</v>
      </c>
      <c r="C4546">
        <v>0.1</v>
      </c>
      <c r="D4546">
        <f>A4546*'Monthly Returns'!$J$3 + B4546*'Monthly Returns'!$J$4 + C4546*'Monthly Returns'!$J$5</f>
        <v>0.68579228416666671</v>
      </c>
      <c r="E4546">
        <f>SQRT((A4546^2 * 'Monthly Returns'!$K$3^2) + (B4546^2 * 'Monthly Returns'!$K$4^2) + (C4546^2 * 'Monthly Returns'!$K$5^2) + (2 * A4546 * B4546 * 'Monthly Returns'!$K$3 * 'Monthly Returns'!$K$4 * 'Monthly Returns'!$N$3) + (2 * A4546 * C4546 * 'Monthly Returns'!$K$3 * 'Monthly Returns'!$K$5 * 'Monthly Returns'!$N$4) + (2 * B4546 * C4546 * 'Monthly Returns'!$K$4 * 'Monthly Returns'!$K$5 * 'Monthly Returns'!$N$5))</f>
        <v>5.1478040924302473</v>
      </c>
      <c r="F4546" s="8">
        <f t="shared" ref="F4546:F4609" si="75">D4546/E4546</f>
        <v>0.13322035412635688</v>
      </c>
    </row>
    <row r="4547" spans="1:6" x14ac:dyDescent="0.25">
      <c r="A4547">
        <v>0.68</v>
      </c>
      <c r="B4547">
        <v>0.23</v>
      </c>
      <c r="C4547">
        <v>0.09</v>
      </c>
      <c r="D4547">
        <f>A4547*'Monthly Returns'!$J$3 + B4547*'Monthly Returns'!$J$4 + C4547*'Monthly Returns'!$J$5</f>
        <v>0.68325790708333334</v>
      </c>
      <c r="E4547">
        <f>SQRT((A4547^2 * 'Monthly Returns'!$K$3^2) + (B4547^2 * 'Monthly Returns'!$K$4^2) + (C4547^2 * 'Monthly Returns'!$K$5^2) + (2 * A4547 * B4547 * 'Monthly Returns'!$K$3 * 'Monthly Returns'!$K$4 * 'Monthly Returns'!$N$3) + (2 * A4547 * C4547 * 'Monthly Returns'!$K$3 * 'Monthly Returns'!$K$5 * 'Monthly Returns'!$N$4) + (2 * B4547 * C4547 * 'Monthly Returns'!$K$4 * 'Monthly Returns'!$K$5 * 'Monthly Returns'!$N$5))</f>
        <v>5.1536382425211915</v>
      </c>
      <c r="F4547" s="8">
        <f t="shared" si="75"/>
        <v>0.13257777805317578</v>
      </c>
    </row>
    <row r="4548" spans="1:6" x14ac:dyDescent="0.25">
      <c r="A4548">
        <v>0.68</v>
      </c>
      <c r="B4548">
        <v>0.24</v>
      </c>
      <c r="C4548">
        <v>0.08</v>
      </c>
      <c r="D4548">
        <f>A4548*'Monthly Returns'!$J$3 + B4548*'Monthly Returns'!$J$4 + C4548*'Monthly Returns'!$J$5</f>
        <v>0.68072352999999997</v>
      </c>
      <c r="E4548">
        <f>SQRT((A4548^2 * 'Monthly Returns'!$K$3^2) + (B4548^2 * 'Monthly Returns'!$K$4^2) + (C4548^2 * 'Monthly Returns'!$K$5^2) + (2 * A4548 * B4548 * 'Monthly Returns'!$K$3 * 'Monthly Returns'!$K$4 * 'Monthly Returns'!$N$3) + (2 * A4548 * C4548 * 'Monthly Returns'!$K$3 * 'Monthly Returns'!$K$5 * 'Monthly Returns'!$N$4) + (2 * B4548 * C4548 * 'Monthly Returns'!$K$4 * 'Monthly Returns'!$K$5 * 'Monthly Returns'!$N$5))</f>
        <v>5.1629228302019596</v>
      </c>
      <c r="F4548" s="8">
        <f t="shared" si="75"/>
        <v>0.13184848048045913</v>
      </c>
    </row>
    <row r="4549" spans="1:6" x14ac:dyDescent="0.25">
      <c r="A4549">
        <v>0.68</v>
      </c>
      <c r="B4549">
        <v>0.25</v>
      </c>
      <c r="C4549">
        <v>7.0000000000000007E-2</v>
      </c>
      <c r="D4549">
        <f>A4549*'Monthly Returns'!$J$3 + B4549*'Monthly Returns'!$J$4 + C4549*'Monthly Returns'!$J$5</f>
        <v>0.67818915291666659</v>
      </c>
      <c r="E4549">
        <f>SQRT((A4549^2 * 'Monthly Returns'!$K$3^2) + (B4549^2 * 'Monthly Returns'!$K$4^2) + (C4549^2 * 'Monthly Returns'!$K$5^2) + (2 * A4549 * B4549 * 'Monthly Returns'!$K$3 * 'Monthly Returns'!$K$4 * 'Monthly Returns'!$N$3) + (2 * A4549 * C4549 * 'Monthly Returns'!$K$3 * 'Monthly Returns'!$K$5 * 'Monthly Returns'!$N$4) + (2 * B4549 * C4549 * 'Monthly Returns'!$K$4 * 'Monthly Returns'!$K$5 * 'Monthly Returns'!$N$5))</f>
        <v>5.1756392862691571</v>
      </c>
      <c r="F4549" s="8">
        <f t="shared" si="75"/>
        <v>0.13103485683708399</v>
      </c>
    </row>
    <row r="4550" spans="1:6" x14ac:dyDescent="0.25">
      <c r="A4550">
        <v>0.68</v>
      </c>
      <c r="B4550">
        <v>0.26</v>
      </c>
      <c r="C4550">
        <v>0.06</v>
      </c>
      <c r="D4550">
        <f>A4550*'Monthly Returns'!$J$3 + B4550*'Monthly Returns'!$J$4 + C4550*'Monthly Returns'!$J$5</f>
        <v>0.67565477583333322</v>
      </c>
      <c r="E4550">
        <f>SQRT((A4550^2 * 'Monthly Returns'!$K$3^2) + (B4550^2 * 'Monthly Returns'!$K$4^2) + (C4550^2 * 'Monthly Returns'!$K$5^2) + (2 * A4550 * B4550 * 'Monthly Returns'!$K$3 * 'Monthly Returns'!$K$4 * 'Monthly Returns'!$N$3) + (2 * A4550 * C4550 * 'Monthly Returns'!$K$3 * 'Monthly Returns'!$K$5 * 'Monthly Returns'!$N$4) + (2 * B4550 * C4550 * 'Monthly Returns'!$K$4 * 'Monthly Returns'!$K$5 * 'Monthly Returns'!$N$5))</f>
        <v>5.1917623932180472</v>
      </c>
      <c r="F4550" s="8">
        <f t="shared" si="75"/>
        <v>0.13013977232778121</v>
      </c>
    </row>
    <row r="4551" spans="1:6" x14ac:dyDescent="0.25">
      <c r="A4551">
        <v>0.68</v>
      </c>
      <c r="B4551">
        <v>0.27</v>
      </c>
      <c r="C4551">
        <v>0.05</v>
      </c>
      <c r="D4551">
        <f>A4551*'Monthly Returns'!$J$3 + B4551*'Monthly Returns'!$J$4 + C4551*'Monthly Returns'!$J$5</f>
        <v>0.67312039875000007</v>
      </c>
      <c r="E4551">
        <f>SQRT((A4551^2 * 'Monthly Returns'!$K$3^2) + (B4551^2 * 'Monthly Returns'!$K$4^2) + (C4551^2 * 'Monthly Returns'!$K$5^2) + (2 * A4551 * B4551 * 'Monthly Returns'!$K$3 * 'Monthly Returns'!$K$4 * 'Monthly Returns'!$N$3) + (2 * A4551 * C4551 * 'Monthly Returns'!$K$3 * 'Monthly Returns'!$K$5 * 'Monthly Returns'!$N$4) + (2 * B4551 * C4551 * 'Monthly Returns'!$K$4 * 'Monthly Returns'!$K$5 * 'Monthly Returns'!$N$5))</f>
        <v>5.2112605316566212</v>
      </c>
      <c r="F4551" s="8">
        <f t="shared" si="75"/>
        <v>0.12916652212281932</v>
      </c>
    </row>
    <row r="4552" spans="1:6" x14ac:dyDescent="0.25">
      <c r="A4552">
        <v>0.68</v>
      </c>
      <c r="B4552">
        <v>0.28000000000000003</v>
      </c>
      <c r="C4552">
        <v>0.04</v>
      </c>
      <c r="D4552">
        <f>A4552*'Monthly Returns'!$J$3 + B4552*'Monthly Returns'!$J$4 + C4552*'Monthly Returns'!$J$5</f>
        <v>0.6705860216666667</v>
      </c>
      <c r="E4552">
        <f>SQRT((A4552^2 * 'Monthly Returns'!$K$3^2) + (B4552^2 * 'Monthly Returns'!$K$4^2) + (C4552^2 * 'Monthly Returns'!$K$5^2) + (2 * A4552 * B4552 * 'Monthly Returns'!$K$3 * 'Monthly Returns'!$K$4 * 'Monthly Returns'!$N$3) + (2 * A4552 * C4552 * 'Monthly Returns'!$K$3 * 'Monthly Returns'!$K$5 * 'Monthly Returns'!$N$4) + (2 * B4552 * C4552 * 'Monthly Returns'!$K$4 * 'Monthly Returns'!$K$5 * 'Monthly Returns'!$N$5))</f>
        <v>5.234095983556216</v>
      </c>
      <c r="F4552" s="8">
        <f t="shared" si="75"/>
        <v>0.12811878570309454</v>
      </c>
    </row>
    <row r="4553" spans="1:6" x14ac:dyDescent="0.25">
      <c r="A4553">
        <v>0.68</v>
      </c>
      <c r="B4553">
        <v>0.28999999999999998</v>
      </c>
      <c r="C4553">
        <v>0.03</v>
      </c>
      <c r="D4553">
        <f>A4553*'Monthly Returns'!$J$3 + B4553*'Monthly Returns'!$J$4 + C4553*'Monthly Returns'!$J$5</f>
        <v>0.66805164458333333</v>
      </c>
      <c r="E4553">
        <f>SQRT((A4553^2 * 'Monthly Returns'!$K$3^2) + (B4553^2 * 'Monthly Returns'!$K$4^2) + (C4553^2 * 'Monthly Returns'!$K$5^2) + (2 * A4553 * B4553 * 'Monthly Returns'!$K$3 * 'Monthly Returns'!$K$4 * 'Monthly Returns'!$N$3) + (2 * A4553 * C4553 * 'Monthly Returns'!$K$3 * 'Monthly Returns'!$K$5 * 'Monthly Returns'!$N$4) + (2 * B4553 * C4553 * 'Monthly Returns'!$K$4 * 'Monthly Returns'!$K$5 * 'Monthly Returns'!$N$5))</f>
        <v>5.2602252857140028</v>
      </c>
      <c r="F4553" s="8">
        <f t="shared" si="75"/>
        <v>0.12700057664786016</v>
      </c>
    </row>
    <row r="4554" spans="1:6" x14ac:dyDescent="0.25">
      <c r="A4554">
        <v>0.68</v>
      </c>
      <c r="B4554">
        <v>0.3</v>
      </c>
      <c r="C4554">
        <v>0.02</v>
      </c>
      <c r="D4554">
        <f>A4554*'Monthly Returns'!$J$3 + B4554*'Monthly Returns'!$J$4 + C4554*'Monthly Returns'!$J$5</f>
        <v>0.66551726749999995</v>
      </c>
      <c r="E4554">
        <f>SQRT((A4554^2 * 'Monthly Returns'!$K$3^2) + (B4554^2 * 'Monthly Returns'!$K$4^2) + (C4554^2 * 'Monthly Returns'!$K$5^2) + (2 * A4554 * B4554 * 'Monthly Returns'!$K$3 * 'Monthly Returns'!$K$4 * 'Monthly Returns'!$N$3) + (2 * A4554 * C4554 * 'Monthly Returns'!$K$3 * 'Monthly Returns'!$K$5 * 'Monthly Returns'!$N$4) + (2 * B4554 * C4554 * 'Monthly Returns'!$K$4 * 'Monthly Returns'!$K$5 * 'Monthly Returns'!$N$5))</f>
        <v>5.2895996259602676</v>
      </c>
      <c r="F4554" s="8">
        <f t="shared" si="75"/>
        <v>0.12581618923174789</v>
      </c>
    </row>
    <row r="4555" spans="1:6" x14ac:dyDescent="0.25">
      <c r="A4555">
        <v>0.68</v>
      </c>
      <c r="B4555">
        <v>0.31</v>
      </c>
      <c r="C4555">
        <v>0.01</v>
      </c>
      <c r="D4555">
        <f>A4555*'Monthly Returns'!$J$3 + B4555*'Monthly Returns'!$J$4 + C4555*'Monthly Returns'!$J$5</f>
        <v>0.66298289041666669</v>
      </c>
      <c r="E4555">
        <f>SQRT((A4555^2 * 'Monthly Returns'!$K$3^2) + (B4555^2 * 'Monthly Returns'!$K$4^2) + (C4555^2 * 'Monthly Returns'!$K$5^2) + (2 * A4555 * B4555 * 'Monthly Returns'!$K$3 * 'Monthly Returns'!$K$4 * 'Monthly Returns'!$N$3) + (2 * A4555 * C4555 * 'Monthly Returns'!$K$3 * 'Monthly Returns'!$K$5 * 'Monthly Returns'!$N$4) + (2 * B4555 * C4555 * 'Monthly Returns'!$K$4 * 'Monthly Returns'!$K$5 * 'Monthly Returns'!$N$5))</f>
        <v>5.3221652740742122</v>
      </c>
      <c r="F4555" s="8">
        <f t="shared" si="75"/>
        <v>0.12457014321713115</v>
      </c>
    </row>
    <row r="4556" spans="1:6" x14ac:dyDescent="0.25">
      <c r="A4556">
        <v>0.69</v>
      </c>
      <c r="B4556">
        <v>0</v>
      </c>
      <c r="C4556">
        <v>0.31</v>
      </c>
      <c r="D4556">
        <f>A4556*'Monthly Returns'!$J$3 + B4556*'Monthly Returns'!$J$4 + C4556*'Monthly Returns'!$J$5</f>
        <v>0.7365893379166667</v>
      </c>
      <c r="E4556">
        <f>SQRT((A4556^2 * 'Monthly Returns'!$K$3^2) + (B4556^2 * 'Monthly Returns'!$K$4^2) + (C4556^2 * 'Monthly Returns'!$K$5^2) + (2 * A4556 * B4556 * 'Monthly Returns'!$K$3 * 'Monthly Returns'!$K$4 * 'Monthly Returns'!$N$3) + (2 * A4556 * C4556 * 'Monthly Returns'!$K$3 * 'Monthly Returns'!$K$5 * 'Monthly Returns'!$N$4) + (2 * B4556 * C4556 * 'Monthly Returns'!$K$4 * 'Monthly Returns'!$K$5 * 'Monthly Returns'!$N$5))</f>
        <v>5.7987614477109171</v>
      </c>
      <c r="F4556" s="8">
        <f t="shared" si="75"/>
        <v>0.1270252871339341</v>
      </c>
    </row>
    <row r="4557" spans="1:6" x14ac:dyDescent="0.25">
      <c r="A4557">
        <v>0.69</v>
      </c>
      <c r="B4557">
        <v>0.01</v>
      </c>
      <c r="C4557">
        <v>0.3</v>
      </c>
      <c r="D4557">
        <f>A4557*'Monthly Returns'!$J$3 + B4557*'Monthly Returns'!$J$4 + C4557*'Monthly Returns'!$J$5</f>
        <v>0.73405496083333333</v>
      </c>
      <c r="E4557">
        <f>SQRT((A4557^2 * 'Monthly Returns'!$K$3^2) + (B4557^2 * 'Monthly Returns'!$K$4^2) + (C4557^2 * 'Monthly Returns'!$K$5^2) + (2 * A4557 * B4557 * 'Monthly Returns'!$K$3 * 'Monthly Returns'!$K$4 * 'Monthly Returns'!$N$3) + (2 * A4557 * C4557 * 'Monthly Returns'!$K$3 * 'Monthly Returns'!$K$5 * 'Monthly Returns'!$N$4) + (2 * B4557 * C4557 * 'Monthly Returns'!$K$4 * 'Monthly Returns'!$K$5 * 'Monthly Returns'!$N$5))</f>
        <v>5.738403653182278</v>
      </c>
      <c r="F4557" s="8">
        <f t="shared" si="75"/>
        <v>0.12791971516786854</v>
      </c>
    </row>
    <row r="4558" spans="1:6" x14ac:dyDescent="0.25">
      <c r="A4558">
        <v>0.69</v>
      </c>
      <c r="B4558">
        <v>0.02</v>
      </c>
      <c r="C4558">
        <v>0.28999999999999998</v>
      </c>
      <c r="D4558">
        <f>A4558*'Monthly Returns'!$J$3 + B4558*'Monthly Returns'!$J$4 + C4558*'Monthly Returns'!$J$5</f>
        <v>0.73152058375000006</v>
      </c>
      <c r="E4558">
        <f>SQRT((A4558^2 * 'Monthly Returns'!$K$3^2) + (B4558^2 * 'Monthly Returns'!$K$4^2) + (C4558^2 * 'Monthly Returns'!$K$5^2) + (2 * A4558 * B4558 * 'Monthly Returns'!$K$3 * 'Monthly Returns'!$K$4 * 'Monthly Returns'!$N$3) + (2 * A4558 * C4558 * 'Monthly Returns'!$K$3 * 'Monthly Returns'!$K$5 * 'Monthly Returns'!$N$4) + (2 * B4558 * C4558 * 'Monthly Returns'!$K$4 * 'Monthly Returns'!$K$5 * 'Monthly Returns'!$N$5))</f>
        <v>5.6805460566182724</v>
      </c>
      <c r="F4558" s="8">
        <f t="shared" si="75"/>
        <v>0.12877645502015117</v>
      </c>
    </row>
    <row r="4559" spans="1:6" x14ac:dyDescent="0.25">
      <c r="A4559">
        <v>0.69</v>
      </c>
      <c r="B4559">
        <v>0.03</v>
      </c>
      <c r="C4559">
        <v>0.28000000000000003</v>
      </c>
      <c r="D4559">
        <f>A4559*'Monthly Returns'!$J$3 + B4559*'Monthly Returns'!$J$4 + C4559*'Monthly Returns'!$J$5</f>
        <v>0.72898620666666669</v>
      </c>
      <c r="E4559">
        <f>SQRT((A4559^2 * 'Monthly Returns'!$K$3^2) + (B4559^2 * 'Monthly Returns'!$K$4^2) + (C4559^2 * 'Monthly Returns'!$K$5^2) + (2 * A4559 * B4559 * 'Monthly Returns'!$K$3 * 'Monthly Returns'!$K$4 * 'Monthly Returns'!$N$3) + (2 * A4559 * C4559 * 'Monthly Returns'!$K$3 * 'Monthly Returns'!$K$5 * 'Monthly Returns'!$N$4) + (2 * B4559 * C4559 * 'Monthly Returns'!$K$4 * 'Monthly Returns'!$K$5 * 'Monthly Returns'!$N$5))</f>
        <v>5.6252658044731971</v>
      </c>
      <c r="F4559" s="8">
        <f t="shared" si="75"/>
        <v>0.12959142412203503</v>
      </c>
    </row>
    <row r="4560" spans="1:6" x14ac:dyDescent="0.25">
      <c r="A4560">
        <v>0.69</v>
      </c>
      <c r="B4560">
        <v>0.04</v>
      </c>
      <c r="C4560">
        <v>0.27</v>
      </c>
      <c r="D4560">
        <f>A4560*'Monthly Returns'!$J$3 + B4560*'Monthly Returns'!$J$4 + C4560*'Monthly Returns'!$J$5</f>
        <v>0.72645182958333332</v>
      </c>
      <c r="E4560">
        <f>SQRT((A4560^2 * 'Monthly Returns'!$K$3^2) + (B4560^2 * 'Monthly Returns'!$K$4^2) + (C4560^2 * 'Monthly Returns'!$K$5^2) + (2 * A4560 * B4560 * 'Monthly Returns'!$K$3 * 'Monthly Returns'!$K$4 * 'Monthly Returns'!$N$3) + (2 * A4560 * C4560 * 'Monthly Returns'!$K$3 * 'Monthly Returns'!$K$5 * 'Monthly Returns'!$N$4) + (2 * B4560 * C4560 * 'Monthly Returns'!$K$4 * 'Monthly Returns'!$K$5 * 'Monthly Returns'!$N$5))</f>
        <v>5.5726395985832387</v>
      </c>
      <c r="F4560" s="8">
        <f t="shared" si="75"/>
        <v>0.13036045427520973</v>
      </c>
    </row>
    <row r="4561" spans="1:6" x14ac:dyDescent="0.25">
      <c r="A4561">
        <v>0.69</v>
      </c>
      <c r="B4561">
        <v>0.05</v>
      </c>
      <c r="C4561">
        <v>0.26</v>
      </c>
      <c r="D4561">
        <f>A4561*'Monthly Returns'!$J$3 + B4561*'Monthly Returns'!$J$4 + C4561*'Monthly Returns'!$J$5</f>
        <v>0.72391745250000006</v>
      </c>
      <c r="E4561">
        <f>SQRT((A4561^2 * 'Monthly Returns'!$K$3^2) + (B4561^2 * 'Monthly Returns'!$K$4^2) + (C4561^2 * 'Monthly Returns'!$K$5^2) + (2 * A4561 * B4561 * 'Monthly Returns'!$K$3 * 'Monthly Returns'!$K$4 * 'Monthly Returns'!$N$3) + (2 * A4561 * C4561 * 'Monthly Returns'!$K$3 * 'Monthly Returns'!$K$5 * 'Monthly Returns'!$N$4) + (2 * B4561 * C4561 * 'Monthly Returns'!$K$4 * 'Monthly Returns'!$K$5 * 'Monthly Returns'!$N$5))</f>
        <v>5.5227433106680612</v>
      </c>
      <c r="F4561" s="8">
        <f t="shared" si="75"/>
        <v>0.13107932268038563</v>
      </c>
    </row>
    <row r="4562" spans="1:6" x14ac:dyDescent="0.25">
      <c r="A4562">
        <v>0.69</v>
      </c>
      <c r="B4562">
        <v>0.06</v>
      </c>
      <c r="C4562">
        <v>0.25</v>
      </c>
      <c r="D4562">
        <f>A4562*'Monthly Returns'!$J$3 + B4562*'Monthly Returns'!$J$4 + C4562*'Monthly Returns'!$J$5</f>
        <v>0.72138307541666669</v>
      </c>
      <c r="E4562">
        <f>SQRT((A4562^2 * 'Monthly Returns'!$K$3^2) + (B4562^2 * 'Monthly Returns'!$K$4^2) + (C4562^2 * 'Monthly Returns'!$K$5^2) + (2 * A4562 * B4562 * 'Monthly Returns'!$K$3 * 'Monthly Returns'!$K$4 * 'Monthly Returns'!$N$3) + (2 * A4562 * C4562 * 'Monthly Returns'!$K$3 * 'Monthly Returns'!$K$5 * 'Monthly Returns'!$N$4) + (2 * B4562 * C4562 * 'Monthly Returns'!$K$4 * 'Monthly Returns'!$K$5 * 'Monthly Returns'!$N$5))</f>
        <v>5.4756515694908918</v>
      </c>
      <c r="F4562" s="8">
        <f t="shared" si="75"/>
        <v>0.13174378724827054</v>
      </c>
    </row>
    <row r="4563" spans="1:6" x14ac:dyDescent="0.25">
      <c r="A4563">
        <v>0.69</v>
      </c>
      <c r="B4563">
        <v>7.0000000000000007E-2</v>
      </c>
      <c r="C4563">
        <v>0.24</v>
      </c>
      <c r="D4563">
        <f>A4563*'Monthly Returns'!$J$3 + B4563*'Monthly Returns'!$J$4 + C4563*'Monthly Returns'!$J$5</f>
        <v>0.71884869833333331</v>
      </c>
      <c r="E4563">
        <f>SQRT((A4563^2 * 'Monthly Returns'!$K$3^2) + (B4563^2 * 'Monthly Returns'!$K$4^2) + (C4563^2 * 'Monthly Returns'!$K$5^2) + (2 * A4563 * B4563 * 'Monthly Returns'!$K$3 * 'Monthly Returns'!$K$4 * 'Monthly Returns'!$N$3) + (2 * A4563 * C4563 * 'Monthly Returns'!$K$3 * 'Monthly Returns'!$K$5 * 'Monthly Returns'!$N$4) + (2 * B4563 * C4563 * 'Monthly Returns'!$K$4 * 'Monthly Returns'!$K$5 * 'Monthly Returns'!$N$5))</f>
        <v>5.4314373236295106</v>
      </c>
      <c r="F4563" s="8">
        <f t="shared" si="75"/>
        <v>0.13234962598315853</v>
      </c>
    </row>
    <row r="4564" spans="1:6" x14ac:dyDescent="0.25">
      <c r="A4564">
        <v>0.69</v>
      </c>
      <c r="B4564">
        <v>0.08</v>
      </c>
      <c r="C4564">
        <v>0.23</v>
      </c>
      <c r="D4564">
        <f>A4564*'Monthly Returns'!$J$3 + B4564*'Monthly Returns'!$J$4 + C4564*'Monthly Returns'!$J$5</f>
        <v>0.71631432125000005</v>
      </c>
      <c r="E4564">
        <f>SQRT((A4564^2 * 'Monthly Returns'!$K$3^2) + (B4564^2 * 'Monthly Returns'!$K$4^2) + (C4564^2 * 'Monthly Returns'!$K$5^2) + (2 * A4564 * B4564 * 'Monthly Returns'!$K$3 * 'Monthly Returns'!$K$4 * 'Monthly Returns'!$N$3) + (2 * A4564 * C4564 * 'Monthly Returns'!$K$3 * 'Monthly Returns'!$K$5 * 'Monthly Returns'!$N$4) + (2 * B4564 * C4564 * 'Monthly Returns'!$K$4 * 'Monthly Returns'!$K$5 * 'Monthly Returns'!$N$5))</f>
        <v>5.3901713837012393</v>
      </c>
      <c r="F4564" s="8">
        <f t="shared" si="75"/>
        <v>0.13289268007618199</v>
      </c>
    </row>
    <row r="4565" spans="1:6" x14ac:dyDescent="0.25">
      <c r="A4565">
        <v>0.69</v>
      </c>
      <c r="B4565">
        <v>0.09</v>
      </c>
      <c r="C4565">
        <v>0.22</v>
      </c>
      <c r="D4565">
        <f>A4565*'Monthly Returns'!$J$3 + B4565*'Monthly Returns'!$J$4 + C4565*'Monthly Returns'!$J$5</f>
        <v>0.71377994416666668</v>
      </c>
      <c r="E4565">
        <f>SQRT((A4565^2 * 'Monthly Returns'!$K$3^2) + (B4565^2 * 'Monthly Returns'!$K$4^2) + (C4565^2 * 'Monthly Returns'!$K$5^2) + (2 * A4565 * B4565 * 'Monthly Returns'!$K$3 * 'Monthly Returns'!$K$4 * 'Monthly Returns'!$N$3) + (2 * A4565 * C4565 * 'Monthly Returns'!$K$3 * 'Monthly Returns'!$K$5 * 'Monthly Returns'!$N$4) + (2 * B4565 * C4565 * 'Monthly Returns'!$K$4 * 'Monthly Returns'!$K$5 * 'Monthly Returns'!$N$5))</f>
        <v>5.3519219487896255</v>
      </c>
      <c r="F4565" s="8">
        <f t="shared" si="75"/>
        <v>0.1333689001813812</v>
      </c>
    </row>
    <row r="4566" spans="1:6" x14ac:dyDescent="0.25">
      <c r="A4566">
        <v>0.69</v>
      </c>
      <c r="B4566">
        <v>0.1</v>
      </c>
      <c r="C4566">
        <v>0.21</v>
      </c>
      <c r="D4566">
        <f>A4566*'Monthly Returns'!$J$3 + B4566*'Monthly Returns'!$J$4 + C4566*'Monthly Returns'!$J$5</f>
        <v>0.71124556708333331</v>
      </c>
      <c r="E4566">
        <f>SQRT((A4566^2 * 'Monthly Returns'!$K$3^2) + (B4566^2 * 'Monthly Returns'!$K$4^2) + (C4566^2 * 'Monthly Returns'!$K$5^2) + (2 * A4566 * B4566 * 'Monthly Returns'!$K$3 * 'Monthly Returns'!$K$4 * 'Monthly Returns'!$N$3) + (2 * A4566 * C4566 * 'Monthly Returns'!$K$3 * 'Monthly Returns'!$K$5 * 'Monthly Returns'!$N$4) + (2 * B4566 * C4566 * 'Monthly Returns'!$K$4 * 'Monthly Returns'!$K$5 * 'Monthly Returns'!$N$5))</f>
        <v>5.3167541227057846</v>
      </c>
      <c r="F4566" s="8">
        <f t="shared" si="75"/>
        <v>0.13377439517954776</v>
      </c>
    </row>
    <row r="4567" spans="1:6" x14ac:dyDescent="0.25">
      <c r="A4567">
        <v>0.69</v>
      </c>
      <c r="B4567">
        <v>0.11</v>
      </c>
      <c r="C4567">
        <v>0.2</v>
      </c>
      <c r="D4567">
        <f>A4567*'Monthly Returns'!$J$3 + B4567*'Monthly Returns'!$J$4 + C4567*'Monthly Returns'!$J$5</f>
        <v>0.70871119000000005</v>
      </c>
      <c r="E4567">
        <f>SQRT((A4567^2 * 'Monthly Returns'!$K$3^2) + (B4567^2 * 'Monthly Returns'!$K$4^2) + (C4567^2 * 'Monthly Returns'!$K$5^2) + (2 * A4567 * B4567 * 'Monthly Returns'!$K$3 * 'Monthly Returns'!$K$4 * 'Monthly Returns'!$N$3) + (2 * A4567 * C4567 * 'Monthly Returns'!$K$3 * 'Monthly Returns'!$K$5 * 'Monthly Returns'!$N$4) + (2 * B4567 * C4567 * 'Monthly Returns'!$K$4 * 'Monthly Returns'!$K$5 * 'Monthly Returns'!$N$5))</f>
        <v>5.2847294265449536</v>
      </c>
      <c r="F4567" s="8">
        <f t="shared" si="75"/>
        <v>0.13410548257024782</v>
      </c>
    </row>
    <row r="4568" spans="1:6" x14ac:dyDescent="0.25">
      <c r="A4568">
        <v>0.69</v>
      </c>
      <c r="B4568">
        <v>0.12</v>
      </c>
      <c r="C4568">
        <v>0.19</v>
      </c>
      <c r="D4568">
        <f>A4568*'Monthly Returns'!$J$3 + B4568*'Monthly Returns'!$J$4 + C4568*'Monthly Returns'!$J$5</f>
        <v>0.70617681291666667</v>
      </c>
      <c r="E4568">
        <f>SQRT((A4568^2 * 'Monthly Returns'!$K$3^2) + (B4568^2 * 'Monthly Returns'!$K$4^2) + (C4568^2 * 'Monthly Returns'!$K$5^2) + (2 * A4568 * B4568 * 'Monthly Returns'!$K$3 * 'Monthly Returns'!$K$4 * 'Monthly Returns'!$N$3) + (2 * A4568 * C4568 * 'Monthly Returns'!$K$3 * 'Monthly Returns'!$K$5 * 'Monthly Returns'!$N$4) + (2 * B4568 * C4568 * 'Monthly Returns'!$K$4 * 'Monthly Returns'!$K$5 * 'Monthly Returns'!$N$5))</f>
        <v>5.2559053147274009</v>
      </c>
      <c r="F4568" s="8">
        <f t="shared" si="75"/>
        <v>0.13435873948069643</v>
      </c>
    </row>
    <row r="4569" spans="1:6" x14ac:dyDescent="0.25">
      <c r="A4569">
        <v>0.69</v>
      </c>
      <c r="B4569">
        <v>0.13</v>
      </c>
      <c r="C4569">
        <v>0.18</v>
      </c>
      <c r="D4569">
        <f>A4569*'Monthly Returns'!$J$3 + B4569*'Monthly Returns'!$J$4 + C4569*'Monthly Returns'!$J$5</f>
        <v>0.7036424358333333</v>
      </c>
      <c r="E4569">
        <f>SQRT((A4569^2 * 'Monthly Returns'!$K$3^2) + (B4569^2 * 'Monthly Returns'!$K$4^2) + (C4569^2 * 'Monthly Returns'!$K$5^2) + (2 * A4569 * B4569 * 'Monthly Returns'!$K$3 * 'Monthly Returns'!$K$4 * 'Monthly Returns'!$N$3) + (2 * A4569 * C4569 * 'Monthly Returns'!$K$3 * 'Monthly Returns'!$K$5 * 'Monthly Returns'!$N$4) + (2 * B4569 * C4569 * 'Monthly Returns'!$K$4 * 'Monthly Returns'!$K$5 * 'Monthly Returns'!$N$5))</f>
        <v>5.2303347022994346</v>
      </c>
      <c r="F4569" s="8">
        <f t="shared" si="75"/>
        <v>0.13453105315114688</v>
      </c>
    </row>
    <row r="4570" spans="1:6" x14ac:dyDescent="0.25">
      <c r="A4570">
        <v>0.69</v>
      </c>
      <c r="B4570">
        <v>0.14000000000000001</v>
      </c>
      <c r="C4570">
        <v>0.17</v>
      </c>
      <c r="D4570">
        <f>A4570*'Monthly Returns'!$J$3 + B4570*'Monthly Returns'!$J$4 + C4570*'Monthly Returns'!$J$5</f>
        <v>0.70110805875000004</v>
      </c>
      <c r="E4570">
        <f>SQRT((A4570^2 * 'Monthly Returns'!$K$3^2) + (B4570^2 * 'Monthly Returns'!$K$4^2) + (C4570^2 * 'Monthly Returns'!$K$5^2) + (2 * A4570 * B4570 * 'Monthly Returns'!$K$3 * 'Monthly Returns'!$K$4 * 'Monthly Returns'!$N$3) + (2 * A4570 * C4570 * 'Monthly Returns'!$K$3 * 'Monthly Returns'!$K$5 * 'Monthly Returns'!$N$4) + (2 * B4570 * C4570 * 'Monthly Returns'!$K$4 * 'Monthly Returns'!$K$5 * 'Monthly Returns'!$N$5))</f>
        <v>5.2080655116736079</v>
      </c>
      <c r="F4570" s="8">
        <f t="shared" si="75"/>
        <v>0.13461966966016514</v>
      </c>
    </row>
    <row r="4571" spans="1:6" x14ac:dyDescent="0.25">
      <c r="A4571">
        <v>0.69</v>
      </c>
      <c r="B4571">
        <v>0.15</v>
      </c>
      <c r="C4571">
        <v>0.16</v>
      </c>
      <c r="D4571">
        <f>A4571*'Monthly Returns'!$J$3 + B4571*'Monthly Returns'!$J$4 + C4571*'Monthly Returns'!$J$5</f>
        <v>0.69857368166666656</v>
      </c>
      <c r="E4571">
        <f>SQRT((A4571^2 * 'Monthly Returns'!$K$3^2) + (B4571^2 * 'Monthly Returns'!$K$4^2) + (C4571^2 * 'Monthly Returns'!$K$5^2) + (2 * A4571 * B4571 * 'Monthly Returns'!$K$3 * 'Monthly Returns'!$K$4 * 'Monthly Returns'!$N$3) + (2 * A4571 * C4571 * 'Monthly Returns'!$K$3 * 'Monthly Returns'!$K$5 * 'Monthly Returns'!$N$4) + (2 * B4571 * C4571 * 'Monthly Returns'!$K$4 * 'Monthly Returns'!$K$5 * 'Monthly Returns'!$N$5))</f>
        <v>5.1891402471699326</v>
      </c>
      <c r="F4571" s="8">
        <f t="shared" si="75"/>
        <v>0.13462223959887315</v>
      </c>
    </row>
    <row r="4572" spans="1:6" x14ac:dyDescent="0.25">
      <c r="A4572">
        <v>0.69</v>
      </c>
      <c r="B4572">
        <v>0.16</v>
      </c>
      <c r="C4572">
        <v>0.15</v>
      </c>
      <c r="D4572">
        <f>A4572*'Monthly Returns'!$J$3 + B4572*'Monthly Returns'!$J$4 + C4572*'Monthly Returns'!$J$5</f>
        <v>0.6960393045833333</v>
      </c>
      <c r="E4572">
        <f>SQRT((A4572^2 * 'Monthly Returns'!$K$3^2) + (B4572^2 * 'Monthly Returns'!$K$4^2) + (C4572^2 * 'Monthly Returns'!$K$5^2) + (2 * A4572 * B4572 * 'Monthly Returns'!$K$3 * 'Monthly Returns'!$K$4 * 'Monthly Returns'!$N$3) + (2 * A4572 * C4572 * 'Monthly Returns'!$K$3 * 'Monthly Returns'!$K$5 * 'Monthly Returns'!$N$4) + (2 * B4572 * C4572 * 'Monthly Returns'!$K$4 * 'Monthly Returns'!$K$5 * 'Monthly Returns'!$N$5))</f>
        <v>5.1735956056520278</v>
      </c>
      <c r="F4572" s="8">
        <f t="shared" si="75"/>
        <v>0.13453685939869889</v>
      </c>
    </row>
    <row r="4573" spans="1:6" x14ac:dyDescent="0.25">
      <c r="A4573">
        <v>0.69</v>
      </c>
      <c r="B4573">
        <v>0.17</v>
      </c>
      <c r="C4573">
        <v>0.14000000000000001</v>
      </c>
      <c r="D4573">
        <f>A4573*'Monthly Returns'!$J$3 + B4573*'Monthly Returns'!$J$4 + C4573*'Monthly Returns'!$J$5</f>
        <v>0.69350492750000003</v>
      </c>
      <c r="E4573">
        <f>SQRT((A4573^2 * 'Monthly Returns'!$K$3^2) + (B4573^2 * 'Monthly Returns'!$K$4^2) + (C4573^2 * 'Monthly Returns'!$K$5^2) + (2 * A4573 * B4573 * 'Monthly Returns'!$K$3 * 'Monthly Returns'!$K$4 * 'Monthly Returns'!$N$3) + (2 * A4573 * C4573 * 'Monthly Returns'!$K$3 * 'Monthly Returns'!$K$5 * 'Monthly Returns'!$N$4) + (2 * B4573 * C4573 * 'Monthly Returns'!$K$4 * 'Monthly Returns'!$K$5 * 'Monthly Returns'!$N$5))</f>
        <v>5.1614621312137423</v>
      </c>
      <c r="F4573" s="8">
        <f t="shared" si="75"/>
        <v>0.13436210706769616</v>
      </c>
    </row>
    <row r="4574" spans="1:6" x14ac:dyDescent="0.25">
      <c r="A4574">
        <v>0.69</v>
      </c>
      <c r="B4574">
        <v>0.18</v>
      </c>
      <c r="C4574">
        <v>0.13</v>
      </c>
      <c r="D4574">
        <f>A4574*'Monthly Returns'!$J$3 + B4574*'Monthly Returns'!$J$4 + C4574*'Monthly Returns'!$J$5</f>
        <v>0.69097055041666666</v>
      </c>
      <c r="E4574">
        <f>SQRT((A4574^2 * 'Monthly Returns'!$K$3^2) + (B4574^2 * 'Monthly Returns'!$K$4^2) + (C4574^2 * 'Monthly Returns'!$K$5^2) + (2 * A4574 * B4574 * 'Monthly Returns'!$K$3 * 'Monthly Returns'!$K$4 * 'Monthly Returns'!$N$3) + (2 * A4574 * C4574 * 'Monthly Returns'!$K$3 * 'Monthly Returns'!$K$5 * 'Monthly Returns'!$N$4) + (2 * B4574 * C4574 * 'Monthly Returns'!$K$4 * 'Monthly Returns'!$K$5 * 'Monthly Returns'!$N$5))</f>
        <v>5.1527639212556036</v>
      </c>
      <c r="F4574" s="8">
        <f t="shared" si="75"/>
        <v>0.13409707119830436</v>
      </c>
    </row>
    <row r="4575" spans="1:6" x14ac:dyDescent="0.25">
      <c r="A4575">
        <v>0.69</v>
      </c>
      <c r="B4575">
        <v>0.19</v>
      </c>
      <c r="C4575">
        <v>0.12</v>
      </c>
      <c r="D4575">
        <f>A4575*'Monthly Returns'!$J$3 + B4575*'Monthly Returns'!$J$4 + C4575*'Monthly Returns'!$J$5</f>
        <v>0.6884361733333334</v>
      </c>
      <c r="E4575">
        <f>SQRT((A4575^2 * 'Monthly Returns'!$K$3^2) + (B4575^2 * 'Monthly Returns'!$K$4^2) + (C4575^2 * 'Monthly Returns'!$K$5^2) + (2 * A4575 * B4575 * 'Monthly Returns'!$K$3 * 'Monthly Returns'!$K$4 * 'Monthly Returns'!$N$3) + (2 * A4575 * C4575 * 'Monthly Returns'!$K$3 * 'Monthly Returns'!$K$5 * 'Monthly Returns'!$N$4) + (2 * B4575 * C4575 * 'Monthly Returns'!$K$4 * 'Monthly Returns'!$K$5 * 'Monthly Returns'!$N$5))</f>
        <v>5.1475183904034516</v>
      </c>
      <c r="F4575" s="8">
        <f t="shared" si="75"/>
        <v>0.13374137227305277</v>
      </c>
    </row>
    <row r="4576" spans="1:6" x14ac:dyDescent="0.25">
      <c r="A4576">
        <v>0.69</v>
      </c>
      <c r="B4576">
        <v>0.2</v>
      </c>
      <c r="C4576">
        <v>0.11</v>
      </c>
      <c r="D4576">
        <f>A4576*'Monthly Returns'!$J$3 + B4576*'Monthly Returns'!$J$4 + C4576*'Monthly Returns'!$J$5</f>
        <v>0.68590179625000003</v>
      </c>
      <c r="E4576">
        <f>SQRT((A4576^2 * 'Monthly Returns'!$K$3^2) + (B4576^2 * 'Monthly Returns'!$K$4^2) + (C4576^2 * 'Monthly Returns'!$K$5^2) + (2 * A4576 * B4576 * 'Monthly Returns'!$K$3 * 'Monthly Returns'!$K$4 * 'Monthly Returns'!$N$3) + (2 * A4576 * C4576 * 'Monthly Returns'!$K$3 * 'Monthly Returns'!$K$5 * 'Monthly Returns'!$N$4) + (2 * B4576 * C4576 * 'Monthly Returns'!$K$4 * 'Monthly Returns'!$K$5 * 'Monthly Returns'!$N$5))</f>
        <v>5.1457360975858872</v>
      </c>
      <c r="F4576" s="8">
        <f t="shared" si="75"/>
        <v>0.1332951755088625</v>
      </c>
    </row>
    <row r="4577" spans="1:6" x14ac:dyDescent="0.25">
      <c r="A4577">
        <v>0.69</v>
      </c>
      <c r="B4577">
        <v>0.21</v>
      </c>
      <c r="C4577">
        <v>0.1</v>
      </c>
      <c r="D4577">
        <f>A4577*'Monthly Returns'!$J$3 + B4577*'Monthly Returns'!$J$4 + C4577*'Monthly Returns'!$J$5</f>
        <v>0.68336741916666666</v>
      </c>
      <c r="E4577">
        <f>SQRT((A4577^2 * 'Monthly Returns'!$K$3^2) + (B4577^2 * 'Monthly Returns'!$K$4^2) + (C4577^2 * 'Monthly Returns'!$K$5^2) + (2 * A4577 * B4577 * 'Monthly Returns'!$K$3 * 'Monthly Returns'!$K$4 * 'Monthly Returns'!$N$3) + (2 * A4577 * C4577 * 'Monthly Returns'!$K$3 * 'Monthly Returns'!$K$5 * 'Monthly Returns'!$N$4) + (2 * B4577 * C4577 * 'Monthly Returns'!$K$4 * 'Monthly Returns'!$K$5 * 'Monthly Returns'!$N$5))</f>
        <v>5.1474206402394902</v>
      </c>
      <c r="F4577" s="8">
        <f t="shared" si="75"/>
        <v>0.13275919473619552</v>
      </c>
    </row>
    <row r="4578" spans="1:6" x14ac:dyDescent="0.25">
      <c r="A4578">
        <v>0.69</v>
      </c>
      <c r="B4578">
        <v>0.22</v>
      </c>
      <c r="C4578">
        <v>0.09</v>
      </c>
      <c r="D4578">
        <f>A4578*'Monthly Returns'!$J$3 + B4578*'Monthly Returns'!$J$4 + C4578*'Monthly Returns'!$J$5</f>
        <v>0.68083304208333328</v>
      </c>
      <c r="E4578">
        <f>SQRT((A4578^2 * 'Monthly Returns'!$K$3^2) + (B4578^2 * 'Monthly Returns'!$K$4^2) + (C4578^2 * 'Monthly Returns'!$K$5^2) + (2 * A4578 * B4578 * 'Monthly Returns'!$K$3 * 'Monthly Returns'!$K$4 * 'Monthly Returns'!$N$3) + (2 * A4578 * C4578 * 'Monthly Returns'!$K$3 * 'Monthly Returns'!$K$5 * 'Monthly Returns'!$N$4) + (2 * B4578 * C4578 * 'Monthly Returns'!$K$4 * 'Monthly Returns'!$K$5 * 'Monthly Returns'!$N$5))</f>
        <v>5.1525686181007826</v>
      </c>
      <c r="F4578" s="8">
        <f t="shared" si="75"/>
        <v>0.13213468709404316</v>
      </c>
    </row>
    <row r="4579" spans="1:6" x14ac:dyDescent="0.25">
      <c r="A4579">
        <v>0.69</v>
      </c>
      <c r="B4579">
        <v>0.23</v>
      </c>
      <c r="C4579">
        <v>0.08</v>
      </c>
      <c r="D4579">
        <f>A4579*'Monthly Returns'!$J$3 + B4579*'Monthly Returns'!$J$4 + C4579*'Monthly Returns'!$J$5</f>
        <v>0.67829866499999991</v>
      </c>
      <c r="E4579">
        <f>SQRT((A4579^2 * 'Monthly Returns'!$K$3^2) + (B4579^2 * 'Monthly Returns'!$K$4^2) + (C4579^2 * 'Monthly Returns'!$K$5^2) + (2 * A4579 * B4579 * 'Monthly Returns'!$K$3 * 'Monthly Returns'!$K$4 * 'Monthly Returns'!$N$3) + (2 * A4579 * C4579 * 'Monthly Returns'!$K$3 * 'Monthly Returns'!$K$5 * 'Monthly Returns'!$N$4) + (2 * B4579 * C4579 * 'Monthly Returns'!$K$4 * 'Monthly Returns'!$K$5 * 'Monthly Returns'!$N$5))</f>
        <v>5.1611696674318779</v>
      </c>
      <c r="F4579" s="8">
        <f t="shared" si="75"/>
        <v>0.13142343862094177</v>
      </c>
    </row>
    <row r="4580" spans="1:6" x14ac:dyDescent="0.25">
      <c r="A4580">
        <v>0.69</v>
      </c>
      <c r="B4580">
        <v>0.24</v>
      </c>
      <c r="C4580">
        <v>7.0000000000000007E-2</v>
      </c>
      <c r="D4580">
        <f>A4580*'Monthly Returns'!$J$3 + B4580*'Monthly Returns'!$J$4 + C4580*'Monthly Returns'!$J$5</f>
        <v>0.67576428791666654</v>
      </c>
      <c r="E4580">
        <f>SQRT((A4580^2 * 'Monthly Returns'!$K$3^2) + (B4580^2 * 'Monthly Returns'!$K$4^2) + (C4580^2 * 'Monthly Returns'!$K$5^2) + (2 * A4580 * B4580 * 'Monthly Returns'!$K$3 * 'Monthly Returns'!$K$4 * 'Monthly Returns'!$N$3) + (2 * A4580 * C4580 * 'Monthly Returns'!$K$3 * 'Monthly Returns'!$K$5 * 'Monthly Returns'!$N$4) + (2 * B4580 * C4580 * 'Monthly Returns'!$K$4 * 'Monthly Returns'!$K$5 * 'Monthly Returns'!$N$5))</f>
        <v>5.1732065648791883</v>
      </c>
      <c r="F4580" s="8">
        <f t="shared" si="75"/>
        <v>0.13062774111987308</v>
      </c>
    </row>
    <row r="4581" spans="1:6" x14ac:dyDescent="0.25">
      <c r="A4581">
        <v>0.69</v>
      </c>
      <c r="B4581">
        <v>0.25</v>
      </c>
      <c r="C4581">
        <v>0.06</v>
      </c>
      <c r="D4581">
        <f>A4581*'Monthly Returns'!$J$3 + B4581*'Monthly Returns'!$J$4 + C4581*'Monthly Returns'!$J$5</f>
        <v>0.67322991083333328</v>
      </c>
      <c r="E4581">
        <f>SQRT((A4581^2 * 'Monthly Returns'!$K$3^2) + (B4581^2 * 'Monthly Returns'!$K$4^2) + (C4581^2 * 'Monthly Returns'!$K$5^2) + (2 * A4581 * B4581 * 'Monthly Returns'!$K$3 * 'Monthly Returns'!$K$4 * 'Monthly Returns'!$N$3) + (2 * A4581 * C4581 * 'Monthly Returns'!$K$3 * 'Monthly Returns'!$K$5 * 'Monthly Returns'!$N$4) + (2 * B4581 * C4581 * 'Monthly Returns'!$K$4 * 'Monthly Returns'!$K$5 * 'Monthly Returns'!$N$5))</f>
        <v>5.1886553985505506</v>
      </c>
      <c r="F4581" s="8">
        <f t="shared" si="75"/>
        <v>0.12975036095505588</v>
      </c>
    </row>
    <row r="4582" spans="1:6" x14ac:dyDescent="0.25">
      <c r="A4582">
        <v>0.69</v>
      </c>
      <c r="B4582">
        <v>0.26</v>
      </c>
      <c r="C4582">
        <v>0.05</v>
      </c>
      <c r="D4582">
        <f>A4582*'Monthly Returns'!$J$3 + B4582*'Monthly Returns'!$J$4 + C4582*'Monthly Returns'!$J$5</f>
        <v>0.67069553375000002</v>
      </c>
      <c r="E4582">
        <f>SQRT((A4582^2 * 'Monthly Returns'!$K$3^2) + (B4582^2 * 'Monthly Returns'!$K$4^2) + (C4582^2 * 'Monthly Returns'!$K$5^2) + (2 * A4582 * B4582 * 'Monthly Returns'!$K$3 * 'Monthly Returns'!$K$4 * 'Monthly Returns'!$N$3) + (2 * A4582 * C4582 * 'Monthly Returns'!$K$3 * 'Monthly Returns'!$K$5 * 'Monthly Returns'!$N$4) + (2 * B4582 * C4582 * 'Monthly Returns'!$K$4 * 'Monthly Returns'!$K$5 * 'Monthly Returns'!$N$5))</f>
        <v>5.2074858023824531</v>
      </c>
      <c r="F4582" s="8">
        <f t="shared" si="75"/>
        <v>0.12879450068652193</v>
      </c>
    </row>
    <row r="4583" spans="1:6" x14ac:dyDescent="0.25">
      <c r="A4583">
        <v>0.69</v>
      </c>
      <c r="B4583">
        <v>0.27</v>
      </c>
      <c r="C4583">
        <v>0.04</v>
      </c>
      <c r="D4583">
        <f>A4583*'Monthly Returns'!$J$3 + B4583*'Monthly Returns'!$J$4 + C4583*'Monthly Returns'!$J$5</f>
        <v>0.66816115666666664</v>
      </c>
      <c r="E4583">
        <f>SQRT((A4583^2 * 'Monthly Returns'!$K$3^2) + (B4583^2 * 'Monthly Returns'!$K$4^2) + (C4583^2 * 'Monthly Returns'!$K$5^2) + (2 * A4583 * B4583 * 'Monthly Returns'!$K$3 * 'Monthly Returns'!$K$4 * 'Monthly Returns'!$N$3) + (2 * A4583 * C4583 * 'Monthly Returns'!$K$3 * 'Monthly Returns'!$K$5 * 'Monthly Returns'!$N$4) + (2 * B4583 * C4583 * 'Monthly Returns'!$K$4 * 'Monthly Returns'!$K$5 * 'Monthly Returns'!$N$5))</f>
        <v>5.2296612485160301</v>
      </c>
      <c r="F4583" s="8">
        <f t="shared" si="75"/>
        <v>0.12776375465165438</v>
      </c>
    </row>
    <row r="4584" spans="1:6" x14ac:dyDescent="0.25">
      <c r="A4584">
        <v>0.69</v>
      </c>
      <c r="B4584">
        <v>0.28000000000000003</v>
      </c>
      <c r="C4584">
        <v>0.03</v>
      </c>
      <c r="D4584">
        <f>A4584*'Monthly Returns'!$J$3 + B4584*'Monthly Returns'!$J$4 + C4584*'Monthly Returns'!$J$5</f>
        <v>0.66562677958333338</v>
      </c>
      <c r="E4584">
        <f>SQRT((A4584^2 * 'Monthly Returns'!$K$3^2) + (B4584^2 * 'Monthly Returns'!$K$4^2) + (C4584^2 * 'Monthly Returns'!$K$5^2) + (2 * A4584 * B4584 * 'Monthly Returns'!$K$3 * 'Monthly Returns'!$K$4 * 'Monthly Returns'!$N$3) + (2 * A4584 * C4584 * 'Monthly Returns'!$K$3 * 'Monthly Returns'!$K$5 * 'Monthly Returns'!$N$4) + (2 * B4584 * C4584 * 'Monthly Returns'!$K$4 * 'Monthly Returns'!$K$5 * 'Monthly Returns'!$N$5))</f>
        <v>5.2551393912582434</v>
      </c>
      <c r="F4584" s="8">
        <f t="shared" si="75"/>
        <v>0.12666205975251243</v>
      </c>
    </row>
    <row r="4585" spans="1:6" x14ac:dyDescent="0.25">
      <c r="A4585">
        <v>0.69</v>
      </c>
      <c r="B4585">
        <v>0.28999999999999998</v>
      </c>
      <c r="C4585">
        <v>0.02</v>
      </c>
      <c r="D4585">
        <f>A4585*'Monthly Returns'!$J$3 + B4585*'Monthly Returns'!$J$4 + C4585*'Monthly Returns'!$J$5</f>
        <v>0.66309240250000001</v>
      </c>
      <c r="E4585">
        <f>SQRT((A4585^2 * 'Monthly Returns'!$K$3^2) + (B4585^2 * 'Monthly Returns'!$K$4^2) + (C4585^2 * 'Monthly Returns'!$K$5^2) + (2 * A4585 * B4585 * 'Monthly Returns'!$K$3 * 'Monthly Returns'!$K$4 * 'Monthly Returns'!$N$3) + (2 * A4585 * C4585 * 'Monthly Returns'!$K$3 * 'Monthly Returns'!$K$5 * 'Monthly Returns'!$N$4) + (2 * B4585 * C4585 * 'Monthly Returns'!$K$4 * 'Monthly Returns'!$K$5 * 'Monthly Returns'!$N$5))</f>
        <v>5.2838724553102399</v>
      </c>
      <c r="F4585" s="8">
        <f t="shared" si="75"/>
        <v>0.12549364279858774</v>
      </c>
    </row>
    <row r="4586" spans="1:6" x14ac:dyDescent="0.25">
      <c r="A4586">
        <v>0.69</v>
      </c>
      <c r="B4586">
        <v>0.3</v>
      </c>
      <c r="C4586">
        <v>0.01</v>
      </c>
      <c r="D4586">
        <f>A4586*'Monthly Returns'!$J$3 + B4586*'Monthly Returns'!$J$4 + C4586*'Monthly Returns'!$J$5</f>
        <v>0.66055802541666664</v>
      </c>
      <c r="E4586">
        <f>SQRT((A4586^2 * 'Monthly Returns'!$K$3^2) + (B4586^2 * 'Monthly Returns'!$K$4^2) + (C4586^2 * 'Monthly Returns'!$K$5^2) + (2 * A4586 * B4586 * 'Monthly Returns'!$K$3 * 'Monthly Returns'!$K$4 * 'Monthly Returns'!$N$3) + (2 * A4586 * C4586 * 'Monthly Returns'!$K$3 * 'Monthly Returns'!$K$5 * 'Monthly Returns'!$N$4) + (2 * B4586 * C4586 * 'Monthly Returns'!$K$4 * 'Monthly Returns'!$K$5 * 'Monthly Returns'!$N$5))</f>
        <v>5.3158076603209468</v>
      </c>
      <c r="F4586" s="8">
        <f t="shared" si="75"/>
        <v>0.12426296578548232</v>
      </c>
    </row>
    <row r="4587" spans="1:6" x14ac:dyDescent="0.25">
      <c r="A4587">
        <v>0.7</v>
      </c>
      <c r="B4587">
        <v>0</v>
      </c>
      <c r="C4587">
        <v>0.3</v>
      </c>
      <c r="D4587">
        <f>A4587*'Monthly Returns'!$J$3 + B4587*'Monthly Returns'!$J$4 + C4587*'Monthly Returns'!$J$5</f>
        <v>0.73163009583333327</v>
      </c>
      <c r="E4587">
        <f>SQRT((A4587^2 * 'Monthly Returns'!$K$3^2) + (B4587^2 * 'Monthly Returns'!$K$4^2) + (C4587^2 * 'Monthly Returns'!$K$5^2) + (2 * A4587 * B4587 * 'Monthly Returns'!$K$3 * 'Monthly Returns'!$K$4 * 'Monthly Returns'!$N$3) + (2 * A4587 * C4587 * 'Monthly Returns'!$K$3 * 'Monthly Returns'!$K$5 * 'Monthly Returns'!$N$4) + (2 * B4587 * C4587 * 'Monthly Returns'!$K$4 * 'Monthly Returns'!$K$5 * 'Monthly Returns'!$N$5))</f>
        <v>5.7516343301306598</v>
      </c>
      <c r="F4587" s="8">
        <f t="shared" si="75"/>
        <v>0.12720386134434816</v>
      </c>
    </row>
    <row r="4588" spans="1:6" x14ac:dyDescent="0.25">
      <c r="A4588">
        <v>0.7</v>
      </c>
      <c r="B4588">
        <v>0.01</v>
      </c>
      <c r="C4588">
        <v>0.28999999999999998</v>
      </c>
      <c r="D4588">
        <f>A4588*'Monthly Returns'!$J$3 + B4588*'Monthly Returns'!$J$4 + C4588*'Monthly Returns'!$J$5</f>
        <v>0.72909571875000001</v>
      </c>
      <c r="E4588">
        <f>SQRT((A4588^2 * 'Monthly Returns'!$K$3^2) + (B4588^2 * 'Monthly Returns'!$K$4^2) + (C4588^2 * 'Monthly Returns'!$K$5^2) + (2 * A4588 * B4588 * 'Monthly Returns'!$K$3 * 'Monthly Returns'!$K$4 * 'Monthly Returns'!$N$3) + (2 * A4588 * C4588 * 'Monthly Returns'!$K$3 * 'Monthly Returns'!$K$5 * 'Monthly Returns'!$N$4) + (2 * B4588 * C4588 * 'Monthly Returns'!$K$4 * 'Monthly Returns'!$K$5 * 'Monthly Returns'!$N$5))</f>
        <v>5.6932897728801253</v>
      </c>
      <c r="F4588" s="8">
        <f t="shared" si="75"/>
        <v>0.12806228873559769</v>
      </c>
    </row>
    <row r="4589" spans="1:6" x14ac:dyDescent="0.25">
      <c r="A4589">
        <v>0.7</v>
      </c>
      <c r="B4589">
        <v>0.02</v>
      </c>
      <c r="C4589">
        <v>0.28000000000000003</v>
      </c>
      <c r="D4589">
        <f>A4589*'Monthly Returns'!$J$3 + B4589*'Monthly Returns'!$J$4 + C4589*'Monthly Returns'!$J$5</f>
        <v>0.72656134166666675</v>
      </c>
      <c r="E4589">
        <f>SQRT((A4589^2 * 'Monthly Returns'!$K$3^2) + (B4589^2 * 'Monthly Returns'!$K$4^2) + (C4589^2 * 'Monthly Returns'!$K$5^2) + (2 * A4589 * B4589 * 'Monthly Returns'!$K$3 * 'Monthly Returns'!$K$4 * 'Monthly Returns'!$N$3) + (2 * A4589 * C4589 * 'Monthly Returns'!$K$3 * 'Monthly Returns'!$K$5 * 'Monthly Returns'!$N$4) + (2 * B4589 * C4589 * 'Monthly Returns'!$K$4 * 'Monthly Returns'!$K$5 * 'Monthly Returns'!$N$5))</f>
        <v>5.6375069191561682</v>
      </c>
      <c r="F4589" s="8">
        <f t="shared" si="75"/>
        <v>0.12887990242598579</v>
      </c>
    </row>
    <row r="4590" spans="1:6" x14ac:dyDescent="0.25">
      <c r="A4590">
        <v>0.7</v>
      </c>
      <c r="B4590">
        <v>0.03</v>
      </c>
      <c r="C4590">
        <v>0.27</v>
      </c>
      <c r="D4590">
        <f>A4590*'Monthly Returns'!$J$3 + B4590*'Monthly Returns'!$J$4 + C4590*'Monthly Returns'!$J$5</f>
        <v>0.72402696458333327</v>
      </c>
      <c r="E4590">
        <f>SQRT((A4590^2 * 'Monthly Returns'!$K$3^2) + (B4590^2 * 'Monthly Returns'!$K$4^2) + (C4590^2 * 'Monthly Returns'!$K$5^2) + (2 * A4590 * B4590 * 'Monthly Returns'!$K$3 * 'Monthly Returns'!$K$4 * 'Monthly Returns'!$N$3) + (2 * A4590 * C4590 * 'Monthly Returns'!$K$3 * 'Monthly Returns'!$K$5 * 'Monthly Returns'!$N$4) + (2 * B4590 * C4590 * 'Monthly Returns'!$K$4 * 'Monthly Returns'!$K$5 * 'Monthly Returns'!$N$5))</f>
        <v>5.5843625369592829</v>
      </c>
      <c r="F4590" s="8">
        <f t="shared" si="75"/>
        <v>0.12965257176472109</v>
      </c>
    </row>
    <row r="4591" spans="1:6" x14ac:dyDescent="0.25">
      <c r="A4591">
        <v>0.7</v>
      </c>
      <c r="B4591">
        <v>0.04</v>
      </c>
      <c r="C4591">
        <v>0.26</v>
      </c>
      <c r="D4591">
        <f>A4591*'Monthly Returns'!$J$3 + B4591*'Monthly Returns'!$J$4 + C4591*'Monthly Returns'!$J$5</f>
        <v>0.7214925875</v>
      </c>
      <c r="E4591">
        <f>SQRT((A4591^2 * 'Monthly Returns'!$K$3^2) + (B4591^2 * 'Monthly Returns'!$K$4^2) + (C4591^2 * 'Monthly Returns'!$K$5^2) + (2 * A4591 * B4591 * 'Monthly Returns'!$K$3 * 'Monthly Returns'!$K$4 * 'Monthly Returns'!$N$3) + (2 * A4591 * C4591 * 'Monthly Returns'!$K$3 * 'Monthly Returns'!$K$5 * 'Monthly Returns'!$N$4) + (2 * B4591 * C4591 * 'Monthly Returns'!$K$4 * 'Monthly Returns'!$K$5 * 'Monthly Returns'!$N$5))</f>
        <v>5.533932641437131</v>
      </c>
      <c r="F4591" s="8">
        <f t="shared" si="75"/>
        <v>0.13037610579095021</v>
      </c>
    </row>
    <row r="4592" spans="1:6" x14ac:dyDescent="0.25">
      <c r="A4592">
        <v>0.7</v>
      </c>
      <c r="B4592">
        <v>0.05</v>
      </c>
      <c r="C4592">
        <v>0.25</v>
      </c>
      <c r="D4592">
        <f>A4592*'Monthly Returns'!$J$3 + B4592*'Monthly Returns'!$J$4 + C4592*'Monthly Returns'!$J$5</f>
        <v>0.71895821041666663</v>
      </c>
      <c r="E4592">
        <f>SQRT((A4592^2 * 'Monthly Returns'!$K$3^2) + (B4592^2 * 'Monthly Returns'!$K$4^2) + (C4592^2 * 'Monthly Returns'!$K$5^2) + (2 * A4592 * B4592 * 'Monthly Returns'!$K$3 * 'Monthly Returns'!$K$4 * 'Monthly Returns'!$N$3) + (2 * A4592 * C4592 * 'Monthly Returns'!$K$3 * 'Monthly Returns'!$K$5 * 'Monthly Returns'!$N$4) + (2 * B4592 * C4592 * 'Monthly Returns'!$K$4 * 'Monthly Returns'!$K$5 * 'Monthly Returns'!$N$5))</f>
        <v>5.4862920876344852</v>
      </c>
      <c r="F4592" s="8">
        <f t="shared" si="75"/>
        <v>0.13104628753491296</v>
      </c>
    </row>
    <row r="4593" spans="1:6" x14ac:dyDescent="0.25">
      <c r="A4593">
        <v>0.7</v>
      </c>
      <c r="B4593">
        <v>0.06</v>
      </c>
      <c r="C4593">
        <v>0.24</v>
      </c>
      <c r="D4593">
        <f>A4593*'Monthly Returns'!$J$3 + B4593*'Monthly Returns'!$J$4 + C4593*'Monthly Returns'!$J$5</f>
        <v>0.71642383333333326</v>
      </c>
      <c r="E4593">
        <f>SQRT((A4593^2 * 'Monthly Returns'!$K$3^2) + (B4593^2 * 'Monthly Returns'!$K$4^2) + (C4593^2 * 'Monthly Returns'!$K$5^2) + (2 * A4593 * B4593 * 'Monthly Returns'!$K$3 * 'Monthly Returns'!$K$4 * 'Monthly Returns'!$N$3) + (2 * A4593 * C4593 * 'Monthly Returns'!$K$3 * 'Monthly Returns'!$K$5 * 'Monthly Returns'!$N$4) + (2 * B4593 * C4593 * 'Monthly Returns'!$K$4 * 'Monthly Returns'!$K$5 * 'Monthly Returns'!$N$5))</f>
        <v>5.4415141382547709</v>
      </c>
      <c r="F4593" s="8">
        <f t="shared" si="75"/>
        <v>0.13165891241497504</v>
      </c>
    </row>
    <row r="4594" spans="1:6" x14ac:dyDescent="0.25">
      <c r="A4594">
        <v>0.7</v>
      </c>
      <c r="B4594">
        <v>7.0000000000000007E-2</v>
      </c>
      <c r="C4594">
        <v>0.23</v>
      </c>
      <c r="D4594">
        <f>A4594*'Monthly Returns'!$J$3 + B4594*'Monthly Returns'!$J$4 + C4594*'Monthly Returns'!$J$5</f>
        <v>0.71388945625</v>
      </c>
      <c r="E4594">
        <f>SQRT((A4594^2 * 'Monthly Returns'!$K$3^2) + (B4594^2 * 'Monthly Returns'!$K$4^2) + (C4594^2 * 'Monthly Returns'!$K$5^2) + (2 * A4594 * B4594 * 'Monthly Returns'!$K$3 * 'Monthly Returns'!$K$4 * 'Monthly Returns'!$N$3) + (2 * A4594 * C4594 * 'Monthly Returns'!$K$3 * 'Monthly Returns'!$K$5 * 'Monthly Returns'!$N$4) + (2 * B4594 * C4594 * 'Monthly Returns'!$K$4 * 'Monthly Returns'!$K$5 * 'Monthly Returns'!$N$5))</f>
        <v>5.3996700100951314</v>
      </c>
      <c r="F4594" s="8">
        <f t="shared" si="75"/>
        <v>0.1322098303998808</v>
      </c>
    </row>
    <row r="4595" spans="1:6" x14ac:dyDescent="0.25">
      <c r="A4595">
        <v>0.7</v>
      </c>
      <c r="B4595">
        <v>0.08</v>
      </c>
      <c r="C4595">
        <v>0.22</v>
      </c>
      <c r="D4595">
        <f>A4595*'Monthly Returns'!$J$3 + B4595*'Monthly Returns'!$J$4 + C4595*'Monthly Returns'!$J$5</f>
        <v>0.71135507916666663</v>
      </c>
      <c r="E4595">
        <f>SQRT((A4595^2 * 'Monthly Returns'!$K$3^2) + (B4595^2 * 'Monthly Returns'!$K$4^2) + (C4595^2 * 'Monthly Returns'!$K$5^2) + (2 * A4595 * B4595 * 'Monthly Returns'!$K$3 * 'Monthly Returns'!$K$4 * 'Monthly Returns'!$N$3) + (2 * A4595 * C4595 * 'Monthly Returns'!$K$3 * 'Monthly Returns'!$K$5 * 'Monthly Returns'!$N$4) + (2 * B4595 * C4595 * 'Monthly Returns'!$K$4 * 'Monthly Returns'!$K$5 * 'Monthly Returns'!$N$5))</f>
        <v>5.3608284037192737</v>
      </c>
      <c r="F4595" s="8">
        <f t="shared" si="75"/>
        <v>0.13269499144444497</v>
      </c>
    </row>
    <row r="4596" spans="1:6" x14ac:dyDescent="0.25">
      <c r="A4596">
        <v>0.7</v>
      </c>
      <c r="B4596">
        <v>0.09</v>
      </c>
      <c r="C4596">
        <v>0.21</v>
      </c>
      <c r="D4596">
        <f>A4596*'Monthly Returns'!$J$3 + B4596*'Monthly Returns'!$J$4 + C4596*'Monthly Returns'!$J$5</f>
        <v>0.70882070208333325</v>
      </c>
      <c r="E4596">
        <f>SQRT((A4596^2 * 'Monthly Returns'!$K$3^2) + (B4596^2 * 'Monthly Returns'!$K$4^2) + (C4596^2 * 'Monthly Returns'!$K$5^2) + (2 * A4596 * B4596 * 'Monthly Returns'!$K$3 * 'Monthly Returns'!$K$4 * 'Monthly Returns'!$N$3) + (2 * A4596 * C4596 * 'Monthly Returns'!$K$3 * 'Monthly Returns'!$K$5 * 'Monthly Returns'!$N$4) + (2 * B4596 * C4596 * 'Monthly Returns'!$K$4 * 'Monthly Returns'!$K$5 * 'Monthly Returns'!$N$5))</f>
        <v>5.3250550218222452</v>
      </c>
      <c r="F4596" s="8">
        <f t="shared" si="75"/>
        <v>0.13311049354017254</v>
      </c>
    </row>
    <row r="4597" spans="1:6" x14ac:dyDescent="0.25">
      <c r="A4597">
        <v>0.7</v>
      </c>
      <c r="B4597">
        <v>0.1</v>
      </c>
      <c r="C4597">
        <v>0.2</v>
      </c>
      <c r="D4597">
        <f>A4597*'Monthly Returns'!$J$3 + B4597*'Monthly Returns'!$J$4 + C4597*'Monthly Returns'!$J$5</f>
        <v>0.70628632499999999</v>
      </c>
      <c r="E4597">
        <f>SQRT((A4597^2 * 'Monthly Returns'!$K$3^2) + (B4597^2 * 'Monthly Returns'!$K$4^2) + (C4597^2 * 'Monthly Returns'!$K$5^2) + (2 * A4597 * B4597 * 'Monthly Returns'!$K$3 * 'Monthly Returns'!$K$4 * 'Monthly Returns'!$N$3) + (2 * A4597 * C4597 * 'Monthly Returns'!$K$3 * 'Monthly Returns'!$K$5 * 'Monthly Returns'!$N$4) + (2 * B4597 * C4597 * 'Monthly Returns'!$K$4 * 'Monthly Returns'!$K$5 * 'Monthly Returns'!$N$5))</f>
        <v>5.2924120825814081</v>
      </c>
      <c r="F4597" s="8">
        <f t="shared" si="75"/>
        <v>0.1334526325575737</v>
      </c>
    </row>
    <row r="4598" spans="1:6" x14ac:dyDescent="0.25">
      <c r="A4598">
        <v>0.7</v>
      </c>
      <c r="B4598">
        <v>0.11</v>
      </c>
      <c r="C4598">
        <v>0.19</v>
      </c>
      <c r="D4598">
        <f>A4598*'Monthly Returns'!$J$3 + B4598*'Monthly Returns'!$J$4 + C4598*'Monthly Returns'!$J$5</f>
        <v>0.70375194791666662</v>
      </c>
      <c r="E4598">
        <f>SQRT((A4598^2 * 'Monthly Returns'!$K$3^2) + (B4598^2 * 'Monthly Returns'!$K$4^2) + (C4598^2 * 'Monthly Returns'!$K$5^2) + (2 * A4598 * B4598 * 'Monthly Returns'!$K$3 * 'Monthly Returns'!$K$4 * 'Monthly Returns'!$N$3) + (2 * A4598 * C4598 * 'Monthly Returns'!$K$3 * 'Monthly Returns'!$K$5 * 'Monthly Returns'!$N$4) + (2 * B4598 * C4598 * 'Monthly Returns'!$K$4 * 'Monthly Returns'!$K$5 * 'Monthly Returns'!$N$5))</f>
        <v>5.2629578350373878</v>
      </c>
      <c r="F4598" s="8">
        <f t="shared" si="75"/>
        <v>0.13371795290312585</v>
      </c>
    </row>
    <row r="4599" spans="1:6" x14ac:dyDescent="0.25">
      <c r="A4599">
        <v>0.7</v>
      </c>
      <c r="B4599">
        <v>0.12</v>
      </c>
      <c r="C4599">
        <v>0.18</v>
      </c>
      <c r="D4599">
        <f>A4599*'Monthly Returns'!$J$3 + B4599*'Monthly Returns'!$J$4 + C4599*'Monthly Returns'!$J$5</f>
        <v>0.70121757083333325</v>
      </c>
      <c r="E4599">
        <f>SQRT((A4599^2 * 'Monthly Returns'!$K$3^2) + (B4599^2 * 'Monthly Returns'!$K$4^2) + (C4599^2 * 'Monthly Returns'!$K$5^2) + (2 * A4599 * B4599 * 'Monthly Returns'!$K$3 * 'Monthly Returns'!$K$4 * 'Monthly Returns'!$N$3) + (2 * A4599 * C4599 * 'Monthly Returns'!$K$3 * 'Monthly Returns'!$K$5 * 'Monthly Returns'!$N$4) + (2 * B4599 * C4599 * 'Monthly Returns'!$K$4 * 'Monthly Returns'!$K$5 * 'Monthly Returns'!$N$5))</f>
        <v>5.2367460841650102</v>
      </c>
      <c r="F4599" s="8">
        <f t="shared" si="75"/>
        <v>0.13390329788066116</v>
      </c>
    </row>
    <row r="4600" spans="1:6" x14ac:dyDescent="0.25">
      <c r="A4600">
        <v>0.7</v>
      </c>
      <c r="B4600">
        <v>0.13</v>
      </c>
      <c r="C4600">
        <v>0.17</v>
      </c>
      <c r="D4600">
        <f>A4600*'Monthly Returns'!$J$3 + B4600*'Monthly Returns'!$J$4 + C4600*'Monthly Returns'!$J$5</f>
        <v>0.69868319374999999</v>
      </c>
      <c r="E4600">
        <f>SQRT((A4600^2 * 'Monthly Returns'!$K$3^2) + (B4600^2 * 'Monthly Returns'!$K$4^2) + (C4600^2 * 'Monthly Returns'!$K$5^2) + (2 * A4600 * B4600 * 'Monthly Returns'!$K$3 * 'Monthly Returns'!$K$4 * 'Monthly Returns'!$N$3) + (2 * A4600 * C4600 * 'Monthly Returns'!$K$3 * 'Monthly Returns'!$K$5 * 'Monthly Returns'!$N$4) + (2 * B4600 * C4600 * 'Monthly Returns'!$K$4 * 'Monthly Returns'!$K$5 * 'Monthly Returns'!$N$5))</f>
        <v>5.213825733735459</v>
      </c>
      <c r="F4600" s="8">
        <f t="shared" si="75"/>
        <v>0.13400585854437957</v>
      </c>
    </row>
    <row r="4601" spans="1:6" x14ac:dyDescent="0.25">
      <c r="A4601">
        <v>0.7</v>
      </c>
      <c r="B4601">
        <v>0.14000000000000001</v>
      </c>
      <c r="C4601">
        <v>0.16</v>
      </c>
      <c r="D4601">
        <f>A4601*'Monthly Returns'!$J$3 + B4601*'Monthly Returns'!$J$4 + C4601*'Monthly Returns'!$J$5</f>
        <v>0.69614881666666673</v>
      </c>
      <c r="E4601">
        <f>SQRT((A4601^2 * 'Monthly Returns'!$K$3^2) + (B4601^2 * 'Monthly Returns'!$K$4^2) + (C4601^2 * 'Monthly Returns'!$K$5^2) + (2 * A4601 * B4601 * 'Monthly Returns'!$K$3 * 'Monthly Returns'!$K$4 * 'Monthly Returns'!$N$3) + (2 * A4601 * C4601 * 'Monthly Returns'!$K$3 * 'Monthly Returns'!$K$5 * 'Monthly Returns'!$N$4) + (2 * B4601 * C4601 * 'Monthly Returns'!$K$4 * 'Monthly Returns'!$K$5 * 'Monthly Returns'!$N$5))</f>
        <v>5.1942403552988399</v>
      </c>
      <c r="F4601" s="8">
        <f t="shared" si="75"/>
        <v>0.13402321976812243</v>
      </c>
    </row>
    <row r="4602" spans="1:6" x14ac:dyDescent="0.25">
      <c r="A4602">
        <v>0.7</v>
      </c>
      <c r="B4602">
        <v>0.15</v>
      </c>
      <c r="C4602">
        <v>0.15</v>
      </c>
      <c r="D4602">
        <f>A4602*'Monthly Returns'!$J$3 + B4602*'Monthly Returns'!$J$4 + C4602*'Monthly Returns'!$J$5</f>
        <v>0.69361443958333324</v>
      </c>
      <c r="E4602">
        <f>SQRT((A4602^2 * 'Monthly Returns'!$K$3^2) + (B4602^2 * 'Monthly Returns'!$K$4^2) + (C4602^2 * 'Monthly Returns'!$K$5^2) + (2 * A4602 * B4602 * 'Monthly Returns'!$K$3 * 'Monthly Returns'!$K$4 * 'Monthly Returns'!$N$3) + (2 * A4602 * C4602 * 'Monthly Returns'!$K$3 * 'Monthly Returns'!$K$5 * 'Monthly Returns'!$N$4) + (2 * B4602 * C4602 * 'Monthly Returns'!$K$4 * 'Monthly Returns'!$K$5 * 'Monthly Returns'!$N$5))</f>
        <v>5.1780277915994555</v>
      </c>
      <c r="F4602" s="8">
        <f t="shared" si="75"/>
        <v>0.13395340224102598</v>
      </c>
    </row>
    <row r="4603" spans="1:6" x14ac:dyDescent="0.25">
      <c r="A4603">
        <v>0.7</v>
      </c>
      <c r="B4603">
        <v>0.16</v>
      </c>
      <c r="C4603">
        <v>0.14000000000000001</v>
      </c>
      <c r="D4603">
        <f>A4603*'Monthly Returns'!$J$3 + B4603*'Monthly Returns'!$J$4 + C4603*'Monthly Returns'!$J$5</f>
        <v>0.69108006249999998</v>
      </c>
      <c r="E4603">
        <f>SQRT((A4603^2 * 'Monthly Returns'!$K$3^2) + (B4603^2 * 'Monthly Returns'!$K$4^2) + (C4603^2 * 'Monthly Returns'!$K$5^2) + (2 * A4603 * B4603 * 'Monthly Returns'!$K$3 * 'Monthly Returns'!$K$4 * 'Monthly Returns'!$N$3) + (2 * A4603 * C4603 * 'Monthly Returns'!$K$3 * 'Monthly Returns'!$K$5 * 'Monthly Returns'!$N$4) + (2 * B4603 * C4603 * 'Monthly Returns'!$K$4 * 'Monthly Returns'!$K$5 * 'Monthly Returns'!$N$5))</f>
        <v>5.1652198024523637</v>
      </c>
      <c r="F4603" s="8">
        <f t="shared" si="75"/>
        <v>0.13379489913902332</v>
      </c>
    </row>
    <row r="4604" spans="1:6" x14ac:dyDescent="0.25">
      <c r="A4604">
        <v>0.7</v>
      </c>
      <c r="B4604">
        <v>0.17</v>
      </c>
      <c r="C4604">
        <v>0.13</v>
      </c>
      <c r="D4604">
        <f>A4604*'Monthly Returns'!$J$3 + B4604*'Monthly Returns'!$J$4 + C4604*'Monthly Returns'!$J$5</f>
        <v>0.68854568541666672</v>
      </c>
      <c r="E4604">
        <f>SQRT((A4604^2 * 'Monthly Returns'!$K$3^2) + (B4604^2 * 'Monthly Returns'!$K$4^2) + (C4604^2 * 'Monthly Returns'!$K$5^2) + (2 * A4604 * B4604 * 'Monthly Returns'!$K$3 * 'Monthly Returns'!$K$4 * 'Monthly Returns'!$N$3) + (2 * A4604 * C4604 * 'Monthly Returns'!$K$3 * 'Monthly Returns'!$K$5 * 'Monthly Returns'!$N$4) + (2 * B4604 * C4604 * 'Monthly Returns'!$K$4 * 'Monthly Returns'!$K$5 * 'Monthly Returns'!$N$5))</f>
        <v>5.1558417605493014</v>
      </c>
      <c r="F4604" s="8">
        <f t="shared" si="75"/>
        <v>0.13354670631771082</v>
      </c>
    </row>
    <row r="4605" spans="1:6" x14ac:dyDescent="0.25">
      <c r="A4605">
        <v>0.7</v>
      </c>
      <c r="B4605">
        <v>0.18</v>
      </c>
      <c r="C4605">
        <v>0.12</v>
      </c>
      <c r="D4605">
        <f>A4605*'Monthly Returns'!$J$3 + B4605*'Monthly Returns'!$J$4 + C4605*'Monthly Returns'!$J$5</f>
        <v>0.68601130833333335</v>
      </c>
      <c r="E4605">
        <f>SQRT((A4605^2 * 'Monthly Returns'!$K$3^2) + (B4605^2 * 'Monthly Returns'!$K$4^2) + (C4605^2 * 'Monthly Returns'!$K$5^2) + (2 * A4605 * B4605 * 'Monthly Returns'!$K$3 * 'Monthly Returns'!$K$4 * 'Monthly Returns'!$N$3) + (2 * A4605 * C4605 * 'Monthly Returns'!$K$3 * 'Monthly Returns'!$K$5 * 'Monthly Returns'!$N$4) + (2 * B4605 * C4605 * 'Monthly Returns'!$K$4 * 'Monthly Returns'!$K$5 * 'Monthly Returns'!$N$5))</f>
        <v>5.1499124038288837</v>
      </c>
      <c r="F4605" s="8">
        <f t="shared" si="75"/>
        <v>0.13320834502413945</v>
      </c>
    </row>
    <row r="4606" spans="1:6" x14ac:dyDescent="0.25">
      <c r="A4606">
        <v>0.7</v>
      </c>
      <c r="B4606">
        <v>0.19</v>
      </c>
      <c r="C4606">
        <v>0.11</v>
      </c>
      <c r="D4606">
        <f>A4606*'Monthly Returns'!$J$3 + B4606*'Monthly Returns'!$J$4 + C4606*'Monthly Returns'!$J$5</f>
        <v>0.68347693124999997</v>
      </c>
      <c r="E4606">
        <f>SQRT((A4606^2 * 'Monthly Returns'!$K$3^2) + (B4606^2 * 'Monthly Returns'!$K$4^2) + (C4606^2 * 'Monthly Returns'!$K$5^2) + (2 * A4606 * B4606 * 'Monthly Returns'!$K$3 * 'Monthly Returns'!$K$4 * 'Monthly Returns'!$N$3) + (2 * A4606 * C4606 * 'Monthly Returns'!$K$3 * 'Monthly Returns'!$K$5 * 'Monthly Returns'!$N$4) + (2 * B4606 * C4606 * 'Monthly Returns'!$K$4 * 'Monthly Returns'!$K$5 * 'Monthly Returns'!$N$5))</f>
        <v>5.1474436499592171</v>
      </c>
      <c r="F4606" s="8">
        <f t="shared" si="75"/>
        <v>0.13277987632859567</v>
      </c>
    </row>
    <row r="4607" spans="1:6" x14ac:dyDescent="0.25">
      <c r="A4607">
        <v>0.7</v>
      </c>
      <c r="B4607">
        <v>0.2</v>
      </c>
      <c r="C4607">
        <v>0.1</v>
      </c>
      <c r="D4607">
        <f>A4607*'Monthly Returns'!$J$3 + B4607*'Monthly Returns'!$J$4 + C4607*'Monthly Returns'!$J$5</f>
        <v>0.6809425541666666</v>
      </c>
      <c r="E4607">
        <f>SQRT((A4607^2 * 'Monthly Returns'!$K$3^2) + (B4607^2 * 'Monthly Returns'!$K$4^2) + (C4607^2 * 'Monthly Returns'!$K$5^2) + (2 * A4607 * B4607 * 'Monthly Returns'!$K$3 * 'Monthly Returns'!$K$4 * 'Monthly Returns'!$N$3) + (2 * A4607 * C4607 * 'Monthly Returns'!$K$3 * 'Monthly Returns'!$K$5 * 'Monthly Returns'!$N$4) + (2 * B4607 * C4607 * 'Monthly Returns'!$K$4 * 'Monthly Returns'!$K$5 * 'Monthly Returns'!$N$5))</f>
        <v>5.1484404771744927</v>
      </c>
      <c r="F4607" s="8">
        <f t="shared" si="75"/>
        <v>0.1322619067241064</v>
      </c>
    </row>
    <row r="4608" spans="1:6" x14ac:dyDescent="0.25">
      <c r="A4608">
        <v>0.7</v>
      </c>
      <c r="B4608">
        <v>0.21</v>
      </c>
      <c r="C4608">
        <v>0.09</v>
      </c>
      <c r="D4608">
        <f>A4608*'Monthly Returns'!$J$3 + B4608*'Monthly Returns'!$J$4 + C4608*'Monthly Returns'!$J$5</f>
        <v>0.67840817708333323</v>
      </c>
      <c r="E4608">
        <f>SQRT((A4608^2 * 'Monthly Returns'!$K$3^2) + (B4608^2 * 'Monthly Returns'!$K$4^2) + (C4608^2 * 'Monthly Returns'!$K$5^2) + (2 * A4608 * B4608 * 'Monthly Returns'!$K$3 * 'Monthly Returns'!$K$4 * 'Monthly Returns'!$N$3) + (2 * A4608 * C4608 * 'Monthly Returns'!$K$3 * 'Monthly Returns'!$K$5 * 'Monthly Returns'!$N$4) + (2 * B4608 * C4608 * 'Monthly Returns'!$K$4 * 'Monthly Returns'!$K$5 * 'Monthly Returns'!$N$5))</f>
        <v>5.1529008742280666</v>
      </c>
      <c r="F4608" s="8">
        <f t="shared" si="75"/>
        <v>0.13165558461959789</v>
      </c>
    </row>
    <row r="4609" spans="1:6" x14ac:dyDescent="0.25">
      <c r="A4609">
        <v>0.7</v>
      </c>
      <c r="B4609">
        <v>0.22</v>
      </c>
      <c r="C4609">
        <v>0.08</v>
      </c>
      <c r="D4609">
        <f>A4609*'Monthly Returns'!$J$3 + B4609*'Monthly Returns'!$J$4 + C4609*'Monthly Returns'!$J$5</f>
        <v>0.67587379999999986</v>
      </c>
      <c r="E4609">
        <f>SQRT((A4609^2 * 'Monthly Returns'!$K$3^2) + (B4609^2 * 'Monthly Returns'!$K$4^2) + (C4609^2 * 'Monthly Returns'!$K$5^2) + (2 * A4609 * B4609 * 'Monthly Returns'!$K$3 * 'Monthly Returns'!$K$4 * 'Monthly Returns'!$N$3) + (2 * A4609 * C4609 * 'Monthly Returns'!$K$3 * 'Monthly Returns'!$K$5 * 'Monthly Returns'!$N$4) + (2 * B4609 * C4609 * 'Monthly Returns'!$K$4 * 'Monthly Returns'!$K$5 * 'Monthly Returns'!$N$5))</f>
        <v>5.1608158606309917</v>
      </c>
      <c r="F4609" s="8">
        <f t="shared" si="75"/>
        <v>0.13096258774816344</v>
      </c>
    </row>
    <row r="4610" spans="1:6" x14ac:dyDescent="0.25">
      <c r="A4610">
        <v>0.7</v>
      </c>
      <c r="B4610">
        <v>0.23</v>
      </c>
      <c r="C4610">
        <v>7.0000000000000007E-2</v>
      </c>
      <c r="D4610">
        <f>A4610*'Monthly Returns'!$J$3 + B4610*'Monthly Returns'!$J$4 + C4610*'Monthly Returns'!$J$5</f>
        <v>0.6733394229166666</v>
      </c>
      <c r="E4610">
        <f>SQRT((A4610^2 * 'Monthly Returns'!$K$3^2) + (B4610^2 * 'Monthly Returns'!$K$4^2) + (C4610^2 * 'Monthly Returns'!$K$5^2) + (2 * A4610 * B4610 * 'Monthly Returns'!$K$3 * 'Monthly Returns'!$K$4 * 'Monthly Returns'!$N$3) + (2 * A4610 * C4610 * 'Monthly Returns'!$K$3 * 'Monthly Returns'!$K$5 * 'Monthly Returns'!$N$4) + (2 * B4610 * C4610 * 'Monthly Returns'!$K$4 * 'Monthly Returns'!$K$5 * 'Monthly Returns'!$N$5))</f>
        <v>5.172169576702685</v>
      </c>
      <c r="F4610" s="8">
        <f t="shared" ref="F4610:F4673" si="76">D4610/E4610</f>
        <v>0.13018510180904158</v>
      </c>
    </row>
    <row r="4611" spans="1:6" x14ac:dyDescent="0.25">
      <c r="A4611">
        <v>0.7</v>
      </c>
      <c r="B4611">
        <v>0.24</v>
      </c>
      <c r="C4611">
        <v>0.06</v>
      </c>
      <c r="D4611">
        <f>A4611*'Monthly Returns'!$J$3 + B4611*'Monthly Returns'!$J$4 + C4611*'Monthly Returns'!$J$5</f>
        <v>0.67080504583333322</v>
      </c>
      <c r="E4611">
        <f>SQRT((A4611^2 * 'Monthly Returns'!$K$3^2) + (B4611^2 * 'Monthly Returns'!$K$4^2) + (C4611^2 * 'Monthly Returns'!$K$5^2) + (2 * A4611 * B4611 * 'Monthly Returns'!$K$3 * 'Monthly Returns'!$K$4 * 'Monthly Returns'!$N$3) + (2 * A4611 * C4611 * 'Monthly Returns'!$K$3 * 'Monthly Returns'!$K$5 * 'Monthly Returns'!$N$4) + (2 * B4611 * C4611 * 'Monthly Returns'!$K$4 * 'Monthly Returns'!$K$5 * 'Monthly Returns'!$N$5))</f>
        <v>5.1869394413377954</v>
      </c>
      <c r="F4611" s="8">
        <f t="shared" si="76"/>
        <v>0.12932579094471205</v>
      </c>
    </row>
    <row r="4612" spans="1:6" x14ac:dyDescent="0.25">
      <c r="A4612">
        <v>0.7</v>
      </c>
      <c r="B4612">
        <v>0.25</v>
      </c>
      <c r="C4612">
        <v>0.05</v>
      </c>
      <c r="D4612">
        <f>A4612*'Monthly Returns'!$J$3 + B4612*'Monthly Returns'!$J$4 + C4612*'Monthly Returns'!$J$5</f>
        <v>0.66827066874999996</v>
      </c>
      <c r="E4612">
        <f>SQRT((A4612^2 * 'Monthly Returns'!$K$3^2) + (B4612^2 * 'Monthly Returns'!$K$4^2) + (C4612^2 * 'Monthly Returns'!$K$5^2) + (2 * A4612 * B4612 * 'Monthly Returns'!$K$3 * 'Monthly Returns'!$K$4 * 'Monthly Returns'!$N$3) + (2 * A4612 * C4612 * 'Monthly Returns'!$K$3 * 'Monthly Returns'!$K$5 * 'Monthly Returns'!$N$4) + (2 * B4612 * C4612 * 'Monthly Returns'!$K$4 * 'Monthly Returns'!$K$5 * 'Monthly Returns'!$N$5))</f>
        <v>5.20509637385811</v>
      </c>
      <c r="F4612" s="8">
        <f t="shared" si="76"/>
        <v>0.12838776090800139</v>
      </c>
    </row>
    <row r="4613" spans="1:6" x14ac:dyDescent="0.25">
      <c r="A4613">
        <v>0.7</v>
      </c>
      <c r="B4613">
        <v>0.26</v>
      </c>
      <c r="C4613">
        <v>0.04</v>
      </c>
      <c r="D4613">
        <f>A4613*'Monthly Returns'!$J$3 + B4613*'Monthly Returns'!$J$4 + C4613*'Monthly Returns'!$J$5</f>
        <v>0.6657362916666667</v>
      </c>
      <c r="E4613">
        <f>SQRT((A4613^2 * 'Monthly Returns'!$K$3^2) + (B4613^2 * 'Monthly Returns'!$K$4^2) + (C4613^2 * 'Monthly Returns'!$K$5^2) + (2 * A4613 * B4613 * 'Monthly Returns'!$K$3 * 'Monthly Returns'!$K$4 * 'Monthly Returns'!$N$3) + (2 * A4613 * C4613 * 'Monthly Returns'!$K$3 * 'Monthly Returns'!$K$5 * 'Monthly Returns'!$N$4) + (2 * B4613 * C4613 * 'Monthly Returns'!$K$4 * 'Monthly Returns'!$K$5 * 'Monthly Returns'!$N$5))</f>
        <v>5.2266050749319524</v>
      </c>
      <c r="F4613" s="8">
        <f t="shared" si="76"/>
        <v>0.12737451598547156</v>
      </c>
    </row>
    <row r="4614" spans="1:6" x14ac:dyDescent="0.25">
      <c r="A4614">
        <v>0.7</v>
      </c>
      <c r="B4614">
        <v>0.27</v>
      </c>
      <c r="C4614">
        <v>0.03</v>
      </c>
      <c r="D4614">
        <f>A4614*'Monthly Returns'!$J$3 + B4614*'Monthly Returns'!$J$4 + C4614*'Monthly Returns'!$J$5</f>
        <v>0.66320191458333333</v>
      </c>
      <c r="E4614">
        <f>SQRT((A4614^2 * 'Monthly Returns'!$K$3^2) + (B4614^2 * 'Monthly Returns'!$K$4^2) + (C4614^2 * 'Monthly Returns'!$K$5^2) + (2 * A4614 * B4614 * 'Monthly Returns'!$K$3 * 'Monthly Returns'!$K$4 * 'Monthly Returns'!$N$3) + (2 * A4614 * C4614 * 'Monthly Returns'!$K$3 * 'Monthly Returns'!$K$5 * 'Monthly Returns'!$N$4) + (2 * B4614 * C4614 * 'Monthly Returns'!$K$4 * 'Monthly Returns'!$K$5 * 'Monthly Returns'!$N$5))</f>
        <v>5.2514243603584756</v>
      </c>
      <c r="F4614" s="8">
        <f t="shared" si="76"/>
        <v>0.12628991090296529</v>
      </c>
    </row>
    <row r="4615" spans="1:6" x14ac:dyDescent="0.25">
      <c r="A4615">
        <v>0.7</v>
      </c>
      <c r="B4615">
        <v>0.28000000000000003</v>
      </c>
      <c r="C4615">
        <v>0.02</v>
      </c>
      <c r="D4615">
        <f>A4615*'Monthly Returns'!$J$3 + B4615*'Monthly Returns'!$J$4 + C4615*'Monthly Returns'!$J$5</f>
        <v>0.66066753749999996</v>
      </c>
      <c r="E4615">
        <f>SQRT((A4615^2 * 'Monthly Returns'!$K$3^2) + (B4615^2 * 'Monthly Returns'!$K$4^2) + (C4615^2 * 'Monthly Returns'!$K$5^2) + (2 * A4615 * B4615 * 'Monthly Returns'!$K$3 * 'Monthly Returns'!$K$4 * 'Monthly Returns'!$N$3) + (2 * A4615 * C4615 * 'Monthly Returns'!$K$3 * 'Monthly Returns'!$K$5 * 'Monthly Returns'!$N$4) + (2 * B4615 * C4615 * 'Monthly Returns'!$K$4 * 'Monthly Returns'!$K$5 * 'Monthly Returns'!$N$5))</f>
        <v>5.2795075405701235</v>
      </c>
      <c r="F4615" s="8">
        <f t="shared" si="76"/>
        <v>0.12513809904108136</v>
      </c>
    </row>
    <row r="4616" spans="1:6" x14ac:dyDescent="0.25">
      <c r="A4616">
        <v>0.7</v>
      </c>
      <c r="B4616">
        <v>0.28999999999999998</v>
      </c>
      <c r="C4616">
        <v>0.01</v>
      </c>
      <c r="D4616">
        <f>A4616*'Monthly Returns'!$J$3 + B4616*'Monthly Returns'!$J$4 + C4616*'Monthly Returns'!$J$5</f>
        <v>0.65813316041666658</v>
      </c>
      <c r="E4616">
        <f>SQRT((A4616^2 * 'Monthly Returns'!$K$3^2) + (B4616^2 * 'Monthly Returns'!$K$4^2) + (C4616^2 * 'Monthly Returns'!$K$5^2) + (2 * A4616 * B4616 * 'Monthly Returns'!$K$3 * 'Monthly Returns'!$K$4 * 'Monthly Returns'!$N$3) + (2 * A4616 * C4616 * 'Monthly Returns'!$K$3 * 'Monthly Returns'!$K$5 * 'Monthly Returns'!$N$4) + (2 * B4616 * C4616 * 'Monthly Returns'!$K$4 * 'Monthly Returns'!$K$5 * 'Monthly Returns'!$N$5))</f>
        <v>5.3108028380288754</v>
      </c>
      <c r="F4616" s="8">
        <f t="shared" si="76"/>
        <v>0.12392347833062001</v>
      </c>
    </row>
    <row r="4617" spans="1:6" x14ac:dyDescent="0.25">
      <c r="A4617">
        <v>0.71</v>
      </c>
      <c r="B4617">
        <v>0</v>
      </c>
      <c r="C4617">
        <v>0.28999999999999998</v>
      </c>
      <c r="D4617">
        <f>A4617*'Monthly Returns'!$J$3 + B4617*'Monthly Returns'!$J$4 + C4617*'Monthly Returns'!$J$5</f>
        <v>0.72667085374999996</v>
      </c>
      <c r="E4617">
        <f>SQRT((A4617^2 * 'Monthly Returns'!$K$3^2) + (B4617^2 * 'Monthly Returns'!$K$4^2) + (C4617^2 * 'Monthly Returns'!$K$5^2) + (2 * A4617 * B4617 * 'Monthly Returns'!$K$3 * 'Monthly Returns'!$K$4 * 'Monthly Returns'!$N$3) + (2 * A4617 * C4617 * 'Monthly Returns'!$K$3 * 'Monthly Returns'!$K$5 * 'Monthly Returns'!$N$4) + (2 * B4617 * C4617 * 'Monthly Returns'!$K$4 * 'Monthly Returns'!$K$5 * 'Monthly Returns'!$N$5))</f>
        <v>5.7072709065300815</v>
      </c>
      <c r="F4617" s="8">
        <f t="shared" si="76"/>
        <v>0.12732370088102279</v>
      </c>
    </row>
    <row r="4618" spans="1:6" x14ac:dyDescent="0.25">
      <c r="A4618">
        <v>0.71</v>
      </c>
      <c r="B4618">
        <v>0.01</v>
      </c>
      <c r="C4618">
        <v>0.28000000000000003</v>
      </c>
      <c r="D4618">
        <f>A4618*'Monthly Returns'!$J$3 + B4618*'Monthly Returns'!$J$4 + C4618*'Monthly Returns'!$J$5</f>
        <v>0.7241364766666667</v>
      </c>
      <c r="E4618">
        <f>SQRT((A4618^2 * 'Monthly Returns'!$K$3^2) + (B4618^2 * 'Monthly Returns'!$K$4^2) + (C4618^2 * 'Monthly Returns'!$K$5^2) + (2 * A4618 * B4618 * 'Monthly Returns'!$K$3 * 'Monthly Returns'!$K$4 * 'Monthly Returns'!$N$3) + (2 * A4618 * C4618 * 'Monthly Returns'!$K$3 * 'Monthly Returns'!$K$5 * 'Monthly Returns'!$N$4) + (2 * B4618 * C4618 * 'Monthly Returns'!$K$4 * 'Monthly Returns'!$K$5 * 'Monthly Returns'!$N$5))</f>
        <v>5.6509999984086994</v>
      </c>
      <c r="F4618" s="8">
        <f t="shared" si="76"/>
        <v>0.12814306792967278</v>
      </c>
    </row>
    <row r="4619" spans="1:6" x14ac:dyDescent="0.25">
      <c r="A4619">
        <v>0.71</v>
      </c>
      <c r="B4619">
        <v>0.02</v>
      </c>
      <c r="C4619">
        <v>0.27</v>
      </c>
      <c r="D4619">
        <f>A4619*'Monthly Returns'!$J$3 + B4619*'Monthly Returns'!$J$4 + C4619*'Monthly Returns'!$J$5</f>
        <v>0.72160209958333343</v>
      </c>
      <c r="E4619">
        <f>SQRT((A4619^2 * 'Monthly Returns'!$K$3^2) + (B4619^2 * 'Monthly Returns'!$K$4^2) + (C4619^2 * 'Monthly Returns'!$K$5^2) + (2 * A4619 * B4619 * 'Monthly Returns'!$K$3 * 'Monthly Returns'!$K$4 * 'Monthly Returns'!$N$3) + (2 * A4619 * C4619 * 'Monthly Returns'!$K$3 * 'Monthly Returns'!$K$5 * 'Monthly Returns'!$N$4) + (2 * B4619 * C4619 * 'Monthly Returns'!$K$4 * 'Monthly Returns'!$K$5 * 'Monthly Returns'!$N$5))</f>
        <v>5.5973516611531497</v>
      </c>
      <c r="F4619" s="8">
        <f t="shared" si="76"/>
        <v>0.12891848561015212</v>
      </c>
    </row>
    <row r="4620" spans="1:6" x14ac:dyDescent="0.25">
      <c r="A4620">
        <v>0.71</v>
      </c>
      <c r="B4620">
        <v>0.03</v>
      </c>
      <c r="C4620">
        <v>0.26</v>
      </c>
      <c r="D4620">
        <f>A4620*'Monthly Returns'!$J$3 + B4620*'Monthly Returns'!$J$4 + C4620*'Monthly Returns'!$J$5</f>
        <v>0.71906772249999995</v>
      </c>
      <c r="E4620">
        <f>SQRT((A4620^2 * 'Monthly Returns'!$K$3^2) + (B4620^2 * 'Monthly Returns'!$K$4^2) + (C4620^2 * 'Monthly Returns'!$K$5^2) + (2 * A4620 * B4620 * 'Monthly Returns'!$K$3 * 'Monthly Returns'!$K$4 * 'Monthly Returns'!$N$3) + (2 * A4620 * C4620 * 'Monthly Returns'!$K$3 * 'Monthly Returns'!$K$5 * 'Monthly Returns'!$N$4) + (2 * B4620 * C4620 * 'Monthly Returns'!$K$4 * 'Monthly Returns'!$K$5 * 'Monthly Returns'!$N$5))</f>
        <v>5.5464019968193004</v>
      </c>
      <c r="F4620" s="8">
        <f t="shared" si="76"/>
        <v>0.1296457997296922</v>
      </c>
    </row>
    <row r="4621" spans="1:6" x14ac:dyDescent="0.25">
      <c r="A4621">
        <v>0.71</v>
      </c>
      <c r="B4621">
        <v>0.04</v>
      </c>
      <c r="C4621">
        <v>0.25</v>
      </c>
      <c r="D4621">
        <f>A4621*'Monthly Returns'!$J$3 + B4621*'Monthly Returns'!$J$4 + C4621*'Monthly Returns'!$J$5</f>
        <v>0.71653334541666669</v>
      </c>
      <c r="E4621">
        <f>SQRT((A4621^2 * 'Monthly Returns'!$K$3^2) + (B4621^2 * 'Monthly Returns'!$K$4^2) + (C4621^2 * 'Monthly Returns'!$K$5^2) + (2 * A4621 * B4621 * 'Monthly Returns'!$K$3 * 'Monthly Returns'!$K$4 * 'Monthly Returns'!$N$3) + (2 * A4621 * C4621 * 'Monthly Returns'!$K$3 * 'Monthly Returns'!$K$5 * 'Monthly Returns'!$N$4) + (2 * B4621 * C4621 * 'Monthly Returns'!$K$4 * 'Monthly Returns'!$K$5 * 'Monthly Returns'!$N$5))</f>
        <v>5.4982260281964308</v>
      </c>
      <c r="F4621" s="8">
        <f t="shared" si="76"/>
        <v>0.13032082379700008</v>
      </c>
    </row>
    <row r="4622" spans="1:6" x14ac:dyDescent="0.25">
      <c r="A4622">
        <v>0.71</v>
      </c>
      <c r="B4622">
        <v>0.05</v>
      </c>
      <c r="C4622">
        <v>0.24</v>
      </c>
      <c r="D4622">
        <f>A4622*'Monthly Returns'!$J$3 + B4622*'Monthly Returns'!$J$4 + C4622*'Monthly Returns'!$J$5</f>
        <v>0.71399896833333332</v>
      </c>
      <c r="E4622">
        <f>SQRT((A4622^2 * 'Monthly Returns'!$K$3^2) + (B4622^2 * 'Monthly Returns'!$K$4^2) + (C4622^2 * 'Monthly Returns'!$K$5^2) + (2 * A4622 * B4622 * 'Monthly Returns'!$K$3 * 'Monthly Returns'!$K$4 * 'Monthly Returns'!$N$3) + (2 * A4622 * C4622 * 'Monthly Returns'!$K$3 * 'Monthly Returns'!$K$5 * 'Monthly Returns'!$N$4) + (2 * B4622 * C4622 * 'Monthly Returns'!$K$4 * 'Monthly Returns'!$K$5 * 'Monthly Returns'!$N$5))</f>
        <v>5.4528972720069353</v>
      </c>
      <c r="F4622" s="8">
        <f t="shared" si="76"/>
        <v>0.13093937639330339</v>
      </c>
    </row>
    <row r="4623" spans="1:6" x14ac:dyDescent="0.25">
      <c r="A4623">
        <v>0.71</v>
      </c>
      <c r="B4623">
        <v>0.06</v>
      </c>
      <c r="C4623">
        <v>0.23</v>
      </c>
      <c r="D4623">
        <f>A4623*'Monthly Returns'!$J$3 + B4623*'Monthly Returns'!$J$4 + C4623*'Monthly Returns'!$J$5</f>
        <v>0.71146459125000006</v>
      </c>
      <c r="E4623">
        <f>SQRT((A4623^2 * 'Monthly Returns'!$K$3^2) + (B4623^2 * 'Monthly Returns'!$K$4^2) + (C4623^2 * 'Monthly Returns'!$K$5^2) + (2 * A4623 * B4623 * 'Monthly Returns'!$K$3 * 'Monthly Returns'!$K$4 * 'Monthly Returns'!$N$3) + (2 * A4623 * C4623 * 'Monthly Returns'!$K$3 * 'Monthly Returns'!$K$5 * 'Monthly Returns'!$N$4) + (2 * B4623 * C4623 * 'Monthly Returns'!$K$4 * 'Monthly Returns'!$K$5 * 'Monthly Returns'!$N$5))</f>
        <v>5.4104872900777652</v>
      </c>
      <c r="F4623" s="8">
        <f t="shared" si="76"/>
        <v>0.13149732234927294</v>
      </c>
    </row>
    <row r="4624" spans="1:6" x14ac:dyDescent="0.25">
      <c r="A4624">
        <v>0.71</v>
      </c>
      <c r="B4624">
        <v>7.0000000000000007E-2</v>
      </c>
      <c r="C4624">
        <v>0.22</v>
      </c>
      <c r="D4624">
        <f>A4624*'Monthly Returns'!$J$3 + B4624*'Monthly Returns'!$J$4 + C4624*'Monthly Returns'!$J$5</f>
        <v>0.70893021416666668</v>
      </c>
      <c r="E4624">
        <f>SQRT((A4624^2 * 'Monthly Returns'!$K$3^2) + (B4624^2 * 'Monthly Returns'!$K$4^2) + (C4624^2 * 'Monthly Returns'!$K$5^2) + (2 * A4624 * B4624 * 'Monthly Returns'!$K$3 * 'Monthly Returns'!$K$4 * 'Monthly Returns'!$N$3) + (2 * A4624 * C4624 * 'Monthly Returns'!$K$3 * 'Monthly Returns'!$K$5 * 'Monthly Returns'!$N$4) + (2 * B4624 * C4624 * 'Monthly Returns'!$K$4 * 'Monthly Returns'!$K$5 * 'Monthly Returns'!$N$5))</f>
        <v>5.3710652228616427</v>
      </c>
      <c r="F4624" s="8">
        <f t="shared" si="76"/>
        <v>0.13199061727069417</v>
      </c>
    </row>
    <row r="4625" spans="1:6" x14ac:dyDescent="0.25">
      <c r="A4625">
        <v>0.71</v>
      </c>
      <c r="B4625">
        <v>0.08</v>
      </c>
      <c r="C4625">
        <v>0.21</v>
      </c>
      <c r="D4625">
        <f>A4625*'Monthly Returns'!$J$3 + B4625*'Monthly Returns'!$J$4 + C4625*'Monthly Returns'!$J$5</f>
        <v>0.70639583708333331</v>
      </c>
      <c r="E4625">
        <f>SQRT((A4625^2 * 'Monthly Returns'!$K$3^2) + (B4625^2 * 'Monthly Returns'!$K$4^2) + (C4625^2 * 'Monthly Returns'!$K$5^2) + (2 * A4625 * B4625 * 'Monthly Returns'!$K$3 * 'Monthly Returns'!$K$4 * 'Monthly Returns'!$N$3) + (2 * A4625 * C4625 * 'Monthly Returns'!$K$3 * 'Monthly Returns'!$K$5 * 'Monthly Returns'!$N$4) + (2 * B4625 * C4625 * 'Monthly Returns'!$K$4 * 'Monthly Returns'!$K$5 * 'Monthly Returns'!$N$5))</f>
        <v>5.3346973105775106</v>
      </c>
      <c r="F4625" s="8">
        <f t="shared" si="76"/>
        <v>0.13241535479111599</v>
      </c>
    </row>
    <row r="4626" spans="1:6" x14ac:dyDescent="0.25">
      <c r="A4626">
        <v>0.71</v>
      </c>
      <c r="B4626">
        <v>0.09</v>
      </c>
      <c r="C4626">
        <v>0.2</v>
      </c>
      <c r="D4626">
        <f>A4626*'Monthly Returns'!$J$3 + B4626*'Monthly Returns'!$J$4 + C4626*'Monthly Returns'!$J$5</f>
        <v>0.70386145999999994</v>
      </c>
      <c r="E4626">
        <f>SQRT((A4626^2 * 'Monthly Returns'!$K$3^2) + (B4626^2 * 'Monthly Returns'!$K$4^2) + (C4626^2 * 'Monthly Returns'!$K$5^2) + (2 * A4626 * B4626 * 'Monthly Returns'!$K$3 * 'Monthly Returns'!$K$4 * 'Monthly Returns'!$N$3) + (2 * A4626 * C4626 * 'Monthly Returns'!$K$3 * 'Monthly Returns'!$K$5 * 'Monthly Returns'!$N$4) + (2 * B4626 * C4626 * 'Monthly Returns'!$K$4 * 'Monthly Returns'!$K$5 * 'Monthly Returns'!$N$5))</f>
        <v>5.3014464080890669</v>
      </c>
      <c r="F4626" s="8">
        <f t="shared" si="76"/>
        <v>0.13276781576552998</v>
      </c>
    </row>
    <row r="4627" spans="1:6" x14ac:dyDescent="0.25">
      <c r="A4627">
        <v>0.71</v>
      </c>
      <c r="B4627">
        <v>0.1</v>
      </c>
      <c r="C4627">
        <v>0.19</v>
      </c>
      <c r="D4627">
        <f>A4627*'Monthly Returns'!$J$3 + B4627*'Monthly Returns'!$J$4 + C4627*'Monthly Returns'!$J$5</f>
        <v>0.70132708291666668</v>
      </c>
      <c r="E4627">
        <f>SQRT((A4627^2 * 'Monthly Returns'!$K$3^2) + (B4627^2 * 'Monthly Returns'!$K$4^2) + (C4627^2 * 'Monthly Returns'!$K$5^2) + (2 * A4627 * B4627 * 'Monthly Returns'!$K$3 * 'Monthly Returns'!$K$4 * 'Monthly Returns'!$N$3) + (2 * A4627 * C4627 * 'Monthly Returns'!$K$3 * 'Monthly Returns'!$K$5 * 'Monthly Returns'!$N$4) + (2 * B4627 * C4627 * 'Monthly Returns'!$K$4 * 'Monthly Returns'!$K$5 * 'Monthly Returns'!$N$5))</f>
        <v>5.271371500407307</v>
      </c>
      <c r="F4627" s="8">
        <f t="shared" si="76"/>
        <v>0.1330445184640234</v>
      </c>
    </row>
    <row r="4628" spans="1:6" x14ac:dyDescent="0.25">
      <c r="A4628">
        <v>0.71</v>
      </c>
      <c r="B4628">
        <v>0.11</v>
      </c>
      <c r="C4628">
        <v>0.18</v>
      </c>
      <c r="D4628">
        <f>A4628*'Monthly Returns'!$J$3 + B4628*'Monthly Returns'!$J$4 + C4628*'Monthly Returns'!$J$5</f>
        <v>0.69879270583333331</v>
      </c>
      <c r="E4628">
        <f>SQRT((A4628^2 * 'Monthly Returns'!$K$3^2) + (B4628^2 * 'Monthly Returns'!$K$4^2) + (C4628^2 * 'Monthly Returns'!$K$5^2) + (2 * A4628 * B4628 * 'Monthly Returns'!$K$3 * 'Monthly Returns'!$K$4 * 'Monthly Returns'!$N$3) + (2 * A4628 * C4628 * 'Monthly Returns'!$K$3 * 'Monthly Returns'!$K$5 * 'Monthly Returns'!$N$4) + (2 * B4628 * C4628 * 'Monthly Returns'!$K$4 * 'Monthly Returns'!$K$5 * 'Monthly Returns'!$N$5))</f>
        <v>5.2445272263456397</v>
      </c>
      <c r="F4628" s="8">
        <f t="shared" si="76"/>
        <v>0.13324226868782005</v>
      </c>
    </row>
    <row r="4629" spans="1:6" x14ac:dyDescent="0.25">
      <c r="A4629">
        <v>0.71</v>
      </c>
      <c r="B4629">
        <v>0.12</v>
      </c>
      <c r="C4629">
        <v>0.17</v>
      </c>
      <c r="D4629">
        <f>A4629*'Monthly Returns'!$J$3 + B4629*'Monthly Returns'!$J$4 + C4629*'Monthly Returns'!$J$5</f>
        <v>0.69625832874999993</v>
      </c>
      <c r="E4629">
        <f>SQRT((A4629^2 * 'Monthly Returns'!$K$3^2) + (B4629^2 * 'Monthly Returns'!$K$4^2) + (C4629^2 * 'Monthly Returns'!$K$5^2) + (2 * A4629 * B4629 * 'Monthly Returns'!$K$3 * 'Monthly Returns'!$K$4 * 'Monthly Returns'!$N$3) + (2 * A4629 * C4629 * 'Monthly Returns'!$K$3 * 'Monthly Returns'!$K$5 * 'Monthly Returns'!$N$4) + (2 * B4629 * C4629 * 'Monthly Returns'!$K$4 * 'Monthly Returns'!$K$5 * 'Monthly Returns'!$N$5))</f>
        <v>5.2209634183322322</v>
      </c>
      <c r="F4629" s="8">
        <f t="shared" si="76"/>
        <v>0.13335820862204212</v>
      </c>
    </row>
    <row r="4630" spans="1:6" x14ac:dyDescent="0.25">
      <c r="A4630">
        <v>0.71</v>
      </c>
      <c r="B4630">
        <v>0.13</v>
      </c>
      <c r="C4630">
        <v>0.16</v>
      </c>
      <c r="D4630">
        <f>A4630*'Monthly Returns'!$J$3 + B4630*'Monthly Returns'!$J$4 + C4630*'Monthly Returns'!$J$5</f>
        <v>0.69372395166666667</v>
      </c>
      <c r="E4630">
        <f>SQRT((A4630^2 * 'Monthly Returns'!$K$3^2) + (B4630^2 * 'Monthly Returns'!$K$4^2) + (C4630^2 * 'Monthly Returns'!$K$5^2) + (2 * A4630 * B4630 * 'Monthly Returns'!$K$3 * 'Monthly Returns'!$K$4 * 'Monthly Returns'!$N$3) + (2 * A4630 * C4630 * 'Monthly Returns'!$K$3 * 'Monthly Returns'!$K$5 * 'Monthly Returns'!$N$4) + (2 * B4630 * C4630 * 'Monthly Returns'!$K$4 * 'Monthly Returns'!$K$5 * 'Monthly Returns'!$N$5))</f>
        <v>5.2007246666550682</v>
      </c>
      <c r="F4630" s="8">
        <f t="shared" si="76"/>
        <v>0.1333898631693661</v>
      </c>
    </row>
    <row r="4631" spans="1:6" x14ac:dyDescent="0.25">
      <c r="A4631">
        <v>0.71</v>
      </c>
      <c r="B4631">
        <v>0.14000000000000001</v>
      </c>
      <c r="C4631">
        <v>0.15</v>
      </c>
      <c r="D4631">
        <f>A4631*'Monthly Returns'!$J$3 + B4631*'Monthly Returns'!$J$4 + C4631*'Monthly Returns'!$J$5</f>
        <v>0.69118957458333341</v>
      </c>
      <c r="E4631">
        <f>SQRT((A4631^2 * 'Monthly Returns'!$K$3^2) + (B4631^2 * 'Monthly Returns'!$K$4^2) + (C4631^2 * 'Monthly Returns'!$K$5^2) + (2 * A4631 * B4631 * 'Monthly Returns'!$K$3 * 'Monthly Returns'!$K$4 * 'Monthly Returns'!$N$3) + (2 * A4631 * C4631 * 'Monthly Returns'!$K$3 * 'Monthly Returns'!$K$5 * 'Monthly Returns'!$N$4) + (2 * B4631 * C4631 * 'Monthly Returns'!$K$4 * 'Monthly Returns'!$K$5 * 'Monthly Returns'!$N$5))</f>
        <v>5.1838499164476159</v>
      </c>
      <c r="F4631" s="8">
        <f t="shared" si="76"/>
        <v>0.13333518248479523</v>
      </c>
    </row>
    <row r="4632" spans="1:6" x14ac:dyDescent="0.25">
      <c r="A4632">
        <v>0.71</v>
      </c>
      <c r="B4632">
        <v>0.15</v>
      </c>
      <c r="C4632">
        <v>0.14000000000000001</v>
      </c>
      <c r="D4632">
        <f>A4632*'Monthly Returns'!$J$3 + B4632*'Monthly Returns'!$J$4 + C4632*'Monthly Returns'!$J$5</f>
        <v>0.68865519750000004</v>
      </c>
      <c r="E4632">
        <f>SQRT((A4632^2 * 'Monthly Returns'!$K$3^2) + (B4632^2 * 'Monthly Returns'!$K$4^2) + (C4632^2 * 'Monthly Returns'!$K$5^2) + (2 * A4632 * B4632 * 'Monthly Returns'!$K$3 * 'Monthly Returns'!$K$4 * 'Monthly Returns'!$N$3) + (2 * A4632 * C4632 * 'Monthly Returns'!$K$3 * 'Monthly Returns'!$K$5 * 'Monthly Returns'!$N$4) + (2 * B4632 * C4632 * 'Monthly Returns'!$K$4 * 'Monthly Returns'!$K$5 * 'Monthly Returns'!$N$5))</f>
        <v>5.1703721054931648</v>
      </c>
      <c r="F4632" s="8">
        <f t="shared" si="76"/>
        <v>0.13319257946025803</v>
      </c>
    </row>
    <row r="4633" spans="1:6" x14ac:dyDescent="0.25">
      <c r="A4633">
        <v>0.71</v>
      </c>
      <c r="B4633">
        <v>0.16</v>
      </c>
      <c r="C4633">
        <v>0.13</v>
      </c>
      <c r="D4633">
        <f>A4633*'Monthly Returns'!$J$3 + B4633*'Monthly Returns'!$J$4 + C4633*'Monthly Returns'!$J$5</f>
        <v>0.68612082041666667</v>
      </c>
      <c r="E4633">
        <f>SQRT((A4633^2 * 'Monthly Returns'!$K$3^2) + (B4633^2 * 'Monthly Returns'!$K$4^2) + (C4633^2 * 'Monthly Returns'!$K$5^2) + (2 * A4633 * B4633 * 'Monthly Returns'!$K$3 * 'Monthly Returns'!$K$4 * 'Monthly Returns'!$N$3) + (2 * A4633 * C4633 * 'Monthly Returns'!$K$3 * 'Monthly Returns'!$K$5 * 'Monthly Returns'!$N$4) + (2 * B4633 * C4633 * 'Monthly Returns'!$K$4 * 'Monthly Returns'!$K$5 * 'Monthly Returns'!$N$5))</f>
        <v>5.160317850421432</v>
      </c>
      <c r="F4633" s="8">
        <f t="shared" si="76"/>
        <v>0.1329609609920894</v>
      </c>
    </row>
    <row r="4634" spans="1:6" x14ac:dyDescent="0.25">
      <c r="A4634">
        <v>0.71</v>
      </c>
      <c r="B4634">
        <v>0.17</v>
      </c>
      <c r="C4634">
        <v>0.12</v>
      </c>
      <c r="D4634">
        <f>A4634*'Monthly Returns'!$J$3 + B4634*'Monthly Returns'!$J$4 + C4634*'Monthly Returns'!$J$5</f>
        <v>0.68358644333333329</v>
      </c>
      <c r="E4634">
        <f>SQRT((A4634^2 * 'Monthly Returns'!$K$3^2) + (B4634^2 * 'Monthly Returns'!$K$4^2) + (C4634^2 * 'Monthly Returns'!$K$5^2) + (2 * A4634 * B4634 * 'Monthly Returns'!$K$3 * 'Monthly Returns'!$K$4 * 'Monthly Returns'!$N$3) + (2 * A4634 * C4634 * 'Monthly Returns'!$K$3 * 'Monthly Returns'!$K$5 * 'Monthly Returns'!$N$4) + (2 * B4634 * C4634 * 'Monthly Returns'!$K$4 * 'Monthly Returns'!$K$5 * 'Monthly Returns'!$N$5))</f>
        <v>5.1537071880931222</v>
      </c>
      <c r="F4634" s="8">
        <f t="shared" si="76"/>
        <v>0.13263975200466541</v>
      </c>
    </row>
    <row r="4635" spans="1:6" x14ac:dyDescent="0.25">
      <c r="A4635">
        <v>0.71</v>
      </c>
      <c r="B4635">
        <v>0.18</v>
      </c>
      <c r="C4635">
        <v>0.11</v>
      </c>
      <c r="D4635">
        <f>A4635*'Monthly Returns'!$J$3 + B4635*'Monthly Returns'!$J$4 + C4635*'Monthly Returns'!$J$5</f>
        <v>0.68105206624999992</v>
      </c>
      <c r="E4635">
        <f>SQRT((A4635^2 * 'Monthly Returns'!$K$3^2) + (B4635^2 * 'Monthly Returns'!$K$4^2) + (C4635^2 * 'Monthly Returns'!$K$5^2) + (2 * A4635 * B4635 * 'Monthly Returns'!$K$3 * 'Monthly Returns'!$K$4 * 'Monthly Returns'!$N$3) + (2 * A4635 * C4635 * 'Monthly Returns'!$K$3 * 'Monthly Returns'!$K$5 * 'Monthly Returns'!$N$4) + (2 * B4635 * C4635 * 'Monthly Returns'!$K$4 * 'Monthly Returns'!$K$5 * 'Monthly Returns'!$N$5))</f>
        <v>5.1505533779328747</v>
      </c>
      <c r="F4635" s="8">
        <f t="shared" si="76"/>
        <v>0.13222891139579523</v>
      </c>
    </row>
    <row r="4636" spans="1:6" x14ac:dyDescent="0.25">
      <c r="A4636">
        <v>0.71</v>
      </c>
      <c r="B4636">
        <v>0.19</v>
      </c>
      <c r="C4636">
        <v>0.1</v>
      </c>
      <c r="D4636">
        <f>A4636*'Monthly Returns'!$J$3 + B4636*'Monthly Returns'!$J$4 + C4636*'Monthly Returns'!$J$5</f>
        <v>0.67851768916666666</v>
      </c>
      <c r="E4636">
        <f>SQRT((A4636^2 * 'Monthly Returns'!$K$3^2) + (B4636^2 * 'Monthly Returns'!$K$4^2) + (C4636^2 * 'Monthly Returns'!$K$5^2) + (2 * A4636 * B4636 * 'Monthly Returns'!$K$3 * 'Monthly Returns'!$K$4 * 'Monthly Returns'!$N$3) + (2 * A4636 * C4636 * 'Monthly Returns'!$K$3 * 'Monthly Returns'!$K$5 * 'Monthly Returns'!$N$4) + (2 * B4636 * C4636 * 'Monthly Returns'!$K$4 * 'Monthly Returns'!$K$5 * 'Monthly Returns'!$N$5))</f>
        <v>5.1508627697092821</v>
      </c>
      <c r="F4636" s="8">
        <f t="shared" si="76"/>
        <v>0.13172893930640722</v>
      </c>
    </row>
    <row r="4637" spans="1:6" x14ac:dyDescent="0.25">
      <c r="A4637">
        <v>0.71</v>
      </c>
      <c r="B4637">
        <v>0.2</v>
      </c>
      <c r="C4637">
        <v>0.09</v>
      </c>
      <c r="D4637">
        <f>A4637*'Monthly Returns'!$J$3 + B4637*'Monthly Returns'!$J$4 + C4637*'Monthly Returns'!$J$5</f>
        <v>0.67598331208333329</v>
      </c>
      <c r="E4637">
        <f>SQRT((A4637^2 * 'Monthly Returns'!$K$3^2) + (B4637^2 * 'Monthly Returns'!$K$4^2) + (C4637^2 * 'Monthly Returns'!$K$5^2) + (2 * A4637 * B4637 * 'Monthly Returns'!$K$3 * 'Monthly Returns'!$K$4 * 'Monthly Returns'!$N$3) + (2 * A4637 * C4637 * 'Monthly Returns'!$K$3 * 'Monthly Returns'!$K$5 * 'Monthly Returns'!$N$4) + (2 * B4637 * C4637 * 'Monthly Returns'!$K$4 * 'Monthly Returns'!$K$5 * 'Monthly Returns'!$N$5))</f>
        <v>5.1546347398168759</v>
      </c>
      <c r="F4637" s="8">
        <f t="shared" si="76"/>
        <v>0.13114087538768041</v>
      </c>
    </row>
    <row r="4638" spans="1:6" x14ac:dyDescent="0.25">
      <c r="A4638">
        <v>0.71</v>
      </c>
      <c r="B4638">
        <v>0.21</v>
      </c>
      <c r="C4638">
        <v>0.08</v>
      </c>
      <c r="D4638">
        <f>A4638*'Monthly Returns'!$J$3 + B4638*'Monthly Returns'!$J$4 + C4638*'Monthly Returns'!$J$5</f>
        <v>0.67344893499999992</v>
      </c>
      <c r="E4638">
        <f>SQRT((A4638^2 * 'Monthly Returns'!$K$3^2) + (B4638^2 * 'Monthly Returns'!$K$4^2) + (C4638^2 * 'Monthly Returns'!$K$5^2) + (2 * A4638 * B4638 * 'Monthly Returns'!$K$3 * 'Monthly Returns'!$K$4 * 'Monthly Returns'!$N$3) + (2 * A4638 * C4638 * 'Monthly Returns'!$K$3 * 'Monthly Returns'!$K$5 * 'Monthly Returns'!$N$4) + (2 * B4638 * C4638 * 'Monthly Returns'!$K$4 * 'Monthly Returns'!$K$5 * 'Monthly Returns'!$N$5))</f>
        <v>5.1618616975452953</v>
      </c>
      <c r="F4638" s="8">
        <f t="shared" si="76"/>
        <v>0.13046628802942475</v>
      </c>
    </row>
    <row r="4639" spans="1:6" x14ac:dyDescent="0.25">
      <c r="A4639">
        <v>0.71</v>
      </c>
      <c r="B4639">
        <v>0.22</v>
      </c>
      <c r="C4639">
        <v>7.0000000000000007E-2</v>
      </c>
      <c r="D4639">
        <f>A4639*'Monthly Returns'!$J$3 + B4639*'Monthly Returns'!$J$4 + C4639*'Monthly Returns'!$J$5</f>
        <v>0.67091455791666665</v>
      </c>
      <c r="E4639">
        <f>SQRT((A4639^2 * 'Monthly Returns'!$K$3^2) + (B4639^2 * 'Monthly Returns'!$K$4^2) + (C4639^2 * 'Monthly Returns'!$K$5^2) + (2 * A4639 * B4639 * 'Monthly Returns'!$K$3 * 'Monthly Returns'!$K$4 * 'Monthly Returns'!$N$3) + (2 * A4639 * C4639 * 'Monthly Returns'!$K$3 * 'Monthly Returns'!$K$5 * 'Monthly Returns'!$N$4) + (2 * B4639 * C4639 * 'Monthly Returns'!$K$4 * 'Monthly Returns'!$K$5 * 'Monthly Returns'!$N$5))</f>
        <v>5.1725291611891171</v>
      </c>
      <c r="F4639" s="8">
        <f t="shared" si="76"/>
        <v>0.12970725480886985</v>
      </c>
    </row>
    <row r="4640" spans="1:6" x14ac:dyDescent="0.25">
      <c r="A4640">
        <v>0.71</v>
      </c>
      <c r="B4640">
        <v>0.23</v>
      </c>
      <c r="C4640">
        <v>0.06</v>
      </c>
      <c r="D4640">
        <f>A4640*'Monthly Returns'!$J$3 + B4640*'Monthly Returns'!$J$4 + C4640*'Monthly Returns'!$J$5</f>
        <v>0.66838018083333328</v>
      </c>
      <c r="E4640">
        <f>SQRT((A4640^2 * 'Monthly Returns'!$K$3^2) + (B4640^2 * 'Monthly Returns'!$K$4^2) + (C4640^2 * 'Monthly Returns'!$K$5^2) + (2 * A4640 * B4640 * 'Monthly Returns'!$K$3 * 'Monthly Returns'!$K$4 * 'Monthly Returns'!$N$3) + (2 * A4640 * C4640 * 'Monthly Returns'!$K$3 * 'Monthly Returns'!$K$5 * 'Monthly Returns'!$N$4) + (2 * B4640 * C4640 * 'Monthly Returns'!$K$4 * 'Monthly Returns'!$K$5 * 'Monthly Returns'!$N$5))</f>
        <v>5.1866159022263032</v>
      </c>
      <c r="F4640" s="8">
        <f t="shared" si="76"/>
        <v>0.12886633470321907</v>
      </c>
    </row>
    <row r="4641" spans="1:6" x14ac:dyDescent="0.25">
      <c r="A4641">
        <v>0.71</v>
      </c>
      <c r="B4641">
        <v>0.24</v>
      </c>
      <c r="C4641">
        <v>0.05</v>
      </c>
      <c r="D4641">
        <f>A4641*'Monthly Returns'!$J$3 + B4641*'Monthly Returns'!$J$4 + C4641*'Monthly Returns'!$J$5</f>
        <v>0.66584580374999991</v>
      </c>
      <c r="E4641">
        <f>SQRT((A4641^2 * 'Monthly Returns'!$K$3^2) + (B4641^2 * 'Monthly Returns'!$K$4^2) + (C4641^2 * 'Monthly Returns'!$K$5^2) + (2 * A4641 * B4641 * 'Monthly Returns'!$K$3 * 'Monthly Returns'!$K$4 * 'Monthly Returns'!$N$3) + (2 * A4641 * C4641 * 'Monthly Returns'!$K$3 * 'Monthly Returns'!$K$5 * 'Monthly Returns'!$N$4) + (2 * B4641 * C4641 * 'Monthly Returns'!$K$4 * 'Monthly Returns'!$K$5 * 'Monthly Returns'!$N$5))</f>
        <v>5.20409415424146</v>
      </c>
      <c r="F4641" s="8">
        <f t="shared" si="76"/>
        <v>0.12794653286726562</v>
      </c>
    </row>
    <row r="4642" spans="1:6" x14ac:dyDescent="0.25">
      <c r="A4642">
        <v>0.71</v>
      </c>
      <c r="B4642">
        <v>0.25</v>
      </c>
      <c r="C4642">
        <v>0.04</v>
      </c>
      <c r="D4642">
        <f>A4642*'Monthly Returns'!$J$3 + B4642*'Monthly Returns'!$J$4 + C4642*'Monthly Returns'!$J$5</f>
        <v>0.66331142666666665</v>
      </c>
      <c r="E4642">
        <f>SQRT((A4642^2 * 'Monthly Returns'!$K$3^2) + (B4642^2 * 'Monthly Returns'!$K$4^2) + (C4642^2 * 'Monthly Returns'!$K$5^2) + (2 * A4642 * B4642 * 'Monthly Returns'!$K$3 * 'Monthly Returns'!$K$4 * 'Monthly Returns'!$N$3) + (2 * A4642 * C4642 * 'Monthly Returns'!$K$3 * 'Monthly Returns'!$K$5 * 'Monthly Returns'!$N$4) + (2 * B4642 * C4642 * 'Monthly Returns'!$K$4 * 'Monthly Returns'!$K$5 * 'Monthly Returns'!$N$5))</f>
        <v>5.2249298818550569</v>
      </c>
      <c r="F4642" s="8">
        <f t="shared" si="76"/>
        <v>0.12695125899587476</v>
      </c>
    </row>
    <row r="4643" spans="1:6" x14ac:dyDescent="0.25">
      <c r="A4643">
        <v>0.71</v>
      </c>
      <c r="B4643">
        <v>0.26</v>
      </c>
      <c r="C4643">
        <v>0.03</v>
      </c>
      <c r="D4643">
        <f>A4643*'Monthly Returns'!$J$3 + B4643*'Monthly Returns'!$J$4 + C4643*'Monthly Returns'!$J$5</f>
        <v>0.66077704958333328</v>
      </c>
      <c r="E4643">
        <f>SQRT((A4643^2 * 'Monthly Returns'!$K$3^2) + (B4643^2 * 'Monthly Returns'!$K$4^2) + (C4643^2 * 'Monthly Returns'!$K$5^2) + (2 * A4643 * B4643 * 'Monthly Returns'!$K$3 * 'Monthly Returns'!$K$4 * 'Monthly Returns'!$N$3) + (2 * A4643 * C4643 * 'Monthly Returns'!$K$3 * 'Monthly Returns'!$K$5 * 'Monthly Returns'!$N$4) + (2 * B4643 * C4643 * 'Monthly Returns'!$K$4 * 'Monthly Returns'!$K$5 * 'Monthly Returns'!$N$5))</f>
        <v>5.2490831036955452</v>
      </c>
      <c r="F4643" s="8">
        <f t="shared" si="76"/>
        <v>0.12588428045997638</v>
      </c>
    </row>
    <row r="4644" spans="1:6" x14ac:dyDescent="0.25">
      <c r="A4644">
        <v>0.71</v>
      </c>
      <c r="B4644">
        <v>0.27</v>
      </c>
      <c r="C4644">
        <v>0.02</v>
      </c>
      <c r="D4644">
        <f>A4644*'Monthly Returns'!$J$3 + B4644*'Monthly Returns'!$J$4 + C4644*'Monthly Returns'!$J$5</f>
        <v>0.65824267250000001</v>
      </c>
      <c r="E4644">
        <f>SQRT((A4644^2 * 'Monthly Returns'!$K$3^2) + (B4644^2 * 'Monthly Returns'!$K$4^2) + (C4644^2 * 'Monthly Returns'!$K$5^2) + (2 * A4644 * B4644 * 'Monthly Returns'!$K$3 * 'Monthly Returns'!$K$4 * 'Monthly Returns'!$N$3) + (2 * A4644 * C4644 * 'Monthly Returns'!$K$3 * 'Monthly Returns'!$K$5 * 'Monthly Returns'!$N$4) + (2 * B4644 * C4644 * 'Monthly Returns'!$K$4 * 'Monthly Returns'!$K$5 * 'Monthly Returns'!$N$5))</f>
        <v>5.276508262460184</v>
      </c>
      <c r="F4644" s="8">
        <f t="shared" si="76"/>
        <v>0.12474967151725692</v>
      </c>
    </row>
    <row r="4645" spans="1:6" x14ac:dyDescent="0.25">
      <c r="A4645">
        <v>0.71</v>
      </c>
      <c r="B4645">
        <v>0.28000000000000003</v>
      </c>
      <c r="C4645">
        <v>0.01</v>
      </c>
      <c r="D4645">
        <f>A4645*'Monthly Returns'!$J$3 + B4645*'Monthly Returns'!$J$4 + C4645*'Monthly Returns'!$J$5</f>
        <v>0.65570829541666664</v>
      </c>
      <c r="E4645">
        <f>SQRT((A4645^2 * 'Monthly Returns'!$K$3^2) + (B4645^2 * 'Monthly Returns'!$K$4^2) + (C4645^2 * 'Monthly Returns'!$K$5^2) + (2 * A4645 * B4645 * 'Monthly Returns'!$K$3 * 'Monthly Returns'!$K$4 * 'Monthly Returns'!$N$3) + (2 * A4645 * C4645 * 'Monthly Returns'!$K$3 * 'Monthly Returns'!$K$5 * 'Monthly Returns'!$N$4) + (2 * B4645 * C4645 * 'Monthly Returns'!$K$4 * 'Monthly Returns'!$K$5 * 'Monthly Returns'!$N$5))</f>
        <v>5.3071546343806038</v>
      </c>
      <c r="F4645" s="8">
        <f t="shared" si="76"/>
        <v>0.12355175995228829</v>
      </c>
    </row>
    <row r="4646" spans="1:6" x14ac:dyDescent="0.25">
      <c r="A4646">
        <v>0.72</v>
      </c>
      <c r="B4646">
        <v>0</v>
      </c>
      <c r="C4646">
        <v>0.28000000000000003</v>
      </c>
      <c r="D4646">
        <f>A4646*'Monthly Returns'!$J$3 + B4646*'Monthly Returns'!$J$4 + C4646*'Monthly Returns'!$J$5</f>
        <v>0.72171161166666675</v>
      </c>
      <c r="E4646">
        <f>SQRT((A4646^2 * 'Monthly Returns'!$K$3^2) + (B4646^2 * 'Monthly Returns'!$K$4^2) + (C4646^2 * 'Monthly Returns'!$K$5^2) + (2 * A4646 * B4646 * 'Monthly Returns'!$K$3 * 'Monthly Returns'!$K$4 * 'Monthly Returns'!$N$3) + (2 * A4646 * C4646 * 'Monthly Returns'!$K$3 * 'Monthly Returns'!$K$5 * 'Monthly Returns'!$N$4) + (2 * B4646 * C4646 * 'Monthly Returns'!$K$4 * 'Monthly Returns'!$K$5 * 'Monthly Returns'!$N$5))</f>
        <v>5.6657360974916422</v>
      </c>
      <c r="F4646" s="8">
        <f t="shared" si="76"/>
        <v>0.12738179104144753</v>
      </c>
    </row>
    <row r="4647" spans="1:6" x14ac:dyDescent="0.25">
      <c r="A4647">
        <v>0.72</v>
      </c>
      <c r="B4647">
        <v>0.01</v>
      </c>
      <c r="C4647">
        <v>0.27</v>
      </c>
      <c r="D4647">
        <f>A4647*'Monthly Returns'!$J$3 + B4647*'Monthly Returns'!$J$4 + C4647*'Monthly Returns'!$J$5</f>
        <v>0.71917723458333338</v>
      </c>
      <c r="E4647">
        <f>SQRT((A4647^2 * 'Monthly Returns'!$K$3^2) + (B4647^2 * 'Monthly Returns'!$K$4^2) + (C4647^2 * 'Monthly Returns'!$K$5^2) + (2 * A4647 * B4647 * 'Monthly Returns'!$K$3 * 'Monthly Returns'!$K$4 * 'Monthly Returns'!$N$3) + (2 * A4647 * C4647 * 'Monthly Returns'!$K$3 * 'Monthly Returns'!$K$5 * 'Monthly Returns'!$N$4) + (2 * B4647 * C4647 * 'Monthly Returns'!$K$4 * 'Monthly Returns'!$K$5 * 'Monthly Returns'!$N$5))</f>
        <v>5.611598178679297</v>
      </c>
      <c r="F4647" s="8">
        <f t="shared" si="76"/>
        <v>0.12815907548686842</v>
      </c>
    </row>
    <row r="4648" spans="1:6" x14ac:dyDescent="0.25">
      <c r="A4648">
        <v>0.72</v>
      </c>
      <c r="B4648">
        <v>0.02</v>
      </c>
      <c r="C4648">
        <v>0.26</v>
      </c>
      <c r="D4648">
        <f>A4648*'Monthly Returns'!$J$3 + B4648*'Monthly Returns'!$J$4 + C4648*'Monthly Returns'!$J$5</f>
        <v>0.71664285750000012</v>
      </c>
      <c r="E4648">
        <f>SQRT((A4648^2 * 'Monthly Returns'!$K$3^2) + (B4648^2 * 'Monthly Returns'!$K$4^2) + (C4648^2 * 'Monthly Returns'!$K$5^2) + (2 * A4648 * B4648 * 'Monthly Returns'!$K$3 * 'Monthly Returns'!$K$4 * 'Monthly Returns'!$N$3) + (2 * A4648 * C4648 * 'Monthly Returns'!$K$3 * 'Monthly Returns'!$K$5 * 'Monthly Returns'!$N$4) + (2 * B4648 * C4648 * 'Monthly Returns'!$K$4 * 'Monthly Returns'!$K$5 * 'Monthly Returns'!$N$5))</f>
        <v>5.5601427649478712</v>
      </c>
      <c r="F4648" s="8">
        <f t="shared" si="76"/>
        <v>0.12888929076027403</v>
      </c>
    </row>
    <row r="4649" spans="1:6" x14ac:dyDescent="0.25">
      <c r="A4649">
        <v>0.72</v>
      </c>
      <c r="B4649">
        <v>0.03</v>
      </c>
      <c r="C4649">
        <v>0.25</v>
      </c>
      <c r="D4649">
        <f>A4649*'Monthly Returns'!$J$3 + B4649*'Monthly Returns'!$J$4 + C4649*'Monthly Returns'!$J$5</f>
        <v>0.71410848041666664</v>
      </c>
      <c r="E4649">
        <f>SQRT((A4649^2 * 'Monthly Returns'!$K$3^2) + (B4649^2 * 'Monthly Returns'!$K$4^2) + (C4649^2 * 'Monthly Returns'!$K$5^2) + (2 * A4649 * B4649 * 'Monthly Returns'!$K$3 * 'Monthly Returns'!$K$4 * 'Monthly Returns'!$N$3) + (2 * A4649 * C4649 * 'Monthly Returns'!$K$3 * 'Monthly Returns'!$K$5 * 'Monthly Returns'!$N$4) + (2 * B4649 * C4649 * 'Monthly Returns'!$K$4 * 'Monthly Returns'!$K$5 * 'Monthly Returns'!$N$5))</f>
        <v>5.5114449892343034</v>
      </c>
      <c r="F4649" s="8">
        <f t="shared" si="76"/>
        <v>0.12956828595977271</v>
      </c>
    </row>
    <row r="4650" spans="1:6" x14ac:dyDescent="0.25">
      <c r="A4650">
        <v>0.72</v>
      </c>
      <c r="B4650">
        <v>0.04</v>
      </c>
      <c r="C4650">
        <v>0.24</v>
      </c>
      <c r="D4650">
        <f>A4650*'Monthly Returns'!$J$3 + B4650*'Monthly Returns'!$J$4 + C4650*'Monthly Returns'!$J$5</f>
        <v>0.71157410333333337</v>
      </c>
      <c r="E4650">
        <f>SQRT((A4650^2 * 'Monthly Returns'!$K$3^2) + (B4650^2 * 'Monthly Returns'!$K$4^2) + (C4650^2 * 'Monthly Returns'!$K$5^2) + (2 * A4650 * B4650 * 'Monthly Returns'!$K$3 * 'Monthly Returns'!$K$4 * 'Monthly Returns'!$N$3) + (2 * A4650 * C4650 * 'Monthly Returns'!$K$3 * 'Monthly Returns'!$K$5 * 'Monthly Returns'!$N$4) + (2 * B4650 * C4650 * 'Monthly Returns'!$K$4 * 'Monthly Returns'!$K$5 * 'Monthly Returns'!$N$5))</f>
        <v>5.4655785628987212</v>
      </c>
      <c r="F4650" s="8">
        <f t="shared" si="76"/>
        <v>0.13019190834866406</v>
      </c>
    </row>
    <row r="4651" spans="1:6" x14ac:dyDescent="0.25">
      <c r="A4651">
        <v>0.72</v>
      </c>
      <c r="B4651">
        <v>0.05</v>
      </c>
      <c r="C4651">
        <v>0.23</v>
      </c>
      <c r="D4651">
        <f>A4651*'Monthly Returns'!$J$3 + B4651*'Monthly Returns'!$J$4 + C4651*'Monthly Returns'!$J$5</f>
        <v>0.70903972625</v>
      </c>
      <c r="E4651">
        <f>SQRT((A4651^2 * 'Monthly Returns'!$K$3^2) + (B4651^2 * 'Monthly Returns'!$K$4^2) + (C4651^2 * 'Monthly Returns'!$K$5^2) + (2 * A4651 * B4651 * 'Monthly Returns'!$K$3 * 'Monthly Returns'!$K$4 * 'Monthly Returns'!$N$3) + (2 * A4651 * C4651 * 'Monthly Returns'!$K$3 * 'Monthly Returns'!$K$5 * 'Monthly Returns'!$N$4) + (2 * B4651 * C4651 * 'Monthly Returns'!$K$4 * 'Monthly Returns'!$K$5 * 'Monthly Returns'!$N$5))</f>
        <v>5.4226153321242121</v>
      </c>
      <c r="F4651" s="8">
        <f t="shared" si="76"/>
        <v>0.13075604349981551</v>
      </c>
    </row>
    <row r="4652" spans="1:6" x14ac:dyDescent="0.25">
      <c r="A4652">
        <v>0.72</v>
      </c>
      <c r="B4652">
        <v>0.06</v>
      </c>
      <c r="C4652">
        <v>0.22</v>
      </c>
      <c r="D4652">
        <f>A4652*'Monthly Returns'!$J$3 + B4652*'Monthly Returns'!$J$4 + C4652*'Monthly Returns'!$J$5</f>
        <v>0.70650534916666674</v>
      </c>
      <c r="E4652">
        <f>SQRT((A4652^2 * 'Monthly Returns'!$K$3^2) + (B4652^2 * 'Monthly Returns'!$K$4^2) + (C4652^2 * 'Monthly Returns'!$K$5^2) + (2 * A4652 * B4652 * 'Monthly Returns'!$K$3 * 'Monthly Returns'!$K$4 * 'Monthly Returns'!$N$3) + (2 * A4652 * C4652 * 'Monthly Returns'!$K$3 * 'Monthly Returns'!$K$5 * 'Monthly Returns'!$N$4) + (2 * B4652 * C4652 * 'Monthly Returns'!$K$4 * 'Monthly Returns'!$K$5 * 'Monthly Returns'!$N$5))</f>
        <v>5.382624815855876</v>
      </c>
      <c r="F4652" s="8">
        <f t="shared" si="76"/>
        <v>0.13125665884894622</v>
      </c>
    </row>
    <row r="4653" spans="1:6" x14ac:dyDescent="0.25">
      <c r="A4653">
        <v>0.72</v>
      </c>
      <c r="B4653">
        <v>7.0000000000000007E-2</v>
      </c>
      <c r="C4653">
        <v>0.21</v>
      </c>
      <c r="D4653">
        <f>A4653*'Monthly Returns'!$J$3 + B4653*'Monthly Returns'!$J$4 + C4653*'Monthly Returns'!$J$5</f>
        <v>0.70397097208333337</v>
      </c>
      <c r="E4653">
        <f>SQRT((A4653^2 * 'Monthly Returns'!$K$3^2) + (B4653^2 * 'Monthly Returns'!$K$4^2) + (C4653^2 * 'Monthly Returns'!$K$5^2) + (2 * A4653 * B4653 * 'Monthly Returns'!$K$3 * 'Monthly Returns'!$K$4 * 'Monthly Returns'!$N$3) + (2 * A4653 * C4653 * 'Monthly Returns'!$K$3 * 'Monthly Returns'!$K$5 * 'Monthly Returns'!$N$4) + (2 * B4653 * C4653 * 'Monthly Returns'!$K$4 * 'Monthly Returns'!$K$5 * 'Monthly Returns'!$N$5))</f>
        <v>5.3456737303594206</v>
      </c>
      <c r="F4653" s="8">
        <f t="shared" si="76"/>
        <v>0.13168985007171422</v>
      </c>
    </row>
    <row r="4654" spans="1:6" x14ac:dyDescent="0.25">
      <c r="A4654">
        <v>0.72</v>
      </c>
      <c r="B4654">
        <v>0.08</v>
      </c>
      <c r="C4654">
        <v>0.2</v>
      </c>
      <c r="D4654">
        <f>A4654*'Monthly Returns'!$J$3 + B4654*'Monthly Returns'!$J$4 + C4654*'Monthly Returns'!$J$5</f>
        <v>0.70143659500000011</v>
      </c>
      <c r="E4654">
        <f>SQRT((A4654^2 * 'Monthly Returns'!$K$3^2) + (B4654^2 * 'Monthly Returns'!$K$4^2) + (C4654^2 * 'Monthly Returns'!$K$5^2) + (2 * A4654 * B4654 * 'Monthly Returns'!$K$3 * 'Monthly Returns'!$K$4 * 'Monthly Returns'!$N$3) + (2 * A4654 * C4654 * 'Monthly Returns'!$K$3 * 'Monthly Returns'!$K$5 * 'Monthly Returns'!$N$4) + (2 * B4654 * C4654 * 'Monthly Returns'!$K$4 * 'Monthly Returns'!$K$5 * 'Monthly Returns'!$N$5))</f>
        <v>5.3118255063349462</v>
      </c>
      <c r="F4654" s="8">
        <f t="shared" si="76"/>
        <v>0.13205188953655547</v>
      </c>
    </row>
    <row r="4655" spans="1:6" x14ac:dyDescent="0.25">
      <c r="A4655">
        <v>0.72</v>
      </c>
      <c r="B4655">
        <v>0.09</v>
      </c>
      <c r="C4655">
        <v>0.19</v>
      </c>
      <c r="D4655">
        <f>A4655*'Monthly Returns'!$J$3 + B4655*'Monthly Returns'!$J$4 + C4655*'Monthly Returns'!$J$5</f>
        <v>0.69890221791666662</v>
      </c>
      <c r="E4655">
        <f>SQRT((A4655^2 * 'Monthly Returns'!$K$3^2) + (B4655^2 * 'Monthly Returns'!$K$4^2) + (C4655^2 * 'Monthly Returns'!$K$5^2) + (2 * A4655 * B4655 * 'Monthly Returns'!$K$3 * 'Monthly Returns'!$K$4 * 'Monthly Returns'!$N$3) + (2 * A4655 * C4655 * 'Monthly Returns'!$K$3 * 'Monthly Returns'!$K$5 * 'Monthly Returns'!$N$4) + (2 * B4655 * C4655 * 'Monthly Returns'!$K$4 * 'Monthly Returns'!$K$5 * 'Monthly Returns'!$N$5))</f>
        <v>5.2811398053028844</v>
      </c>
      <c r="F4655" s="8">
        <f t="shared" si="76"/>
        <v>0.13233927592957997</v>
      </c>
    </row>
    <row r="4656" spans="1:6" x14ac:dyDescent="0.25">
      <c r="A4656">
        <v>0.72</v>
      </c>
      <c r="B4656">
        <v>0.1</v>
      </c>
      <c r="C4656">
        <v>0.18</v>
      </c>
      <c r="D4656">
        <f>A4656*'Monthly Returns'!$J$3 + B4656*'Monthly Returns'!$J$4 + C4656*'Monthly Returns'!$J$5</f>
        <v>0.69636784083333336</v>
      </c>
      <c r="E4656">
        <f>SQRT((A4656^2 * 'Monthly Returns'!$K$3^2) + (B4656^2 * 'Monthly Returns'!$K$4^2) + (C4656^2 * 'Monthly Returns'!$K$5^2) + (2 * A4656 * B4656 * 'Monthly Returns'!$K$3 * 'Monthly Returns'!$K$4 * 'Monthly Returns'!$N$3) + (2 * A4656 * C4656 * 'Monthly Returns'!$K$3 * 'Monthly Returns'!$K$5 * 'Monthly Returns'!$N$4) + (2 * B4656 * C4656 * 'Monthly Returns'!$K$4 * 'Monthly Returns'!$K$5 * 'Monthly Returns'!$N$5))</f>
        <v>5.2536720426447507</v>
      </c>
      <c r="F4656" s="8">
        <f t="shared" si="76"/>
        <v>0.13254878400875111</v>
      </c>
    </row>
    <row r="4657" spans="1:6" x14ac:dyDescent="0.25">
      <c r="A4657">
        <v>0.72</v>
      </c>
      <c r="B4657">
        <v>0.11</v>
      </c>
      <c r="C4657">
        <v>0.17</v>
      </c>
      <c r="D4657">
        <f>A4657*'Monthly Returns'!$J$3 + B4657*'Monthly Returns'!$J$4 + C4657*'Monthly Returns'!$J$5</f>
        <v>0.6938334637500001</v>
      </c>
      <c r="E4657">
        <f>SQRT((A4657^2 * 'Monthly Returns'!$K$3^2) + (B4657^2 * 'Monthly Returns'!$K$4^2) + (C4657^2 * 'Monthly Returns'!$K$5^2) + (2 * A4657 * B4657 * 'Monthly Returns'!$K$3 * 'Monthly Returns'!$K$4 * 'Monthly Returns'!$N$3) + (2 * A4657 * C4657 * 'Monthly Returns'!$K$3 * 'Monthly Returns'!$K$5 * 'Monthly Returns'!$N$4) + (2 * B4657 * C4657 * 'Monthly Returns'!$K$4 * 'Monthly Returns'!$K$5 * 'Monthly Returns'!$N$5))</f>
        <v>5.2294729251893006</v>
      </c>
      <c r="F4657" s="8">
        <f t="shared" si="76"/>
        <v>0.13267751333178271</v>
      </c>
    </row>
    <row r="4658" spans="1:6" x14ac:dyDescent="0.25">
      <c r="A4658">
        <v>0.72</v>
      </c>
      <c r="B4658">
        <v>0.12</v>
      </c>
      <c r="C4658">
        <v>0.16</v>
      </c>
      <c r="D4658">
        <f>A4658*'Monthly Returns'!$J$3 + B4658*'Monthly Returns'!$J$4 + C4658*'Monthly Returns'!$J$5</f>
        <v>0.69129908666666662</v>
      </c>
      <c r="E4658">
        <f>SQRT((A4658^2 * 'Monthly Returns'!$K$3^2) + (B4658^2 * 'Monthly Returns'!$K$4^2) + (C4658^2 * 'Monthly Returns'!$K$5^2) + (2 * A4658 * B4658 * 'Monthly Returns'!$K$3 * 'Monthly Returns'!$K$4 * 'Monthly Returns'!$N$3) + (2 * A4658 * C4658 * 'Monthly Returns'!$K$3 * 'Monthly Returns'!$K$5 * 'Monthly Returns'!$N$4) + (2 * B4658 * C4658 * 'Monthly Returns'!$K$4 * 'Monthly Returns'!$K$5 * 'Monthly Returns'!$N$5))</f>
        <v>5.2085880115456611</v>
      </c>
      <c r="F4658" s="8">
        <f t="shared" si="76"/>
        <v>0.13272293472516786</v>
      </c>
    </row>
    <row r="4659" spans="1:6" x14ac:dyDescent="0.25">
      <c r="A4659">
        <v>0.72</v>
      </c>
      <c r="B4659">
        <v>0.13</v>
      </c>
      <c r="C4659">
        <v>0.15</v>
      </c>
      <c r="D4659">
        <f>A4659*'Monthly Returns'!$J$3 + B4659*'Monthly Returns'!$J$4 + C4659*'Monthly Returns'!$J$5</f>
        <v>0.68876470958333336</v>
      </c>
      <c r="E4659">
        <f>SQRT((A4659^2 * 'Monthly Returns'!$K$3^2) + (B4659^2 * 'Monthly Returns'!$K$4^2) + (C4659^2 * 'Monthly Returns'!$K$5^2) + (2 * A4659 * B4659 * 'Monthly Returns'!$K$3 * 'Monthly Returns'!$K$4 * 'Monthly Returns'!$N$3) + (2 * A4659 * C4659 * 'Monthly Returns'!$K$3 * 'Monthly Returns'!$K$5 * 'Monthly Returns'!$N$4) + (2 * B4659 * C4659 * 'Monthly Returns'!$K$4 * 'Monthly Returns'!$K$5 * 'Monthly Returns'!$N$5))</f>
        <v>5.1910573034647607</v>
      </c>
      <c r="F4659" s="8">
        <f t="shared" si="76"/>
        <v>0.13268293322896257</v>
      </c>
    </row>
    <row r="4660" spans="1:6" x14ac:dyDescent="0.25">
      <c r="A4660">
        <v>0.72</v>
      </c>
      <c r="B4660">
        <v>0.14000000000000001</v>
      </c>
      <c r="C4660">
        <v>0.14000000000000001</v>
      </c>
      <c r="D4660">
        <f>A4660*'Monthly Returns'!$J$3 + B4660*'Monthly Returns'!$J$4 + C4660*'Monthly Returns'!$J$5</f>
        <v>0.6862303325000001</v>
      </c>
      <c r="E4660">
        <f>SQRT((A4660^2 * 'Monthly Returns'!$K$3^2) + (B4660^2 * 'Monthly Returns'!$K$4^2) + (C4660^2 * 'Monthly Returns'!$K$5^2) + (2 * A4660 * B4660 * 'Monthly Returns'!$K$3 * 'Monthly Returns'!$K$4 * 'Monthly Returns'!$N$3) + (2 * A4660 * C4660 * 'Monthly Returns'!$K$3 * 'Monthly Returns'!$K$5 * 'Monthly Returns'!$N$4) + (2 * B4660 * C4660 * 'Monthly Returns'!$K$4 * 'Monthly Returns'!$K$5 * 'Monthly Returns'!$N$5))</f>
        <v>5.1769148763332851</v>
      </c>
      <c r="F4660" s="8">
        <f t="shared" si="76"/>
        <v>0.13255584626997857</v>
      </c>
    </row>
    <row r="4661" spans="1:6" x14ac:dyDescent="0.25">
      <c r="A4661">
        <v>0.72</v>
      </c>
      <c r="B4661">
        <v>0.15</v>
      </c>
      <c r="C4661">
        <v>0.13</v>
      </c>
      <c r="D4661">
        <f>A4661*'Monthly Returns'!$J$3 + B4661*'Monthly Returns'!$J$4 + C4661*'Monthly Returns'!$J$5</f>
        <v>0.68369595541666672</v>
      </c>
      <c r="E4661">
        <f>SQRT((A4661^2 * 'Monthly Returns'!$K$3^2) + (B4661^2 * 'Monthly Returns'!$K$4^2) + (C4661^2 * 'Monthly Returns'!$K$5^2) + (2 * A4661 * B4661 * 'Monthly Returns'!$K$3 * 'Monthly Returns'!$K$4 * 'Monthly Returns'!$N$3) + (2 * A4661 * C4661 * 'Monthly Returns'!$K$3 * 'Monthly Returns'!$K$5 * 'Monthly Returns'!$N$4) + (2 * B4661 * C4661 * 'Monthly Returns'!$K$4 * 'Monthly Returns'!$K$5 * 'Monthly Returns'!$N$5))</f>
        <v>5.1661885564558414</v>
      </c>
      <c r="F4661" s="8">
        <f t="shared" si="76"/>
        <v>0.13234049588884972</v>
      </c>
    </row>
    <row r="4662" spans="1:6" x14ac:dyDescent="0.25">
      <c r="A4662">
        <v>0.72</v>
      </c>
      <c r="B4662">
        <v>0.16</v>
      </c>
      <c r="C4662">
        <v>0.12</v>
      </c>
      <c r="D4662">
        <f>A4662*'Monthly Returns'!$J$3 + B4662*'Monthly Returns'!$J$4 + C4662*'Monthly Returns'!$J$5</f>
        <v>0.68116157833333335</v>
      </c>
      <c r="E4662">
        <f>SQRT((A4662^2 * 'Monthly Returns'!$K$3^2) + (B4662^2 * 'Monthly Returns'!$K$4^2) + (C4662^2 * 'Monthly Returns'!$K$5^2) + (2 * A4662 * B4662 * 'Monthly Returns'!$K$3 * 'Monthly Returns'!$K$4 * 'Monthly Returns'!$N$3) + (2 * A4662 * C4662 * 'Monthly Returns'!$K$3 * 'Monthly Returns'!$K$5 * 'Monthly Returns'!$N$4) + (2 * B4662 * C4662 * 'Monthly Returns'!$K$4 * 'Monthly Returns'!$K$5 * 'Monthly Returns'!$N$5))</f>
        <v>5.1588996520593522</v>
      </c>
      <c r="F4662" s="8">
        <f t="shared" si="76"/>
        <v>0.13203621397470375</v>
      </c>
    </row>
    <row r="4663" spans="1:6" x14ac:dyDescent="0.25">
      <c r="A4663">
        <v>0.72</v>
      </c>
      <c r="B4663">
        <v>0.17</v>
      </c>
      <c r="C4663">
        <v>0.11</v>
      </c>
      <c r="D4663">
        <f>A4663*'Monthly Returns'!$J$3 + B4663*'Monthly Returns'!$J$4 + C4663*'Monthly Returns'!$J$5</f>
        <v>0.67862720125000009</v>
      </c>
      <c r="E4663">
        <f>SQRT((A4663^2 * 'Monthly Returns'!$K$3^2) + (B4663^2 * 'Monthly Returns'!$K$4^2) + (C4663^2 * 'Monthly Returns'!$K$5^2) + (2 * A4663 * B4663 * 'Monthly Returns'!$K$3 * 'Monthly Returns'!$K$4 * 'Monthly Returns'!$N$3) + (2 * A4663 * C4663 * 'Monthly Returns'!$K$3 * 'Monthly Returns'!$K$5 * 'Monthly Returns'!$N$4) + (2 * B4663 * C4663 * 'Monthly Returns'!$K$4 * 'Monthly Returns'!$K$5 * 'Monthly Returns'!$N$5))</f>
        <v>5.1550627439721142</v>
      </c>
      <c r="F4663" s="8">
        <f t="shared" si="76"/>
        <v>0.13164285964191769</v>
      </c>
    </row>
    <row r="4664" spans="1:6" x14ac:dyDescent="0.25">
      <c r="A4664">
        <v>0.72</v>
      </c>
      <c r="B4664">
        <v>0.18</v>
      </c>
      <c r="C4664">
        <v>0.1</v>
      </c>
      <c r="D4664">
        <f>A4664*'Monthly Returns'!$J$3 + B4664*'Monthly Returns'!$J$4 + C4664*'Monthly Returns'!$J$5</f>
        <v>0.67609282416666672</v>
      </c>
      <c r="E4664">
        <f>SQRT((A4664^2 * 'Monthly Returns'!$K$3^2) + (B4664^2 * 'Monthly Returns'!$K$4^2) + (C4664^2 * 'Monthly Returns'!$K$5^2) + (2 * A4664 * B4664 * 'Monthly Returns'!$K$3 * 'Monthly Returns'!$K$4 * 'Monthly Returns'!$N$3) + (2 * A4664 * C4664 * 'Monthly Returns'!$K$3 * 'Monthly Returns'!$K$5 * 'Monthly Returns'!$N$4) + (2 * B4664 * C4664 * 'Monthly Returns'!$K$4 * 'Monthly Returns'!$K$5 * 'Monthly Returns'!$N$5))</f>
        <v>5.1546855407162226</v>
      </c>
      <c r="F4664" s="8">
        <f t="shared" si="76"/>
        <v>0.13116082810993868</v>
      </c>
    </row>
    <row r="4665" spans="1:6" x14ac:dyDescent="0.25">
      <c r="A4665">
        <v>0.72</v>
      </c>
      <c r="B4665">
        <v>0.19</v>
      </c>
      <c r="C4665">
        <v>0.09</v>
      </c>
      <c r="D4665">
        <f>A4665*'Monthly Returns'!$J$3 + B4665*'Monthly Returns'!$J$4 + C4665*'Monthly Returns'!$J$5</f>
        <v>0.67355844708333334</v>
      </c>
      <c r="E4665">
        <f>SQRT((A4665^2 * 'Monthly Returns'!$K$3^2) + (B4665^2 * 'Monthly Returns'!$K$4^2) + (C4665^2 * 'Monthly Returns'!$K$5^2) + (2 * A4665 * B4665 * 'Monthly Returns'!$K$3 * 'Monthly Returns'!$K$4 * 'Monthly Returns'!$N$3) + (2 * A4665 * C4665 * 'Monthly Returns'!$K$3 * 'Monthly Returns'!$K$5 * 'Monthly Returns'!$N$4) + (2 * B4665 * C4665 * 'Monthly Returns'!$K$4 * 'Monthly Returns'!$K$5 * 'Monthly Returns'!$N$5))</f>
        <v>5.1577688013478156</v>
      </c>
      <c r="F4665" s="8">
        <f t="shared" si="76"/>
        <v>0.13059105070923704</v>
      </c>
    </row>
    <row r="4666" spans="1:6" x14ac:dyDescent="0.25">
      <c r="A4666">
        <v>0.72</v>
      </c>
      <c r="B4666">
        <v>0.2</v>
      </c>
      <c r="C4666">
        <v>0.08</v>
      </c>
      <c r="D4666">
        <f>A4666*'Monthly Returns'!$J$3 + B4666*'Monthly Returns'!$J$4 + C4666*'Monthly Returns'!$J$5</f>
        <v>0.67102406999999997</v>
      </c>
      <c r="E4666">
        <f>SQRT((A4666^2 * 'Monthly Returns'!$K$3^2) + (B4666^2 * 'Monthly Returns'!$K$4^2) + (C4666^2 * 'Monthly Returns'!$K$5^2) + (2 * A4666 * B4666 * 'Monthly Returns'!$K$3 * 'Monthly Returns'!$K$4 * 'Monthly Returns'!$N$3) + (2 * A4666 * C4666 * 'Monthly Returns'!$K$3 * 'Monthly Returns'!$K$5 * 'Monthly Returns'!$N$4) + (2 * B4666 * C4666 * 'Monthly Returns'!$K$4 * 'Monthly Returns'!$K$5 * 'Monthly Returns'!$N$5))</f>
        <v>5.1643063278385455</v>
      </c>
      <c r="F4666" s="8">
        <f t="shared" si="76"/>
        <v>0.12993498592110986</v>
      </c>
    </row>
    <row r="4667" spans="1:6" x14ac:dyDescent="0.25">
      <c r="A4667">
        <v>0.72</v>
      </c>
      <c r="B4667">
        <v>0.21</v>
      </c>
      <c r="C4667">
        <v>7.0000000000000007E-2</v>
      </c>
      <c r="D4667">
        <f>A4667*'Monthly Returns'!$J$3 + B4667*'Monthly Returns'!$J$4 + C4667*'Monthly Returns'!$J$5</f>
        <v>0.6684896929166666</v>
      </c>
      <c r="E4667">
        <f>SQRT((A4667^2 * 'Monthly Returns'!$K$3^2) + (B4667^2 * 'Monthly Returns'!$K$4^2) + (C4667^2 * 'Monthly Returns'!$K$5^2) + (2 * A4667 * B4667 * 'Monthly Returns'!$K$3 * 'Monthly Returns'!$K$4 * 'Monthly Returns'!$N$3) + (2 * A4667 * C4667 * 'Monthly Returns'!$K$3 * 'Monthly Returns'!$K$5 * 'Monthly Returns'!$N$4) + (2 * B4667 * C4667 * 'Monthly Returns'!$K$4 * 'Monthly Returns'!$K$5 * 'Monthly Returns'!$N$5))</f>
        <v>5.1742850271760252</v>
      </c>
      <c r="F4667" s="8">
        <f t="shared" si="76"/>
        <v>0.12919460165137228</v>
      </c>
    </row>
    <row r="4668" spans="1:6" x14ac:dyDescent="0.25">
      <c r="A4668">
        <v>0.72</v>
      </c>
      <c r="B4668">
        <v>0.22</v>
      </c>
      <c r="C4668">
        <v>0.06</v>
      </c>
      <c r="D4668">
        <f>A4668*'Monthly Returns'!$J$3 + B4668*'Monthly Returns'!$J$4 + C4668*'Monthly Returns'!$J$5</f>
        <v>0.66595531583333323</v>
      </c>
      <c r="E4668">
        <f>SQRT((A4668^2 * 'Monthly Returns'!$K$3^2) + (B4668^2 * 'Monthly Returns'!$K$4^2) + (C4668^2 * 'Monthly Returns'!$K$5^2) + (2 * A4668 * B4668 * 'Monthly Returns'!$K$3 * 'Monthly Returns'!$K$4 * 'Monthly Returns'!$N$3) + (2 * A4668 * C4668 * 'Monthly Returns'!$K$3 * 'Monthly Returns'!$K$5 * 'Monthly Returns'!$N$4) + (2 * B4668 * C4668 * 'Monthly Returns'!$K$4 * 'Monthly Returns'!$K$5 * 'Monthly Returns'!$N$5))</f>
        <v>5.1876850417378995</v>
      </c>
      <c r="F4668" s="8">
        <f t="shared" si="76"/>
        <v>0.12837234922231033</v>
      </c>
    </row>
    <row r="4669" spans="1:6" x14ac:dyDescent="0.25">
      <c r="A4669">
        <v>0.72</v>
      </c>
      <c r="B4669">
        <v>0.23</v>
      </c>
      <c r="C4669">
        <v>0.05</v>
      </c>
      <c r="D4669">
        <f>A4669*'Monthly Returns'!$J$3 + B4669*'Monthly Returns'!$J$4 + C4669*'Monthly Returns'!$J$5</f>
        <v>0.66342093875000008</v>
      </c>
      <c r="E4669">
        <f>SQRT((A4669^2 * 'Monthly Returns'!$K$3^2) + (B4669^2 * 'Monthly Returns'!$K$4^2) + (C4669^2 * 'Monthly Returns'!$K$5^2) + (2 * A4669 * B4669 * 'Monthly Returns'!$K$3 * 'Monthly Returns'!$K$4 * 'Monthly Returns'!$N$3) + (2 * A4669 * C4669 * 'Monthly Returns'!$K$3 * 'Monthly Returns'!$K$5 * 'Monthly Returns'!$N$4) + (2 * B4669 * C4669 * 'Monthly Returns'!$K$4 * 'Monthly Returns'!$K$5 * 'Monthly Returns'!$N$5))</f>
        <v>5.2044799449313563</v>
      </c>
      <c r="F4669" s="8">
        <f t="shared" si="76"/>
        <v>0.12747112982846745</v>
      </c>
    </row>
    <row r="4670" spans="1:6" x14ac:dyDescent="0.25">
      <c r="A4670">
        <v>0.72</v>
      </c>
      <c r="B4670">
        <v>0.24</v>
      </c>
      <c r="C4670">
        <v>0.04</v>
      </c>
      <c r="D4670">
        <f>A4670*'Monthly Returns'!$J$3 + B4670*'Monthly Returns'!$J$4 + C4670*'Monthly Returns'!$J$5</f>
        <v>0.66088656166666671</v>
      </c>
      <c r="E4670">
        <f>SQRT((A4670^2 * 'Monthly Returns'!$K$3^2) + (B4670^2 * 'Monthly Returns'!$K$4^2) + (C4670^2 * 'Monthly Returns'!$K$5^2) + (2 * A4670 * B4670 * 'Monthly Returns'!$K$3 * 'Monthly Returns'!$K$4 * 'Monthly Returns'!$N$3) + (2 * A4670 * C4670 * 'Monthly Returns'!$K$3 * 'Monthly Returns'!$K$5 * 'Monthly Returns'!$N$4) + (2 * B4670 * C4670 * 'Monthly Returns'!$K$4 * 'Monthly Returns'!$K$5 * 'Monthly Returns'!$N$5))</f>
        <v>5.2246369976509008</v>
      </c>
      <c r="F4670" s="8">
        <f t="shared" si="76"/>
        <v>0.12649425442644421</v>
      </c>
    </row>
    <row r="4671" spans="1:6" x14ac:dyDescent="0.25">
      <c r="A4671">
        <v>0.72</v>
      </c>
      <c r="B4671">
        <v>0.25</v>
      </c>
      <c r="C4671">
        <v>0.03</v>
      </c>
      <c r="D4671">
        <f>A4671*'Monthly Returns'!$J$3 + B4671*'Monthly Returns'!$J$4 + C4671*'Monthly Returns'!$J$5</f>
        <v>0.65835218458333333</v>
      </c>
      <c r="E4671">
        <f>SQRT((A4671^2 * 'Monthly Returns'!$K$3^2) + (B4671^2 * 'Monthly Returns'!$K$4^2) + (C4671^2 * 'Monthly Returns'!$K$5^2) + (2 * A4671 * B4671 * 'Monthly Returns'!$K$3 * 'Monthly Returns'!$K$4 * 'Monthly Returns'!$N$3) + (2 * A4671 * C4671 * 'Monthly Returns'!$K$3 * 'Monthly Returns'!$K$5 * 'Monthly Returns'!$N$4) + (2 * B4671 * C4671 * 'Monthly Returns'!$K$4 * 'Monthly Returns'!$K$5 * 'Monthly Returns'!$N$5))</f>
        <v>5.2481174598479541</v>
      </c>
      <c r="F4671" s="8">
        <f t="shared" si="76"/>
        <v>0.1254453982061611</v>
      </c>
    </row>
    <row r="4672" spans="1:6" x14ac:dyDescent="0.25">
      <c r="A4672">
        <v>0.72</v>
      </c>
      <c r="B4672">
        <v>0.26</v>
      </c>
      <c r="C4672">
        <v>0.02</v>
      </c>
      <c r="D4672">
        <f>A4672*'Monthly Returns'!$J$3 + B4672*'Monthly Returns'!$J$4 + C4672*'Monthly Returns'!$J$5</f>
        <v>0.65581780750000007</v>
      </c>
      <c r="E4672">
        <f>SQRT((A4672^2 * 'Monthly Returns'!$K$3^2) + (B4672^2 * 'Monthly Returns'!$K$4^2) + (C4672^2 * 'Monthly Returns'!$K$5^2) + (2 * A4672 * B4672 * 'Monthly Returns'!$K$3 * 'Monthly Returns'!$K$4 * 'Monthly Returns'!$N$3) + (2 * A4672 * C4672 * 'Monthly Returns'!$K$3 * 'Monthly Returns'!$K$5 * 'Monthly Returns'!$N$4) + (2 * B4672 * C4672 * 'Monthly Returns'!$K$4 * 'Monthly Returns'!$K$5 * 'Monthly Returns'!$N$5))</f>
        <v>5.2748769504707544</v>
      </c>
      <c r="F4672" s="8">
        <f t="shared" si="76"/>
        <v>0.12432855091367996</v>
      </c>
    </row>
    <row r="4673" spans="1:6" x14ac:dyDescent="0.25">
      <c r="A4673">
        <v>0.72</v>
      </c>
      <c r="B4673">
        <v>0.27</v>
      </c>
      <c r="C4673">
        <v>0.01</v>
      </c>
      <c r="D4673">
        <f>A4673*'Monthly Returns'!$J$3 + B4673*'Monthly Returns'!$J$4 + C4673*'Monthly Returns'!$J$5</f>
        <v>0.6532834304166667</v>
      </c>
      <c r="E4673">
        <f>SQRT((A4673^2 * 'Monthly Returns'!$K$3^2) + (B4673^2 * 'Monthly Returns'!$K$4^2) + (C4673^2 * 'Monthly Returns'!$K$5^2) + (2 * A4673 * B4673 * 'Monthly Returns'!$K$3 * 'Monthly Returns'!$K$4 * 'Monthly Returns'!$N$3) + (2 * A4673 * C4673 * 'Monthly Returns'!$K$3 * 'Monthly Returns'!$K$5 * 'Monthly Returns'!$N$4) + (2 * B4673 * C4673 * 'Monthly Returns'!$K$4 * 'Monthly Returns'!$K$5 * 'Monthly Returns'!$N$5))</f>
        <v>5.3048658482531623</v>
      </c>
      <c r="F4673" s="8">
        <f t="shared" si="76"/>
        <v>0.12314796436026487</v>
      </c>
    </row>
    <row r="4674" spans="1:6" x14ac:dyDescent="0.25">
      <c r="A4674">
        <v>0.73</v>
      </c>
      <c r="B4674">
        <v>0</v>
      </c>
      <c r="C4674">
        <v>0.27</v>
      </c>
      <c r="D4674">
        <f>A4674*'Monthly Returns'!$J$3 + B4674*'Monthly Returns'!$J$4 + C4674*'Monthly Returns'!$J$5</f>
        <v>0.71675236958333333</v>
      </c>
      <c r="E4674">
        <f>SQRT((A4674^2 * 'Monthly Returns'!$K$3^2) + (B4674^2 * 'Monthly Returns'!$K$4^2) + (C4674^2 * 'Monthly Returns'!$K$5^2) + (2 * A4674 * B4674 * 'Monthly Returns'!$K$3 * 'Monthly Returns'!$K$4 * 'Monthly Returns'!$N$3) + (2 * A4674 * C4674 * 'Monthly Returns'!$K$3 * 'Monthly Returns'!$K$5 * 'Monthly Returns'!$N$4) + (2 * B4674 * C4674 * 'Monthly Returns'!$K$4 * 'Monthly Returns'!$K$5 * 'Monthly Returns'!$N$5))</f>
        <v>5.6270925392446616</v>
      </c>
      <c r="F4674" s="8">
        <f t="shared" ref="F4674:F4737" si="77">D4674/E4674</f>
        <v>0.12737525899645943</v>
      </c>
    </row>
    <row r="4675" spans="1:6" x14ac:dyDescent="0.25">
      <c r="A4675">
        <v>0.73</v>
      </c>
      <c r="B4675">
        <v>0.01</v>
      </c>
      <c r="C4675">
        <v>0.26</v>
      </c>
      <c r="D4675">
        <f>A4675*'Monthly Returns'!$J$3 + B4675*'Monthly Returns'!$J$4 + C4675*'Monthly Returns'!$J$5</f>
        <v>0.71421799250000007</v>
      </c>
      <c r="E4675">
        <f>SQRT((A4675^2 * 'Monthly Returns'!$K$3^2) + (B4675^2 * 'Monthly Returns'!$K$4^2) + (C4675^2 * 'Monthly Returns'!$K$5^2) + (2 * A4675 * B4675 * 'Monthly Returns'!$K$3 * 'Monthly Returns'!$K$4 * 'Monthly Returns'!$N$3) + (2 * A4675 * C4675 * 'Monthly Returns'!$K$3 * 'Monthly Returns'!$K$5 * 'Monthly Returns'!$N$4) + (2 * B4675 * C4675 * 'Monthly Returns'!$K$4 * 'Monthly Returns'!$K$5 * 'Monthly Returns'!$N$5))</f>
        <v>5.5751455450783043</v>
      </c>
      <c r="F4675" s="8">
        <f t="shared" si="77"/>
        <v>0.12810750620322481</v>
      </c>
    </row>
    <row r="4676" spans="1:6" x14ac:dyDescent="0.25">
      <c r="A4676">
        <v>0.73</v>
      </c>
      <c r="B4676">
        <v>0.02</v>
      </c>
      <c r="C4676">
        <v>0.25</v>
      </c>
      <c r="D4676">
        <f>A4676*'Monthly Returns'!$J$3 + B4676*'Monthly Returns'!$J$4 + C4676*'Monthly Returns'!$J$5</f>
        <v>0.71168361541666669</v>
      </c>
      <c r="E4676">
        <f>SQRT((A4676^2 * 'Monthly Returns'!$K$3^2) + (B4676^2 * 'Monthly Returns'!$K$4^2) + (C4676^2 * 'Monthly Returns'!$K$5^2) + (2 * A4676 * B4676 * 'Monthly Returns'!$K$3 * 'Monthly Returns'!$K$4 * 'Monthly Returns'!$N$3) + (2 * A4676 * C4676 * 'Monthly Returns'!$K$3 * 'Monthly Returns'!$K$5 * 'Monthly Returns'!$N$4) + (2 * B4676 * C4676 * 'Monthly Returns'!$K$4 * 'Monthly Returns'!$K$5 * 'Monthly Returns'!$N$5))</f>
        <v>5.5259397488118145</v>
      </c>
      <c r="F4676" s="8">
        <f t="shared" si="77"/>
        <v>0.12878960824169186</v>
      </c>
    </row>
    <row r="4677" spans="1:6" x14ac:dyDescent="0.25">
      <c r="A4677">
        <v>0.73</v>
      </c>
      <c r="B4677">
        <v>0.03</v>
      </c>
      <c r="C4677">
        <v>0.24</v>
      </c>
      <c r="D4677">
        <f>A4677*'Monthly Returns'!$J$3 + B4677*'Monthly Returns'!$J$4 + C4677*'Monthly Returns'!$J$5</f>
        <v>0.70914923833333332</v>
      </c>
      <c r="E4677">
        <f>SQRT((A4677^2 * 'Monthly Returns'!$K$3^2) + (B4677^2 * 'Monthly Returns'!$K$4^2) + (C4677^2 * 'Monthly Returns'!$K$5^2) + (2 * A4677 * B4677 * 'Monthly Returns'!$K$3 * 'Monthly Returns'!$K$4 * 'Monthly Returns'!$N$3) + (2 * A4677 * C4677 * 'Monthly Returns'!$K$3 * 'Monthly Returns'!$K$5 * 'Monthly Returns'!$N$4) + (2 * B4677 * C4677 * 'Monthly Returns'!$K$4 * 'Monthly Returns'!$K$5 * 'Monthly Returns'!$N$5))</f>
        <v>5.4795489979831995</v>
      </c>
      <c r="F4677" s="8">
        <f t="shared" si="77"/>
        <v>0.12941744632529839</v>
      </c>
    </row>
    <row r="4678" spans="1:6" x14ac:dyDescent="0.25">
      <c r="A4678">
        <v>0.73</v>
      </c>
      <c r="B4678">
        <v>0.04</v>
      </c>
      <c r="C4678">
        <v>0.23</v>
      </c>
      <c r="D4678">
        <f>A4678*'Monthly Returns'!$J$3 + B4678*'Monthly Returns'!$J$4 + C4678*'Monthly Returns'!$J$5</f>
        <v>0.70661486125000006</v>
      </c>
      <c r="E4678">
        <f>SQRT((A4678^2 * 'Monthly Returns'!$K$3^2) + (B4678^2 * 'Monthly Returns'!$K$4^2) + (C4678^2 * 'Monthly Returns'!$K$5^2) + (2 * A4678 * B4678 * 'Monthly Returns'!$K$3 * 'Monthly Returns'!$K$4 * 'Monthly Returns'!$N$3) + (2 * A4678 * C4678 * 'Monthly Returns'!$K$3 * 'Monthly Returns'!$K$5 * 'Monthly Returns'!$N$4) + (2 * B4678 * C4678 * 'Monthly Returns'!$K$4 * 'Monthly Returns'!$K$5 * 'Monthly Returns'!$N$5))</f>
        <v>5.4360453631484154</v>
      </c>
      <c r="F4678" s="8">
        <f t="shared" si="77"/>
        <v>0.12998693241970063</v>
      </c>
    </row>
    <row r="4679" spans="1:6" x14ac:dyDescent="0.25">
      <c r="A4679">
        <v>0.73</v>
      </c>
      <c r="B4679">
        <v>0.05</v>
      </c>
      <c r="C4679">
        <v>0.22</v>
      </c>
      <c r="D4679">
        <f>A4679*'Monthly Returns'!$J$3 + B4679*'Monthly Returns'!$J$4 + C4679*'Monthly Returns'!$J$5</f>
        <v>0.70408048416666669</v>
      </c>
      <c r="E4679">
        <f>SQRT((A4679^2 * 'Monthly Returns'!$K$3^2) + (B4679^2 * 'Monthly Returns'!$K$4^2) + (C4679^2 * 'Monthly Returns'!$K$5^2) + (2 * A4679 * B4679 * 'Monthly Returns'!$K$3 * 'Monthly Returns'!$K$4 * 'Monthly Returns'!$N$3) + (2 * A4679 * C4679 * 'Monthly Returns'!$K$3 * 'Monthly Returns'!$K$5 * 'Monthly Returns'!$N$4) + (2 * B4679 * C4679 * 'Monthly Returns'!$K$4 * 'Monthly Returns'!$K$5 * 'Monthly Returns'!$N$5))</f>
        <v>5.3954986807731196</v>
      </c>
      <c r="F4679" s="8">
        <f t="shared" si="77"/>
        <v>0.1304940517686827</v>
      </c>
    </row>
    <row r="4680" spans="1:6" x14ac:dyDescent="0.25">
      <c r="A4680">
        <v>0.73</v>
      </c>
      <c r="B4680">
        <v>0.06</v>
      </c>
      <c r="C4680">
        <v>0.21</v>
      </c>
      <c r="D4680">
        <f>A4680*'Monthly Returns'!$J$3 + B4680*'Monthly Returns'!$J$4 + C4680*'Monthly Returns'!$J$5</f>
        <v>0.70154610708333331</v>
      </c>
      <c r="E4680">
        <f>SQRT((A4680^2 * 'Monthly Returns'!$K$3^2) + (B4680^2 * 'Monthly Returns'!$K$4^2) + (C4680^2 * 'Monthly Returns'!$K$5^2) + (2 * A4680 * B4680 * 'Monthly Returns'!$K$3 * 'Monthly Returns'!$K$4 * 'Monthly Returns'!$N$3) + (2 * A4680 * C4680 * 'Monthly Returns'!$K$3 * 'Monthly Returns'!$K$5 * 'Monthly Returns'!$N$4) + (2 * B4680 * C4680 * 'Monthly Returns'!$K$4 * 'Monthly Returns'!$K$5 * 'Monthly Returns'!$N$5))</f>
        <v>5.3579760818195092</v>
      </c>
      <c r="F4680" s="8">
        <f t="shared" si="77"/>
        <v>0.13093490832551385</v>
      </c>
    </row>
    <row r="4681" spans="1:6" x14ac:dyDescent="0.25">
      <c r="A4681">
        <v>0.73</v>
      </c>
      <c r="B4681">
        <v>7.0000000000000007E-2</v>
      </c>
      <c r="C4681">
        <v>0.2</v>
      </c>
      <c r="D4681">
        <f>A4681*'Monthly Returns'!$J$3 + B4681*'Monthly Returns'!$J$4 + C4681*'Monthly Returns'!$J$5</f>
        <v>0.69901173000000005</v>
      </c>
      <c r="E4681">
        <f>SQRT((A4681^2 * 'Monthly Returns'!$K$3^2) + (B4681^2 * 'Monthly Returns'!$K$4^2) + (C4681^2 * 'Monthly Returns'!$K$5^2) + (2 * A4681 * B4681 * 'Monthly Returns'!$K$3 * 'Monthly Returns'!$K$4 * 'Monthly Returns'!$N$3) + (2 * A4681 * C4681 * 'Monthly Returns'!$K$3 * 'Monthly Returns'!$K$5 * 'Monthly Returns'!$N$4) + (2 * B4681 * C4681 * 'Monthly Returns'!$K$4 * 'Monthly Returns'!$K$5 * 'Monthly Returns'!$N$5))</f>
        <v>5.3235415117742635</v>
      </c>
      <c r="F4681" s="8">
        <f t="shared" si="77"/>
        <v>0.13130577237990373</v>
      </c>
    </row>
    <row r="4682" spans="1:6" x14ac:dyDescent="0.25">
      <c r="A4682">
        <v>0.73</v>
      </c>
      <c r="B4682">
        <v>0.08</v>
      </c>
      <c r="C4682">
        <v>0.19</v>
      </c>
      <c r="D4682">
        <f>A4682*'Monthly Returns'!$J$3 + B4682*'Monthly Returns'!$J$4 + C4682*'Monthly Returns'!$J$5</f>
        <v>0.69647735291666668</v>
      </c>
      <c r="E4682">
        <f>SQRT((A4682^2 * 'Monthly Returns'!$K$3^2) + (B4682^2 * 'Monthly Returns'!$K$4^2) + (C4682^2 * 'Monthly Returns'!$K$5^2) + (2 * A4682 * B4682 * 'Monthly Returns'!$K$3 * 'Monthly Returns'!$K$4 * 'Monthly Returns'!$N$3) + (2 * A4682 * C4682 * 'Monthly Returns'!$K$3 * 'Monthly Returns'!$K$5 * 'Monthly Returns'!$N$4) + (2 * B4682 * C4682 * 'Monthly Returns'!$K$4 * 'Monthly Returns'!$K$5 * 'Monthly Returns'!$N$5))</f>
        <v>5.2922552486559136</v>
      </c>
      <c r="F4682" s="8">
        <f t="shared" si="77"/>
        <v>0.13160312951525774</v>
      </c>
    </row>
    <row r="4683" spans="1:6" x14ac:dyDescent="0.25">
      <c r="A4683">
        <v>0.73</v>
      </c>
      <c r="B4683">
        <v>0.09</v>
      </c>
      <c r="C4683">
        <v>0.18</v>
      </c>
      <c r="D4683">
        <f>A4683*'Monthly Returns'!$J$3 + B4683*'Monthly Returns'!$J$4 + C4683*'Monthly Returns'!$J$5</f>
        <v>0.69394297583333331</v>
      </c>
      <c r="E4683">
        <f>SQRT((A4683^2 * 'Monthly Returns'!$K$3^2) + (B4683^2 * 'Monthly Returns'!$K$4^2) + (C4683^2 * 'Monthly Returns'!$K$5^2) + (2 * A4683 * B4683 * 'Monthly Returns'!$K$3 * 'Monthly Returns'!$K$4 * 'Monthly Returns'!$N$3) + (2 * A4683 * C4683 * 'Monthly Returns'!$K$3 * 'Monthly Returns'!$K$5 * 'Monthly Returns'!$N$4) + (2 * B4683 * C4683 * 'Monthly Returns'!$K$4 * 'Monthly Returns'!$K$5 * 'Monthly Returns'!$N$5))</f>
        <v>5.2641734262253088</v>
      </c>
      <c r="F4683" s="8">
        <f t="shared" si="77"/>
        <v>0.13182372989009353</v>
      </c>
    </row>
    <row r="4684" spans="1:6" x14ac:dyDescent="0.25">
      <c r="A4684">
        <v>0.73</v>
      </c>
      <c r="B4684">
        <v>0.1</v>
      </c>
      <c r="C4684">
        <v>0.17</v>
      </c>
      <c r="D4684">
        <f>A4684*'Monthly Returns'!$J$3 + B4684*'Monthly Returns'!$J$4 + C4684*'Monthly Returns'!$J$5</f>
        <v>0.69140859875000005</v>
      </c>
      <c r="E4684">
        <f>SQRT((A4684^2 * 'Monthly Returns'!$K$3^2) + (B4684^2 * 'Monthly Returns'!$K$4^2) + (C4684^2 * 'Monthly Returns'!$K$5^2) + (2 * A4684 * B4684 * 'Monthly Returns'!$K$3 * 'Monthly Returns'!$K$4 * 'Monthly Returns'!$N$3) + (2 * A4684 * C4684 * 'Monthly Returns'!$K$3 * 'Monthly Returns'!$K$5 * 'Monthly Returns'!$N$4) + (2 * B4684 * C4684 * 'Monthly Returns'!$K$4 * 'Monthly Returns'!$K$5 * 'Monthly Returns'!$N$5))</f>
        <v>5.2393475701594507</v>
      </c>
      <c r="F4684" s="8">
        <f t="shared" si="77"/>
        <v>0.13196463672078129</v>
      </c>
    </row>
    <row r="4685" spans="1:6" x14ac:dyDescent="0.25">
      <c r="A4685">
        <v>0.73</v>
      </c>
      <c r="B4685">
        <v>0.11</v>
      </c>
      <c r="C4685">
        <v>0.16</v>
      </c>
      <c r="D4685">
        <f>A4685*'Monthly Returns'!$J$3 + B4685*'Monthly Returns'!$J$4 + C4685*'Monthly Returns'!$J$5</f>
        <v>0.68887422166666656</v>
      </c>
      <c r="E4685">
        <f>SQRT((A4685^2 * 'Monthly Returns'!$K$3^2) + (B4685^2 * 'Monthly Returns'!$K$4^2) + (C4685^2 * 'Monthly Returns'!$K$5^2) + (2 * A4685 * B4685 * 'Monthly Returns'!$K$3 * 'Monthly Returns'!$K$4 * 'Monthly Returns'!$N$3) + (2 * A4685 * C4685 * 'Monthly Returns'!$K$3 * 'Monthly Returns'!$K$5 * 'Monthly Returns'!$N$4) + (2 * B4685 * C4685 * 'Monthly Returns'!$K$4 * 'Monthly Returns'!$K$5 * 'Monthly Returns'!$N$5))</f>
        <v>5.2178241552972215</v>
      </c>
      <c r="F4685" s="8">
        <f t="shared" si="77"/>
        <v>0.13202327275964446</v>
      </c>
    </row>
    <row r="4686" spans="1:6" x14ac:dyDescent="0.25">
      <c r="A4686">
        <v>0.73</v>
      </c>
      <c r="B4686">
        <v>0.12</v>
      </c>
      <c r="C4686">
        <v>0.15</v>
      </c>
      <c r="D4686">
        <f>A4686*'Monthly Returns'!$J$3 + B4686*'Monthly Returns'!$J$4 + C4686*'Monthly Returns'!$J$5</f>
        <v>0.6863398445833333</v>
      </c>
      <c r="E4686">
        <f>SQRT((A4686^2 * 'Monthly Returns'!$K$3^2) + (B4686^2 * 'Monthly Returns'!$K$4^2) + (C4686^2 * 'Monthly Returns'!$K$5^2) + (2 * A4686 * B4686 * 'Monthly Returns'!$K$3 * 'Monthly Returns'!$K$4 * 'Monthly Returns'!$N$3) + (2 * A4686 * C4686 * 'Monthly Returns'!$K$3 * 'Monthly Returns'!$K$5 * 'Monthly Returns'!$N$4) + (2 * B4686 * C4686 * 'Monthly Returns'!$K$4 * 'Monthly Returns'!$K$5 * 'Monthly Returns'!$N$5))</f>
        <v>5.1996441921903624</v>
      </c>
      <c r="F4686" s="8">
        <f t="shared" si="77"/>
        <v>0.13199746352148203</v>
      </c>
    </row>
    <row r="4687" spans="1:6" x14ac:dyDescent="0.25">
      <c r="A4687">
        <v>0.73</v>
      </c>
      <c r="B4687">
        <v>0.13</v>
      </c>
      <c r="C4687">
        <v>0.14000000000000001</v>
      </c>
      <c r="D4687">
        <f>A4687*'Monthly Returns'!$J$3 + B4687*'Monthly Returns'!$J$4 + C4687*'Monthly Returns'!$J$5</f>
        <v>0.68380546750000004</v>
      </c>
      <c r="E4687">
        <f>SQRT((A4687^2 * 'Monthly Returns'!$K$3^2) + (B4687^2 * 'Monthly Returns'!$K$4^2) + (C4687^2 * 'Monthly Returns'!$K$5^2) + (2 * A4687 * B4687 * 'Monthly Returns'!$K$3 * 'Monthly Returns'!$K$4 * 'Monthly Returns'!$N$3) + (2 * A4687 * C4687 * 'Monthly Returns'!$K$3 * 'Monthly Returns'!$K$5 * 'Monthly Returns'!$N$4) + (2 * B4687 * C4687 * 'Monthly Returns'!$K$4 * 'Monthly Returns'!$K$5 * 'Monthly Returns'!$N$5))</f>
        <v>5.1848428510672511</v>
      </c>
      <c r="F4687" s="8">
        <f t="shared" si="77"/>
        <v>0.13188547601963388</v>
      </c>
    </row>
    <row r="4688" spans="1:6" x14ac:dyDescent="0.25">
      <c r="A4688">
        <v>0.73</v>
      </c>
      <c r="B4688">
        <v>0.14000000000000001</v>
      </c>
      <c r="C4688">
        <v>0.13</v>
      </c>
      <c r="D4688">
        <f>A4688*'Monthly Returns'!$J$3 + B4688*'Monthly Returns'!$J$4 + C4688*'Monthly Returns'!$J$5</f>
        <v>0.68127109041666667</v>
      </c>
      <c r="E4688">
        <f>SQRT((A4688^2 * 'Monthly Returns'!$K$3^2) + (B4688^2 * 'Monthly Returns'!$K$4^2) + (C4688^2 * 'Monthly Returns'!$K$5^2) + (2 * A4688 * B4688 * 'Monthly Returns'!$K$3 * 'Monthly Returns'!$K$4 * 'Monthly Returns'!$N$3) + (2 * A4688 * C4688 * 'Monthly Returns'!$K$3 * 'Monthly Returns'!$K$5 * 'Monthly Returns'!$N$4) + (2 * B4688 * C4688 * 'Monthly Returns'!$K$4 * 'Monthly Returns'!$K$5 * 'Monthly Returns'!$N$5))</f>
        <v>5.173449130923756</v>
      </c>
      <c r="F4688" s="8">
        <f t="shared" si="77"/>
        <v>0.13168605183424717</v>
      </c>
    </row>
    <row r="4689" spans="1:6" x14ac:dyDescent="0.25">
      <c r="A4689">
        <v>0.73</v>
      </c>
      <c r="B4689">
        <v>0.15</v>
      </c>
      <c r="C4689">
        <v>0.12</v>
      </c>
      <c r="D4689">
        <f>A4689*'Monthly Returns'!$J$3 + B4689*'Monthly Returns'!$J$4 + C4689*'Monthly Returns'!$J$5</f>
        <v>0.6787367133333333</v>
      </c>
      <c r="E4689">
        <f>SQRT((A4689^2 * 'Monthly Returns'!$K$3^2) + (B4689^2 * 'Monthly Returns'!$K$4^2) + (C4689^2 * 'Monthly Returns'!$K$5^2) + (2 * A4689 * B4689 * 'Monthly Returns'!$K$3 * 'Monthly Returns'!$K$4 * 'Monthly Returns'!$N$3) + (2 * A4689 * C4689 * 'Monthly Returns'!$K$3 * 'Monthly Returns'!$K$5 * 'Monthly Returns'!$N$4) + (2 * B4689 * C4689 * 'Monthly Returns'!$K$4 * 'Monthly Returns'!$K$5 * 'Monthly Returns'!$N$5))</f>
        <v>5.165485580790711</v>
      </c>
      <c r="F4689" s="8">
        <f t="shared" si="77"/>
        <v>0.13139843345171726</v>
      </c>
    </row>
    <row r="4690" spans="1:6" x14ac:dyDescent="0.25">
      <c r="A4690">
        <v>0.73</v>
      </c>
      <c r="B4690">
        <v>0.16</v>
      </c>
      <c r="C4690">
        <v>0.11</v>
      </c>
      <c r="D4690">
        <f>A4690*'Monthly Returns'!$J$3 + B4690*'Monthly Returns'!$J$4 + C4690*'Monthly Returns'!$J$5</f>
        <v>0.67620233625000004</v>
      </c>
      <c r="E4690">
        <f>SQRT((A4690^2 * 'Monthly Returns'!$K$3^2) + (B4690^2 * 'Monthly Returns'!$K$4^2) + (C4690^2 * 'Monthly Returns'!$K$5^2) + (2 * A4690 * B4690 * 'Monthly Returns'!$K$3 * 'Monthly Returns'!$K$4 * 'Monthly Returns'!$N$3) + (2 * A4690 * C4690 * 'Monthly Returns'!$K$3 * 'Monthly Returns'!$K$5 * 'Monthly Returns'!$N$4) + (2 * B4690 * C4690 * 'Monthly Returns'!$K$4 * 'Monthly Returns'!$K$5 * 'Monthly Returns'!$N$5))</f>
        <v>5.1609680793012194</v>
      </c>
      <c r="F4690" s="8">
        <f t="shared" si="77"/>
        <v>0.13102238298314683</v>
      </c>
    </row>
    <row r="4691" spans="1:6" x14ac:dyDescent="0.25">
      <c r="A4691">
        <v>0.73</v>
      </c>
      <c r="B4691">
        <v>0.17</v>
      </c>
      <c r="C4691">
        <v>0.1</v>
      </c>
      <c r="D4691">
        <f>A4691*'Monthly Returns'!$J$3 + B4691*'Monthly Returns'!$J$4 + C4691*'Monthly Returns'!$J$5</f>
        <v>0.67366795916666666</v>
      </c>
      <c r="E4691">
        <f>SQRT((A4691^2 * 'Monthly Returns'!$K$3^2) + (B4691^2 * 'Monthly Returns'!$K$4^2) + (C4691^2 * 'Monthly Returns'!$K$5^2) + (2 * A4691 * B4691 * 'Monthly Returns'!$K$3 * 'Monthly Returns'!$K$4 * 'Monthly Returns'!$N$3) + (2 * A4691 * C4691 * 'Monthly Returns'!$K$3 * 'Monthly Returns'!$K$5 * 'Monthly Returns'!$N$4) + (2 * B4691 * C4691 * 'Monthly Returns'!$K$4 * 'Monthly Returns'!$K$5 * 'Monthly Returns'!$N$5))</f>
        <v>5.1599056775181342</v>
      </c>
      <c r="F4691" s="8">
        <f t="shared" si="77"/>
        <v>0.13055819258515877</v>
      </c>
    </row>
    <row r="4692" spans="1:6" x14ac:dyDescent="0.25">
      <c r="A4692">
        <v>0.73</v>
      </c>
      <c r="B4692">
        <v>0.18</v>
      </c>
      <c r="C4692">
        <v>0.09</v>
      </c>
      <c r="D4692">
        <f>A4692*'Monthly Returns'!$J$3 + B4692*'Monthly Returns'!$J$4 + C4692*'Monthly Returns'!$J$5</f>
        <v>0.67113358208333329</v>
      </c>
      <c r="E4692">
        <f>SQRT((A4692^2 * 'Monthly Returns'!$K$3^2) + (B4692^2 * 'Monthly Returns'!$K$4^2) + (C4692^2 * 'Monthly Returns'!$K$5^2) + (2 * A4692 * B4692 * 'Monthly Returns'!$K$3 * 'Monthly Returns'!$K$4 * 'Monthly Returns'!$N$3) + (2 * A4692 * C4692 * 'Monthly Returns'!$K$3 * 'Monthly Returns'!$K$5 * 'Monthly Returns'!$N$4) + (2 * B4692 * C4692 * 'Monthly Returns'!$K$4 * 'Monthly Returns'!$K$5 * 'Monthly Returns'!$N$5))</f>
        <v>5.1623005086211338</v>
      </c>
      <c r="F4692" s="8">
        <f t="shared" si="77"/>
        <v>0.13000668615911226</v>
      </c>
    </row>
    <row r="4693" spans="1:6" x14ac:dyDescent="0.25">
      <c r="A4693">
        <v>0.73</v>
      </c>
      <c r="B4693">
        <v>0.19</v>
      </c>
      <c r="C4693">
        <v>0.08</v>
      </c>
      <c r="D4693">
        <f>A4693*'Monthly Returns'!$J$3 + B4693*'Monthly Returns'!$J$4 + C4693*'Monthly Returns'!$J$5</f>
        <v>0.66859920499999992</v>
      </c>
      <c r="E4693">
        <f>SQRT((A4693^2 * 'Monthly Returns'!$K$3^2) + (B4693^2 * 'Monthly Returns'!$K$4^2) + (C4693^2 * 'Monthly Returns'!$K$5^2) + (2 * A4693 * B4693 * 'Monthly Returns'!$K$3 * 'Monthly Returns'!$K$4 * 'Monthly Returns'!$N$3) + (2 * A4693 * C4693 * 'Monthly Returns'!$K$3 * 'Monthly Returns'!$K$5 * 'Monthly Returns'!$N$4) + (2 * B4693 * C4693 * 'Monthly Returns'!$K$4 * 'Monthly Returns'!$K$5 * 'Monthly Returns'!$N$5))</f>
        <v>5.1681477665450473</v>
      </c>
      <c r="F4693" s="8">
        <f t="shared" si="77"/>
        <v>0.12936921218236846</v>
      </c>
    </row>
    <row r="4694" spans="1:6" x14ac:dyDescent="0.25">
      <c r="A4694">
        <v>0.73</v>
      </c>
      <c r="B4694">
        <v>0.2</v>
      </c>
      <c r="C4694">
        <v>7.0000000000000007E-2</v>
      </c>
      <c r="D4694">
        <f>A4694*'Monthly Returns'!$J$3 + B4694*'Monthly Returns'!$J$4 + C4694*'Monthly Returns'!$J$5</f>
        <v>0.66606482791666666</v>
      </c>
      <c r="E4694">
        <f>SQRT((A4694^2 * 'Monthly Returns'!$K$3^2) + (B4694^2 * 'Monthly Returns'!$K$4^2) + (C4694^2 * 'Monthly Returns'!$K$5^2) + (2 * A4694 * B4694 * 'Monthly Returns'!$K$3 * 'Monthly Returns'!$K$4 * 'Monthly Returns'!$N$3) + (2 * A4694 * C4694 * 'Monthly Returns'!$K$3 * 'Monthly Returns'!$K$5 * 'Monthly Returns'!$N$4) + (2 * B4694 * C4694 * 'Monthly Returns'!$K$4 * 'Monthly Returns'!$K$5 * 'Monthly Returns'!$N$5))</f>
        <v>5.1774357540666296</v>
      </c>
      <c r="F4694" s="8">
        <f t="shared" si="77"/>
        <v>0.12864762781334455</v>
      </c>
    </row>
    <row r="4695" spans="1:6" x14ac:dyDescent="0.25">
      <c r="A4695">
        <v>0.73</v>
      </c>
      <c r="B4695">
        <v>0.21</v>
      </c>
      <c r="C4695">
        <v>0.06</v>
      </c>
      <c r="D4695">
        <f>A4695*'Monthly Returns'!$J$3 + B4695*'Monthly Returns'!$J$4 + C4695*'Monthly Returns'!$J$5</f>
        <v>0.66353045083333329</v>
      </c>
      <c r="E4695">
        <f>SQRT((A4695^2 * 'Monthly Returns'!$K$3^2) + (B4695^2 * 'Monthly Returns'!$K$4^2) + (C4695^2 * 'Monthly Returns'!$K$5^2) + (2 * A4695 * B4695 * 'Monthly Returns'!$K$3 * 'Monthly Returns'!$K$4 * 'Monthly Returns'!$N$3) + (2 * A4695 * C4695 * 'Monthly Returns'!$K$3 * 'Monthly Returns'!$K$5 * 'Monthly Returns'!$N$4) + (2 * B4695 * C4695 * 'Monthly Returns'!$K$4 * 'Monthly Returns'!$K$5 * 'Monthly Returns'!$N$5))</f>
        <v>5.1901459992218717</v>
      </c>
      <c r="F4695" s="8">
        <f t="shared" si="77"/>
        <v>0.12784427469531928</v>
      </c>
    </row>
    <row r="4696" spans="1:6" x14ac:dyDescent="0.25">
      <c r="A4696">
        <v>0.73</v>
      </c>
      <c r="B4696">
        <v>0.22</v>
      </c>
      <c r="C4696">
        <v>0.05</v>
      </c>
      <c r="D4696">
        <f>A4696*'Monthly Returns'!$J$3 + B4696*'Monthly Returns'!$J$4 + C4696*'Monthly Returns'!$J$5</f>
        <v>0.66099607375000002</v>
      </c>
      <c r="E4696">
        <f>SQRT((A4696^2 * 'Monthly Returns'!$K$3^2) + (B4696^2 * 'Monthly Returns'!$K$4^2) + (C4696^2 * 'Monthly Returns'!$K$5^2) + (2 * A4696 * B4696 * 'Monthly Returns'!$K$3 * 'Monthly Returns'!$K$4 * 'Monthly Returns'!$N$3) + (2 * A4696 * C4696 * 'Monthly Returns'!$K$3 * 'Monthly Returns'!$K$5 * 'Monthly Returns'!$N$4) + (2 * B4696 * C4696 * 'Monthly Returns'!$K$4 * 'Monthly Returns'!$K$5 * 'Monthly Returns'!$N$5))</f>
        <v>5.2062534373672698</v>
      </c>
      <c r="F4696" s="8">
        <f t="shared" si="77"/>
        <v>0.12696194714720929</v>
      </c>
    </row>
    <row r="4697" spans="1:6" x14ac:dyDescent="0.25">
      <c r="A4697">
        <v>0.73</v>
      </c>
      <c r="B4697">
        <v>0.23</v>
      </c>
      <c r="C4697">
        <v>0.04</v>
      </c>
      <c r="D4697">
        <f>A4697*'Monthly Returns'!$J$3 + B4697*'Monthly Returns'!$J$4 + C4697*'Monthly Returns'!$J$5</f>
        <v>0.65846169666666665</v>
      </c>
      <c r="E4697">
        <f>SQRT((A4697^2 * 'Monthly Returns'!$K$3^2) + (B4697^2 * 'Monthly Returns'!$K$4^2) + (C4697^2 * 'Monthly Returns'!$K$5^2) + (2 * A4697 * B4697 * 'Monthly Returns'!$K$3 * 'Monthly Returns'!$K$4 * 'Monthly Returns'!$N$3) + (2 * A4697 * C4697 * 'Monthly Returns'!$K$3 * 'Monthly Returns'!$K$5 * 'Monthly Returns'!$N$4) + (2 * B4697 * C4697 * 'Monthly Returns'!$K$4 * 'Monthly Returns'!$K$5 * 'Monthly Returns'!$N$5))</f>
        <v>5.2257266547406207</v>
      </c>
      <c r="F4697" s="8">
        <f t="shared" si="77"/>
        <v>0.12600385365915193</v>
      </c>
    </row>
    <row r="4698" spans="1:6" x14ac:dyDescent="0.25">
      <c r="A4698">
        <v>0.73</v>
      </c>
      <c r="B4698">
        <v>0.24</v>
      </c>
      <c r="C4698">
        <v>0.03</v>
      </c>
      <c r="D4698">
        <f>A4698*'Monthly Returns'!$J$3 + B4698*'Monthly Returns'!$J$4 + C4698*'Monthly Returns'!$J$5</f>
        <v>0.65592731958333339</v>
      </c>
      <c r="E4698">
        <f>SQRT((A4698^2 * 'Monthly Returns'!$K$3^2) + (B4698^2 * 'Monthly Returns'!$K$4^2) + (C4698^2 * 'Monthly Returns'!$K$5^2) + (2 * A4698 * B4698 * 'Monthly Returns'!$K$3 * 'Monthly Returns'!$K$4 * 'Monthly Returns'!$N$3) + (2 * A4698 * C4698 * 'Monthly Returns'!$K$3 * 'Monthly Returns'!$K$5 * 'Monthly Returns'!$N$4) + (2 * B4698 * C4698 * 'Monthly Returns'!$K$4 * 'Monthly Returns'!$K$5 * 'Monthly Returns'!$N$5))</f>
        <v>5.2485281880869312</v>
      </c>
      <c r="F4698" s="8">
        <f t="shared" si="77"/>
        <v>0.12497357279554146</v>
      </c>
    </row>
    <row r="4699" spans="1:6" x14ac:dyDescent="0.25">
      <c r="A4699">
        <v>0.73</v>
      </c>
      <c r="B4699">
        <v>0.25</v>
      </c>
      <c r="C4699">
        <v>0.02</v>
      </c>
      <c r="D4699">
        <f>A4699*'Monthly Returns'!$J$3 + B4699*'Monthly Returns'!$J$4 + C4699*'Monthly Returns'!$J$5</f>
        <v>0.65339294250000002</v>
      </c>
      <c r="E4699">
        <f>SQRT((A4699^2 * 'Monthly Returns'!$K$3^2) + (B4699^2 * 'Monthly Returns'!$K$4^2) + (C4699^2 * 'Monthly Returns'!$K$5^2) + (2 * A4699 * B4699 * 'Monthly Returns'!$K$3 * 'Monthly Returns'!$K$4 * 'Monthly Returns'!$N$3) + (2 * A4699 * C4699 * 'Monthly Returns'!$K$3 * 'Monthly Returns'!$K$5 * 'Monthly Returns'!$N$4) + (2 * B4699 * C4699 * 'Monthly Returns'!$K$4 * 'Monthly Returns'!$K$5 * 'Monthly Returns'!$N$5))</f>
        <v>5.2746148738394121</v>
      </c>
      <c r="F4699" s="8">
        <f t="shared" si="77"/>
        <v>0.12387500474027838</v>
      </c>
    </row>
    <row r="4700" spans="1:6" x14ac:dyDescent="0.25">
      <c r="A4700">
        <v>0.73</v>
      </c>
      <c r="B4700">
        <v>0.26</v>
      </c>
      <c r="C4700">
        <v>0.01</v>
      </c>
      <c r="D4700">
        <f>A4700*'Monthly Returns'!$J$3 + B4700*'Monthly Returns'!$J$4 + C4700*'Monthly Returns'!$J$5</f>
        <v>0.65085856541666665</v>
      </c>
      <c r="E4700">
        <f>SQRT((A4700^2 * 'Monthly Returns'!$K$3^2) + (B4700^2 * 'Monthly Returns'!$K$4^2) + (C4700^2 * 'Monthly Returns'!$K$5^2) + (2 * A4700 * B4700 * 'Monthly Returns'!$K$3 * 'Monthly Returns'!$K$4 * 'Monthly Returns'!$N$3) + (2 * A4700 * C4700 * 'Monthly Returns'!$K$3 * 'Monthly Returns'!$K$5 * 'Monthly Returns'!$N$4) + (2 * B4700 * C4700 * 'Monthly Returns'!$K$4 * 'Monthly Returns'!$K$5 * 'Monthly Returns'!$N$5))</f>
        <v>5.3039382395179926</v>
      </c>
      <c r="F4700" s="8">
        <f t="shared" si="77"/>
        <v>0.12271231979424686</v>
      </c>
    </row>
    <row r="4701" spans="1:6" x14ac:dyDescent="0.25">
      <c r="A4701">
        <v>0.74</v>
      </c>
      <c r="B4701">
        <v>0</v>
      </c>
      <c r="C4701">
        <v>0.26</v>
      </c>
      <c r="D4701">
        <f>A4701*'Monthly Returns'!$J$3 + B4701*'Monthly Returns'!$J$4 + C4701*'Monthly Returns'!$J$5</f>
        <v>0.71179312750000001</v>
      </c>
      <c r="E4701">
        <f>SQRT((A4701^2 * 'Monthly Returns'!$K$3^2) + (B4701^2 * 'Monthly Returns'!$K$4^2) + (C4701^2 * 'Monthly Returns'!$K$5^2) + (2 * A4701 * B4701 * 'Monthly Returns'!$K$3 * 'Monthly Returns'!$K$4 * 'Monthly Returns'!$N$3) + (2 * A4701 * C4701 * 'Monthly Returns'!$K$3 * 'Monthly Returns'!$K$5 * 'Monthly Returns'!$N$4) + (2 * B4701 * C4701 * 'Monthly Returns'!$K$4 * 'Monthly Returns'!$K$5 * 'Monthly Returns'!$N$5))</f>
        <v>5.591400178571913</v>
      </c>
      <c r="F4701" s="8">
        <f t="shared" si="77"/>
        <v>0.12730141015980678</v>
      </c>
    </row>
    <row r="4702" spans="1:6" x14ac:dyDescent="0.25">
      <c r="A4702">
        <v>0.74</v>
      </c>
      <c r="B4702">
        <v>0.01</v>
      </c>
      <c r="C4702">
        <v>0.25</v>
      </c>
      <c r="D4702">
        <f>A4702*'Monthly Returns'!$J$3 + B4702*'Monthly Returns'!$J$4 + C4702*'Monthly Returns'!$J$5</f>
        <v>0.70925875041666675</v>
      </c>
      <c r="E4702">
        <f>SQRT((A4702^2 * 'Monthly Returns'!$K$3^2) + (B4702^2 * 'Monthly Returns'!$K$4^2) + (C4702^2 * 'Monthly Returns'!$K$5^2) + (2 * A4702 * B4702 * 'Monthly Returns'!$K$3 * 'Monthly Returns'!$K$4 * 'Monthly Returns'!$N$3) + (2 * A4702 * C4702 * 'Monthly Returns'!$K$3 * 'Monthly Returns'!$K$5 * 'Monthly Returns'!$N$4) + (2 * B4702 * C4702 * 'Monthly Returns'!$K$4 * 'Monthly Returns'!$K$5 * 'Monthly Returns'!$N$5))</f>
        <v>5.5417002960791839</v>
      </c>
      <c r="F4702" s="8">
        <f t="shared" si="77"/>
        <v>0.12798576475138423</v>
      </c>
    </row>
    <row r="4703" spans="1:6" x14ac:dyDescent="0.25">
      <c r="A4703">
        <v>0.74</v>
      </c>
      <c r="B4703">
        <v>0.02</v>
      </c>
      <c r="C4703">
        <v>0.24</v>
      </c>
      <c r="D4703">
        <f>A4703*'Monthly Returns'!$J$3 + B4703*'Monthly Returns'!$J$4 + C4703*'Monthly Returns'!$J$5</f>
        <v>0.70672437333333338</v>
      </c>
      <c r="E4703">
        <f>SQRT((A4703^2 * 'Monthly Returns'!$K$3^2) + (B4703^2 * 'Monthly Returns'!$K$4^2) + (C4703^2 * 'Monthly Returns'!$K$5^2) + (2 * A4703 * B4703 * 'Monthly Returns'!$K$3 * 'Monthly Returns'!$K$4 * 'Monthly Returns'!$N$3) + (2 * A4703 * C4703 * 'Monthly Returns'!$K$3 * 'Monthly Returns'!$K$5 * 'Monthly Returns'!$N$4) + (2 * B4703 * C4703 * 'Monthly Returns'!$K$4 * 'Monthly Returns'!$K$5 * 'Monthly Returns'!$N$5))</f>
        <v>5.494798744385692</v>
      </c>
      <c r="F4703" s="8">
        <f t="shared" si="77"/>
        <v>0.12861697146877829</v>
      </c>
    </row>
    <row r="4704" spans="1:6" x14ac:dyDescent="0.25">
      <c r="A4704">
        <v>0.74</v>
      </c>
      <c r="B4704">
        <v>0.03</v>
      </c>
      <c r="C4704">
        <v>0.23</v>
      </c>
      <c r="D4704">
        <f>A4704*'Monthly Returns'!$J$3 + B4704*'Monthly Returns'!$J$4 + C4704*'Monthly Returns'!$J$5</f>
        <v>0.70418999625000001</v>
      </c>
      <c r="E4704">
        <f>SQRT((A4704^2 * 'Monthly Returns'!$K$3^2) + (B4704^2 * 'Monthly Returns'!$K$4^2) + (C4704^2 * 'Monthly Returns'!$K$5^2) + (2 * A4704 * B4704 * 'Monthly Returns'!$K$3 * 'Monthly Returns'!$K$4 * 'Monthly Returns'!$N$3) + (2 * A4704 * C4704 * 'Monthly Returns'!$K$3 * 'Monthly Returns'!$K$5 * 'Monthly Returns'!$N$4) + (2 * B4704 * C4704 * 'Monthly Returns'!$K$4 * 'Monthly Returns'!$K$5 * 'Monthly Returns'!$N$5))</f>
        <v>5.4507677593298212</v>
      </c>
      <c r="F4704" s="8">
        <f t="shared" si="77"/>
        <v>0.12919097406868443</v>
      </c>
    </row>
    <row r="4705" spans="1:6" x14ac:dyDescent="0.25">
      <c r="A4705">
        <v>0.74</v>
      </c>
      <c r="B4705">
        <v>0.04</v>
      </c>
      <c r="C4705">
        <v>0.22</v>
      </c>
      <c r="D4705">
        <f>A4705*'Monthly Returns'!$J$3 + B4705*'Monthly Returns'!$J$4 + C4705*'Monthly Returns'!$J$5</f>
        <v>0.70165561916666674</v>
      </c>
      <c r="E4705">
        <f>SQRT((A4705^2 * 'Monthly Returns'!$K$3^2) + (B4705^2 * 'Monthly Returns'!$K$4^2) + (C4705^2 * 'Monthly Returns'!$K$5^2) + (2 * A4705 * B4705 * 'Monthly Returns'!$K$3 * 'Monthly Returns'!$K$4 * 'Monthly Returns'!$N$3) + (2 * A4705 * C4705 * 'Monthly Returns'!$K$3 * 'Monthly Returns'!$K$5 * 'Monthly Returns'!$N$4) + (2 * B4705 * C4705 * 'Monthly Returns'!$K$4 * 'Monthly Returns'!$K$5 * 'Monthly Returns'!$N$5))</f>
        <v>5.409677434570817</v>
      </c>
      <c r="F4705" s="8">
        <f t="shared" si="77"/>
        <v>0.12970378135352417</v>
      </c>
    </row>
    <row r="4706" spans="1:6" x14ac:dyDescent="0.25">
      <c r="A4706">
        <v>0.74</v>
      </c>
      <c r="B4706">
        <v>0.05</v>
      </c>
      <c r="C4706">
        <v>0.21</v>
      </c>
      <c r="D4706">
        <f>A4706*'Monthly Returns'!$J$3 + B4706*'Monthly Returns'!$J$4 + C4706*'Monthly Returns'!$J$5</f>
        <v>0.69912124208333337</v>
      </c>
      <c r="E4706">
        <f>SQRT((A4706^2 * 'Monthly Returns'!$K$3^2) + (B4706^2 * 'Monthly Returns'!$K$4^2) + (C4706^2 * 'Monthly Returns'!$K$5^2) + (2 * A4706 * B4706 * 'Monthly Returns'!$K$3 * 'Monthly Returns'!$K$4 * 'Monthly Returns'!$N$3) + (2 * A4706 * C4706 * 'Monthly Returns'!$K$3 * 'Monthly Returns'!$K$5 * 'Monthly Returns'!$N$4) + (2 * B4706 * C4706 * 'Monthly Returns'!$K$4 * 'Monthly Returns'!$K$5 * 'Monthly Returns'!$N$5))</f>
        <v>5.371595254779379</v>
      </c>
      <c r="F4706" s="8">
        <f t="shared" si="77"/>
        <v>0.1301515115944914</v>
      </c>
    </row>
    <row r="4707" spans="1:6" x14ac:dyDescent="0.25">
      <c r="A4707">
        <v>0.74</v>
      </c>
      <c r="B4707">
        <v>0.06</v>
      </c>
      <c r="C4707">
        <v>0.2</v>
      </c>
      <c r="D4707">
        <f>A4707*'Monthly Returns'!$J$3 + B4707*'Monthly Returns'!$J$4 + C4707*'Monthly Returns'!$J$5</f>
        <v>0.696586865</v>
      </c>
      <c r="E4707">
        <f>SQRT((A4707^2 * 'Monthly Returns'!$K$3^2) + (B4707^2 * 'Monthly Returns'!$K$4^2) + (C4707^2 * 'Monthly Returns'!$K$5^2) + (2 * A4707 * B4707 * 'Monthly Returns'!$K$3 * 'Monthly Returns'!$K$4 * 'Monthly Returns'!$N$3) + (2 * A4707 * C4707 * 'Monthly Returns'!$K$3 * 'Monthly Returns'!$K$5 * 'Monthly Returns'!$N$4) + (2 * B4707 * C4707 * 'Monthly Returns'!$K$4 * 'Monthly Returns'!$K$5 * 'Monthly Returns'!$N$5))</f>
        <v>5.3365856192269954</v>
      </c>
      <c r="F4707" s="8">
        <f t="shared" si="77"/>
        <v>0.13053043925507199</v>
      </c>
    </row>
    <row r="4708" spans="1:6" x14ac:dyDescent="0.25">
      <c r="A4708">
        <v>0.74</v>
      </c>
      <c r="B4708">
        <v>7.0000000000000007E-2</v>
      </c>
      <c r="C4708">
        <v>0.19</v>
      </c>
      <c r="D4708">
        <f>A4708*'Monthly Returns'!$J$3 + B4708*'Monthly Returns'!$J$4 + C4708*'Monthly Returns'!$J$5</f>
        <v>0.69405248791666674</v>
      </c>
      <c r="E4708">
        <f>SQRT((A4708^2 * 'Monthly Returns'!$K$3^2) + (B4708^2 * 'Monthly Returns'!$K$4^2) + (C4708^2 * 'Monthly Returns'!$K$5^2) + (2 * A4708 * B4708 * 'Monthly Returns'!$K$3 * 'Monthly Returns'!$K$4 * 'Monthly Returns'!$N$3) + (2 * A4708 * C4708 * 'Monthly Returns'!$K$3 * 'Monthly Returns'!$K$5 * 'Monthly Returns'!$N$4) + (2 * B4708 * C4708 * 'Monthly Returns'!$K$4 * 'Monthly Returns'!$K$5 * 'Monthly Returns'!$N$5))</f>
        <v>5.3047093621253927</v>
      </c>
      <c r="F4708" s="8">
        <f t="shared" si="77"/>
        <v>0.13083704318884432</v>
      </c>
    </row>
    <row r="4709" spans="1:6" x14ac:dyDescent="0.25">
      <c r="A4709">
        <v>0.74</v>
      </c>
      <c r="B4709">
        <v>0.08</v>
      </c>
      <c r="C4709">
        <v>0.18</v>
      </c>
      <c r="D4709">
        <f>A4709*'Monthly Returns'!$J$3 + B4709*'Monthly Returns'!$J$4 + C4709*'Monthly Returns'!$J$5</f>
        <v>0.69151811083333337</v>
      </c>
      <c r="E4709">
        <f>SQRT((A4709^2 * 'Monthly Returns'!$K$3^2) + (B4709^2 * 'Monthly Returns'!$K$4^2) + (C4709^2 * 'Monthly Returns'!$K$5^2) + (2 * A4709 * B4709 * 'Monthly Returns'!$K$3 * 'Monthly Returns'!$K$4 * 'Monthly Returns'!$N$3) + (2 * A4709 * C4709 * 'Monthly Returns'!$K$3 * 'Monthly Returns'!$K$5 * 'Monthly Returns'!$N$4) + (2 * B4709 * C4709 * 'Monthly Returns'!$K$4 * 'Monthly Returns'!$K$5 * 'Monthly Returns'!$N$5))</f>
        <v>5.2760232767691244</v>
      </c>
      <c r="F4709" s="8">
        <f t="shared" si="77"/>
        <v>0.131068055343531</v>
      </c>
    </row>
    <row r="4710" spans="1:6" x14ac:dyDescent="0.25">
      <c r="A4710">
        <v>0.74</v>
      </c>
      <c r="B4710">
        <v>0.09</v>
      </c>
      <c r="C4710">
        <v>0.17</v>
      </c>
      <c r="D4710">
        <f>A4710*'Monthly Returns'!$J$3 + B4710*'Monthly Returns'!$J$4 + C4710*'Monthly Returns'!$J$5</f>
        <v>0.68898373374999999</v>
      </c>
      <c r="E4710">
        <f>SQRT((A4710^2 * 'Monthly Returns'!$K$3^2) + (B4710^2 * 'Monthly Returns'!$K$4^2) + (C4710^2 * 'Monthly Returns'!$K$5^2) + (2 * A4710 * B4710 * 'Monthly Returns'!$K$3 * 'Monthly Returns'!$K$4 * 'Monthly Returns'!$N$3) + (2 * A4710 * C4710 * 'Monthly Returns'!$K$3 * 'Monthly Returns'!$K$5 * 'Monthly Returns'!$N$4) + (2 * B4710 * C4710 * 'Monthly Returns'!$K$4 * 'Monthly Returns'!$K$5 * 'Monthly Returns'!$N$5))</f>
        <v>5.2505796510963254</v>
      </c>
      <c r="F4710" s="8">
        <f t="shared" si="77"/>
        <v>0.13122050888346007</v>
      </c>
    </row>
    <row r="4711" spans="1:6" x14ac:dyDescent="0.25">
      <c r="A4711">
        <v>0.74</v>
      </c>
      <c r="B4711">
        <v>0.1</v>
      </c>
      <c r="C4711">
        <v>0.16</v>
      </c>
      <c r="D4711">
        <f>A4711*'Monthly Returns'!$J$3 + B4711*'Monthly Returns'!$J$4 + C4711*'Monthly Returns'!$J$5</f>
        <v>0.68644935666666673</v>
      </c>
      <c r="E4711">
        <f>SQRT((A4711^2 * 'Monthly Returns'!$K$3^2) + (B4711^2 * 'Monthly Returns'!$K$4^2) + (C4711^2 * 'Monthly Returns'!$K$5^2) + (2 * A4711 * B4711 * 'Monthly Returns'!$K$3 * 'Monthly Returns'!$K$4 * 'Monthly Returns'!$N$3) + (2 * A4711 * C4711 * 'Monthly Returns'!$K$3 * 'Monthly Returns'!$K$5 * 'Monthly Returns'!$N$4) + (2 * B4711 * C4711 * 'Monthly Returns'!$K$4 * 'Monthly Returns'!$K$5 * 'Monthly Returns'!$N$5))</f>
        <v>5.2284258226652112</v>
      </c>
      <c r="F4711" s="8">
        <f t="shared" si="77"/>
        <v>0.1312917845541407</v>
      </c>
    </row>
    <row r="4712" spans="1:6" x14ac:dyDescent="0.25">
      <c r="A4712">
        <v>0.74</v>
      </c>
      <c r="B4712">
        <v>0.11</v>
      </c>
      <c r="C4712">
        <v>0.15</v>
      </c>
      <c r="D4712">
        <f>A4712*'Monthly Returns'!$J$3 + B4712*'Monthly Returns'!$J$4 + C4712*'Monthly Returns'!$J$5</f>
        <v>0.68391497958333347</v>
      </c>
      <c r="E4712">
        <f>SQRT((A4712^2 * 'Monthly Returns'!$K$3^2) + (B4712^2 * 'Monthly Returns'!$K$4^2) + (C4712^2 * 'Monthly Returns'!$K$5^2) + (2 * A4712 * B4712 * 'Monthly Returns'!$K$3 * 'Monthly Returns'!$K$4 * 'Monthly Returns'!$N$3) + (2 * A4712 * C4712 * 'Monthly Returns'!$K$3 * 'Monthly Returns'!$K$5 * 'Monthly Returns'!$N$4) + (2 * B4712 * C4712 * 'Monthly Returns'!$K$4 * 'Monthly Returns'!$K$5 * 'Monthly Returns'!$N$5))</f>
        <v>5.2096037612112474</v>
      </c>
      <c r="F4712" s="8">
        <f t="shared" si="77"/>
        <v>0.13127965406419342</v>
      </c>
    </row>
    <row r="4713" spans="1:6" x14ac:dyDescent="0.25">
      <c r="A4713">
        <v>0.74</v>
      </c>
      <c r="B4713">
        <v>0.12</v>
      </c>
      <c r="C4713">
        <v>0.14000000000000001</v>
      </c>
      <c r="D4713">
        <f>A4713*'Monthly Returns'!$J$3 + B4713*'Monthly Returns'!$J$4 + C4713*'Monthly Returns'!$J$5</f>
        <v>0.6813806025000001</v>
      </c>
      <c r="E4713">
        <f>SQRT((A4713^2 * 'Monthly Returns'!$K$3^2) + (B4713^2 * 'Monthly Returns'!$K$4^2) + (C4713^2 * 'Monthly Returns'!$K$5^2) + (2 * A4713 * B4713 * 'Monthly Returns'!$K$3 * 'Monthly Returns'!$K$4 * 'Monthly Returns'!$N$3) + (2 * A4713 * C4713 * 'Monthly Returns'!$K$3 * 'Monthly Returns'!$K$5 * 'Monthly Returns'!$N$4) + (2 * B4713 * C4713 * 'Monthly Returns'!$K$4 * 'Monthly Returns'!$K$5 * 'Monthly Returns'!$N$5))</f>
        <v>5.1941496868735637</v>
      </c>
      <c r="F4713" s="8">
        <f t="shared" si="77"/>
        <v>0.13118231925852203</v>
      </c>
    </row>
    <row r="4714" spans="1:6" x14ac:dyDescent="0.25">
      <c r="A4714">
        <v>0.74</v>
      </c>
      <c r="B4714">
        <v>0.13</v>
      </c>
      <c r="C4714">
        <v>0.13</v>
      </c>
      <c r="D4714">
        <f>A4714*'Monthly Returns'!$J$3 + B4714*'Monthly Returns'!$J$4 + C4714*'Monthly Returns'!$J$5</f>
        <v>0.67884622541666673</v>
      </c>
      <c r="E4714">
        <f>SQRT((A4714^2 * 'Monthly Returns'!$K$3^2) + (B4714^2 * 'Monthly Returns'!$K$4^2) + (C4714^2 * 'Monthly Returns'!$K$5^2) + (2 * A4714 * B4714 * 'Monthly Returns'!$K$3 * 'Monthly Returns'!$K$4 * 'Monthly Returns'!$N$3) + (2 * A4714 * C4714 * 'Monthly Returns'!$K$3 * 'Monthly Returns'!$K$5 * 'Monthly Returns'!$N$4) + (2 * B4714 * C4714 * 'Monthly Returns'!$K$4 * 'Monthly Returns'!$K$5 * 'Monthly Returns'!$N$5))</f>
        <v>5.1820937318403937</v>
      </c>
      <c r="F4714" s="8">
        <f t="shared" si="77"/>
        <v>0.13099844590722562</v>
      </c>
    </row>
    <row r="4715" spans="1:6" x14ac:dyDescent="0.25">
      <c r="A4715">
        <v>0.74</v>
      </c>
      <c r="B4715">
        <v>0.14000000000000001</v>
      </c>
      <c r="C4715">
        <v>0.12</v>
      </c>
      <c r="D4715">
        <f>A4715*'Monthly Returns'!$J$3 + B4715*'Monthly Returns'!$J$4 + C4715*'Monthly Returns'!$J$5</f>
        <v>0.67631184833333335</v>
      </c>
      <c r="E4715">
        <f>SQRT((A4715^2 * 'Monthly Returns'!$K$3^2) + (B4715^2 * 'Monthly Returns'!$K$4^2) + (C4715^2 * 'Monthly Returns'!$K$5^2) + (2 * A4715 * B4715 * 'Monthly Returns'!$K$3 * 'Monthly Returns'!$K$4 * 'Monthly Returns'!$N$3) + (2 * A4715 * C4715 * 'Monthly Returns'!$K$3 * 'Monthly Returns'!$K$5 * 'Monthly Returns'!$N$4) + (2 * B4715 * C4715 * 'Monthly Returns'!$K$4 * 'Monthly Returns'!$K$5 * 'Monthly Returns'!$N$5))</f>
        <v>5.1734596525554011</v>
      </c>
      <c r="F4715" s="8">
        <f t="shared" si="77"/>
        <v>0.13072719103922517</v>
      </c>
    </row>
    <row r="4716" spans="1:6" x14ac:dyDescent="0.25">
      <c r="A4716">
        <v>0.74</v>
      </c>
      <c r="B4716">
        <v>0.15</v>
      </c>
      <c r="C4716">
        <v>0.11</v>
      </c>
      <c r="D4716">
        <f>A4716*'Monthly Returns'!$J$3 + B4716*'Monthly Returns'!$J$4 + C4716*'Monthly Returns'!$J$5</f>
        <v>0.67377747124999998</v>
      </c>
      <c r="E4716">
        <f>SQRT((A4716^2 * 'Monthly Returns'!$K$3^2) + (B4716^2 * 'Monthly Returns'!$K$4^2) + (C4716^2 * 'Monthly Returns'!$K$5^2) + (2 * A4716 * B4716 * 'Monthly Returns'!$K$3 * 'Monthly Returns'!$K$4 * 'Monthly Returns'!$N$3) + (2 * A4716 * C4716 * 'Monthly Returns'!$K$3 * 'Monthly Returns'!$K$5 * 'Monthly Returns'!$N$4) + (2 * B4716 * C4716 * 'Monthly Returns'!$K$4 * 'Monthly Returns'!$K$5 * 'Monthly Returns'!$N$5))</f>
        <v>5.168264598757129</v>
      </c>
      <c r="F4716" s="8">
        <f t="shared" si="77"/>
        <v>0.1303682229063951</v>
      </c>
    </row>
    <row r="4717" spans="1:6" x14ac:dyDescent="0.25">
      <c r="A4717">
        <v>0.74</v>
      </c>
      <c r="B4717">
        <v>0.16</v>
      </c>
      <c r="C4717">
        <v>0.1</v>
      </c>
      <c r="D4717">
        <f>A4717*'Monthly Returns'!$J$3 + B4717*'Monthly Returns'!$J$4 + C4717*'Monthly Returns'!$J$5</f>
        <v>0.67124309416666672</v>
      </c>
      <c r="E4717">
        <f>SQRT((A4717^2 * 'Monthly Returns'!$K$3^2) + (B4717^2 * 'Monthly Returns'!$K$4^2) + (C4717^2 * 'Monthly Returns'!$K$5^2) + (2 * A4717 * B4717 * 'Monthly Returns'!$K$3 * 'Monthly Returns'!$K$4 * 'Monthly Returns'!$N$3) + (2 * A4717 * C4717 * 'Monthly Returns'!$K$3 * 'Monthly Returns'!$K$5 * 'Monthly Returns'!$N$4) + (2 * B4717 * C4717 * 'Monthly Returns'!$K$4 * 'Monthly Returns'!$K$5 * 'Monthly Returns'!$N$5))</f>
        <v>5.1665189445140056</v>
      </c>
      <c r="F4717" s="8">
        <f t="shared" si="77"/>
        <v>0.12992173286801098</v>
      </c>
    </row>
    <row r="4718" spans="1:6" x14ac:dyDescent="0.25">
      <c r="A4718">
        <v>0.74</v>
      </c>
      <c r="B4718">
        <v>0.17</v>
      </c>
      <c r="C4718">
        <v>0.09</v>
      </c>
      <c r="D4718">
        <f>A4718*'Monthly Returns'!$J$3 + B4718*'Monthly Returns'!$J$4 + C4718*'Monthly Returns'!$J$5</f>
        <v>0.66870871708333335</v>
      </c>
      <c r="E4718">
        <f>SQRT((A4718^2 * 'Monthly Returns'!$K$3^2) + (B4718^2 * 'Monthly Returns'!$K$4^2) + (C4718^2 * 'Monthly Returns'!$K$5^2) + (2 * A4718 * B4718 * 'Monthly Returns'!$K$3 * 'Monthly Returns'!$K$4 * 'Monthly Returns'!$N$3) + (2 * A4718 * C4718 * 'Monthly Returns'!$K$3 * 'Monthly Returns'!$K$5 * 'Monthly Returns'!$N$4) + (2 * B4718 * C4718 * 'Monthly Returns'!$K$4 * 'Monthly Returns'!$K$5 * 'Monthly Returns'!$N$5))</f>
        <v>5.1682261851032045</v>
      </c>
      <c r="F4718" s="8">
        <f t="shared" si="77"/>
        <v>0.12938843872793462</v>
      </c>
    </row>
    <row r="4719" spans="1:6" x14ac:dyDescent="0.25">
      <c r="A4719">
        <v>0.74</v>
      </c>
      <c r="B4719">
        <v>0.18</v>
      </c>
      <c r="C4719">
        <v>0.08</v>
      </c>
      <c r="D4719">
        <f>A4719*'Monthly Returns'!$J$3 + B4719*'Monthly Returns'!$J$4 + C4719*'Monthly Returns'!$J$5</f>
        <v>0.66617433999999998</v>
      </c>
      <c r="E4719">
        <f>SQRT((A4719^2 * 'Monthly Returns'!$K$3^2) + (B4719^2 * 'Monthly Returns'!$K$4^2) + (C4719^2 * 'Monthly Returns'!$K$5^2) + (2 * A4719 * B4719 * 'Monthly Returns'!$K$3 * 'Monthly Returns'!$K$4 * 'Monthly Returns'!$N$3) + (2 * A4719 * C4719 * 'Monthly Returns'!$K$3 * 'Monthly Returns'!$K$5 * 'Monthly Returns'!$N$4) + (2 * B4719 * C4719 * 'Monthly Returns'!$K$4 * 'Monthly Returns'!$K$5 * 'Monthly Returns'!$N$5))</f>
        <v>5.1733829021114541</v>
      </c>
      <c r="F4719" s="8">
        <f t="shared" si="77"/>
        <v>0.12876957932653871</v>
      </c>
    </row>
    <row r="4720" spans="1:6" x14ac:dyDescent="0.25">
      <c r="A4720">
        <v>0.74</v>
      </c>
      <c r="B4720">
        <v>0.19</v>
      </c>
      <c r="C4720">
        <v>7.0000000000000007E-2</v>
      </c>
      <c r="D4720">
        <f>A4720*'Monthly Returns'!$J$3 + B4720*'Monthly Returns'!$J$4 + C4720*'Monthly Returns'!$J$5</f>
        <v>0.66363996291666671</v>
      </c>
      <c r="E4720">
        <f>SQRT((A4720^2 * 'Monthly Returns'!$K$3^2) + (B4720^2 * 'Monthly Returns'!$K$4^2) + (C4720^2 * 'Monthly Returns'!$K$5^2) + (2 * A4720 * B4720 * 'Monthly Returns'!$K$3 * 'Monthly Returns'!$K$4 * 'Monthly Returns'!$N$3) + (2 * A4720 * C4720 * 'Monthly Returns'!$K$3 * 'Monthly Returns'!$K$5 * 'Monthly Returns'!$N$4) + (2 * B4720 * C4720 * 'Monthly Returns'!$K$4 * 'Monthly Returns'!$K$5 * 'Monthly Returns'!$N$5))</f>
        <v>5.1819787975676075</v>
      </c>
      <c r="F4720" s="8">
        <f t="shared" si="77"/>
        <v>0.12806690047210839</v>
      </c>
    </row>
    <row r="4721" spans="1:6" x14ac:dyDescent="0.25">
      <c r="A4721">
        <v>0.74</v>
      </c>
      <c r="B4721">
        <v>0.2</v>
      </c>
      <c r="C4721">
        <v>0.06</v>
      </c>
      <c r="D4721">
        <f>A4721*'Monthly Returns'!$J$3 + B4721*'Monthly Returns'!$J$4 + C4721*'Monthly Returns'!$J$5</f>
        <v>0.66110558583333334</v>
      </c>
      <c r="E4721">
        <f>SQRT((A4721^2 * 'Monthly Returns'!$K$3^2) + (B4721^2 * 'Monthly Returns'!$K$4^2) + (C4721^2 * 'Monthly Returns'!$K$5^2) + (2 * A4721 * B4721 * 'Monthly Returns'!$K$3 * 'Monthly Returns'!$K$4 * 'Monthly Returns'!$N$3) + (2 * A4721 * C4721 * 'Monthly Returns'!$K$3 * 'Monthly Returns'!$K$5 * 'Monthly Returns'!$N$4) + (2 * B4721 * C4721 * 'Monthly Returns'!$K$4 * 'Monthly Returns'!$K$5 * 'Monthly Returns'!$N$5))</f>
        <v>5.1939967963149245</v>
      </c>
      <c r="F4721" s="8">
        <f t="shared" si="77"/>
        <v>0.12728263257735919</v>
      </c>
    </row>
    <row r="4722" spans="1:6" x14ac:dyDescent="0.25">
      <c r="A4722">
        <v>0.74</v>
      </c>
      <c r="B4722">
        <v>0.21</v>
      </c>
      <c r="C4722">
        <v>0.05</v>
      </c>
      <c r="D4722">
        <f>A4722*'Monthly Returns'!$J$3 + B4722*'Monthly Returns'!$J$4 + C4722*'Monthly Returns'!$J$5</f>
        <v>0.65857120874999997</v>
      </c>
      <c r="E4722">
        <f>SQRT((A4722^2 * 'Monthly Returns'!$K$3^2) + (B4722^2 * 'Monthly Returns'!$K$4^2) + (C4722^2 * 'Monthly Returns'!$K$5^2) + (2 * A4722 * B4722 * 'Monthly Returns'!$K$3 * 'Monthly Returns'!$K$4 * 'Monthly Returns'!$N$3) + (2 * A4722 * C4722 * 'Monthly Returns'!$K$3 * 'Monthly Returns'!$K$5 * 'Monthly Returns'!$N$4) + (2 * B4722 * C4722 * 'Monthly Returns'!$K$4 * 'Monthly Returns'!$K$5 * 'Monthly Returns'!$N$5))</f>
        <v>5.2094132142620042</v>
      </c>
      <c r="F4722" s="8">
        <f t="shared" si="77"/>
        <v>0.12641946063080678</v>
      </c>
    </row>
    <row r="4723" spans="1:6" x14ac:dyDescent="0.25">
      <c r="A4723">
        <v>0.74</v>
      </c>
      <c r="B4723">
        <v>0.22</v>
      </c>
      <c r="C4723">
        <v>0.04</v>
      </c>
      <c r="D4723">
        <f>A4723*'Monthly Returns'!$J$3 + B4723*'Monthly Returns'!$J$4 + C4723*'Monthly Returns'!$J$5</f>
        <v>0.65603683166666671</v>
      </c>
      <c r="E4723">
        <f>SQRT((A4723^2 * 'Monthly Returns'!$K$3^2) + (B4723^2 * 'Monthly Returns'!$K$4^2) + (C4723^2 * 'Monthly Returns'!$K$5^2) + (2 * A4723 * B4723 * 'Monthly Returns'!$K$3 * 'Monthly Returns'!$K$4 * 'Monthly Returns'!$N$3) + (2 * A4723 * C4723 * 'Monthly Returns'!$K$3 * 'Monthly Returns'!$K$5 * 'Monthly Returns'!$N$4) + (2 * B4723 * C4723 * 'Monthly Returns'!$K$4 * 'Monthly Returns'!$K$5 * 'Monthly Returns'!$N$5))</f>
        <v>5.228197988679641</v>
      </c>
      <c r="F4723" s="8">
        <f t="shared" si="77"/>
        <v>0.12548048736623035</v>
      </c>
    </row>
    <row r="4724" spans="1:6" x14ac:dyDescent="0.25">
      <c r="A4724">
        <v>0.74</v>
      </c>
      <c r="B4724">
        <v>0.23</v>
      </c>
      <c r="C4724">
        <v>0.03</v>
      </c>
      <c r="D4724">
        <f>A4724*'Monthly Returns'!$J$3 + B4724*'Monthly Returns'!$J$4 + C4724*'Monthly Returns'!$J$5</f>
        <v>0.65350245458333334</v>
      </c>
      <c r="E4724">
        <f>SQRT((A4724^2 * 'Monthly Returns'!$K$3^2) + (B4724^2 * 'Monthly Returns'!$K$4^2) + (C4724^2 * 'Monthly Returns'!$K$5^2) + (2 * A4724 * B4724 * 'Monthly Returns'!$K$3 * 'Monthly Returns'!$K$4 * 'Monthly Returns'!$N$3) + (2 * A4724 * C4724 * 'Monthly Returns'!$K$3 * 'Monthly Returns'!$K$5 * 'Monthly Returns'!$N$4) + (2 * B4724 * C4724 * 'Monthly Returns'!$K$4 * 'Monthly Returns'!$K$5 * 'Monthly Returns'!$N$5))</f>
        <v>5.2503149653947903</v>
      </c>
      <c r="F4724" s="8">
        <f t="shared" si="77"/>
        <v>0.12446919068486667</v>
      </c>
    </row>
    <row r="4725" spans="1:6" x14ac:dyDescent="0.25">
      <c r="A4725">
        <v>0.74</v>
      </c>
      <c r="B4725">
        <v>0.24</v>
      </c>
      <c r="C4725">
        <v>0.02</v>
      </c>
      <c r="D4725">
        <f>A4725*'Monthly Returns'!$J$3 + B4725*'Monthly Returns'!$J$4 + C4725*'Monthly Returns'!$J$5</f>
        <v>0.65096807749999996</v>
      </c>
      <c r="E4725">
        <f>SQRT((A4725^2 * 'Monthly Returns'!$K$3^2) + (B4725^2 * 'Monthly Returns'!$K$4^2) + (C4725^2 * 'Monthly Returns'!$K$5^2) + (2 * A4725 * B4725 * 'Monthly Returns'!$K$3 * 'Monthly Returns'!$K$4 * 'Monthly Returns'!$N$3) + (2 * A4725 * C4725 * 'Monthly Returns'!$K$3 * 'Monthly Returns'!$K$5 * 'Monthly Returns'!$N$4) + (2 * B4725 * C4725 * 'Monthly Returns'!$K$4 * 'Monthly Returns'!$K$5 * 'Monthly Returns'!$N$5))</f>
        <v>5.2757222366204548</v>
      </c>
      <c r="F4725" s="8">
        <f t="shared" si="77"/>
        <v>0.12338937652581951</v>
      </c>
    </row>
    <row r="4726" spans="1:6" x14ac:dyDescent="0.25">
      <c r="A4726">
        <v>0.74</v>
      </c>
      <c r="B4726">
        <v>0.25</v>
      </c>
      <c r="C4726">
        <v>0.01</v>
      </c>
      <c r="D4726">
        <f>A4726*'Monthly Returns'!$J$3 + B4726*'Monthly Returns'!$J$4 + C4726*'Monthly Returns'!$J$5</f>
        <v>0.6484337004166667</v>
      </c>
      <c r="E4726">
        <f>SQRT((A4726^2 * 'Monthly Returns'!$K$3^2) + (B4726^2 * 'Monthly Returns'!$K$4^2) + (C4726^2 * 'Monthly Returns'!$K$5^2) + (2 * A4726 * B4726 * 'Monthly Returns'!$K$3 * 'Monthly Returns'!$K$4 * 'Monthly Returns'!$N$3) + (2 * A4726 * C4726 * 'Monthly Returns'!$K$3 * 'Monthly Returns'!$K$5 * 'Monthly Returns'!$N$4) + (2 * B4726 * C4726 * 'Monthly Returns'!$K$4 * 'Monthly Returns'!$K$5 * 'Monthly Returns'!$N$5))</f>
        <v>5.3043725222879061</v>
      </c>
      <c r="F4726" s="8">
        <f t="shared" si="77"/>
        <v>0.12224512846563448</v>
      </c>
    </row>
    <row r="4727" spans="1:6" x14ac:dyDescent="0.25">
      <c r="A4727">
        <v>0.75</v>
      </c>
      <c r="B4727">
        <v>0</v>
      </c>
      <c r="C4727">
        <v>0.25</v>
      </c>
      <c r="D4727">
        <f>A4727*'Monthly Returns'!$J$3 + B4727*'Monthly Returns'!$J$4 + C4727*'Monthly Returns'!$J$5</f>
        <v>0.7068338854166667</v>
      </c>
      <c r="E4727">
        <f>SQRT((A4727^2 * 'Monthly Returns'!$K$3^2) + (B4727^2 * 'Monthly Returns'!$K$4^2) + (C4727^2 * 'Monthly Returns'!$K$5^2) + (2 * A4727 * B4727 * 'Monthly Returns'!$K$3 * 'Monthly Returns'!$K$4 * 'Monthly Returns'!$N$3) + (2 * A4727 * C4727 * 'Monthly Returns'!$K$3 * 'Monthly Returns'!$K$5 * 'Monthly Returns'!$N$4) + (2 * B4727 * C4727 * 'Monthly Returns'!$K$4 * 'Monthly Returns'!$K$5 * 'Monthly Returns'!$N$5))</f>
        <v>5.5587158644378558</v>
      </c>
      <c r="F4727" s="8">
        <f t="shared" si="77"/>
        <v>0.12715776496846501</v>
      </c>
    </row>
    <row r="4728" spans="1:6" x14ac:dyDescent="0.25">
      <c r="A4728">
        <v>0.75</v>
      </c>
      <c r="B4728">
        <v>0.01</v>
      </c>
      <c r="C4728">
        <v>0.24</v>
      </c>
      <c r="D4728">
        <f>A4728*'Monthly Returns'!$J$3 + B4728*'Monthly Returns'!$J$4 + C4728*'Monthly Returns'!$J$5</f>
        <v>0.70429950833333343</v>
      </c>
      <c r="E4728">
        <f>SQRT((A4728^2 * 'Monthly Returns'!$K$3^2) + (B4728^2 * 'Monthly Returns'!$K$4^2) + (C4728^2 * 'Monthly Returns'!$K$5^2) + (2 * A4728 * B4728 * 'Monthly Returns'!$K$3 * 'Monthly Returns'!$K$4 * 'Monthly Returns'!$N$3) + (2 * A4728 * C4728 * 'Monthly Returns'!$K$3 * 'Monthly Returns'!$K$5 * 'Monthly Returns'!$N$4) + (2 * B4728 * C4728 * 'Monthly Returns'!$K$4 * 'Monthly Returns'!$K$5 * 'Monthly Returns'!$N$5))</f>
        <v>5.5113171826007026</v>
      </c>
      <c r="F4728" s="8">
        <f t="shared" si="77"/>
        <v>0.12779150337360656</v>
      </c>
    </row>
    <row r="4729" spans="1:6" x14ac:dyDescent="0.25">
      <c r="A4729">
        <v>0.75</v>
      </c>
      <c r="B4729">
        <v>0.02</v>
      </c>
      <c r="C4729">
        <v>0.23</v>
      </c>
      <c r="D4729">
        <f>A4729*'Monthly Returns'!$J$3 + B4729*'Monthly Returns'!$J$4 + C4729*'Monthly Returns'!$J$5</f>
        <v>0.70176513125000006</v>
      </c>
      <c r="E4729">
        <f>SQRT((A4729^2 * 'Monthly Returns'!$K$3^2) + (B4729^2 * 'Monthly Returns'!$K$4^2) + (C4729^2 * 'Monthly Returns'!$K$5^2) + (2 * A4729 * B4729 * 'Monthly Returns'!$K$3 * 'Monthly Returns'!$K$4 * 'Monthly Returns'!$N$3) + (2 * A4729 * C4729 * 'Monthly Returns'!$K$3 * 'Monthly Returns'!$K$5 * 'Monthly Returns'!$N$4) + (2 * B4729 * C4729 * 'Monthly Returns'!$K$4 * 'Monthly Returns'!$K$5 * 'Monthly Returns'!$N$5))</f>
        <v>5.4667720793915278</v>
      </c>
      <c r="F4729" s="8">
        <f t="shared" si="77"/>
        <v>0.12836919503110311</v>
      </c>
    </row>
    <row r="4730" spans="1:6" x14ac:dyDescent="0.25">
      <c r="A4730">
        <v>0.75</v>
      </c>
      <c r="B4730">
        <v>0.03</v>
      </c>
      <c r="C4730">
        <v>0.22</v>
      </c>
      <c r="D4730">
        <f>A4730*'Monthly Returns'!$J$3 + B4730*'Monthly Returns'!$J$4 + C4730*'Monthly Returns'!$J$5</f>
        <v>0.69923075416666669</v>
      </c>
      <c r="E4730">
        <f>SQRT((A4730^2 * 'Monthly Returns'!$K$3^2) + (B4730^2 * 'Monthly Returns'!$K$4^2) + (C4730^2 * 'Monthly Returns'!$K$5^2) + (2 * A4730 * B4730 * 'Monthly Returns'!$K$3 * 'Monthly Returns'!$K$4 * 'Monthly Returns'!$N$3) + (2 * A4730 * C4730 * 'Monthly Returns'!$K$3 * 'Monthly Returns'!$K$5 * 'Monthly Returns'!$N$4) + (2 * B4730 * C4730 * 'Monthly Returns'!$K$4 * 'Monthly Returns'!$K$5 * 'Monthly Returns'!$N$5))</f>
        <v>5.4251508461892737</v>
      </c>
      <c r="F4730" s="8">
        <f t="shared" si="77"/>
        <v>0.12888687780134617</v>
      </c>
    </row>
    <row r="4731" spans="1:6" x14ac:dyDescent="0.25">
      <c r="A4731">
        <v>0.75</v>
      </c>
      <c r="B4731">
        <v>0.04</v>
      </c>
      <c r="C4731">
        <v>0.21</v>
      </c>
      <c r="D4731">
        <f>A4731*'Monthly Returns'!$J$3 + B4731*'Monthly Returns'!$J$4 + C4731*'Monthly Returns'!$J$5</f>
        <v>0.69669637708333343</v>
      </c>
      <c r="E4731">
        <f>SQRT((A4731^2 * 'Monthly Returns'!$K$3^2) + (B4731^2 * 'Monthly Returns'!$K$4^2) + (C4731^2 * 'Monthly Returns'!$K$5^2) + (2 * A4731 * B4731 * 'Monthly Returns'!$K$3 * 'Monthly Returns'!$K$4 * 'Monthly Returns'!$N$3) + (2 * A4731 * C4731 * 'Monthly Returns'!$K$3 * 'Monthly Returns'!$K$5 * 'Monthly Returns'!$N$4) + (2 * B4731 * C4731 * 'Monthly Returns'!$K$4 * 'Monthly Returns'!$K$5 * 'Monthly Returns'!$N$5))</f>
        <v>5.3865212609726143</v>
      </c>
      <c r="F4731" s="8">
        <f t="shared" si="77"/>
        <v>0.12934069009086857</v>
      </c>
    </row>
    <row r="4732" spans="1:6" x14ac:dyDescent="0.25">
      <c r="A4732">
        <v>0.75</v>
      </c>
      <c r="B4732">
        <v>0.05</v>
      </c>
      <c r="C4732">
        <v>0.2</v>
      </c>
      <c r="D4732">
        <f>A4732*'Monthly Returns'!$J$3 + B4732*'Monthly Returns'!$J$4 + C4732*'Monthly Returns'!$J$5</f>
        <v>0.69416200000000006</v>
      </c>
      <c r="E4732">
        <f>SQRT((A4732^2 * 'Monthly Returns'!$K$3^2) + (B4732^2 * 'Monthly Returns'!$K$4^2) + (C4732^2 * 'Monthly Returns'!$K$5^2) + (2 * A4732 * B4732 * 'Monthly Returns'!$K$3 * 'Monthly Returns'!$K$4 * 'Monthly Returns'!$N$3) + (2 * A4732 * C4732 * 'Monthly Returns'!$K$3 * 'Monthly Returns'!$K$5 * 'Monthly Returns'!$N$4) + (2 * B4732 * C4732 * 'Monthly Returns'!$K$4 * 'Monthly Returns'!$K$5 * 'Monthly Returns'!$N$5))</f>
        <v>5.3509481160837478</v>
      </c>
      <c r="F4732" s="8">
        <f t="shared" si="77"/>
        <v>0.12972691660259331</v>
      </c>
    </row>
    <row r="4733" spans="1:6" x14ac:dyDescent="0.25">
      <c r="A4733">
        <v>0.75</v>
      </c>
      <c r="B4733">
        <v>0.06</v>
      </c>
      <c r="C4733">
        <v>0.19</v>
      </c>
      <c r="D4733">
        <f>A4733*'Monthly Returns'!$J$3 + B4733*'Monthly Returns'!$J$4 + C4733*'Monthly Returns'!$J$5</f>
        <v>0.69162762291666668</v>
      </c>
      <c r="E4733">
        <f>SQRT((A4733^2 * 'Monthly Returns'!$K$3^2) + (B4733^2 * 'Monthly Returns'!$K$4^2) + (C4733^2 * 'Monthly Returns'!$K$5^2) + (2 * A4733 * B4733 * 'Monthly Returns'!$K$3 * 'Monthly Returns'!$K$4 * 'Monthly Returns'!$N$3) + (2 * A4733 * C4733 * 'Monthly Returns'!$K$3 * 'Monthly Returns'!$K$5 * 'Monthly Returns'!$N$4) + (2 * B4733 * C4733 * 'Monthly Returns'!$K$4 * 'Monthly Returns'!$K$5 * 'Monthly Returns'!$N$5))</f>
        <v>5.3184927415799672</v>
      </c>
      <c r="F4733" s="8">
        <f t="shared" si="77"/>
        <v>0.13004203568983427</v>
      </c>
    </row>
    <row r="4734" spans="1:6" x14ac:dyDescent="0.25">
      <c r="A4734">
        <v>0.75</v>
      </c>
      <c r="B4734">
        <v>7.0000000000000007E-2</v>
      </c>
      <c r="C4734">
        <v>0.18</v>
      </c>
      <c r="D4734">
        <f>A4734*'Monthly Returns'!$J$3 + B4734*'Monthly Returns'!$J$4 + C4734*'Monthly Returns'!$J$5</f>
        <v>0.68909324583333342</v>
      </c>
      <c r="E4734">
        <f>SQRT((A4734^2 * 'Monthly Returns'!$K$3^2) + (B4734^2 * 'Monthly Returns'!$K$4^2) + (C4734^2 * 'Monthly Returns'!$K$5^2) + (2 * A4734 * B4734 * 'Monthly Returns'!$K$3 * 'Monthly Returns'!$K$4 * 'Monthly Returns'!$N$3) + (2 * A4734 * C4734 * 'Monthly Returns'!$K$3 * 'Monthly Returns'!$K$5 * 'Monthly Returns'!$N$4) + (2 * B4734 * C4734 * 'Monthly Returns'!$K$4 * 'Monthly Returns'!$K$5 * 'Monthly Returns'!$N$5))</f>
        <v>5.2892125310452194</v>
      </c>
      <c r="F4734" s="8">
        <f t="shared" si="77"/>
        <v>0.13028276738525374</v>
      </c>
    </row>
    <row r="4735" spans="1:6" x14ac:dyDescent="0.25">
      <c r="A4735">
        <v>0.75</v>
      </c>
      <c r="B4735">
        <v>0.08</v>
      </c>
      <c r="C4735">
        <v>0.17</v>
      </c>
      <c r="D4735">
        <f>A4735*'Monthly Returns'!$J$3 + B4735*'Monthly Returns'!$J$4 + C4735*'Monthly Returns'!$J$5</f>
        <v>0.68655886875000016</v>
      </c>
      <c r="E4735">
        <f>SQRT((A4735^2 * 'Monthly Returns'!$K$3^2) + (B4735^2 * 'Monthly Returns'!$K$4^2) + (C4735^2 * 'Monthly Returns'!$K$5^2) + (2 * A4735 * B4735 * 'Monthly Returns'!$K$3 * 'Monthly Returns'!$K$4 * 'Monthly Returns'!$N$3) + (2 * A4735 * C4735 * 'Monthly Returns'!$K$3 * 'Monthly Returns'!$K$5 * 'Monthly Returns'!$N$4) + (2 * B4735 * C4735 * 'Monthly Returns'!$K$4 * 'Monthly Returns'!$K$5 * 'Monthly Returns'!$N$5))</f>
        <v>5.2631604773178955</v>
      </c>
      <c r="F4735" s="8">
        <f t="shared" si="77"/>
        <v>0.13044612105384068</v>
      </c>
    </row>
    <row r="4736" spans="1:6" x14ac:dyDescent="0.25">
      <c r="A4736">
        <v>0.75</v>
      </c>
      <c r="B4736">
        <v>0.09</v>
      </c>
      <c r="C4736">
        <v>0.16</v>
      </c>
      <c r="D4736">
        <f>A4736*'Monthly Returns'!$J$3 + B4736*'Monthly Returns'!$J$4 + C4736*'Monthly Returns'!$J$5</f>
        <v>0.68402449166666668</v>
      </c>
      <c r="E4736">
        <f>SQRT((A4736^2 * 'Monthly Returns'!$K$3^2) + (B4736^2 * 'Monthly Returns'!$K$4^2) + (C4736^2 * 'Monthly Returns'!$K$5^2) + (2 * A4736 * B4736 * 'Monthly Returns'!$K$3 * 'Monthly Returns'!$K$4 * 'Monthly Returns'!$N$3) + (2 * A4736 * C4736 * 'Monthly Returns'!$K$3 * 'Monthly Returns'!$K$5 * 'Monthly Returns'!$N$4) + (2 * B4736 * C4736 * 'Monthly Returns'!$K$4 * 'Monthly Returns'!$K$5 * 'Monthly Returns'!$N$5))</f>
        <v>5.2403847260048471</v>
      </c>
      <c r="F4736" s="8">
        <f t="shared" si="77"/>
        <v>0.13052944152597584</v>
      </c>
    </row>
    <row r="4737" spans="1:6" x14ac:dyDescent="0.25">
      <c r="A4737">
        <v>0.75</v>
      </c>
      <c r="B4737">
        <v>0.1</v>
      </c>
      <c r="C4737">
        <v>0.15</v>
      </c>
      <c r="D4737">
        <f>A4737*'Monthly Returns'!$J$3 + B4737*'Monthly Returns'!$J$4 + C4737*'Monthly Returns'!$J$5</f>
        <v>0.68149011458333342</v>
      </c>
      <c r="E4737">
        <f>SQRT((A4737^2 * 'Monthly Returns'!$K$3^2) + (B4737^2 * 'Monthly Returns'!$K$4^2) + (C4737^2 * 'Monthly Returns'!$K$5^2) + (2 * A4737 * B4737 * 'Monthly Returns'!$K$3 * 'Monthly Returns'!$K$4 * 'Monthly Returns'!$N$3) + (2 * A4737 * C4737 * 'Monthly Returns'!$K$3 * 'Monthly Returns'!$K$5 * 'Monthly Returns'!$N$4) + (2 * B4737 * C4737 * 'Monthly Returns'!$K$4 * 'Monthly Returns'!$K$5 * 'Monthly Returns'!$N$5))</f>
        <v>5.2209281548587745</v>
      </c>
      <c r="F4737" s="8">
        <f t="shared" si="77"/>
        <v>0.13053045251142087</v>
      </c>
    </row>
    <row r="4738" spans="1:6" x14ac:dyDescent="0.25">
      <c r="A4738">
        <v>0.75</v>
      </c>
      <c r="B4738">
        <v>0.11</v>
      </c>
      <c r="C4738">
        <v>0.14000000000000001</v>
      </c>
      <c r="D4738">
        <f>A4738*'Monthly Returns'!$J$3 + B4738*'Monthly Returns'!$J$4 + C4738*'Monthly Returns'!$J$5</f>
        <v>0.67895573750000004</v>
      </c>
      <c r="E4738">
        <f>SQRT((A4738^2 * 'Monthly Returns'!$K$3^2) + (B4738^2 * 'Monthly Returns'!$K$4^2) + (C4738^2 * 'Monthly Returns'!$K$5^2) + (2 * A4738 * B4738 * 'Monthly Returns'!$K$3 * 'Monthly Returns'!$K$4 * 'Monthly Returns'!$N$3) + (2 * A4738 * C4738 * 'Monthly Returns'!$K$3 * 'Monthly Returns'!$K$5 * 'Monthly Returns'!$N$4) + (2 * B4738 * C4738 * 'Monthly Returns'!$K$4 * 'Monthly Returns'!$K$5 * 'Monthly Returns'!$N$5))</f>
        <v>5.2048279870671594</v>
      </c>
      <c r="F4738" s="8">
        <f t="shared" ref="F4738:F4801" si="78">D4738/E4738</f>
        <v>0.13044729608491465</v>
      </c>
    </row>
    <row r="4739" spans="1:6" x14ac:dyDescent="0.25">
      <c r="A4739">
        <v>0.75</v>
      </c>
      <c r="B4739">
        <v>0.12</v>
      </c>
      <c r="C4739">
        <v>0.13</v>
      </c>
      <c r="D4739">
        <f>A4739*'Monthly Returns'!$J$3 + B4739*'Monthly Returns'!$J$4 + C4739*'Monthly Returns'!$J$5</f>
        <v>0.67642136041666678</v>
      </c>
      <c r="E4739">
        <f>SQRT((A4739^2 * 'Monthly Returns'!$K$3^2) + (B4739^2 * 'Monthly Returns'!$K$4^2) + (C4739^2 * 'Monthly Returns'!$K$5^2) + (2 * A4739 * B4739 * 'Monthly Returns'!$K$3 * 'Monthly Returns'!$K$4 * 'Monthly Returns'!$N$3) + (2 * A4739 * C4739 * 'Monthly Returns'!$K$3 * 'Monthly Returns'!$K$5 * 'Monthly Returns'!$N$4) + (2 * B4739 * C4739 * 'Monthly Returns'!$K$4 * 'Monthly Returns'!$K$5 * 'Monthly Returns'!$N$5))</f>
        <v>5.1921154462152037</v>
      </c>
      <c r="F4739" s="8">
        <f t="shared" si="78"/>
        <v>0.13027856707418642</v>
      </c>
    </row>
    <row r="4740" spans="1:6" x14ac:dyDescent="0.25">
      <c r="A4740">
        <v>0.75</v>
      </c>
      <c r="B4740">
        <v>0.13</v>
      </c>
      <c r="C4740">
        <v>0.12</v>
      </c>
      <c r="D4740">
        <f>A4740*'Monthly Returns'!$J$3 + B4740*'Monthly Returns'!$J$4 + C4740*'Monthly Returns'!$J$5</f>
        <v>0.67388698333333341</v>
      </c>
      <c r="E4740">
        <f>SQRT((A4740^2 * 'Monthly Returns'!$K$3^2) + (B4740^2 * 'Monthly Returns'!$K$4^2) + (C4740^2 * 'Monthly Returns'!$K$5^2) + (2 * A4740 * B4740 * 'Monthly Returns'!$K$3 * 'Monthly Returns'!$K$4 * 'Monthly Returns'!$N$3) + (2 * A4740 * C4740 * 'Monthly Returns'!$K$3 * 'Monthly Returns'!$K$5 * 'Monthly Returns'!$N$4) + (2 * B4740 * C4740 * 'Monthly Returns'!$K$4 * 'Monthly Returns'!$K$5 * 'Monthly Returns'!$N$5))</f>
        <v>5.1828154601339813</v>
      </c>
      <c r="F4740" s="8">
        <f t="shared" si="78"/>
        <v>0.1300233412740327</v>
      </c>
    </row>
    <row r="4741" spans="1:6" x14ac:dyDescent="0.25">
      <c r="A4741">
        <v>0.75</v>
      </c>
      <c r="B4741">
        <v>0.14000000000000001</v>
      </c>
      <c r="C4741">
        <v>0.11</v>
      </c>
      <c r="D4741">
        <f>A4741*'Monthly Returns'!$J$3 + B4741*'Monthly Returns'!$J$4 + C4741*'Monthly Returns'!$J$5</f>
        <v>0.67135260625000004</v>
      </c>
      <c r="E4741">
        <f>SQRT((A4741^2 * 'Monthly Returns'!$K$3^2) + (B4741^2 * 'Monthly Returns'!$K$4^2) + (C4741^2 * 'Monthly Returns'!$K$5^2) + (2 * A4741 * B4741 * 'Monthly Returns'!$K$3 * 'Monthly Returns'!$K$4 * 'Monthly Returns'!$N$3) + (2 * A4741 * C4741 * 'Monthly Returns'!$K$3 * 'Monthly Returns'!$K$5 * 'Monthly Returns'!$N$4) + (2 * B4741 * C4741 * 'Monthly Returns'!$K$4 * 'Monthly Returns'!$K$5 * 'Monthly Returns'!$N$5))</f>
        <v>5.1769464200327127</v>
      </c>
      <c r="F4741" s="8">
        <f t="shared" si="78"/>
        <v>0.12968119655481344</v>
      </c>
    </row>
    <row r="4742" spans="1:6" x14ac:dyDescent="0.25">
      <c r="A4742">
        <v>0.75</v>
      </c>
      <c r="B4742">
        <v>0.15</v>
      </c>
      <c r="C4742">
        <v>0.1</v>
      </c>
      <c r="D4742">
        <f>A4742*'Monthly Returns'!$J$3 + B4742*'Monthly Returns'!$J$4 + C4742*'Monthly Returns'!$J$5</f>
        <v>0.66881822916666667</v>
      </c>
      <c r="E4742">
        <f>SQRT((A4742^2 * 'Monthly Returns'!$K$3^2) + (B4742^2 * 'Monthly Returns'!$K$4^2) + (C4742^2 * 'Monthly Returns'!$K$5^2) + (2 * A4742 * B4742 * 'Monthly Returns'!$K$3 * 'Monthly Returns'!$K$4 * 'Monthly Returns'!$N$3) + (2 * A4742 * C4742 * 'Monthly Returns'!$K$3 * 'Monthly Returns'!$K$5 * 'Monthly Returns'!$N$4) + (2 * B4742 * C4742 * 'Monthly Returns'!$K$4 * 'Monthly Returns'!$K$5 * 'Monthly Returns'!$N$5))</f>
        <v>5.1745200002593101</v>
      </c>
      <c r="F4742" s="8">
        <f t="shared" si="78"/>
        <v>0.12925222612593057</v>
      </c>
    </row>
    <row r="4743" spans="1:6" x14ac:dyDescent="0.25">
      <c r="A4743">
        <v>0.75</v>
      </c>
      <c r="B4743">
        <v>0.16</v>
      </c>
      <c r="C4743">
        <v>0.09</v>
      </c>
      <c r="D4743">
        <f>A4743*'Monthly Returns'!$J$3 + B4743*'Monthly Returns'!$J$4 + C4743*'Monthly Returns'!$J$5</f>
        <v>0.66628385208333341</v>
      </c>
      <c r="E4743">
        <f>SQRT((A4743^2 * 'Monthly Returns'!$K$3^2) + (B4743^2 * 'Monthly Returns'!$K$4^2) + (C4743^2 * 'Monthly Returns'!$K$5^2) + (2 * A4743 * B4743 * 'Monthly Returns'!$K$3 * 'Monthly Returns'!$K$4 * 'Monthly Returns'!$N$3) + (2 * A4743 * C4743 * 'Monthly Returns'!$K$3 * 'Monthly Returns'!$K$5 * 'Monthly Returns'!$N$4) + (2 * B4743 * C4743 * 'Monthly Returns'!$K$4 * 'Monthly Returns'!$K$5 * 'Monthly Returns'!$N$5))</f>
        <v>5.1755410427689679</v>
      </c>
      <c r="F4743" s="8">
        <f t="shared" si="78"/>
        <v>0.12873704344673975</v>
      </c>
    </row>
    <row r="4744" spans="1:6" x14ac:dyDescent="0.25">
      <c r="A4744">
        <v>0.75</v>
      </c>
      <c r="B4744">
        <v>0.17</v>
      </c>
      <c r="C4744">
        <v>0.08</v>
      </c>
      <c r="D4744">
        <f>A4744*'Monthly Returns'!$J$3 + B4744*'Monthly Returns'!$J$4 + C4744*'Monthly Returns'!$J$5</f>
        <v>0.66374947500000003</v>
      </c>
      <c r="E4744">
        <f>SQRT((A4744^2 * 'Monthly Returns'!$K$3^2) + (B4744^2 * 'Monthly Returns'!$K$4^2) + (C4744^2 * 'Monthly Returns'!$K$5^2) + (2 * A4744 * B4744 * 'Monthly Returns'!$K$3 * 'Monthly Returns'!$K$4 * 'Monthly Returns'!$N$3) + (2 * A4744 * C4744 * 'Monthly Returns'!$K$3 * 'Monthly Returns'!$K$5 * 'Monthly Returns'!$N$4) + (2 * B4744 * C4744 * 'Monthly Returns'!$K$4 * 'Monthly Returns'!$K$5 * 'Monthly Returns'!$N$5))</f>
        <v>5.1800075089517934</v>
      </c>
      <c r="F4744" s="8">
        <f t="shared" si="78"/>
        <v>0.12813677853805155</v>
      </c>
    </row>
    <row r="4745" spans="1:6" x14ac:dyDescent="0.25">
      <c r="A4745">
        <v>0.75</v>
      </c>
      <c r="B4745">
        <v>0.18</v>
      </c>
      <c r="C4745">
        <v>7.0000000000000007E-2</v>
      </c>
      <c r="D4745">
        <f>A4745*'Monthly Returns'!$J$3 + B4745*'Monthly Returns'!$J$4 + C4745*'Monthly Returns'!$J$5</f>
        <v>0.66121509791666666</v>
      </c>
      <c r="E4745">
        <f>SQRT((A4745^2 * 'Monthly Returns'!$K$3^2) + (B4745^2 * 'Monthly Returns'!$K$4^2) + (C4745^2 * 'Monthly Returns'!$K$5^2) + (2 * A4745 * B4745 * 'Monthly Returns'!$K$3 * 'Monthly Returns'!$K$4 * 'Monthly Returns'!$N$3) + (2 * A4745 * C4745 * 'Monthly Returns'!$K$3 * 'Monthly Returns'!$K$5 * 'Monthly Returns'!$N$4) + (2 * B4745 * C4745 * 'Monthly Returns'!$K$4 * 'Monthly Returns'!$K$5 * 'Monthly Returns'!$N$5))</f>
        <v>5.1879104999331114</v>
      </c>
      <c r="F4745" s="8">
        <f t="shared" si="78"/>
        <v>0.12745306572370357</v>
      </c>
    </row>
    <row r="4746" spans="1:6" x14ac:dyDescent="0.25">
      <c r="A4746">
        <v>0.75</v>
      </c>
      <c r="B4746">
        <v>0.19</v>
      </c>
      <c r="C4746">
        <v>0.06</v>
      </c>
      <c r="D4746">
        <f>A4746*'Monthly Returns'!$J$3 + B4746*'Monthly Returns'!$J$4 + C4746*'Monthly Returns'!$J$5</f>
        <v>0.65868072083333329</v>
      </c>
      <c r="E4746">
        <f>SQRT((A4746^2 * 'Monthly Returns'!$K$3^2) + (B4746^2 * 'Monthly Returns'!$K$4^2) + (C4746^2 * 'Monthly Returns'!$K$5^2) + (2 * A4746 * B4746 * 'Monthly Returns'!$K$3 * 'Monthly Returns'!$K$4 * 'Monthly Returns'!$N$3) + (2 * A4746 * C4746 * 'Monthly Returns'!$K$3 * 'Monthly Returns'!$K$5 * 'Monthly Returns'!$N$4) + (2 * B4746 * C4746 * 'Monthly Returns'!$K$4 * 'Monthly Returns'!$K$5 * 'Monthly Returns'!$N$5))</f>
        <v>5.1992343448765492</v>
      </c>
      <c r="F4746" s="8">
        <f t="shared" si="78"/>
        <v>0.12668802310909744</v>
      </c>
    </row>
    <row r="4747" spans="1:6" x14ac:dyDescent="0.25">
      <c r="A4747">
        <v>0.75</v>
      </c>
      <c r="B4747">
        <v>0.2</v>
      </c>
      <c r="C4747">
        <v>0.05</v>
      </c>
      <c r="D4747">
        <f>A4747*'Monthly Returns'!$J$3 + B4747*'Monthly Returns'!$J$4 + C4747*'Monthly Returns'!$J$5</f>
        <v>0.65614634375000014</v>
      </c>
      <c r="E4747">
        <f>SQRT((A4747^2 * 'Monthly Returns'!$K$3^2) + (B4747^2 * 'Monthly Returns'!$K$4^2) + (C4747^2 * 'Monthly Returns'!$K$5^2) + (2 * A4747 * B4747 * 'Monthly Returns'!$K$3 * 'Monthly Returns'!$K$4 * 'Monthly Returns'!$N$3) + (2 * A4747 * C4747 * 'Monthly Returns'!$K$3 * 'Monthly Returns'!$K$5 * 'Monthly Returns'!$N$4) + (2 * B4747 * C4747 * 'Monthly Returns'!$K$4 * 'Monthly Returns'!$K$5 * 'Monthly Returns'!$N$5))</f>
        <v>5.2139567552560235</v>
      </c>
      <c r="F4747" s="8">
        <f t="shared" si="78"/>
        <v>0.125844224367331</v>
      </c>
    </row>
    <row r="4748" spans="1:6" x14ac:dyDescent="0.25">
      <c r="A4748">
        <v>0.75</v>
      </c>
      <c r="B4748">
        <v>0.21</v>
      </c>
      <c r="C4748">
        <v>0.04</v>
      </c>
      <c r="D4748">
        <f>A4748*'Monthly Returns'!$J$3 + B4748*'Monthly Returns'!$J$4 + C4748*'Monthly Returns'!$J$5</f>
        <v>0.65361196666666677</v>
      </c>
      <c r="E4748">
        <f>SQRT((A4748^2 * 'Monthly Returns'!$K$3^2) + (B4748^2 * 'Monthly Returns'!$K$4^2) + (C4748^2 * 'Monthly Returns'!$K$5^2) + (2 * A4748 * B4748 * 'Monthly Returns'!$K$3 * 'Monthly Returns'!$K$4 * 'Monthly Returns'!$N$3) + (2 * A4748 * C4748 * 'Monthly Returns'!$K$3 * 'Monthly Returns'!$K$5 * 'Monthly Returns'!$N$4) + (2 * B4748 * C4748 * 'Monthly Returns'!$K$4 * 'Monthly Returns'!$K$5 * 'Monthly Returns'!$N$5))</f>
        <v>5.2320490415824992</v>
      </c>
      <c r="F4748" s="8">
        <f t="shared" si="78"/>
        <v>0.12492466363980671</v>
      </c>
    </row>
    <row r="4749" spans="1:6" x14ac:dyDescent="0.25">
      <c r="A4749">
        <v>0.75</v>
      </c>
      <c r="B4749">
        <v>0.22</v>
      </c>
      <c r="C4749">
        <v>0.03</v>
      </c>
      <c r="D4749">
        <f>A4749*'Monthly Returns'!$J$3 + B4749*'Monthly Returns'!$J$4 + C4749*'Monthly Returns'!$J$5</f>
        <v>0.65107758958333339</v>
      </c>
      <c r="E4749">
        <f>SQRT((A4749^2 * 'Monthly Returns'!$K$3^2) + (B4749^2 * 'Monthly Returns'!$K$4^2) + (C4749^2 * 'Monthly Returns'!$K$5^2) + (2 * A4749 * B4749 * 'Monthly Returns'!$K$3 * 'Monthly Returns'!$K$4 * 'Monthly Returns'!$N$3) + (2 * A4749 * C4749 * 'Monthly Returns'!$K$3 * 'Monthly Returns'!$K$5 * 'Monthly Returns'!$N$4) + (2 * B4749 * C4749 * 'Monthly Returns'!$K$4 * 'Monthly Returns'!$K$5 * 'Monthly Returns'!$N$5))</f>
        <v>5.2534763877338566</v>
      </c>
      <c r="F4749" s="8">
        <f t="shared" si="78"/>
        <v>0.12393271455516766</v>
      </c>
    </row>
    <row r="4750" spans="1:6" x14ac:dyDescent="0.25">
      <c r="A4750">
        <v>0.75</v>
      </c>
      <c r="B4750">
        <v>0.23</v>
      </c>
      <c r="C4750">
        <v>0.02</v>
      </c>
      <c r="D4750">
        <f>A4750*'Monthly Returns'!$J$3 + B4750*'Monthly Returns'!$J$4 + C4750*'Monthly Returns'!$J$5</f>
        <v>0.64854321250000002</v>
      </c>
      <c r="E4750">
        <f>SQRT((A4750^2 * 'Monthly Returns'!$K$3^2) + (B4750^2 * 'Monthly Returns'!$K$4^2) + (C4750^2 * 'Monthly Returns'!$K$5^2) + (2 * A4750 * B4750 * 'Monthly Returns'!$K$3 * 'Monthly Returns'!$K$4 * 'Monthly Returns'!$N$3) + (2 * A4750 * C4750 * 'Monthly Returns'!$K$3 * 'Monthly Returns'!$K$5 * 'Monthly Returns'!$N$4) + (2 * B4750 * C4750 * 'Monthly Returns'!$K$4 * 'Monthly Returns'!$K$5 * 'Monthly Returns'!$N$5))</f>
        <v>5.2781981768912747</v>
      </c>
      <c r="F4750" s="8">
        <f t="shared" si="78"/>
        <v>0.12287208451918635</v>
      </c>
    </row>
    <row r="4751" spans="1:6" x14ac:dyDescent="0.25">
      <c r="A4751">
        <v>0.75</v>
      </c>
      <c r="B4751">
        <v>0.24</v>
      </c>
      <c r="C4751">
        <v>0.01</v>
      </c>
      <c r="D4751">
        <f>A4751*'Monthly Returns'!$J$3 + B4751*'Monthly Returns'!$J$4 + C4751*'Monthly Returns'!$J$5</f>
        <v>0.64600883541666676</v>
      </c>
      <c r="E4751">
        <f>SQRT((A4751^2 * 'Monthly Returns'!$K$3^2) + (B4751^2 * 'Monthly Returns'!$K$4^2) + (C4751^2 * 'Monthly Returns'!$K$5^2) + (2 * A4751 * B4751 * 'Monthly Returns'!$K$3 * 'Monthly Returns'!$K$4 * 'Monthly Returns'!$N$3) + (2 * A4751 * C4751 * 'Monthly Returns'!$K$3 * 'Monthly Returns'!$K$5 * 'Monthly Returns'!$N$4) + (2 * B4751 * C4751 * 'Monthly Returns'!$K$4 * 'Monthly Returns'!$K$5 * 'Monthly Returns'!$N$5))</f>
        <v>5.3061683621713298</v>
      </c>
      <c r="F4751" s="8">
        <f t="shared" si="78"/>
        <v>0.12174676552334543</v>
      </c>
    </row>
    <row r="4752" spans="1:6" x14ac:dyDescent="0.25">
      <c r="A4752">
        <v>0.76</v>
      </c>
      <c r="B4752">
        <v>0</v>
      </c>
      <c r="C4752">
        <v>0.24</v>
      </c>
      <c r="D4752">
        <f>A4752*'Monthly Returns'!$J$3 + B4752*'Monthly Returns'!$J$4 + C4752*'Monthly Returns'!$J$5</f>
        <v>0.70187464333333338</v>
      </c>
      <c r="E4752">
        <f>SQRT((A4752^2 * 'Monthly Returns'!$K$3^2) + (B4752^2 * 'Monthly Returns'!$K$4^2) + (C4752^2 * 'Monthly Returns'!$K$5^2) + (2 * A4752 * B4752 * 'Monthly Returns'!$K$3 * 'Monthly Returns'!$K$4 * 'Monthly Returns'!$N$3) + (2 * A4752 * C4752 * 'Monthly Returns'!$K$3 * 'Monthly Returns'!$K$5 * 'Monthly Returns'!$N$4) + (2 * B4752 * C4752 * 'Monthly Returns'!$K$4 * 'Monthly Returns'!$K$5 * 'Monthly Returns'!$N$5))</f>
        <v>5.5290929418015899</v>
      </c>
      <c r="F4752" s="8">
        <f t="shared" si="78"/>
        <v>0.12694209533483367</v>
      </c>
    </row>
    <row r="4753" spans="1:6" x14ac:dyDescent="0.25">
      <c r="A4753">
        <v>0.76</v>
      </c>
      <c r="B4753">
        <v>0.01</v>
      </c>
      <c r="C4753">
        <v>0.23</v>
      </c>
      <c r="D4753">
        <f>A4753*'Monthly Returns'!$J$3 + B4753*'Monthly Returns'!$J$4 + C4753*'Monthly Returns'!$J$5</f>
        <v>0.69934026625000001</v>
      </c>
      <c r="E4753">
        <f>SQRT((A4753^2 * 'Monthly Returns'!$K$3^2) + (B4753^2 * 'Monthly Returns'!$K$4^2) + (C4753^2 * 'Monthly Returns'!$K$5^2) + (2 * A4753 * B4753 * 'Monthly Returns'!$K$3 * 'Monthly Returns'!$K$4 * 'Monthly Returns'!$N$3) + (2 * A4753 * C4753 * 'Monthly Returns'!$K$3 * 'Monthly Returns'!$K$5 * 'Monthly Returns'!$N$4) + (2 * B4753 * C4753 * 'Monthly Returns'!$K$4 * 'Monthly Returns'!$K$5 * 'Monthly Returns'!$N$5))</f>
        <v>5.4840471000715674</v>
      </c>
      <c r="F4753" s="8">
        <f t="shared" si="78"/>
        <v>0.1275226586294041</v>
      </c>
    </row>
    <row r="4754" spans="1:6" x14ac:dyDescent="0.25">
      <c r="A4754">
        <v>0.76</v>
      </c>
      <c r="B4754">
        <v>0.02</v>
      </c>
      <c r="C4754">
        <v>0.22</v>
      </c>
      <c r="D4754">
        <f>A4754*'Monthly Returns'!$J$3 + B4754*'Monthly Returns'!$J$4 + C4754*'Monthly Returns'!$J$5</f>
        <v>0.69680588916666675</v>
      </c>
      <c r="E4754">
        <f>SQRT((A4754^2 * 'Monthly Returns'!$K$3^2) + (B4754^2 * 'Monthly Returns'!$K$4^2) + (C4754^2 * 'Monthly Returns'!$K$5^2) + (2 * A4754 * B4754 * 'Monthly Returns'!$K$3 * 'Monthly Returns'!$K$4 * 'Monthly Returns'!$N$3) + (2 * A4754 * C4754 * 'Monthly Returns'!$K$3 * 'Monthly Returns'!$K$5 * 'Monthly Returns'!$N$4) + (2 * B4754 * C4754 * 'Monthly Returns'!$K$4 * 'Monthly Returns'!$K$5 * 'Monthly Returns'!$N$5))</f>
        <v>5.4419078720275076</v>
      </c>
      <c r="F4754" s="8">
        <f t="shared" si="78"/>
        <v>0.12804441117946669</v>
      </c>
    </row>
    <row r="4755" spans="1:6" x14ac:dyDescent="0.25">
      <c r="A4755">
        <v>0.76</v>
      </c>
      <c r="B4755">
        <v>0.03</v>
      </c>
      <c r="C4755">
        <v>0.21</v>
      </c>
      <c r="D4755">
        <f>A4755*'Monthly Returns'!$J$3 + B4755*'Monthly Returns'!$J$4 + C4755*'Monthly Returns'!$J$5</f>
        <v>0.69427151208333338</v>
      </c>
      <c r="E4755">
        <f>SQRT((A4755^2 * 'Monthly Returns'!$K$3^2) + (B4755^2 * 'Monthly Returns'!$K$4^2) + (C4755^2 * 'Monthly Returns'!$K$5^2) + (2 * A4755 * B4755 * 'Monthly Returns'!$K$3 * 'Monthly Returns'!$K$4 * 'Monthly Returns'!$N$3) + (2 * A4755 * C4755 * 'Monthly Returns'!$K$3 * 'Monthly Returns'!$K$5 * 'Monthly Returns'!$N$4) + (2 * B4755 * C4755 * 'Monthly Returns'!$K$4 * 'Monthly Returns'!$K$5 * 'Monthly Returns'!$N$5))</f>
        <v>5.4027432693563116</v>
      </c>
      <c r="F4755" s="8">
        <f t="shared" si="78"/>
        <v>0.12850351709679694</v>
      </c>
    </row>
    <row r="4756" spans="1:6" x14ac:dyDescent="0.25">
      <c r="A4756">
        <v>0.76</v>
      </c>
      <c r="B4756">
        <v>0.04</v>
      </c>
      <c r="C4756">
        <v>0.2</v>
      </c>
      <c r="D4756">
        <f>A4756*'Monthly Returns'!$J$3 + B4756*'Monthly Returns'!$J$4 + C4756*'Monthly Returns'!$J$5</f>
        <v>0.69173713500000011</v>
      </c>
      <c r="E4756">
        <f>SQRT((A4756^2 * 'Monthly Returns'!$K$3^2) + (B4756^2 * 'Monthly Returns'!$K$4^2) + (C4756^2 * 'Monthly Returns'!$K$5^2) + (2 * A4756 * B4756 * 'Monthly Returns'!$K$3 * 'Monthly Returns'!$K$4 * 'Monthly Returns'!$N$3) + (2 * A4756 * C4756 * 'Monthly Returns'!$K$3 * 'Monthly Returns'!$K$5 * 'Monthly Returns'!$N$4) + (2 * B4756 * C4756 * 'Monthly Returns'!$K$4 * 'Monthly Returns'!$K$5 * 'Monthly Returns'!$N$5))</f>
        <v>5.3666184172738891</v>
      </c>
      <c r="F4756" s="8">
        <f t="shared" si="78"/>
        <v>0.12889627717399474</v>
      </c>
    </row>
    <row r="4757" spans="1:6" x14ac:dyDescent="0.25">
      <c r="A4757">
        <v>0.76</v>
      </c>
      <c r="B4757">
        <v>0.05</v>
      </c>
      <c r="C4757">
        <v>0.19</v>
      </c>
      <c r="D4757">
        <f>A4757*'Monthly Returns'!$J$3 + B4757*'Monthly Returns'!$J$4 + C4757*'Monthly Returns'!$J$5</f>
        <v>0.68920275791666663</v>
      </c>
      <c r="E4757">
        <f>SQRT((A4757^2 * 'Monthly Returns'!$K$3^2) + (B4757^2 * 'Monthly Returns'!$K$4^2) + (C4757^2 * 'Monthly Returns'!$K$5^2) + (2 * A4757 * B4757 * 'Monthly Returns'!$K$3 * 'Monthly Returns'!$K$4 * 'Monthly Returns'!$N$3) + (2 * A4757 * C4757 * 'Monthly Returns'!$K$3 * 'Monthly Returns'!$K$5 * 'Monthly Returns'!$N$4) + (2 * B4757 * C4757 * 'Monthly Returns'!$K$4 * 'Monthly Returns'!$K$5 * 'Monthly Returns'!$N$5))</f>
        <v>5.3335950815355346</v>
      </c>
      <c r="F4757" s="8">
        <f t="shared" si="78"/>
        <v>0.12921917531809446</v>
      </c>
    </row>
    <row r="4758" spans="1:6" x14ac:dyDescent="0.25">
      <c r="A4758">
        <v>0.76</v>
      </c>
      <c r="B4758">
        <v>0.06</v>
      </c>
      <c r="C4758">
        <v>0.18</v>
      </c>
      <c r="D4758">
        <f>A4758*'Monthly Returns'!$J$3 + B4758*'Monthly Returns'!$J$4 + C4758*'Monthly Returns'!$J$5</f>
        <v>0.68666838083333337</v>
      </c>
      <c r="E4758">
        <f>SQRT((A4758^2 * 'Monthly Returns'!$K$3^2) + (B4758^2 * 'Monthly Returns'!$K$4^2) + (C4758^2 * 'Monthly Returns'!$K$5^2) + (2 * A4758 * B4758 * 'Monthly Returns'!$K$3 * 'Monthly Returns'!$K$4 * 'Monthly Returns'!$N$3) + (2 * A4758 * C4758 * 'Monthly Returns'!$K$3 * 'Monthly Returns'!$K$5 * 'Monthly Returns'!$N$4) + (2 * B4758 * C4758 * 'Monthly Returns'!$K$4 * 'Monthly Returns'!$K$5 * 'Monthly Returns'!$N$5))</f>
        <v>5.3037311966242404</v>
      </c>
      <c r="F4758" s="8">
        <f t="shared" si="78"/>
        <v>0.12946892581403624</v>
      </c>
    </row>
    <row r="4759" spans="1:6" x14ac:dyDescent="0.25">
      <c r="A4759">
        <v>0.76</v>
      </c>
      <c r="B4759">
        <v>7.0000000000000007E-2</v>
      </c>
      <c r="C4759">
        <v>0.17</v>
      </c>
      <c r="D4759">
        <f>A4759*'Monthly Returns'!$J$3 + B4759*'Monthly Returns'!$J$4 + C4759*'Monthly Returns'!$J$5</f>
        <v>0.68413400375000011</v>
      </c>
      <c r="E4759">
        <f>SQRT((A4759^2 * 'Monthly Returns'!$K$3^2) + (B4759^2 * 'Monthly Returns'!$K$4^2) + (C4759^2 * 'Monthly Returns'!$K$5^2) + (2 * A4759 * B4759 * 'Monthly Returns'!$K$3 * 'Monthly Returns'!$K$4 * 'Monthly Returns'!$N$3) + (2 * A4759 * C4759 * 'Monthly Returns'!$K$3 * 'Monthly Returns'!$K$5 * 'Monthly Returns'!$N$4) + (2 * B4759 * C4759 * 'Monthly Returns'!$K$4 * 'Monthly Returns'!$K$5 * 'Monthly Returns'!$N$5))</f>
        <v>5.2770804024023299</v>
      </c>
      <c r="F4759" s="8">
        <f t="shared" si="78"/>
        <v>0.12964252040551741</v>
      </c>
    </row>
    <row r="4760" spans="1:6" x14ac:dyDescent="0.25">
      <c r="A4760">
        <v>0.76</v>
      </c>
      <c r="B4760">
        <v>0.08</v>
      </c>
      <c r="C4760">
        <v>0.16</v>
      </c>
      <c r="D4760">
        <f>A4760*'Monthly Returns'!$J$3 + B4760*'Monthly Returns'!$J$4 + C4760*'Monthly Returns'!$J$5</f>
        <v>0.68159962666666662</v>
      </c>
      <c r="E4760">
        <f>SQRT((A4760^2 * 'Monthly Returns'!$K$3^2) + (B4760^2 * 'Monthly Returns'!$K$4^2) + (C4760^2 * 'Monthly Returns'!$K$5^2) + (2 * A4760 * B4760 * 'Monthly Returns'!$K$3 * 'Monthly Returns'!$K$4 * 'Monthly Returns'!$N$3) + (2 * A4760 * C4760 * 'Monthly Returns'!$K$3 * 'Monthly Returns'!$K$5 * 'Monthly Returns'!$N$4) + (2 * B4760 * C4760 * 'Monthly Returns'!$K$4 * 'Monthly Returns'!$K$5 * 'Monthly Returns'!$N$5))</f>
        <v>5.2536915969535789</v>
      </c>
      <c r="F4760" s="8">
        <f t="shared" si="78"/>
        <v>0.12973727408397953</v>
      </c>
    </row>
    <row r="4761" spans="1:6" x14ac:dyDescent="0.25">
      <c r="A4761">
        <v>0.76</v>
      </c>
      <c r="B4761">
        <v>0.09</v>
      </c>
      <c r="C4761">
        <v>0.15</v>
      </c>
      <c r="D4761">
        <f>A4761*'Monthly Returns'!$J$3 + B4761*'Monthly Returns'!$J$4 + C4761*'Monthly Returns'!$J$5</f>
        <v>0.67906524958333336</v>
      </c>
      <c r="E4761">
        <f>SQRT((A4761^2 * 'Monthly Returns'!$K$3^2) + (B4761^2 * 'Monthly Returns'!$K$4^2) + (C4761^2 * 'Monthly Returns'!$K$5^2) + (2 * A4761 * B4761 * 'Monthly Returns'!$K$3 * 'Monthly Returns'!$K$4 * 'Monthly Returns'!$N$3) + (2 * A4761 * C4761 * 'Monthly Returns'!$K$3 * 'Monthly Returns'!$K$5 * 'Monthly Returns'!$N$4) + (2 * B4761 * C4761 * 'Monthly Returns'!$K$4 * 'Monthly Returns'!$K$5 * 'Monthly Returns'!$N$5))</f>
        <v>5.2336085135870611</v>
      </c>
      <c r="F4761" s="8">
        <f t="shared" si="78"/>
        <v>0.12975086841524358</v>
      </c>
    </row>
    <row r="4762" spans="1:6" x14ac:dyDescent="0.25">
      <c r="A4762">
        <v>0.76</v>
      </c>
      <c r="B4762">
        <v>0.1</v>
      </c>
      <c r="C4762">
        <v>0.14000000000000001</v>
      </c>
      <c r="D4762">
        <f>A4762*'Monthly Returns'!$J$3 + B4762*'Monthly Returns'!$J$4 + C4762*'Monthly Returns'!$J$5</f>
        <v>0.6765308725000001</v>
      </c>
      <c r="E4762">
        <f>SQRT((A4762^2 * 'Monthly Returns'!$K$3^2) + (B4762^2 * 'Monthly Returns'!$K$4^2) + (C4762^2 * 'Monthly Returns'!$K$5^2) + (2 * A4762 * B4762 * 'Monthly Returns'!$K$3 * 'Monthly Returns'!$K$4 * 'Monthly Returns'!$N$3) + (2 * A4762 * C4762 * 'Monthly Returns'!$K$3 * 'Monthly Returns'!$K$5 * 'Monthly Returns'!$N$4) + (2 * B4762 * C4762 * 'Monthly Returns'!$K$4 * 'Monthly Returns'!$K$5 * 'Monthly Returns'!$N$5))</f>
        <v>5.2168693299899385</v>
      </c>
      <c r="F4762" s="8">
        <f t="shared" si="78"/>
        <v>0.12968139121500766</v>
      </c>
    </row>
    <row r="4763" spans="1:6" x14ac:dyDescent="0.25">
      <c r="A4763">
        <v>0.76</v>
      </c>
      <c r="B4763">
        <v>0.11</v>
      </c>
      <c r="C4763">
        <v>0.13</v>
      </c>
      <c r="D4763">
        <f>A4763*'Monthly Returns'!$J$3 + B4763*'Monthly Returns'!$J$4 + C4763*'Monthly Returns'!$J$5</f>
        <v>0.67399649541666673</v>
      </c>
      <c r="E4763">
        <f>SQRT((A4763^2 * 'Monthly Returns'!$K$3^2) + (B4763^2 * 'Monthly Returns'!$K$4^2) + (C4763^2 * 'Monthly Returns'!$K$5^2) + (2 * A4763 * B4763 * 'Monthly Returns'!$K$3 * 'Monthly Returns'!$K$4 * 'Monthly Returns'!$N$3) + (2 * A4763 * C4763 * 'Monthly Returns'!$K$3 * 'Monthly Returns'!$K$5 * 'Monthly Returns'!$N$4) + (2 * B4763 * C4763 * 'Monthly Returns'!$K$4 * 'Monthly Returns'!$K$5 * 'Monthly Returns'!$N$5))</f>
        <v>5.2035063172822964</v>
      </c>
      <c r="F4763" s="8">
        <f t="shared" si="78"/>
        <v>0.12952737141456644</v>
      </c>
    </row>
    <row r="4764" spans="1:6" x14ac:dyDescent="0.25">
      <c r="A4764">
        <v>0.76</v>
      </c>
      <c r="B4764">
        <v>0.12</v>
      </c>
      <c r="C4764">
        <v>0.12</v>
      </c>
      <c r="D4764">
        <f>A4764*'Monthly Returns'!$J$3 + B4764*'Monthly Returns'!$J$4 + C4764*'Monthly Returns'!$J$5</f>
        <v>0.67146211833333336</v>
      </c>
      <c r="E4764">
        <f>SQRT((A4764^2 * 'Monthly Returns'!$K$3^2) + (B4764^2 * 'Monthly Returns'!$K$4^2) + (C4764^2 * 'Monthly Returns'!$K$5^2) + (2 * A4764 * B4764 * 'Monthly Returns'!$K$3 * 'Monthly Returns'!$K$4 * 'Monthly Returns'!$N$3) + (2 * A4764 * C4764 * 'Monthly Returns'!$K$3 * 'Monthly Returns'!$K$5 * 'Monthly Returns'!$N$4) + (2 * B4764 * C4764 * 'Monthly Returns'!$K$4 * 'Monthly Returns'!$K$5 * 'Monthly Returns'!$N$5))</f>
        <v>5.1935455362317029</v>
      </c>
      <c r="F4764" s="8">
        <f t="shared" si="78"/>
        <v>0.12928780803961684</v>
      </c>
    </row>
    <row r="4765" spans="1:6" x14ac:dyDescent="0.25">
      <c r="A4765">
        <v>0.76</v>
      </c>
      <c r="B4765">
        <v>0.13</v>
      </c>
      <c r="C4765">
        <v>0.11</v>
      </c>
      <c r="D4765">
        <f>A4765*'Monthly Returns'!$J$3 + B4765*'Monthly Returns'!$J$4 + C4765*'Monthly Returns'!$J$5</f>
        <v>0.6689277412500001</v>
      </c>
      <c r="E4765">
        <f>SQRT((A4765^2 * 'Monthly Returns'!$K$3^2) + (B4765^2 * 'Monthly Returns'!$K$4^2) + (C4765^2 * 'Monthly Returns'!$K$5^2) + (2 * A4765 * B4765 * 'Monthly Returns'!$K$3 * 'Monthly Returns'!$K$4 * 'Monthly Returns'!$N$3) + (2 * A4765 * C4765 * 'Monthly Returns'!$K$3 * 'Monthly Returns'!$K$5 * 'Monthly Returns'!$N$4) + (2 * B4765 * C4765 * 'Monthly Returns'!$K$4 * 'Monthly Returns'!$K$5 * 'Monthly Returns'!$N$5))</f>
        <v>5.1870065871305879</v>
      </c>
      <c r="F4765" s="8">
        <f t="shared" si="78"/>
        <v>0.12896219235766304</v>
      </c>
    </row>
    <row r="4766" spans="1:6" x14ac:dyDescent="0.25">
      <c r="A4766">
        <v>0.76</v>
      </c>
      <c r="B4766">
        <v>0.14000000000000001</v>
      </c>
      <c r="C4766">
        <v>0.1</v>
      </c>
      <c r="D4766">
        <f>A4766*'Monthly Returns'!$J$3 + B4766*'Monthly Returns'!$J$4 + C4766*'Monthly Returns'!$J$5</f>
        <v>0.66639336416666672</v>
      </c>
      <c r="E4766">
        <f>SQRT((A4766^2 * 'Monthly Returns'!$K$3^2) + (B4766^2 * 'Monthly Returns'!$K$4^2) + (C4766^2 * 'Monthly Returns'!$K$5^2) + (2 * A4766 * B4766 * 'Monthly Returns'!$K$3 * 'Monthly Returns'!$K$4 * 'Monthly Returns'!$N$3) + (2 * A4766 * C4766 * 'Monthly Returns'!$K$3 * 'Monthly Returns'!$K$5 * 'Monthly Returns'!$N$4) + (2 * B4766 * C4766 * 'Monthly Returns'!$K$4 * 'Monthly Returns'!$K$5 * 'Monthly Returns'!$N$5))</f>
        <v>5.1839024188412708</v>
      </c>
      <c r="F4766" s="8">
        <f t="shared" si="78"/>
        <v>0.12855052242970691</v>
      </c>
    </row>
    <row r="4767" spans="1:6" x14ac:dyDescent="0.25">
      <c r="A4767">
        <v>0.76</v>
      </c>
      <c r="B4767">
        <v>0.15</v>
      </c>
      <c r="C4767">
        <v>0.09</v>
      </c>
      <c r="D4767">
        <f>A4767*'Monthly Returns'!$J$3 + B4767*'Monthly Returns'!$J$4 + C4767*'Monthly Returns'!$J$5</f>
        <v>0.66385898708333335</v>
      </c>
      <c r="E4767">
        <f>SQRT((A4767^2 * 'Monthly Returns'!$K$3^2) + (B4767^2 * 'Monthly Returns'!$K$4^2) + (C4767^2 * 'Monthly Returns'!$K$5^2) + (2 * A4767 * B4767 * 'Monthly Returns'!$K$3 * 'Monthly Returns'!$K$4 * 'Monthly Returns'!$N$3) + (2 * A4767 * C4767 * 'Monthly Returns'!$K$3 * 'Monthly Returns'!$K$5 * 'Monthly Returns'!$N$4) + (2 * B4767 * C4767 * 'Monthly Returns'!$K$4 * 'Monthly Returns'!$K$5 * 'Monthly Returns'!$N$5))</f>
        <v>5.1842392013012892</v>
      </c>
      <c r="F4767" s="8">
        <f t="shared" si="78"/>
        <v>0.12805330952258123</v>
      </c>
    </row>
    <row r="4768" spans="1:6" x14ac:dyDescent="0.25">
      <c r="A4768">
        <v>0.76</v>
      </c>
      <c r="B4768">
        <v>0.16</v>
      </c>
      <c r="C4768">
        <v>0.08</v>
      </c>
      <c r="D4768">
        <f>A4768*'Monthly Returns'!$J$3 + B4768*'Monthly Returns'!$J$4 + C4768*'Monthly Returns'!$J$5</f>
        <v>0.66132460999999998</v>
      </c>
      <c r="E4768">
        <f>SQRT((A4768^2 * 'Monthly Returns'!$K$3^2) + (B4768^2 * 'Monthly Returns'!$K$4^2) + (C4768^2 * 'Monthly Returns'!$K$5^2) + (2 * A4768 * B4768 * 'Monthly Returns'!$K$3 * 'Monthly Returns'!$K$4 * 'Monthly Returns'!$N$3) + (2 * A4768 * C4768 * 'Monthly Returns'!$K$3 * 'Monthly Returns'!$K$5 * 'Monthly Returns'!$N$4) + (2 * B4768 * C4768 * 'Monthly Returns'!$K$4 * 'Monthly Returns'!$K$5 * 'Monthly Returns'!$N$5))</f>
        <v>5.188016264397989</v>
      </c>
      <c r="F4768" s="8">
        <f t="shared" si="78"/>
        <v>0.12747157608935122</v>
      </c>
    </row>
    <row r="4769" spans="1:6" x14ac:dyDescent="0.25">
      <c r="A4769">
        <v>0.76</v>
      </c>
      <c r="B4769">
        <v>0.17</v>
      </c>
      <c r="C4769">
        <v>7.0000000000000007E-2</v>
      </c>
      <c r="D4769">
        <f>A4769*'Monthly Returns'!$J$3 + B4769*'Monthly Returns'!$J$4 + C4769*'Monthly Returns'!$J$5</f>
        <v>0.65879023291666661</v>
      </c>
      <c r="E4769">
        <f>SQRT((A4769^2 * 'Monthly Returns'!$K$3^2) + (B4769^2 * 'Monthly Returns'!$K$4^2) + (C4769^2 * 'Monthly Returns'!$K$5^2) + (2 * A4769 * B4769 * 'Monthly Returns'!$K$3 * 'Monthly Returns'!$K$4 * 'Monthly Returns'!$N$3) + (2 * A4769 * C4769 * 'Monthly Returns'!$K$3 * 'Monthly Returns'!$K$5 * 'Monthly Returns'!$N$4) + (2 * B4769 * C4769 * 'Monthly Returns'!$K$4 * 'Monthly Returns'!$K$5 * 'Monthly Returns'!$N$5))</f>
        <v>5.195226104619076</v>
      </c>
      <c r="F4769" s="8">
        <f t="shared" si="78"/>
        <v>0.12680684529417038</v>
      </c>
    </row>
    <row r="4770" spans="1:6" x14ac:dyDescent="0.25">
      <c r="A4770">
        <v>0.76</v>
      </c>
      <c r="B4770">
        <v>0.18</v>
      </c>
      <c r="C4770">
        <v>0.06</v>
      </c>
      <c r="D4770">
        <f>A4770*'Monthly Returns'!$J$3 + B4770*'Monthly Returns'!$J$4 + C4770*'Monthly Returns'!$J$5</f>
        <v>0.65625585583333323</v>
      </c>
      <c r="E4770">
        <f>SQRT((A4770^2 * 'Monthly Returns'!$K$3^2) + (B4770^2 * 'Monthly Returns'!$K$4^2) + (C4770^2 * 'Monthly Returns'!$K$5^2) + (2 * A4770 * B4770 * 'Monthly Returns'!$K$3 * 'Monthly Returns'!$K$4 * 'Monthly Returns'!$N$3) + (2 * A4770 * C4770 * 'Monthly Returns'!$K$3 * 'Monthly Returns'!$K$5 * 'Monthly Returns'!$N$4) + (2 * B4770 * C4770 * 'Monthly Returns'!$K$4 * 'Monthly Returns'!$K$5 * 'Monthly Returns'!$N$5))</f>
        <v>5.2058544593257032</v>
      </c>
      <c r="F4770" s="8">
        <f t="shared" si="78"/>
        <v>0.12606112233078753</v>
      </c>
    </row>
    <row r="4771" spans="1:6" x14ac:dyDescent="0.25">
      <c r="A4771">
        <v>0.76</v>
      </c>
      <c r="B4771">
        <v>0.19</v>
      </c>
      <c r="C4771">
        <v>0.05</v>
      </c>
      <c r="D4771">
        <f>A4771*'Monthly Returns'!$J$3 + B4771*'Monthly Returns'!$J$4 + C4771*'Monthly Returns'!$J$5</f>
        <v>0.65372147875000008</v>
      </c>
      <c r="E4771">
        <f>SQRT((A4771^2 * 'Monthly Returns'!$K$3^2) + (B4771^2 * 'Monthly Returns'!$K$4^2) + (C4771^2 * 'Monthly Returns'!$K$5^2) + (2 * A4771 * B4771 * 'Monthly Returns'!$K$3 * 'Monthly Returns'!$K$4 * 'Monthly Returns'!$N$3) + (2 * A4771 * C4771 * 'Monthly Returns'!$K$3 * 'Monthly Returns'!$K$5 * 'Monthly Returns'!$N$4) + (2 * B4771 * C4771 * 'Monthly Returns'!$K$4 * 'Monthly Returns'!$K$5 * 'Monthly Returns'!$N$5))</f>
        <v>5.2198804469408611</v>
      </c>
      <c r="F4771" s="8">
        <f t="shared" si="78"/>
        <v>0.12523686804610956</v>
      </c>
    </row>
    <row r="4772" spans="1:6" x14ac:dyDescent="0.25">
      <c r="A4772">
        <v>0.76</v>
      </c>
      <c r="B4772">
        <v>0.2</v>
      </c>
      <c r="C4772">
        <v>0.04</v>
      </c>
      <c r="D4772">
        <f>A4772*'Monthly Returns'!$J$3 + B4772*'Monthly Returns'!$J$4 + C4772*'Monthly Returns'!$J$5</f>
        <v>0.65118710166666671</v>
      </c>
      <c r="E4772">
        <f>SQRT((A4772^2 * 'Monthly Returns'!$K$3^2) + (B4772^2 * 'Monthly Returns'!$K$4^2) + (C4772^2 * 'Monthly Returns'!$K$5^2) + (2 * A4772 * B4772 * 'Monthly Returns'!$K$3 * 'Monthly Returns'!$K$4 * 'Monthly Returns'!$N$3) + (2 * A4772 * C4772 * 'Monthly Returns'!$K$3 * 'Monthly Returns'!$K$5 * 'Monthly Returns'!$N$4) + (2 * B4772 * C4772 * 'Monthly Returns'!$K$4 * 'Monthly Returns'!$K$5 * 'Monthly Returns'!$N$5))</f>
        <v>5.2372767698621887</v>
      </c>
      <c r="F4772" s="8">
        <f t="shared" si="78"/>
        <v>0.12433696561806905</v>
      </c>
    </row>
    <row r="4773" spans="1:6" x14ac:dyDescent="0.25">
      <c r="A4773">
        <v>0.76</v>
      </c>
      <c r="B4773">
        <v>0.21</v>
      </c>
      <c r="C4773">
        <v>0.03</v>
      </c>
      <c r="D4773">
        <f>A4773*'Monthly Returns'!$J$3 + B4773*'Monthly Returns'!$J$4 + C4773*'Monthly Returns'!$J$5</f>
        <v>0.64865272458333334</v>
      </c>
      <c r="E4773">
        <f>SQRT((A4773^2 * 'Monthly Returns'!$K$3^2) + (B4773^2 * 'Monthly Returns'!$K$4^2) + (C4773^2 * 'Monthly Returns'!$K$5^2) + (2 * A4773 * B4773 * 'Monthly Returns'!$K$3 * 'Monthly Returns'!$K$4 * 'Monthly Returns'!$N$3) + (2 * A4773 * C4773 * 'Monthly Returns'!$K$3 * 'Monthly Returns'!$K$5 * 'Monthly Returns'!$N$4) + (2 * B4773 * C4773 * 'Monthly Returns'!$K$4 * 'Monthly Returns'!$K$5 * 'Monthly Returns'!$N$5))</f>
        <v>5.2580099755543541</v>
      </c>
      <c r="F4773" s="8">
        <f t="shared" si="78"/>
        <v>0.12336468123854132</v>
      </c>
    </row>
    <row r="4774" spans="1:6" x14ac:dyDescent="0.25">
      <c r="A4774">
        <v>0.76</v>
      </c>
      <c r="B4774">
        <v>0.22</v>
      </c>
      <c r="C4774">
        <v>0.02</v>
      </c>
      <c r="D4774">
        <f>A4774*'Monthly Returns'!$J$3 + B4774*'Monthly Returns'!$J$4 + C4774*'Monthly Returns'!$J$5</f>
        <v>0.64611834750000008</v>
      </c>
      <c r="E4774">
        <f>SQRT((A4774^2 * 'Monthly Returns'!$K$3^2) + (B4774^2 * 'Monthly Returns'!$K$4^2) + (C4774^2 * 'Monthly Returns'!$K$5^2) + (2 * A4774 * B4774 * 'Monthly Returns'!$K$3 * 'Monthly Returns'!$K$4 * 'Monthly Returns'!$N$3) + (2 * A4774 * C4774 * 'Monthly Returns'!$K$3 * 'Monthly Returns'!$K$5 * 'Monthly Returns'!$N$4) + (2 * B4774 * C4774 * 'Monthly Returns'!$K$4 * 'Monthly Returns'!$K$5 * 'Monthly Returns'!$N$5))</f>
        <v>5.282040770102828</v>
      </c>
      <c r="F4774" s="8">
        <f t="shared" si="78"/>
        <v>0.12232361990788303</v>
      </c>
    </row>
    <row r="4775" spans="1:6" x14ac:dyDescent="0.25">
      <c r="A4775">
        <v>0.76</v>
      </c>
      <c r="B4775">
        <v>0.23</v>
      </c>
      <c r="C4775">
        <v>0.01</v>
      </c>
      <c r="D4775">
        <f>A4775*'Monthly Returns'!$J$3 + B4775*'Monthly Returns'!$J$4 + C4775*'Monthly Returns'!$J$5</f>
        <v>0.64358397041666671</v>
      </c>
      <c r="E4775">
        <f>SQRT((A4775^2 * 'Monthly Returns'!$K$3^2) + (B4775^2 * 'Monthly Returns'!$K$4^2) + (C4775^2 * 'Monthly Returns'!$K$5^2) + (2 * A4775 * B4775 * 'Monthly Returns'!$K$3 * 'Monthly Returns'!$K$4 * 'Monthly Returns'!$N$3) + (2 * A4775 * C4775 * 'Monthly Returns'!$K$3 * 'Monthly Returns'!$K$5 * 'Monthly Returns'!$N$4) + (2 * B4775 * C4775 * 'Monthly Returns'!$K$4 * 'Monthly Returns'!$K$5 * 'Monthly Returns'!$N$5))</f>
        <v>5.3093243775584327</v>
      </c>
      <c r="F4775" s="8">
        <f t="shared" si="78"/>
        <v>0.1212176775517769</v>
      </c>
    </row>
    <row r="4776" spans="1:6" x14ac:dyDescent="0.25">
      <c r="A4776">
        <v>0.77</v>
      </c>
      <c r="B4776">
        <v>0</v>
      </c>
      <c r="C4776">
        <v>0.23</v>
      </c>
      <c r="D4776">
        <f>A4776*'Monthly Returns'!$J$3 + B4776*'Monthly Returns'!$J$4 + C4776*'Monthly Returns'!$J$5</f>
        <v>0.69691540125000007</v>
      </c>
      <c r="E4776">
        <f>SQRT((A4776^2 * 'Monthly Returns'!$K$3^2) + (B4776^2 * 'Monthly Returns'!$K$4^2) + (C4776^2 * 'Monthly Returns'!$K$5^2) + (2 * A4776 * B4776 * 'Monthly Returns'!$K$3 * 'Monthly Returns'!$K$4 * 'Monthly Returns'!$N$3) + (2 * A4776 * C4776 * 'Monthly Returns'!$K$3 * 'Monthly Returns'!$K$5 * 'Monthly Returns'!$N$4) + (2 * B4776 * C4776 * 'Monthly Returns'!$K$4 * 'Monthly Returns'!$K$5 * 'Monthly Returns'!$N$5))</f>
        <v>5.5025808535191203</v>
      </c>
      <c r="F4776" s="8">
        <f t="shared" si="78"/>
        <v>0.12665245996418115</v>
      </c>
    </row>
    <row r="4777" spans="1:6" x14ac:dyDescent="0.25">
      <c r="A4777">
        <v>0.77</v>
      </c>
      <c r="B4777">
        <v>0.01</v>
      </c>
      <c r="C4777">
        <v>0.22</v>
      </c>
      <c r="D4777">
        <f>A4777*'Monthly Returns'!$J$3 + B4777*'Monthly Returns'!$J$4 + C4777*'Monthly Returns'!$J$5</f>
        <v>0.69438102416666669</v>
      </c>
      <c r="E4777">
        <f>SQRT((A4777^2 * 'Monthly Returns'!$K$3^2) + (B4777^2 * 'Monthly Returns'!$K$4^2) + (C4777^2 * 'Monthly Returns'!$K$5^2) + (2 * A4777 * B4777 * 'Monthly Returns'!$K$3 * 'Monthly Returns'!$K$4 * 'Monthly Returns'!$N$3) + (2 * A4777 * C4777 * 'Monthly Returns'!$K$3 * 'Monthly Returns'!$K$5 * 'Monthly Returns'!$N$4) + (2 * B4777 * C4777 * 'Monthly Returns'!$K$4 * 'Monthly Returns'!$K$5 * 'Monthly Returns'!$N$5))</f>
        <v>5.4599366935235585</v>
      </c>
      <c r="F4777" s="8">
        <f t="shared" si="78"/>
        <v>0.12717748632329826</v>
      </c>
    </row>
    <row r="4778" spans="1:6" x14ac:dyDescent="0.25">
      <c r="A4778">
        <v>0.77</v>
      </c>
      <c r="B4778">
        <v>0.02</v>
      </c>
      <c r="C4778">
        <v>0.21</v>
      </c>
      <c r="D4778">
        <f>A4778*'Monthly Returns'!$J$3 + B4778*'Monthly Returns'!$J$4 + C4778*'Monthly Returns'!$J$5</f>
        <v>0.69184664708333343</v>
      </c>
      <c r="E4778">
        <f>SQRT((A4778^2 * 'Monthly Returns'!$K$3^2) + (B4778^2 * 'Monthly Returns'!$K$4^2) + (C4778^2 * 'Monthly Returns'!$K$5^2) + (2 * A4778 * B4778 * 'Monthly Returns'!$K$3 * 'Monthly Returns'!$K$4 * 'Monthly Returns'!$N$3) + (2 * A4778 * C4778 * 'Monthly Returns'!$K$3 * 'Monthly Returns'!$K$5 * 'Monthly Returns'!$N$4) + (2 * B4778 * C4778 * 'Monthly Returns'!$K$4 * 'Monthly Returns'!$K$5 * 'Monthly Returns'!$N$5))</f>
        <v>5.4202496437122809</v>
      </c>
      <c r="F4778" s="8">
        <f t="shared" si="78"/>
        <v>0.12764110374250101</v>
      </c>
    </row>
    <row r="4779" spans="1:6" x14ac:dyDescent="0.25">
      <c r="A4779">
        <v>0.77</v>
      </c>
      <c r="B4779">
        <v>0.03</v>
      </c>
      <c r="C4779">
        <v>0.2</v>
      </c>
      <c r="D4779">
        <f>A4779*'Monthly Returns'!$J$3 + B4779*'Monthly Returns'!$J$4 + C4779*'Monthly Returns'!$J$5</f>
        <v>0.68931227000000006</v>
      </c>
      <c r="E4779">
        <f>SQRT((A4779^2 * 'Monthly Returns'!$K$3^2) + (B4779^2 * 'Monthly Returns'!$K$4^2) + (C4779^2 * 'Monthly Returns'!$K$5^2) + (2 * A4779 * B4779 * 'Monthly Returns'!$K$3 * 'Monthly Returns'!$K$4 * 'Monthly Returns'!$N$3) + (2 * A4779 * C4779 * 'Monthly Returns'!$K$3 * 'Monthly Returns'!$K$5 * 'Monthly Returns'!$N$4) + (2 * B4779 * C4779 * 'Monthly Returns'!$K$4 * 'Monthly Returns'!$K$5 * 'Monthly Returns'!$N$5))</f>
        <v>5.3835851027126571</v>
      </c>
      <c r="F4779" s="8">
        <f t="shared" si="78"/>
        <v>0.12803963471343147</v>
      </c>
    </row>
    <row r="4780" spans="1:6" x14ac:dyDescent="0.25">
      <c r="A4780">
        <v>0.77</v>
      </c>
      <c r="B4780">
        <v>0.04</v>
      </c>
      <c r="C4780">
        <v>0.19</v>
      </c>
      <c r="D4780">
        <f>A4780*'Monthly Returns'!$J$3 + B4780*'Monthly Returns'!$J$4 + C4780*'Monthly Returns'!$J$5</f>
        <v>0.6867778929166668</v>
      </c>
      <c r="E4780">
        <f>SQRT((A4780^2 * 'Monthly Returns'!$K$3^2) + (B4780^2 * 'Monthly Returns'!$K$4^2) + (C4780^2 * 'Monthly Returns'!$K$5^2) + (2 * A4780 * B4780 * 'Monthly Returns'!$K$3 * 'Monthly Returns'!$K$4 * 'Monthly Returns'!$N$3) + (2 * A4780 * C4780 * 'Monthly Returns'!$K$3 * 'Monthly Returns'!$K$5 * 'Monthly Returns'!$N$4) + (2 * B4780 * C4780 * 'Monthly Returns'!$K$4 * 'Monthly Returns'!$K$5 * 'Monthly Returns'!$N$5))</f>
        <v>5.3500052122633086</v>
      </c>
      <c r="F4780" s="8">
        <f t="shared" si="78"/>
        <v>0.12836957454591466</v>
      </c>
    </row>
    <row r="4781" spans="1:6" x14ac:dyDescent="0.25">
      <c r="A4781">
        <v>0.77</v>
      </c>
      <c r="B4781">
        <v>0.05</v>
      </c>
      <c r="C4781">
        <v>0.18</v>
      </c>
      <c r="D4781">
        <f>A4781*'Monthly Returns'!$J$3 + B4781*'Monthly Returns'!$J$4 + C4781*'Monthly Returns'!$J$5</f>
        <v>0.68424351583333343</v>
      </c>
      <c r="E4781">
        <f>SQRT((A4781^2 * 'Monthly Returns'!$K$3^2) + (B4781^2 * 'Monthly Returns'!$K$4^2) + (C4781^2 * 'Monthly Returns'!$K$5^2) + (2 * A4781 * B4781 * 'Monthly Returns'!$K$3 * 'Monthly Returns'!$K$4 * 'Monthly Returns'!$N$3) + (2 * A4781 * C4781 * 'Monthly Returns'!$K$3 * 'Monthly Returns'!$K$5 * 'Monthly Returns'!$N$4) + (2 * B4781 * C4781 * 'Monthly Returns'!$K$4 * 'Monthly Returns'!$K$5 * 'Monthly Returns'!$N$5))</f>
        <v>5.3195683884548268</v>
      </c>
      <c r="F4781" s="8">
        <f t="shared" si="78"/>
        <v>0.12862763778323855</v>
      </c>
    </row>
    <row r="4782" spans="1:6" x14ac:dyDescent="0.25">
      <c r="A4782">
        <v>0.77</v>
      </c>
      <c r="B4782">
        <v>0.06</v>
      </c>
      <c r="C4782">
        <v>0.17</v>
      </c>
      <c r="D4782">
        <f>A4782*'Monthly Returns'!$J$3 + B4782*'Monthly Returns'!$J$4 + C4782*'Monthly Returns'!$J$5</f>
        <v>0.68170913875000005</v>
      </c>
      <c r="E4782">
        <f>SQRT((A4782^2 * 'Monthly Returns'!$K$3^2) + (B4782^2 * 'Monthly Returns'!$K$4^2) + (C4782^2 * 'Monthly Returns'!$K$5^2) + (2 * A4782 * B4782 * 'Monthly Returns'!$K$3 * 'Monthly Returns'!$K$4 * 'Monthly Returns'!$N$3) + (2 * A4782 * C4782 * 'Monthly Returns'!$K$3 * 'Monthly Returns'!$K$5 * 'Monthly Returns'!$N$4) + (2 * B4782 * C4782 * 'Monthly Returns'!$K$4 * 'Monthly Returns'!$K$5 * 'Monthly Returns'!$N$5))</f>
        <v>5.2923288600350213</v>
      </c>
      <c r="F4782" s="8">
        <f t="shared" si="78"/>
        <v>0.12881080461532182</v>
      </c>
    </row>
    <row r="4783" spans="1:6" x14ac:dyDescent="0.25">
      <c r="A4783">
        <v>0.77</v>
      </c>
      <c r="B4783">
        <v>7.0000000000000007E-2</v>
      </c>
      <c r="C4783">
        <v>0.16</v>
      </c>
      <c r="D4783">
        <f>A4783*'Monthly Returns'!$J$3 + B4783*'Monthly Returns'!$J$4 + C4783*'Monthly Returns'!$J$5</f>
        <v>0.67917476166666679</v>
      </c>
      <c r="E4783">
        <f>SQRT((A4783^2 * 'Monthly Returns'!$K$3^2) + (B4783^2 * 'Monthly Returns'!$K$4^2) + (C4783^2 * 'Monthly Returns'!$K$5^2) + (2 * A4783 * B4783 * 'Monthly Returns'!$K$3 * 'Monthly Returns'!$K$4 * 'Monthly Returns'!$N$3) + (2 * A4783 * C4783 * 'Monthly Returns'!$K$3 * 'Monthly Returns'!$K$5 * 'Monthly Returns'!$N$4) + (2 * B4783 * C4783 * 'Monthly Returns'!$K$4 * 'Monthly Returns'!$K$5 * 'Monthly Returns'!$N$5))</f>
        <v>5.2683362213491725</v>
      </c>
      <c r="F4783" s="8">
        <f t="shared" si="78"/>
        <v>0.1289163662171767</v>
      </c>
    </row>
    <row r="4784" spans="1:6" x14ac:dyDescent="0.25">
      <c r="A4784">
        <v>0.77</v>
      </c>
      <c r="B4784">
        <v>0.08</v>
      </c>
      <c r="C4784">
        <v>0.15</v>
      </c>
      <c r="D4784">
        <f>A4784*'Monthly Returns'!$J$3 + B4784*'Monthly Returns'!$J$4 + C4784*'Monthly Returns'!$J$5</f>
        <v>0.67664038458333331</v>
      </c>
      <c r="E4784">
        <f>SQRT((A4784^2 * 'Monthly Returns'!$K$3^2) + (B4784^2 * 'Monthly Returns'!$K$4^2) + (C4784^2 * 'Monthly Returns'!$K$5^2) + (2 * A4784 * B4784 * 'Monthly Returns'!$K$3 * 'Monthly Returns'!$K$4 * 'Monthly Returns'!$N$3) + (2 * A4784 * C4784 * 'Monthly Returns'!$K$3 * 'Monthly Returns'!$K$5 * 'Monthly Returns'!$N$4) + (2 * B4784 * C4784 * 'Monthly Returns'!$K$4 * 'Monthly Returns'!$K$5 * 'Monthly Returns'!$N$5))</f>
        <v>5.2476350077637974</v>
      </c>
      <c r="F4784" s="8">
        <f t="shared" si="78"/>
        <v>0.1289419678735762</v>
      </c>
    </row>
    <row r="4785" spans="1:6" x14ac:dyDescent="0.25">
      <c r="A4785">
        <v>0.77</v>
      </c>
      <c r="B4785">
        <v>0.09</v>
      </c>
      <c r="C4785">
        <v>0.14000000000000001</v>
      </c>
      <c r="D4785">
        <f>A4785*'Monthly Returns'!$J$3 + B4785*'Monthly Returns'!$J$4 + C4785*'Monthly Returns'!$J$5</f>
        <v>0.67410600750000016</v>
      </c>
      <c r="E4785">
        <f>SQRT((A4785^2 * 'Monthly Returns'!$K$3^2) + (B4785^2 * 'Monthly Returns'!$K$4^2) + (C4785^2 * 'Monthly Returns'!$K$5^2) + (2 * A4785 * B4785 * 'Monthly Returns'!$K$3 * 'Monthly Returns'!$K$4 * 'Monthly Returns'!$N$3) + (2 * A4785 * C4785 * 'Monthly Returns'!$K$3 * 'Monthly Returns'!$K$5 * 'Monthly Returns'!$N$4) + (2 * B4785 * C4785 * 'Monthly Returns'!$K$4 * 'Monthly Returns'!$K$5 * 'Monthly Returns'!$N$5))</f>
        <v>5.2302643014808554</v>
      </c>
      <c r="F4785" s="8">
        <f t="shared" si="78"/>
        <v>0.12888564872508243</v>
      </c>
    </row>
    <row r="4786" spans="1:6" x14ac:dyDescent="0.25">
      <c r="A4786">
        <v>0.77</v>
      </c>
      <c r="B4786">
        <v>0.1</v>
      </c>
      <c r="C4786">
        <v>0.13</v>
      </c>
      <c r="D4786">
        <f>A4786*'Monthly Returns'!$J$3 + B4786*'Monthly Returns'!$J$4 + C4786*'Monthly Returns'!$J$5</f>
        <v>0.67157163041666679</v>
      </c>
      <c r="E4786">
        <f>SQRT((A4786^2 * 'Monthly Returns'!$K$3^2) + (B4786^2 * 'Monthly Returns'!$K$4^2) + (C4786^2 * 'Monthly Returns'!$K$5^2) + (2 * A4786 * B4786 * 'Monthly Returns'!$K$3 * 'Monthly Returns'!$K$4 * 'Monthly Returns'!$N$3) + (2 * A4786 * C4786 * 'Monthly Returns'!$K$3 * 'Monthly Returns'!$K$5 * 'Monthly Returns'!$N$4) + (2 * B4786 * C4786 * 'Monthly Returns'!$K$4 * 'Monthly Returns'!$K$5 * 'Monthly Returns'!$N$5))</f>
        <v>5.216257375464739</v>
      </c>
      <c r="F4786" s="8">
        <f t="shared" si="78"/>
        <v>0.12874587699132342</v>
      </c>
    </row>
    <row r="4787" spans="1:6" x14ac:dyDescent="0.25">
      <c r="A4787">
        <v>0.77</v>
      </c>
      <c r="B4787">
        <v>0.11</v>
      </c>
      <c r="C4787">
        <v>0.12</v>
      </c>
      <c r="D4787">
        <f>A4787*'Monthly Returns'!$J$3 + B4787*'Monthly Returns'!$J$4 + C4787*'Monthly Returns'!$J$5</f>
        <v>0.66903725333333341</v>
      </c>
      <c r="E4787">
        <f>SQRT((A4787^2 * 'Monthly Returns'!$K$3^2) + (B4787^2 * 'Monthly Returns'!$K$4^2) + (C4787^2 * 'Monthly Returns'!$K$5^2) + (2 * A4787 * B4787 * 'Monthly Returns'!$K$3 * 'Monthly Returns'!$K$4 * 'Monthly Returns'!$N$3) + (2 * A4787 * C4787 * 'Monthly Returns'!$K$3 * 'Monthly Returns'!$K$5 * 'Monthly Returns'!$N$4) + (2 * B4787 * C4787 * 'Monthly Returns'!$K$4 * 'Monthly Returns'!$K$5 * 'Monthly Returns'!$N$5))</f>
        <v>5.205641382763889</v>
      </c>
      <c r="F4787" s="8">
        <f t="shared" si="78"/>
        <v>0.12852157959796187</v>
      </c>
    </row>
    <row r="4788" spans="1:6" x14ac:dyDescent="0.25">
      <c r="A4788">
        <v>0.77</v>
      </c>
      <c r="B4788">
        <v>0.12</v>
      </c>
      <c r="C4788">
        <v>0.11</v>
      </c>
      <c r="D4788">
        <f>A4788*'Monthly Returns'!$J$3 + B4788*'Monthly Returns'!$J$4 + C4788*'Monthly Returns'!$J$5</f>
        <v>0.66650287625000004</v>
      </c>
      <c r="E4788">
        <f>SQRT((A4788^2 * 'Monthly Returns'!$K$3^2) + (B4788^2 * 'Monthly Returns'!$K$4^2) + (C4788^2 * 'Monthly Returns'!$K$5^2) + (2 * A4788 * B4788 * 'Monthly Returns'!$K$3 * 'Monthly Returns'!$K$4 * 'Monthly Returns'!$N$3) + (2 * A4788 * C4788 * 'Monthly Returns'!$K$3 * 'Monthly Returns'!$K$5 * 'Monthly Returns'!$N$4) + (2 * B4788 * C4788 * 'Monthly Returns'!$K$4 * 'Monthly Returns'!$K$5 * 'Monthly Returns'!$N$5))</f>
        <v>5.1984370978117997</v>
      </c>
      <c r="F4788" s="8">
        <f t="shared" si="78"/>
        <v>0.12821216525454429</v>
      </c>
    </row>
    <row r="4789" spans="1:6" x14ac:dyDescent="0.25">
      <c r="A4789">
        <v>0.77</v>
      </c>
      <c r="B4789">
        <v>0.13</v>
      </c>
      <c r="C4789">
        <v>0.1</v>
      </c>
      <c r="D4789">
        <f>A4789*'Monthly Returns'!$J$3 + B4789*'Monthly Returns'!$J$4 + C4789*'Monthly Returns'!$J$5</f>
        <v>0.66396849916666667</v>
      </c>
      <c r="E4789">
        <f>SQRT((A4789^2 * 'Monthly Returns'!$K$3^2) + (B4789^2 * 'Monthly Returns'!$K$4^2) + (C4789^2 * 'Monthly Returns'!$K$5^2) + (2 * A4789 * B4789 * 'Monthly Returns'!$K$3 * 'Monthly Returns'!$K$4 * 'Monthly Returns'!$N$3) + (2 * A4789 * C4789 * 'Monthly Returns'!$K$3 * 'Monthly Returns'!$K$5 * 'Monthly Returns'!$N$4) + (2 * B4789 * C4789 * 'Monthly Returns'!$K$4 * 'Monthly Returns'!$K$5 * 'Monthly Returns'!$N$5))</f>
        <v>5.1946587153514132</v>
      </c>
      <c r="F4789" s="8">
        <f t="shared" si="78"/>
        <v>0.12781754019845168</v>
      </c>
    </row>
    <row r="4790" spans="1:6" x14ac:dyDescent="0.25">
      <c r="A4790">
        <v>0.77</v>
      </c>
      <c r="B4790">
        <v>0.14000000000000001</v>
      </c>
      <c r="C4790">
        <v>0.09</v>
      </c>
      <c r="D4790">
        <f>A4790*'Monthly Returns'!$J$3 + B4790*'Monthly Returns'!$J$4 + C4790*'Monthly Returns'!$J$5</f>
        <v>0.66143412208333341</v>
      </c>
      <c r="E4790">
        <f>SQRT((A4790^2 * 'Monthly Returns'!$K$3^2) + (B4790^2 * 'Monthly Returns'!$K$4^2) + (C4790^2 * 'Monthly Returns'!$K$5^2) + (2 * A4790 * B4790 * 'Monthly Returns'!$K$3 * 'Monthly Returns'!$K$4 * 'Monthly Returns'!$N$3) + (2 * A4790 * C4790 * 'Monthly Returns'!$K$3 * 'Monthly Returns'!$K$5 * 'Monthly Returns'!$N$4) + (2 * B4790 * C4790 * 'Monthly Returns'!$K$4 * 'Monthly Returns'!$K$5 * 'Monthly Returns'!$N$5))</f>
        <v>5.1943137114690341</v>
      </c>
      <c r="F4790" s="8">
        <f t="shared" si="78"/>
        <v>0.12733811602924333</v>
      </c>
    </row>
    <row r="4791" spans="1:6" x14ac:dyDescent="0.25">
      <c r="A4791">
        <v>0.77</v>
      </c>
      <c r="B4791">
        <v>0.15</v>
      </c>
      <c r="C4791">
        <v>0.08</v>
      </c>
      <c r="D4791">
        <f>A4791*'Monthly Returns'!$J$3 + B4791*'Monthly Returns'!$J$4 + C4791*'Monthly Returns'!$J$5</f>
        <v>0.65889974500000004</v>
      </c>
      <c r="E4791">
        <f>SQRT((A4791^2 * 'Monthly Returns'!$K$3^2) + (B4791^2 * 'Monthly Returns'!$K$4^2) + (C4791^2 * 'Monthly Returns'!$K$5^2) + (2 * A4791 * B4791 * 'Monthly Returns'!$K$3 * 'Monthly Returns'!$K$4 * 'Monthly Returns'!$N$3) + (2 * A4791 * C4791 * 'Monthly Returns'!$K$3 * 'Monthly Returns'!$K$5 * 'Monthly Returns'!$N$4) + (2 * B4791 * C4791 * 'Monthly Returns'!$K$4 * 'Monthly Returns'!$K$5 * 'Monthly Returns'!$N$5))</f>
        <v>5.1974027698882859</v>
      </c>
      <c r="F4791" s="8">
        <f t="shared" si="78"/>
        <v>0.126774809298484</v>
      </c>
    </row>
    <row r="4792" spans="1:6" x14ac:dyDescent="0.25">
      <c r="A4792">
        <v>0.77</v>
      </c>
      <c r="B4792">
        <v>0.16</v>
      </c>
      <c r="C4792">
        <v>7.0000000000000007E-2</v>
      </c>
      <c r="D4792">
        <f>A4792*'Monthly Returns'!$J$3 + B4792*'Monthly Returns'!$J$4 + C4792*'Monthly Returns'!$J$5</f>
        <v>0.65636536791666666</v>
      </c>
      <c r="E4792">
        <f>SQRT((A4792^2 * 'Monthly Returns'!$K$3^2) + (B4792^2 * 'Monthly Returns'!$K$4^2) + (C4792^2 * 'Monthly Returns'!$K$5^2) + (2 * A4792 * B4792 * 'Monthly Returns'!$K$3 * 'Monthly Returns'!$K$4 * 'Monthly Returns'!$N$3) + (2 * A4792 * C4792 * 'Monthly Returns'!$K$3 * 'Monthly Returns'!$K$5 * 'Monthly Returns'!$N$4) + (2 * B4792 * C4792 * 'Monthly Returns'!$K$4 * 'Monthly Returns'!$K$5 * 'Monthly Returns'!$N$5))</f>
        <v>5.2039197752115687</v>
      </c>
      <c r="F4792" s="8">
        <f t="shared" si="78"/>
        <v>0.1261290327808679</v>
      </c>
    </row>
    <row r="4793" spans="1:6" x14ac:dyDescent="0.25">
      <c r="A4793">
        <v>0.77</v>
      </c>
      <c r="B4793">
        <v>0.17</v>
      </c>
      <c r="C4793">
        <v>0.06</v>
      </c>
      <c r="D4793">
        <f>A4793*'Monthly Returns'!$J$3 + B4793*'Monthly Returns'!$J$4 + C4793*'Monthly Returns'!$J$5</f>
        <v>0.6538309908333334</v>
      </c>
      <c r="E4793">
        <f>SQRT((A4793^2 * 'Monthly Returns'!$K$3^2) + (B4793^2 * 'Monthly Returns'!$K$4^2) + (C4793^2 * 'Monthly Returns'!$K$5^2) + (2 * A4793 * B4793 * 'Monthly Returns'!$K$3 * 'Monthly Returns'!$K$4 * 'Monthly Returns'!$N$3) + (2 * A4793 * C4793 * 'Monthly Returns'!$K$3 * 'Monthly Returns'!$K$5 * 'Monthly Returns'!$N$4) + (2 * B4793 * C4793 * 'Monthly Returns'!$K$4 * 'Monthly Returns'!$K$5 * 'Monthly Returns'!$N$5))</f>
        <v>5.2138518732643337</v>
      </c>
      <c r="F4793" s="8">
        <f t="shared" si="78"/>
        <v>0.12540267861963197</v>
      </c>
    </row>
    <row r="4794" spans="1:6" x14ac:dyDescent="0.25">
      <c r="A4794">
        <v>0.77</v>
      </c>
      <c r="B4794">
        <v>0.18</v>
      </c>
      <c r="C4794">
        <v>0.05</v>
      </c>
      <c r="D4794">
        <f>A4794*'Monthly Returns'!$J$3 + B4794*'Monthly Returns'!$J$4 + C4794*'Monthly Returns'!$J$5</f>
        <v>0.65129661375000003</v>
      </c>
      <c r="E4794">
        <f>SQRT((A4794^2 * 'Monthly Returns'!$K$3^2) + (B4794^2 * 'Monthly Returns'!$K$4^2) + (C4794^2 * 'Monthly Returns'!$K$5^2) + (2 * A4794 * B4794 * 'Monthly Returns'!$K$3 * 'Monthly Returns'!$K$4 * 'Monthly Returns'!$N$3) + (2 * A4794 * C4794 * 'Monthly Returns'!$K$3 * 'Monthly Returns'!$K$5 * 'Monthly Returns'!$N$4) + (2 * B4794 * C4794 * 'Monthly Returns'!$K$4 * 'Monthly Returns'!$K$5 * 'Monthly Returns'!$N$5))</f>
        <v>5.2271795971589095</v>
      </c>
      <c r="F4794" s="8">
        <f t="shared" si="78"/>
        <v>0.12459809379880395</v>
      </c>
    </row>
    <row r="4795" spans="1:6" x14ac:dyDescent="0.25">
      <c r="A4795">
        <v>0.77</v>
      </c>
      <c r="B4795">
        <v>0.19</v>
      </c>
      <c r="C4795">
        <v>0.04</v>
      </c>
      <c r="D4795">
        <f>A4795*'Monthly Returns'!$J$3 + B4795*'Monthly Returns'!$J$4 + C4795*'Monthly Returns'!$J$5</f>
        <v>0.64876223666666677</v>
      </c>
      <c r="E4795">
        <f>SQRT((A4795^2 * 'Monthly Returns'!$K$3^2) + (B4795^2 * 'Monthly Returns'!$K$4^2) + (C4795^2 * 'Monthly Returns'!$K$5^2) + (2 * A4795 * B4795 * 'Monthly Returns'!$K$3 * 'Monthly Returns'!$K$4 * 'Monthly Returns'!$N$3) + (2 * A4795 * C4795 * 'Monthly Returns'!$K$3 * 'Monthly Returns'!$K$5 * 'Monthly Returns'!$N$4) + (2 * B4795 * C4795 * 'Monthly Returns'!$K$4 * 'Monthly Returns'!$K$5 * 'Monthly Returns'!$N$5))</f>
        <v>5.2438770562128116</v>
      </c>
      <c r="F4795" s="8">
        <f t="shared" si="78"/>
        <v>0.12371804863312534</v>
      </c>
    </row>
    <row r="4796" spans="1:6" x14ac:dyDescent="0.25">
      <c r="A4796">
        <v>0.77</v>
      </c>
      <c r="B4796">
        <v>0.2</v>
      </c>
      <c r="C4796">
        <v>0.03</v>
      </c>
      <c r="D4796">
        <f>A4796*'Monthly Returns'!$J$3 + B4796*'Monthly Returns'!$J$4 + C4796*'Monthly Returns'!$J$5</f>
        <v>0.6462278595833334</v>
      </c>
      <c r="E4796">
        <f>SQRT((A4796^2 * 'Monthly Returns'!$K$3^2) + (B4796^2 * 'Monthly Returns'!$K$4^2) + (C4796^2 * 'Monthly Returns'!$K$5^2) + (2 * A4796 * B4796 * 'Monthly Returns'!$K$3 * 'Monthly Returns'!$K$4 * 'Monthly Returns'!$N$3) + (2 * A4796 * C4796 * 'Monthly Returns'!$K$3 * 'Monthly Returns'!$K$5 * 'Monthly Returns'!$N$4) + (2 * B4796 * C4796 * 'Monthly Returns'!$K$4 * 'Monthly Returns'!$K$5 * 'Monthly Returns'!$N$5))</f>
        <v>5.2639121834909339</v>
      </c>
      <c r="F4796" s="8">
        <f t="shared" si="78"/>
        <v>0.12276569917144144</v>
      </c>
    </row>
    <row r="4797" spans="1:6" x14ac:dyDescent="0.25">
      <c r="A4797">
        <v>0.77</v>
      </c>
      <c r="B4797">
        <v>0.21</v>
      </c>
      <c r="C4797">
        <v>0.02</v>
      </c>
      <c r="D4797">
        <f>A4797*'Monthly Returns'!$J$3 + B4797*'Monthly Returns'!$J$4 + C4797*'Monthly Returns'!$J$5</f>
        <v>0.64369348250000002</v>
      </c>
      <c r="E4797">
        <f>SQRT((A4797^2 * 'Monthly Returns'!$K$3^2) + (B4797^2 * 'Monthly Returns'!$K$4^2) + (C4797^2 * 'Monthly Returns'!$K$5^2) + (2 * A4797 * B4797 * 'Monthly Returns'!$K$3 * 'Monthly Returns'!$K$4 * 'Monthly Returns'!$N$3) + (2 * A4797 * C4797 * 'Monthly Returns'!$K$3 * 'Monthly Returns'!$K$5 * 'Monthly Returns'!$N$4) + (2 * B4797 * C4797 * 'Monthly Returns'!$K$4 * 'Monthly Returns'!$K$5 * 'Monthly Returns'!$N$5))</f>
        <v>5.2872470365438611</v>
      </c>
      <c r="F4797" s="8">
        <f t="shared" si="78"/>
        <v>0.12174454457130229</v>
      </c>
    </row>
    <row r="4798" spans="1:6" x14ac:dyDescent="0.25">
      <c r="A4798">
        <v>0.77</v>
      </c>
      <c r="B4798">
        <v>0.22</v>
      </c>
      <c r="C4798">
        <v>0.01</v>
      </c>
      <c r="D4798">
        <f>A4798*'Monthly Returns'!$J$3 + B4798*'Monthly Returns'!$J$4 + C4798*'Monthly Returns'!$J$5</f>
        <v>0.64115910541666665</v>
      </c>
      <c r="E4798">
        <f>SQRT((A4798^2 * 'Monthly Returns'!$K$3^2) + (B4798^2 * 'Monthly Returns'!$K$4^2) + (C4798^2 * 'Monthly Returns'!$K$5^2) + (2 * A4798 * B4798 * 'Monthly Returns'!$K$3 * 'Monthly Returns'!$K$4 * 'Monthly Returns'!$N$3) + (2 * A4798 * C4798 * 'Monthly Returns'!$K$3 * 'Monthly Returns'!$K$5 * 'Monthly Returns'!$N$4) + (2 * B4798 * C4798 * 'Monthly Returns'!$K$4 * 'Monthly Returns'!$K$5 * 'Monthly Returns'!$N$5))</f>
        <v>5.3138381449276162</v>
      </c>
      <c r="F4798" s="8">
        <f t="shared" si="78"/>
        <v>0.12065838061490304</v>
      </c>
    </row>
    <row r="4799" spans="1:6" x14ac:dyDescent="0.25">
      <c r="A4799">
        <v>0.78</v>
      </c>
      <c r="B4799">
        <v>0</v>
      </c>
      <c r="C4799">
        <v>0.22</v>
      </c>
      <c r="D4799">
        <f>A4799*'Monthly Returns'!$J$3 + B4799*'Monthly Returns'!$J$4 + C4799*'Monthly Returns'!$J$5</f>
        <v>0.69195615916666675</v>
      </c>
      <c r="E4799">
        <f>SQRT((A4799^2 * 'Monthly Returns'!$K$3^2) + (B4799^2 * 'Monthly Returns'!$K$4^2) + (C4799^2 * 'Monthly Returns'!$K$5^2) + (2 * A4799 * B4799 * 'Monthly Returns'!$K$3 * 'Monthly Returns'!$K$4 * 'Monthly Returns'!$N$3) + (2 * A4799 * C4799 * 'Monthly Returns'!$K$3 * 'Monthly Returns'!$K$5 * 'Monthly Returns'!$N$4) + (2 * B4799 * C4799 * 'Monthly Returns'!$K$4 * 'Monthly Returns'!$K$5 * 'Monthly Returns'!$N$5))</f>
        <v>5.4792247565561905</v>
      </c>
      <c r="F4799" s="8">
        <f t="shared" si="78"/>
        <v>0.12628723768608024</v>
      </c>
    </row>
    <row r="4800" spans="1:6" x14ac:dyDescent="0.25">
      <c r="A4800">
        <v>0.78</v>
      </c>
      <c r="B4800">
        <v>0.01</v>
      </c>
      <c r="C4800">
        <v>0.21</v>
      </c>
      <c r="D4800">
        <f>A4800*'Monthly Returns'!$J$3 + B4800*'Monthly Returns'!$J$4 + C4800*'Monthly Returns'!$J$5</f>
        <v>0.68942178208333338</v>
      </c>
      <c r="E4800">
        <f>SQRT((A4800^2 * 'Monthly Returns'!$K$3^2) + (B4800^2 * 'Monthly Returns'!$K$4^2) + (C4800^2 * 'Monthly Returns'!$K$5^2) + (2 * A4800 * B4800 * 'Monthly Returns'!$K$3 * 'Monthly Returns'!$K$4 * 'Monthly Returns'!$N$3) + (2 * A4800 * C4800 * 'Monthly Returns'!$K$3 * 'Monthly Returns'!$K$5 * 'Monthly Returns'!$N$4) + (2 * B4800 * C4800 * 'Monthly Returns'!$K$4 * 'Monthly Returns'!$K$5 * 'Monthly Returns'!$N$5))</f>
        <v>5.4390279822477989</v>
      </c>
      <c r="F4800" s="8">
        <f t="shared" si="78"/>
        <v>0.12675459371297709</v>
      </c>
    </row>
    <row r="4801" spans="1:6" x14ac:dyDescent="0.25">
      <c r="A4801">
        <v>0.78</v>
      </c>
      <c r="B4801">
        <v>0.02</v>
      </c>
      <c r="C4801">
        <v>0.2</v>
      </c>
      <c r="D4801">
        <f>A4801*'Monthly Returns'!$J$3 + B4801*'Monthly Returns'!$J$4 + C4801*'Monthly Returns'!$J$5</f>
        <v>0.68688740500000001</v>
      </c>
      <c r="E4801">
        <f>SQRT((A4801^2 * 'Monthly Returns'!$K$3^2) + (B4801^2 * 'Monthly Returns'!$K$4^2) + (C4801^2 * 'Monthly Returns'!$K$5^2) + (2 * A4801 * B4801 * 'Monthly Returns'!$K$3 * 'Monthly Returns'!$K$4 * 'Monthly Returns'!$N$3) + (2 * A4801 * C4801 * 'Monthly Returns'!$K$3 * 'Monthly Returns'!$K$5 * 'Monthly Returns'!$N$4) + (2 * B4801 * C4801 * 'Monthly Returns'!$K$4 * 'Monthly Returns'!$K$5 * 'Monthly Returns'!$N$5))</f>
        <v>5.4018359569316114</v>
      </c>
      <c r="F4801" s="8">
        <f t="shared" si="78"/>
        <v>0.1271581385433575</v>
      </c>
    </row>
    <row r="4802" spans="1:6" x14ac:dyDescent="0.25">
      <c r="A4802">
        <v>0.78</v>
      </c>
      <c r="B4802">
        <v>0.03</v>
      </c>
      <c r="C4802">
        <v>0.19</v>
      </c>
      <c r="D4802">
        <f>A4802*'Monthly Returns'!$J$3 + B4802*'Monthly Returns'!$J$4 + C4802*'Monthly Returns'!$J$5</f>
        <v>0.68435302791666675</v>
      </c>
      <c r="E4802">
        <f>SQRT((A4802^2 * 'Monthly Returns'!$K$3^2) + (B4802^2 * 'Monthly Returns'!$K$4^2) + (C4802^2 * 'Monthly Returns'!$K$5^2) + (2 * A4802 * B4802 * 'Monthly Returns'!$K$3 * 'Monthly Returns'!$K$4 * 'Monthly Returns'!$N$3) + (2 * A4802 * C4802 * 'Monthly Returns'!$K$3 * 'Monthly Returns'!$K$5 * 'Monthly Returns'!$N$4) + (2 * B4802 * C4802 * 'Monthly Returns'!$K$4 * 'Monthly Returns'!$K$5 * 'Monthly Returns'!$N$5))</f>
        <v>5.3677111392689856</v>
      </c>
      <c r="F4802" s="8">
        <f t="shared" ref="F4802:F4865" si="79">D4802/E4802</f>
        <v>0.12749438450778239</v>
      </c>
    </row>
    <row r="4803" spans="1:6" x14ac:dyDescent="0.25">
      <c r="A4803">
        <v>0.78</v>
      </c>
      <c r="B4803">
        <v>0.04</v>
      </c>
      <c r="C4803">
        <v>0.18</v>
      </c>
      <c r="D4803">
        <f>A4803*'Monthly Returns'!$J$3 + B4803*'Monthly Returns'!$J$4 + C4803*'Monthly Returns'!$J$5</f>
        <v>0.68181865083333337</v>
      </c>
      <c r="E4803">
        <f>SQRT((A4803^2 * 'Monthly Returns'!$K$3^2) + (B4803^2 * 'Monthly Returns'!$K$4^2) + (C4803^2 * 'Monthly Returns'!$K$5^2) + (2 * A4803 * B4803 * 'Monthly Returns'!$K$3 * 'Monthly Returns'!$K$4 * 'Monthly Returns'!$N$3) + (2 * A4803 * C4803 * 'Monthly Returns'!$K$3 * 'Monthly Returns'!$K$5 * 'Monthly Returns'!$N$4) + (2 * B4803 * C4803 * 'Monthly Returns'!$K$4 * 'Monthly Returns'!$K$5 * 'Monthly Returns'!$N$5))</f>
        <v>5.3367123680009056</v>
      </c>
      <c r="F4803" s="8">
        <f t="shared" si="79"/>
        <v>0.12776005222270162</v>
      </c>
    </row>
    <row r="4804" spans="1:6" x14ac:dyDescent="0.25">
      <c r="A4804">
        <v>0.78</v>
      </c>
      <c r="B4804">
        <v>0.05</v>
      </c>
      <c r="C4804">
        <v>0.17</v>
      </c>
      <c r="D4804">
        <f>A4804*'Monthly Returns'!$J$3 + B4804*'Monthly Returns'!$J$4 + C4804*'Monthly Returns'!$J$5</f>
        <v>0.67928427375</v>
      </c>
      <c r="E4804">
        <f>SQRT((A4804^2 * 'Monthly Returns'!$K$3^2) + (B4804^2 * 'Monthly Returns'!$K$4^2) + (C4804^2 * 'Monthly Returns'!$K$5^2) + (2 * A4804 * B4804 * 'Monthly Returns'!$K$3 * 'Monthly Returns'!$K$4 * 'Monthly Returns'!$N$3) + (2 * A4804 * C4804 * 'Monthly Returns'!$K$3 * 'Monthly Returns'!$K$5 * 'Monthly Returns'!$N$4) + (2 * B4804 * C4804 * 'Monthly Returns'!$K$4 * 'Monthly Returns'!$K$5 * 'Monthly Returns'!$N$5))</f>
        <v>5.3088944026062252</v>
      </c>
      <c r="F4804" s="8">
        <f t="shared" si="79"/>
        <v>0.12795211624788166</v>
      </c>
    </row>
    <row r="4805" spans="1:6" x14ac:dyDescent="0.25">
      <c r="A4805">
        <v>0.78</v>
      </c>
      <c r="B4805">
        <v>0.06</v>
      </c>
      <c r="C4805">
        <v>0.16</v>
      </c>
      <c r="D4805">
        <f>A4805*'Monthly Returns'!$J$3 + B4805*'Monthly Returns'!$J$4 + C4805*'Monthly Returns'!$J$5</f>
        <v>0.67674989666666674</v>
      </c>
      <c r="E4805">
        <f>SQRT((A4805^2 * 'Monthly Returns'!$K$3^2) + (B4805^2 * 'Monthly Returns'!$K$4^2) + (C4805^2 * 'Monthly Returns'!$K$5^2) + (2 * A4805 * B4805 * 'Monthly Returns'!$K$3 * 'Monthly Returns'!$K$4 * 'Monthly Returns'!$N$3) + (2 * A4805 * C4805 * 'Monthly Returns'!$K$3 * 'Monthly Returns'!$K$5 * 'Monthly Returns'!$N$4) + (2 * B4805 * C4805 * 'Monthly Returns'!$K$4 * 'Monthly Returns'!$K$5 * 'Monthly Returns'!$N$5))</f>
        <v>5.2843074770855223</v>
      </c>
      <c r="F4805" s="8">
        <f t="shared" si="79"/>
        <v>0.12806784987460981</v>
      </c>
    </row>
    <row r="4806" spans="1:6" x14ac:dyDescent="0.25">
      <c r="A4806">
        <v>0.78</v>
      </c>
      <c r="B4806">
        <v>7.0000000000000007E-2</v>
      </c>
      <c r="C4806">
        <v>0.15</v>
      </c>
      <c r="D4806">
        <f>A4806*'Monthly Returns'!$J$3 + B4806*'Monthly Returns'!$J$4 + C4806*'Monthly Returns'!$J$5</f>
        <v>0.67421551958333348</v>
      </c>
      <c r="E4806">
        <f>SQRT((A4806^2 * 'Monthly Returns'!$K$3^2) + (B4806^2 * 'Monthly Returns'!$K$4^2) + (C4806^2 * 'Monthly Returns'!$K$5^2) + (2 * A4806 * B4806 * 'Monthly Returns'!$K$3 * 'Monthly Returns'!$K$4 * 'Monthly Returns'!$N$3) + (2 * A4806 * C4806 * 'Monthly Returns'!$K$3 * 'Monthly Returns'!$K$5 * 'Monthly Returns'!$N$4) + (2 * B4806 * C4806 * 'Monthly Returns'!$K$4 * 'Monthly Returns'!$K$5 * 'Monthly Returns'!$N$5))</f>
        <v>5.2629968745809279</v>
      </c>
      <c r="F4806" s="8">
        <f t="shared" si="79"/>
        <v>0.12810486793933706</v>
      </c>
    </row>
    <row r="4807" spans="1:6" x14ac:dyDescent="0.25">
      <c r="A4807">
        <v>0.78</v>
      </c>
      <c r="B4807">
        <v>0.08</v>
      </c>
      <c r="C4807">
        <v>0.14000000000000001</v>
      </c>
      <c r="D4807">
        <f>A4807*'Monthly Returns'!$J$3 + B4807*'Monthly Returns'!$J$4 + C4807*'Monthly Returns'!$J$5</f>
        <v>0.67168114250000011</v>
      </c>
      <c r="E4807">
        <f>SQRT((A4807^2 * 'Monthly Returns'!$K$3^2) + (B4807^2 * 'Monthly Returns'!$K$4^2) + (C4807^2 * 'Monthly Returns'!$K$5^2) + (2 * A4807 * B4807 * 'Monthly Returns'!$K$3 * 'Monthly Returns'!$K$4 * 'Monthly Returns'!$N$3) + (2 * A4807 * C4807 * 'Monthly Returns'!$K$3 * 'Monthly Returns'!$K$5 * 'Monthly Returns'!$N$4) + (2 * B4807 * C4807 * 'Monthly Returns'!$K$4 * 'Monthly Returns'!$K$5 * 'Monthly Returns'!$N$5))</f>
        <v>5.2450025306403472</v>
      </c>
      <c r="F4807" s="8">
        <f t="shared" si="79"/>
        <v>0.12806116652492758</v>
      </c>
    </row>
    <row r="4808" spans="1:6" x14ac:dyDescent="0.25">
      <c r="A4808">
        <v>0.78</v>
      </c>
      <c r="B4808">
        <v>0.09</v>
      </c>
      <c r="C4808">
        <v>0.13</v>
      </c>
      <c r="D4808">
        <f>A4808*'Monthly Returns'!$J$3 + B4808*'Monthly Returns'!$J$4 + C4808*'Monthly Returns'!$J$5</f>
        <v>0.66914676541666673</v>
      </c>
      <c r="E4808">
        <f>SQRT((A4808^2 * 'Monthly Returns'!$K$3^2) + (B4808^2 * 'Monthly Returns'!$K$4^2) + (C4808^2 * 'Monthly Returns'!$K$5^2) + (2 * A4808 * B4808 * 'Monthly Returns'!$K$3 * 'Monthly Returns'!$K$4 * 'Monthly Returns'!$N$3) + (2 * A4808 * C4808 * 'Monthly Returns'!$K$3 * 'Monthly Returns'!$K$5 * 'Monthly Returns'!$N$4) + (2 * B4808 * C4808 * 'Monthly Returns'!$K$4 * 'Monthly Returns'!$K$5 * 'Monthly Returns'!$N$5))</f>
        <v>5.2303586727974087</v>
      </c>
      <c r="F4808" s="8">
        <f t="shared" si="79"/>
        <v>0.1279351584236153</v>
      </c>
    </row>
    <row r="4809" spans="1:6" x14ac:dyDescent="0.25">
      <c r="A4809">
        <v>0.78</v>
      </c>
      <c r="B4809">
        <v>0.1</v>
      </c>
      <c r="C4809">
        <v>0.12</v>
      </c>
      <c r="D4809">
        <f>A4809*'Monthly Returns'!$J$3 + B4809*'Monthly Returns'!$J$4 + C4809*'Monthly Returns'!$J$5</f>
        <v>0.66661238833333336</v>
      </c>
      <c r="E4809">
        <f>SQRT((A4809^2 * 'Monthly Returns'!$K$3^2) + (B4809^2 * 'Monthly Returns'!$K$4^2) + (C4809^2 * 'Monthly Returns'!$K$5^2) + (2 * A4809 * B4809 * 'Monthly Returns'!$K$3 * 'Monthly Returns'!$K$4 * 'Monthly Returns'!$N$3) + (2 * A4809 * C4809 * 'Monthly Returns'!$K$3 * 'Monthly Returns'!$K$5 * 'Monthly Returns'!$N$4) + (2 * B4809 * C4809 * 'Monthly Returns'!$K$4 * 'Monthly Returns'!$K$5 * 'Monthly Returns'!$N$5))</f>
        <v>5.2190935037512869</v>
      </c>
      <c r="F4809" s="8">
        <f t="shared" si="79"/>
        <v>0.12772570329583052</v>
      </c>
    </row>
    <row r="4810" spans="1:6" x14ac:dyDescent="0.25">
      <c r="A4810">
        <v>0.78</v>
      </c>
      <c r="B4810">
        <v>0.11</v>
      </c>
      <c r="C4810">
        <v>0.11</v>
      </c>
      <c r="D4810">
        <f>A4810*'Monthly Returns'!$J$3 + B4810*'Monthly Returns'!$J$4 + C4810*'Monthly Returns'!$J$5</f>
        <v>0.66407801124999999</v>
      </c>
      <c r="E4810">
        <f>SQRT((A4810^2 * 'Monthly Returns'!$K$3^2) + (B4810^2 * 'Monthly Returns'!$K$4^2) + (C4810^2 * 'Monthly Returns'!$K$5^2) + (2 * A4810 * B4810 * 'Monthly Returns'!$K$3 * 'Monthly Returns'!$K$4 * 'Monthly Returns'!$N$3) + (2 * A4810 * C4810 * 'Monthly Returns'!$K$3 * 'Monthly Returns'!$K$5 * 'Monthly Returns'!$N$4) + (2 * B4810 * C4810 * 'Monthly Returns'!$K$4 * 'Monthly Returns'!$K$5 * 'Monthly Returns'!$N$5))</f>
        <v>5.21122893479063</v>
      </c>
      <c r="F4810" s="8">
        <f t="shared" si="79"/>
        <v>0.12743213156815197</v>
      </c>
    </row>
    <row r="4811" spans="1:6" x14ac:dyDescent="0.25">
      <c r="A4811">
        <v>0.78</v>
      </c>
      <c r="B4811">
        <v>0.12</v>
      </c>
      <c r="C4811">
        <v>0.1</v>
      </c>
      <c r="D4811">
        <f>A4811*'Monthly Returns'!$J$3 + B4811*'Monthly Returns'!$J$4 + C4811*'Monthly Returns'!$J$5</f>
        <v>0.66154363416666673</v>
      </c>
      <c r="E4811">
        <f>SQRT((A4811^2 * 'Monthly Returns'!$K$3^2) + (B4811^2 * 'Monthly Returns'!$K$4^2) + (C4811^2 * 'Monthly Returns'!$K$5^2) + (2 * A4811 * B4811 * 'Monthly Returns'!$K$3 * 'Monthly Returns'!$K$4 * 'Monthly Returns'!$N$3) + (2 * A4811 * C4811 * 'Monthly Returns'!$K$3 * 'Monthly Returns'!$K$5 * 'Monthly Returns'!$N$4) + (2 * B4811 * C4811 * 'Monthly Returns'!$K$4 * 'Monthly Returns'!$K$5 * 'Monthly Returns'!$N$5))</f>
        <v>5.2067803752230306</v>
      </c>
      <c r="F4811" s="8">
        <f t="shared" si="79"/>
        <v>0.12705426126953354</v>
      </c>
    </row>
    <row r="4812" spans="1:6" x14ac:dyDescent="0.25">
      <c r="A4812">
        <v>0.78</v>
      </c>
      <c r="B4812">
        <v>0.13</v>
      </c>
      <c r="C4812">
        <v>0.09</v>
      </c>
      <c r="D4812">
        <f>A4812*'Monthly Returns'!$J$3 + B4812*'Monthly Returns'!$J$4 + C4812*'Monthly Returns'!$J$5</f>
        <v>0.65900925708333336</v>
      </c>
      <c r="E4812">
        <f>SQRT((A4812^2 * 'Monthly Returns'!$K$3^2) + (B4812^2 * 'Monthly Returns'!$K$4^2) + (C4812^2 * 'Monthly Returns'!$K$5^2) + (2 * A4812 * B4812 * 'Monthly Returns'!$K$3 * 'Monthly Returns'!$K$4 * 'Monthly Returns'!$N$3) + (2 * A4812 * C4812 * 'Monthly Returns'!$K$3 * 'Monthly Returns'!$K$5 * 'Monthly Returns'!$N$4) + (2 * B4812 * C4812 * 'Monthly Returns'!$K$4 * 'Monthly Returns'!$K$5 * 'Monthly Returns'!$N$5))</f>
        <v>5.2057565824695144</v>
      </c>
      <c r="F4812" s="8">
        <f t="shared" si="79"/>
        <v>0.12659240720216533</v>
      </c>
    </row>
    <row r="4813" spans="1:6" x14ac:dyDescent="0.25">
      <c r="A4813">
        <v>0.78</v>
      </c>
      <c r="B4813">
        <v>0.14000000000000001</v>
      </c>
      <c r="C4813">
        <v>0.08</v>
      </c>
      <c r="D4813">
        <f>A4813*'Monthly Returns'!$J$3 + B4813*'Monthly Returns'!$J$4 + C4813*'Monthly Returns'!$J$5</f>
        <v>0.65647487999999998</v>
      </c>
      <c r="E4813">
        <f>SQRT((A4813^2 * 'Monthly Returns'!$K$3^2) + (B4813^2 * 'Monthly Returns'!$K$4^2) + (C4813^2 * 'Monthly Returns'!$K$5^2) + (2 * A4813 * B4813 * 'Monthly Returns'!$K$3 * 'Monthly Returns'!$K$4 * 'Monthly Returns'!$N$3) + (2 * A4813 * C4813 * 'Monthly Returns'!$K$3 * 'Monthly Returns'!$K$5 * 'Monthly Returns'!$N$4) + (2 * B4813 * C4813 * 'Monthly Returns'!$K$4 * 'Monthly Returns'!$K$5 * 'Monthly Returns'!$N$5))</f>
        <v>5.2081595761986836</v>
      </c>
      <c r="F4813" s="8">
        <f t="shared" si="79"/>
        <v>0.12604738207333233</v>
      </c>
    </row>
    <row r="4814" spans="1:6" x14ac:dyDescent="0.25">
      <c r="A4814">
        <v>0.78</v>
      </c>
      <c r="B4814">
        <v>0.15</v>
      </c>
      <c r="C4814">
        <v>7.0000000000000007E-2</v>
      </c>
      <c r="D4814">
        <f>A4814*'Monthly Returns'!$J$3 + B4814*'Monthly Returns'!$J$4 + C4814*'Monthly Returns'!$J$5</f>
        <v>0.65394050291666661</v>
      </c>
      <c r="E4814">
        <f>SQRT((A4814^2 * 'Monthly Returns'!$K$3^2) + (B4814^2 * 'Monthly Returns'!$K$4^2) + (C4814^2 * 'Monthly Returns'!$K$5^2) + (2 * A4814 * B4814 * 'Monthly Returns'!$K$3 * 'Monthly Returns'!$K$4 * 'Monthly Returns'!$N$3) + (2 * A4814 * C4814 * 'Monthly Returns'!$K$3 * 'Monthly Returns'!$K$5 * 'Monthly Returns'!$N$4) + (2 * B4814 * C4814 * 'Monthly Returns'!$K$4 * 'Monthly Returns'!$K$5 * 'Monthly Returns'!$N$5))</f>
        <v>5.2139846184548544</v>
      </c>
      <c r="F4814" s="8">
        <f t="shared" si="79"/>
        <v>0.12542048946635742</v>
      </c>
    </row>
    <row r="4815" spans="1:6" x14ac:dyDescent="0.25">
      <c r="A4815">
        <v>0.78</v>
      </c>
      <c r="B4815">
        <v>0.16</v>
      </c>
      <c r="C4815">
        <v>0.06</v>
      </c>
      <c r="D4815">
        <f>A4815*'Monthly Returns'!$J$3 + B4815*'Monthly Returns'!$J$4 + C4815*'Monthly Returns'!$J$5</f>
        <v>0.65140612583333335</v>
      </c>
      <c r="E4815">
        <f>SQRT((A4815^2 * 'Monthly Returns'!$K$3^2) + (B4815^2 * 'Monthly Returns'!$K$4^2) + (C4815^2 * 'Monthly Returns'!$K$5^2) + (2 * A4815 * B4815 * 'Monthly Returns'!$K$3 * 'Monthly Returns'!$K$4 * 'Monthly Returns'!$N$3) + (2 * A4815 * C4815 * 'Monthly Returns'!$K$3 * 'Monthly Returns'!$K$5 * 'Monthly Returns'!$N$4) + (2 * B4815 * C4815 * 'Monthly Returns'!$K$4 * 'Monthly Returns'!$K$5 * 'Monthly Returns'!$N$5))</f>
        <v>5.2232202602346725</v>
      </c>
      <c r="F4815" s="8">
        <f t="shared" si="79"/>
        <v>0.12471350878932043</v>
      </c>
    </row>
    <row r="4816" spans="1:6" x14ac:dyDescent="0.25">
      <c r="A4816">
        <v>0.78</v>
      </c>
      <c r="B4816">
        <v>0.17</v>
      </c>
      <c r="C4816">
        <v>0.05</v>
      </c>
      <c r="D4816">
        <f>A4816*'Monthly Returns'!$J$3 + B4816*'Monthly Returns'!$J$4 + C4816*'Monthly Returns'!$J$5</f>
        <v>0.64887174874999998</v>
      </c>
      <c r="E4816">
        <f>SQRT((A4816^2 * 'Monthly Returns'!$K$3^2) + (B4816^2 * 'Monthly Returns'!$K$4^2) + (C4816^2 * 'Monthly Returns'!$K$5^2) + (2 * A4816 * B4816 * 'Monthly Returns'!$K$3 * 'Monthly Returns'!$K$4 * 'Monthly Returns'!$N$3) + (2 * A4816 * C4816 * 'Monthly Returns'!$K$3 * 'Monthly Returns'!$K$5 * 'Monthly Returns'!$N$4) + (2 * B4816 * C4816 * 'Monthly Returns'!$K$4 * 'Monthly Returns'!$K$5 * 'Monthly Returns'!$N$5))</f>
        <v>5.2358484534482566</v>
      </c>
      <c r="F4816" s="8">
        <f t="shared" si="79"/>
        <v>0.12392867259606456</v>
      </c>
    </row>
    <row r="4817" spans="1:6" x14ac:dyDescent="0.25">
      <c r="A4817">
        <v>0.78</v>
      </c>
      <c r="B4817">
        <v>0.18</v>
      </c>
      <c r="C4817">
        <v>0.04</v>
      </c>
      <c r="D4817">
        <f>A4817*'Monthly Returns'!$J$3 + B4817*'Monthly Returns'!$J$4 + C4817*'Monthly Returns'!$J$5</f>
        <v>0.64633737166666672</v>
      </c>
      <c r="E4817">
        <f>SQRT((A4817^2 * 'Monthly Returns'!$K$3^2) + (B4817^2 * 'Monthly Returns'!$K$4^2) + (C4817^2 * 'Monthly Returns'!$K$5^2) + (2 * A4817 * B4817 * 'Monthly Returns'!$K$3 * 'Monthly Returns'!$K$4 * 'Monthly Returns'!$N$3) + (2 * A4817 * C4817 * 'Monthly Returns'!$K$3 * 'Monthly Returns'!$K$5 * 'Monthly Returns'!$N$4) + (2 * B4817 * C4817 * 'Monthly Returns'!$K$4 * 'Monthly Returns'!$K$5 * 'Monthly Returns'!$N$5))</f>
        <v>5.2518447257259453</v>
      </c>
      <c r="F4817" s="8">
        <f t="shared" si="79"/>
        <v>0.12306863691163787</v>
      </c>
    </row>
    <row r="4818" spans="1:6" x14ac:dyDescent="0.25">
      <c r="A4818">
        <v>0.78</v>
      </c>
      <c r="B4818">
        <v>0.19</v>
      </c>
      <c r="C4818">
        <v>0.03</v>
      </c>
      <c r="D4818">
        <f>A4818*'Monthly Returns'!$J$3 + B4818*'Monthly Returns'!$J$4 + C4818*'Monthly Returns'!$J$5</f>
        <v>0.64380299458333334</v>
      </c>
      <c r="E4818">
        <f>SQRT((A4818^2 * 'Monthly Returns'!$K$3^2) + (B4818^2 * 'Monthly Returns'!$K$4^2) + (C4818^2 * 'Monthly Returns'!$K$5^2) + (2 * A4818 * B4818 * 'Monthly Returns'!$K$3 * 'Monthly Returns'!$K$4 * 'Monthly Returns'!$N$3) + (2 * A4818 * C4818 * 'Monthly Returns'!$K$3 * 'Monthly Returns'!$K$5 * 'Monthly Returns'!$N$4) + (2 * B4818 * C4818 * 'Monthly Returns'!$K$4 * 'Monthly Returns'!$K$5 * 'Monthly Returns'!$N$5))</f>
        <v>5.2711784141596603</v>
      </c>
      <c r="F4818" s="8">
        <f t="shared" si="79"/>
        <v>0.12213644540164355</v>
      </c>
    </row>
    <row r="4819" spans="1:6" x14ac:dyDescent="0.25">
      <c r="A4819">
        <v>0.78</v>
      </c>
      <c r="B4819">
        <v>0.2</v>
      </c>
      <c r="C4819">
        <v>0.02</v>
      </c>
      <c r="D4819">
        <f>A4819*'Monthly Returns'!$J$3 + B4819*'Monthly Returns'!$J$4 + C4819*'Monthly Returns'!$J$5</f>
        <v>0.64126861750000008</v>
      </c>
      <c r="E4819">
        <f>SQRT((A4819^2 * 'Monthly Returns'!$K$3^2) + (B4819^2 * 'Monthly Returns'!$K$4^2) + (C4819^2 * 'Monthly Returns'!$K$5^2) + (2 * A4819 * B4819 * 'Monthly Returns'!$K$3 * 'Monthly Returns'!$K$4 * 'Monthly Returns'!$N$3) + (2 * A4819 * C4819 * 'Monthly Returns'!$K$3 * 'Monthly Returns'!$K$5 * 'Monthly Returns'!$N$4) + (2 * B4819 * C4819 * 'Monthly Returns'!$K$4 * 'Monthly Returns'!$K$5 * 'Monthly Returns'!$N$5))</f>
        <v>5.2938129528515141</v>
      </c>
      <c r="F4819" s="8">
        <f t="shared" si="79"/>
        <v>0.12113548839208241</v>
      </c>
    </row>
    <row r="4820" spans="1:6" x14ac:dyDescent="0.25">
      <c r="A4820">
        <v>0.78</v>
      </c>
      <c r="B4820">
        <v>0.21</v>
      </c>
      <c r="C4820">
        <v>0.01</v>
      </c>
      <c r="D4820">
        <f>A4820*'Monthly Returns'!$J$3 + B4820*'Monthly Returns'!$J$4 + C4820*'Monthly Returns'!$J$5</f>
        <v>0.63873424041666671</v>
      </c>
      <c r="E4820">
        <f>SQRT((A4820^2 * 'Monthly Returns'!$K$3^2) + (B4820^2 * 'Monthly Returns'!$K$4^2) + (C4820^2 * 'Monthly Returns'!$K$5^2) + (2 * A4820 * B4820 * 'Monthly Returns'!$K$3 * 'Monthly Returns'!$K$4 * 'Monthly Returns'!$N$3) + (2 * A4820 * C4820 * 'Monthly Returns'!$K$3 * 'Monthly Returns'!$K$5 * 'Monthly Returns'!$N$4) + (2 * B4820 * C4820 * 'Monthly Returns'!$K$4 * 'Monthly Returns'!$K$5 * 'Monthly Returns'!$N$5))</f>
        <v>5.319706208124896</v>
      </c>
      <c r="F4820" s="8">
        <f t="shared" si="79"/>
        <v>0.12006945786613457</v>
      </c>
    </row>
    <row r="4821" spans="1:6" x14ac:dyDescent="0.25">
      <c r="A4821">
        <v>0.79</v>
      </c>
      <c r="B4821">
        <v>0</v>
      </c>
      <c r="C4821">
        <v>0.21</v>
      </c>
      <c r="D4821">
        <f>A4821*'Monthly Returns'!$J$3 + B4821*'Monthly Returns'!$J$4 + C4821*'Monthly Returns'!$J$5</f>
        <v>0.68699691708333344</v>
      </c>
      <c r="E4821">
        <f>SQRT((A4821^2 * 'Monthly Returns'!$K$3^2) + (B4821^2 * 'Monthly Returns'!$K$4^2) + (C4821^2 * 'Monthly Returns'!$K$5^2) + (2 * A4821 * B4821 * 'Monthly Returns'!$K$3 * 'Monthly Returns'!$K$4 * 'Monthly Returns'!$N$3) + (2 * A4821 * C4821 * 'Monthly Returns'!$K$3 * 'Monthly Returns'!$K$5 * 'Monthly Returns'!$N$4) + (2 * B4821 * C4821 * 'Monthly Returns'!$K$4 * 'Monthly Returns'!$K$5 * 'Monthly Returns'!$N$5))</f>
        <v>5.4590651588993948</v>
      </c>
      <c r="F4821" s="8">
        <f t="shared" si="79"/>
        <v>0.12584515793210266</v>
      </c>
    </row>
    <row r="4822" spans="1:6" x14ac:dyDescent="0.25">
      <c r="A4822">
        <v>0.79</v>
      </c>
      <c r="B4822">
        <v>0.01</v>
      </c>
      <c r="C4822">
        <v>0.2</v>
      </c>
      <c r="D4822">
        <f>A4822*'Monthly Returns'!$J$3 + B4822*'Monthly Returns'!$J$4 + C4822*'Monthly Returns'!$J$5</f>
        <v>0.68446254000000006</v>
      </c>
      <c r="E4822">
        <f>SQRT((A4822^2 * 'Monthly Returns'!$K$3^2) + (B4822^2 * 'Monthly Returns'!$K$4^2) + (C4822^2 * 'Monthly Returns'!$K$5^2) + (2 * A4822 * B4822 * 'Monthly Returns'!$K$3 * 'Monthly Returns'!$K$4 * 'Monthly Returns'!$N$3) + (2 * A4822 * C4822 * 'Monthly Returns'!$K$3 * 'Monthly Returns'!$K$5 * 'Monthly Returns'!$N$4) + (2 * B4822 * C4822 * 'Monthly Returns'!$K$4 * 'Monthly Returns'!$K$5 * 'Monthly Returns'!$N$5))</f>
        <v>5.421358010588504</v>
      </c>
      <c r="F4822" s="8">
        <f t="shared" si="79"/>
        <v>0.12625296810562409</v>
      </c>
    </row>
    <row r="4823" spans="1:6" x14ac:dyDescent="0.25">
      <c r="A4823">
        <v>0.79</v>
      </c>
      <c r="B4823">
        <v>0.02</v>
      </c>
      <c r="C4823">
        <v>0.19</v>
      </c>
      <c r="D4823">
        <f>A4823*'Monthly Returns'!$J$3 + B4823*'Monthly Returns'!$J$4 + C4823*'Monthly Returns'!$J$5</f>
        <v>0.68192816291666669</v>
      </c>
      <c r="E4823">
        <f>SQRT((A4823^2 * 'Monthly Returns'!$K$3^2) + (B4823^2 * 'Monthly Returns'!$K$4^2) + (C4823^2 * 'Monthly Returns'!$K$5^2) + (2 * A4823 * B4823 * 'Monthly Returns'!$K$3 * 'Monthly Returns'!$K$4 * 'Monthly Returns'!$N$3) + (2 * A4823 * C4823 * 'Monthly Returns'!$K$3 * 'Monthly Returns'!$K$5 * 'Monthly Returns'!$N$4) + (2 * B4823 * C4823 * 'Monthly Returns'!$K$4 * 'Monthly Returns'!$K$5 * 'Monthly Returns'!$N$5))</f>
        <v>5.38670008483333</v>
      </c>
      <c r="F4823" s="8">
        <f t="shared" si="79"/>
        <v>0.12659478942157706</v>
      </c>
    </row>
    <row r="4824" spans="1:6" x14ac:dyDescent="0.25">
      <c r="A4824">
        <v>0.79</v>
      </c>
      <c r="B4824">
        <v>0.03</v>
      </c>
      <c r="C4824">
        <v>0.18</v>
      </c>
      <c r="D4824">
        <f>A4824*'Monthly Returns'!$J$3 + B4824*'Monthly Returns'!$J$4 + C4824*'Monthly Returns'!$J$5</f>
        <v>0.67939378583333343</v>
      </c>
      <c r="E4824">
        <f>SQRT((A4824^2 * 'Monthly Returns'!$K$3^2) + (B4824^2 * 'Monthly Returns'!$K$4^2) + (C4824^2 * 'Monthly Returns'!$K$5^2) + (2 * A4824 * B4824 * 'Monthly Returns'!$K$3 * 'Monthly Returns'!$K$4 * 'Monthly Returns'!$N$3) + (2 * A4824 * C4824 * 'Monthly Returns'!$K$3 * 'Monthly Returns'!$K$5 * 'Monthly Returns'!$N$4) + (2 * B4824 * C4824 * 'Monthly Returns'!$K$4 * 'Monthly Returns'!$K$5 * 'Monthly Returns'!$N$5))</f>
        <v>5.3551505846262666</v>
      </c>
      <c r="F4824" s="8">
        <f t="shared" si="79"/>
        <v>0.12686735416624106</v>
      </c>
    </row>
    <row r="4825" spans="1:6" x14ac:dyDescent="0.25">
      <c r="A4825">
        <v>0.79</v>
      </c>
      <c r="B4825">
        <v>0.04</v>
      </c>
      <c r="C4825">
        <v>0.17</v>
      </c>
      <c r="D4825">
        <f>A4825*'Monthly Returns'!$J$3 + B4825*'Monthly Returns'!$J$4 + C4825*'Monthly Returns'!$J$5</f>
        <v>0.67685940875000017</v>
      </c>
      <c r="E4825">
        <f>SQRT((A4825^2 * 'Monthly Returns'!$K$3^2) + (B4825^2 * 'Monthly Returns'!$K$4^2) + (C4825^2 * 'Monthly Returns'!$K$5^2) + (2 * A4825 * B4825 * 'Monthly Returns'!$K$3 * 'Monthly Returns'!$K$4 * 'Monthly Returns'!$N$3) + (2 * A4825 * C4825 * 'Monthly Returns'!$K$3 * 'Monthly Returns'!$K$5 * 'Monthly Returns'!$N$4) + (2 * B4825 * C4825 * 'Monthly Returns'!$K$4 * 'Monthly Returns'!$K$5 * 'Monthly Returns'!$N$5))</f>
        <v>5.3267647422437463</v>
      </c>
      <c r="F4825" s="8">
        <f t="shared" si="79"/>
        <v>0.12706763701843019</v>
      </c>
    </row>
    <row r="4826" spans="1:6" x14ac:dyDescent="0.25">
      <c r="A4826">
        <v>0.79</v>
      </c>
      <c r="B4826">
        <v>0.05</v>
      </c>
      <c r="C4826">
        <v>0.16</v>
      </c>
      <c r="D4826">
        <f>A4826*'Monthly Returns'!$J$3 + B4826*'Monthly Returns'!$J$4 + C4826*'Monthly Returns'!$J$5</f>
        <v>0.67432503166666669</v>
      </c>
      <c r="E4826">
        <f>SQRT((A4826^2 * 'Monthly Returns'!$K$3^2) + (B4826^2 * 'Monthly Returns'!$K$4^2) + (C4826^2 * 'Monthly Returns'!$K$5^2) + (2 * A4826 * B4826 * 'Monthly Returns'!$K$3 * 'Monthly Returns'!$K$4 * 'Monthly Returns'!$N$3) + (2 * A4826 * C4826 * 'Monthly Returns'!$K$3 * 'Monthly Returns'!$K$5 * 'Monthly Returns'!$N$4) + (2 * B4826 * C4826 * 'Monthly Returns'!$K$4 * 'Monthly Returns'!$K$5 * 'Monthly Returns'!$N$5))</f>
        <v>5.3015933745910306</v>
      </c>
      <c r="F4826" s="8">
        <f t="shared" si="79"/>
        <v>0.12719289919489246</v>
      </c>
    </row>
    <row r="4827" spans="1:6" x14ac:dyDescent="0.25">
      <c r="A4827">
        <v>0.79</v>
      </c>
      <c r="B4827">
        <v>0.06</v>
      </c>
      <c r="C4827">
        <v>0.15</v>
      </c>
      <c r="D4827">
        <f>A4827*'Monthly Returns'!$J$3 + B4827*'Monthly Returns'!$J$4 + C4827*'Monthly Returns'!$J$5</f>
        <v>0.67179065458333342</v>
      </c>
      <c r="E4827">
        <f>SQRT((A4827^2 * 'Monthly Returns'!$K$3^2) + (B4827^2 * 'Monthly Returns'!$K$4^2) + (C4827^2 * 'Monthly Returns'!$K$5^2) + (2 * A4827 * B4827 * 'Monthly Returns'!$K$3 * 'Monthly Returns'!$K$4 * 'Monthly Returns'!$N$3) + (2 * A4827 * C4827 * 'Monthly Returns'!$K$3 * 'Monthly Returns'!$K$5 * 'Monthly Returns'!$N$4) + (2 * B4827 * C4827 * 'Monthly Returns'!$K$4 * 'Monthly Returns'!$K$5 * 'Monthly Returns'!$N$5))</f>
        <v>5.2796824577726573</v>
      </c>
      <c r="F4827" s="8">
        <f t="shared" si="79"/>
        <v>0.12724073085007884</v>
      </c>
    </row>
    <row r="4828" spans="1:6" x14ac:dyDescent="0.25">
      <c r="A4828">
        <v>0.79</v>
      </c>
      <c r="B4828">
        <v>7.0000000000000007E-2</v>
      </c>
      <c r="C4828">
        <v>0.14000000000000001</v>
      </c>
      <c r="D4828">
        <f>A4828*'Monthly Returns'!$J$3 + B4828*'Monthly Returns'!$J$4 + C4828*'Monthly Returns'!$J$5</f>
        <v>0.66925627750000016</v>
      </c>
      <c r="E4828">
        <f>SQRT((A4828^2 * 'Monthly Returns'!$K$3^2) + (B4828^2 * 'Monthly Returns'!$K$4^2) + (C4828^2 * 'Monthly Returns'!$K$5^2) + (2 * A4828 * B4828 * 'Monthly Returns'!$K$3 * 'Monthly Returns'!$K$4 * 'Monthly Returns'!$N$3) + (2 * A4828 * C4828 * 'Monthly Returns'!$K$3 * 'Monthly Returns'!$K$5 * 'Monthly Returns'!$N$4) + (2 * B4828 * C4828 * 'Monthly Returns'!$K$4 * 'Monthly Returns'!$K$5 * 'Monthly Returns'!$N$5))</f>
        <v>5.2610727285816461</v>
      </c>
      <c r="F4828" s="8">
        <f t="shared" si="79"/>
        <v>0.12720909062217578</v>
      </c>
    </row>
    <row r="4829" spans="1:6" x14ac:dyDescent="0.25">
      <c r="A4829">
        <v>0.79</v>
      </c>
      <c r="B4829">
        <v>0.08</v>
      </c>
      <c r="C4829">
        <v>0.13</v>
      </c>
      <c r="D4829">
        <f>A4829*'Monthly Returns'!$J$3 + B4829*'Monthly Returns'!$J$4 + C4829*'Monthly Returns'!$J$5</f>
        <v>0.66672190041666679</v>
      </c>
      <c r="E4829">
        <f>SQRT((A4829^2 * 'Monthly Returns'!$K$3^2) + (B4829^2 * 'Monthly Returns'!$K$4^2) + (C4829^2 * 'Monthly Returns'!$K$5^2) + (2 * A4829 * B4829 * 'Monthly Returns'!$K$3 * 'Monthly Returns'!$K$4 * 'Monthly Returns'!$N$3) + (2 * A4829 * C4829 * 'Monthly Returns'!$K$3 * 'Monthly Returns'!$K$5 * 'Monthly Returns'!$N$4) + (2 * B4829 * C4829 * 'Monthly Returns'!$K$4 * 'Monthly Returns'!$K$5 * 'Monthly Returns'!$N$5))</f>
        <v>5.2457993205084694</v>
      </c>
      <c r="F4829" s="8">
        <f t="shared" si="79"/>
        <v>0.12709634122108243</v>
      </c>
    </row>
    <row r="4830" spans="1:6" x14ac:dyDescent="0.25">
      <c r="A4830">
        <v>0.79</v>
      </c>
      <c r="B4830">
        <v>0.09</v>
      </c>
      <c r="C4830">
        <v>0.12</v>
      </c>
      <c r="D4830">
        <f>A4830*'Monthly Returns'!$J$3 + B4830*'Monthly Returns'!$J$4 + C4830*'Monthly Returns'!$J$5</f>
        <v>0.66418752333333342</v>
      </c>
      <c r="E4830">
        <f>SQRT((A4830^2 * 'Monthly Returns'!$K$3^2) + (B4830^2 * 'Monthly Returns'!$K$4^2) + (C4830^2 * 'Monthly Returns'!$K$5^2) + (2 * A4830 * B4830 * 'Monthly Returns'!$K$3 * 'Monthly Returns'!$K$4 * 'Monthly Returns'!$N$3) + (2 * A4830 * C4830 * 'Monthly Returns'!$K$3 * 'Monthly Returns'!$K$5 * 'Monthly Returns'!$N$4) + (2 * B4830 * C4830 * 'Monthly Returns'!$K$4 * 'Monthly Returns'!$K$5 * 'Monthly Returns'!$N$5))</f>
        <v>5.2338914415353619</v>
      </c>
      <c r="F4830" s="8">
        <f t="shared" si="79"/>
        <v>0.12690128000409845</v>
      </c>
    </row>
    <row r="4831" spans="1:6" x14ac:dyDescent="0.25">
      <c r="A4831">
        <v>0.79</v>
      </c>
      <c r="B4831">
        <v>0.1</v>
      </c>
      <c r="C4831">
        <v>0.11</v>
      </c>
      <c r="D4831">
        <f>A4831*'Monthly Returns'!$J$3 + B4831*'Monthly Returns'!$J$4 + C4831*'Monthly Returns'!$J$5</f>
        <v>0.66165314625000005</v>
      </c>
      <c r="E4831">
        <f>SQRT((A4831^2 * 'Monthly Returns'!$K$3^2) + (B4831^2 * 'Monthly Returns'!$K$4^2) + (C4831^2 * 'Monthly Returns'!$K$5^2) + (2 * A4831 * B4831 * 'Monthly Returns'!$K$3 * 'Monthly Returns'!$K$4 * 'Monthly Returns'!$N$3) + (2 * A4831 * C4831 * 'Monthly Returns'!$K$3 * 'Monthly Returns'!$K$5 * 'Monthly Returns'!$N$4) + (2 * B4831 * C4831 * 'Monthly Returns'!$K$4 * 'Monthly Returns'!$K$5 * 'Monthly Returns'!$N$5))</f>
        <v>5.2253721003977773</v>
      </c>
      <c r="F4831" s="8">
        <f t="shared" si="79"/>
        <v>0.12662316358286374</v>
      </c>
    </row>
    <row r="4832" spans="1:6" x14ac:dyDescent="0.25">
      <c r="A4832">
        <v>0.79</v>
      </c>
      <c r="B4832">
        <v>0.11</v>
      </c>
      <c r="C4832">
        <v>0.1</v>
      </c>
      <c r="D4832">
        <f>A4832*'Monthly Returns'!$J$3 + B4832*'Monthly Returns'!$J$4 + C4832*'Monthly Returns'!$J$5</f>
        <v>0.65911876916666678</v>
      </c>
      <c r="E4832">
        <f>SQRT((A4832^2 * 'Monthly Returns'!$K$3^2) + (B4832^2 * 'Monthly Returns'!$K$4^2) + (C4832^2 * 'Monthly Returns'!$K$5^2) + (2 * A4832 * B4832 * 'Monthly Returns'!$K$3 * 'Monthly Returns'!$K$4 * 'Monthly Returns'!$N$3) + (2 * A4832 * C4832 * 'Monthly Returns'!$K$3 * 'Monthly Returns'!$K$5 * 'Monthly Returns'!$N$4) + (2 * B4832 * C4832 * 'Monthly Returns'!$K$4 * 'Monthly Returns'!$K$5 * 'Monthly Returns'!$N$5))</f>
        <v>5.2202578871701579</v>
      </c>
      <c r="F4832" s="8">
        <f t="shared" si="79"/>
        <v>0.12626172564895402</v>
      </c>
    </row>
    <row r="4833" spans="1:6" x14ac:dyDescent="0.25">
      <c r="A4833">
        <v>0.79</v>
      </c>
      <c r="B4833">
        <v>0.12</v>
      </c>
      <c r="C4833">
        <v>0.09</v>
      </c>
      <c r="D4833">
        <f>A4833*'Monthly Returns'!$J$3 + B4833*'Monthly Returns'!$J$4 + C4833*'Monthly Returns'!$J$5</f>
        <v>0.65658439208333341</v>
      </c>
      <c r="E4833">
        <f>SQRT((A4833^2 * 'Monthly Returns'!$K$3^2) + (B4833^2 * 'Monthly Returns'!$K$4^2) + (C4833^2 * 'Monthly Returns'!$K$5^2) + (2 * A4833 * B4833 * 'Monthly Returns'!$K$3 * 'Monthly Returns'!$K$4 * 'Monthly Returns'!$N$3) + (2 * A4833 * C4833 * 'Monthly Returns'!$K$3 * 'Monthly Returns'!$K$5 * 'Monthly Returns'!$N$4) + (2 * B4833 * C4833 * 'Monthly Returns'!$K$4 * 'Monthly Returns'!$K$5 * 'Monthly Returns'!$N$5))</f>
        <v>5.2185588129882552</v>
      </c>
      <c r="F4833" s="8">
        <f t="shared" si="79"/>
        <v>0.12581718739073855</v>
      </c>
    </row>
    <row r="4834" spans="1:6" x14ac:dyDescent="0.25">
      <c r="A4834">
        <v>0.79</v>
      </c>
      <c r="B4834">
        <v>0.13</v>
      </c>
      <c r="C4834">
        <v>0.08</v>
      </c>
      <c r="D4834">
        <f>A4834*'Monthly Returns'!$J$3 + B4834*'Monthly Returns'!$J$4 + C4834*'Monthly Returns'!$J$5</f>
        <v>0.65405001500000004</v>
      </c>
      <c r="E4834">
        <f>SQRT((A4834^2 * 'Monthly Returns'!$K$3^2) + (B4834^2 * 'Monthly Returns'!$K$4^2) + (C4834^2 * 'Monthly Returns'!$K$5^2) + (2 * A4834 * B4834 * 'Monthly Returns'!$K$3 * 'Monthly Returns'!$K$4 * 'Monthly Returns'!$N$3) + (2 * A4834 * C4834 * 'Monthly Returns'!$K$3 * 'Monthly Returns'!$K$5 * 'Monthly Returns'!$N$4) + (2 * B4834 * C4834 * 'Monthly Returns'!$K$4 * 'Monthly Returns'!$K$5 * 'Monthly Returns'!$N$5))</f>
        <v>5.2202782124883855</v>
      </c>
      <c r="F4834" s="8">
        <f t="shared" si="79"/>
        <v>0.12529026009290598</v>
      </c>
    </row>
    <row r="4835" spans="1:6" x14ac:dyDescent="0.25">
      <c r="A4835">
        <v>0.79</v>
      </c>
      <c r="B4835">
        <v>0.14000000000000001</v>
      </c>
      <c r="C4835">
        <v>7.0000000000000007E-2</v>
      </c>
      <c r="D4835">
        <f>A4835*'Monthly Returns'!$J$3 + B4835*'Monthly Returns'!$J$4 + C4835*'Monthly Returns'!$J$5</f>
        <v>0.65151563791666667</v>
      </c>
      <c r="E4835">
        <f>SQRT((A4835^2 * 'Monthly Returns'!$K$3^2) + (B4835^2 * 'Monthly Returns'!$K$4^2) + (C4835^2 * 'Monthly Returns'!$K$5^2) + (2 * A4835 * B4835 * 'Monthly Returns'!$K$3 * 'Monthly Returns'!$K$4 * 'Monthly Returns'!$N$3) + (2 * A4835 * C4835 * 'Monthly Returns'!$K$3 * 'Monthly Returns'!$K$5 * 'Monthly Returns'!$N$4) + (2 * B4835 * C4835 * 'Monthly Returns'!$K$4 * 'Monthly Returns'!$K$5 * 'Monthly Returns'!$N$5))</f>
        <v>5.2254127111696036</v>
      </c>
      <c r="F4835" s="8">
        <f t="shared" si="79"/>
        <v>0.12468213975214179</v>
      </c>
    </row>
    <row r="4836" spans="1:6" x14ac:dyDescent="0.25">
      <c r="A4836">
        <v>0.79</v>
      </c>
      <c r="B4836">
        <v>0.15</v>
      </c>
      <c r="C4836">
        <v>0.06</v>
      </c>
      <c r="D4836">
        <f>A4836*'Monthly Returns'!$J$3 + B4836*'Monthly Returns'!$J$4 + C4836*'Monthly Returns'!$J$5</f>
        <v>0.6489812608333333</v>
      </c>
      <c r="E4836">
        <f>SQRT((A4836^2 * 'Monthly Returns'!$K$3^2) + (B4836^2 * 'Monthly Returns'!$K$4^2) + (C4836^2 * 'Monthly Returns'!$K$5^2) + (2 * A4836 * B4836 * 'Monthly Returns'!$K$3 * 'Monthly Returns'!$K$4 * 'Monthly Returns'!$N$3) + (2 * A4836 * C4836 * 'Monthly Returns'!$K$3 * 'Monthly Returns'!$K$5 * 'Monthly Returns'!$N$4) + (2 * B4836 * C4836 * 'Monthly Returns'!$K$4 * 'Monthly Returns'!$K$5 * 'Monthly Returns'!$N$5))</f>
        <v>5.2339522584212768</v>
      </c>
      <c r="F4836" s="8">
        <f t="shared" si="79"/>
        <v>0.12399449379560949</v>
      </c>
    </row>
    <row r="4837" spans="1:6" x14ac:dyDescent="0.25">
      <c r="A4837">
        <v>0.79</v>
      </c>
      <c r="B4837">
        <v>0.16</v>
      </c>
      <c r="C4837">
        <v>0.05</v>
      </c>
      <c r="D4837">
        <f>A4837*'Monthly Returns'!$J$3 + B4837*'Monthly Returns'!$J$4 + C4837*'Monthly Returns'!$J$5</f>
        <v>0.64644688375000015</v>
      </c>
      <c r="E4837">
        <f>SQRT((A4837^2 * 'Monthly Returns'!$K$3^2) + (B4837^2 * 'Monthly Returns'!$K$4^2) + (C4837^2 * 'Monthly Returns'!$K$5^2) + (2 * A4837 * B4837 * 'Monthly Returns'!$K$3 * 'Monthly Returns'!$K$4 * 'Monthly Returns'!$N$3) + (2 * A4837 * C4837 * 'Monthly Returns'!$K$3 * 'Monthly Returns'!$K$5 * 'Monthly Returns'!$N$4) + (2 * B4837 * C4837 * 'Monthly Returns'!$K$4 * 'Monthly Returns'!$K$5 * 'Monthly Returns'!$N$5))</f>
        <v>5.2458802254647301</v>
      </c>
      <c r="F4837" s="8">
        <f t="shared" si="79"/>
        <v>0.12322944023998027</v>
      </c>
    </row>
    <row r="4838" spans="1:6" x14ac:dyDescent="0.25">
      <c r="A4838">
        <v>0.79</v>
      </c>
      <c r="B4838">
        <v>0.17</v>
      </c>
      <c r="C4838">
        <v>0.04</v>
      </c>
      <c r="D4838">
        <f>A4838*'Monthly Returns'!$J$3 + B4838*'Monthly Returns'!$J$4 + C4838*'Monthly Returns'!$J$5</f>
        <v>0.64391250666666677</v>
      </c>
      <c r="E4838">
        <f>SQRT((A4838^2 * 'Monthly Returns'!$K$3^2) + (B4838^2 * 'Monthly Returns'!$K$4^2) + (C4838^2 * 'Monthly Returns'!$K$5^2) + (2 * A4838 * B4838 * 'Monthly Returns'!$K$3 * 'Monthly Returns'!$K$4 * 'Monthly Returns'!$N$3) + (2 * A4838 * C4838 * 'Monthly Returns'!$K$3 * 'Monthly Returns'!$K$5 * 'Monthly Returns'!$N$4) + (2 * B4838 * C4838 * 'Monthly Returns'!$K$4 * 'Monthly Returns'!$K$5 * 'Monthly Returns'!$N$5))</f>
        <v>5.2611735659944721</v>
      </c>
      <c r="F4838" s="8">
        <f t="shared" si="79"/>
        <v>0.12238951986465282</v>
      </c>
    </row>
    <row r="4839" spans="1:6" x14ac:dyDescent="0.25">
      <c r="A4839">
        <v>0.79</v>
      </c>
      <c r="B4839">
        <v>0.18</v>
      </c>
      <c r="C4839">
        <v>0.03</v>
      </c>
      <c r="D4839">
        <f>A4839*'Monthly Returns'!$J$3 + B4839*'Monthly Returns'!$J$4 + C4839*'Monthly Returns'!$J$5</f>
        <v>0.6413781295833334</v>
      </c>
      <c r="E4839">
        <f>SQRT((A4839^2 * 'Monthly Returns'!$K$3^2) + (B4839^2 * 'Monthly Returns'!$K$4^2) + (C4839^2 * 'Monthly Returns'!$K$5^2) + (2 * A4839 * B4839 * 'Monthly Returns'!$K$3 * 'Monthly Returns'!$K$4 * 'Monthly Returns'!$N$3) + (2 * A4839 * C4839 * 'Monthly Returns'!$K$3 * 'Monthly Returns'!$K$5 * 'Monthly Returns'!$N$4) + (2 * B4839 * C4839 * 'Monthly Returns'!$K$4 * 'Monthly Returns'!$K$5 * 'Monthly Returns'!$N$5))</f>
        <v>5.2798030359308363</v>
      </c>
      <c r="F4839" s="8">
        <f t="shared" si="79"/>
        <v>0.12147766218143734</v>
      </c>
    </row>
    <row r="4840" spans="1:6" x14ac:dyDescent="0.25">
      <c r="A4840">
        <v>0.79</v>
      </c>
      <c r="B4840">
        <v>0.19</v>
      </c>
      <c r="C4840">
        <v>0.02</v>
      </c>
      <c r="D4840">
        <f>A4840*'Monthly Returns'!$J$3 + B4840*'Monthly Returns'!$J$4 + C4840*'Monthly Returns'!$J$5</f>
        <v>0.63884375250000014</v>
      </c>
      <c r="E4840">
        <f>SQRT((A4840^2 * 'Monthly Returns'!$K$3^2) + (B4840^2 * 'Monthly Returns'!$K$4^2) + (C4840^2 * 'Monthly Returns'!$K$5^2) + (2 * A4840 * B4840 * 'Monthly Returns'!$K$3 * 'Monthly Returns'!$K$4 * 'Monthly Returns'!$N$3) + (2 * A4840 * C4840 * 'Monthly Returns'!$K$3 * 'Monthly Returns'!$K$5 * 'Monthly Returns'!$N$4) + (2 * B4840 * C4840 * 'Monthly Returns'!$K$4 * 'Monthly Returns'!$K$5 * 'Monthly Returns'!$N$5))</f>
        <v>5.3017334674649907</v>
      </c>
      <c r="F4840" s="8">
        <f t="shared" si="79"/>
        <v>0.12049714615424859</v>
      </c>
    </row>
    <row r="4841" spans="1:6" x14ac:dyDescent="0.25">
      <c r="A4841">
        <v>0.79</v>
      </c>
      <c r="B4841">
        <v>0.2</v>
      </c>
      <c r="C4841">
        <v>0.01</v>
      </c>
      <c r="D4841">
        <f>A4841*'Monthly Returns'!$J$3 + B4841*'Monthly Returns'!$J$4 + C4841*'Monthly Returns'!$J$5</f>
        <v>0.63630937541666677</v>
      </c>
      <c r="E4841">
        <f>SQRT((A4841^2 * 'Monthly Returns'!$K$3^2) + (B4841^2 * 'Monthly Returns'!$K$4^2) + (C4841^2 * 'Monthly Returns'!$K$5^2) + (2 * A4841 * B4841 * 'Monthly Returns'!$K$3 * 'Monthly Returns'!$K$4 * 'Monthly Returns'!$N$3) + (2 * A4841 * C4841 * 'Monthly Returns'!$K$3 * 'Monthly Returns'!$K$5 * 'Monthly Returns'!$N$4) + (2 * B4841 * C4841 * 'Monthly Returns'!$K$4 * 'Monthly Returns'!$K$5 * 'Monthly Returns'!$N$5))</f>
        <v>5.3269240915335576</v>
      </c>
      <c r="F4841" s="8">
        <f t="shared" si="79"/>
        <v>0.11945155674885559</v>
      </c>
    </row>
    <row r="4842" spans="1:6" x14ac:dyDescent="0.25">
      <c r="A4842">
        <v>0.8</v>
      </c>
      <c r="B4842">
        <v>0</v>
      </c>
      <c r="C4842">
        <v>0.2</v>
      </c>
      <c r="D4842">
        <f>A4842*'Monthly Returns'!$J$3 + B4842*'Monthly Returns'!$J$4 + C4842*'Monthly Returns'!$J$5</f>
        <v>0.68203767500000012</v>
      </c>
      <c r="E4842">
        <f>SQRT((A4842^2 * 'Monthly Returns'!$K$3^2) + (B4842^2 * 'Monthly Returns'!$K$4^2) + (C4842^2 * 'Monthly Returns'!$K$5^2) + (2 * A4842 * B4842 * 'Monthly Returns'!$K$3 * 'Monthly Returns'!$K$4 * 'Monthly Returns'!$N$3) + (2 * A4842 * C4842 * 'Monthly Returns'!$K$3 * 'Monthly Returns'!$K$5 * 'Monthly Returns'!$N$4) + (2 * B4842 * C4842 * 'Monthly Returns'!$K$4 * 'Monthly Returns'!$K$5 * 'Monthly Returns'!$N$5))</f>
        <v>5.4421375835482406</v>
      </c>
      <c r="F4842" s="8">
        <f t="shared" si="79"/>
        <v>0.12532532750767314</v>
      </c>
    </row>
    <row r="4843" spans="1:6" x14ac:dyDescent="0.25">
      <c r="A4843">
        <v>0.8</v>
      </c>
      <c r="B4843">
        <v>0.01</v>
      </c>
      <c r="C4843">
        <v>0.19</v>
      </c>
      <c r="D4843">
        <f>A4843*'Monthly Returns'!$J$3 + B4843*'Monthly Returns'!$J$4 + C4843*'Monthly Returns'!$J$5</f>
        <v>0.67950329791666675</v>
      </c>
      <c r="E4843">
        <f>SQRT((A4843^2 * 'Monthly Returns'!$K$3^2) + (B4843^2 * 'Monthly Returns'!$K$4^2) + (C4843^2 * 'Monthly Returns'!$K$5^2) + (2 * A4843 * B4843 * 'Monthly Returns'!$K$3 * 'Monthly Returns'!$K$4 * 'Monthly Returns'!$N$3) + (2 * A4843 * C4843 * 'Monthly Returns'!$K$3 * 'Monthly Returns'!$K$5 * 'Monthly Returns'!$N$4) + (2 * B4843 * C4843 * 'Monthly Returns'!$K$4 * 'Monthly Returns'!$K$5 * 'Monthly Returns'!$N$5))</f>
        <v>5.4069585312981365</v>
      </c>
      <c r="F4843" s="8">
        <f t="shared" si="79"/>
        <v>0.12567200099341752</v>
      </c>
    </row>
    <row r="4844" spans="1:6" x14ac:dyDescent="0.25">
      <c r="A4844">
        <v>0.8</v>
      </c>
      <c r="B4844">
        <v>0.02</v>
      </c>
      <c r="C4844">
        <v>0.18</v>
      </c>
      <c r="D4844">
        <f>A4844*'Monthly Returns'!$J$3 + B4844*'Monthly Returns'!$J$4 + C4844*'Monthly Returns'!$J$5</f>
        <v>0.67696892083333349</v>
      </c>
      <c r="E4844">
        <f>SQRT((A4844^2 * 'Monthly Returns'!$K$3^2) + (B4844^2 * 'Monthly Returns'!$K$4^2) + (C4844^2 * 'Monthly Returns'!$K$5^2) + (2 * A4844 * B4844 * 'Monthly Returns'!$K$3 * 'Monthly Returns'!$K$4 * 'Monthly Returns'!$N$3) + (2 * A4844 * C4844 * 'Monthly Returns'!$K$3 * 'Monthly Returns'!$K$5 * 'Monthly Returns'!$N$4) + (2 * B4844 * C4844 * 'Monthly Returns'!$K$4 * 'Monthly Returns'!$K$5 * 'Monthly Returns'!$N$5))</f>
        <v>5.3748697189044057</v>
      </c>
      <c r="F4844" s="8">
        <f t="shared" si="79"/>
        <v>0.12595075903929526</v>
      </c>
    </row>
    <row r="4845" spans="1:6" x14ac:dyDescent="0.25">
      <c r="A4845">
        <v>0.8</v>
      </c>
      <c r="B4845">
        <v>0.03</v>
      </c>
      <c r="C4845">
        <v>0.17</v>
      </c>
      <c r="D4845">
        <f>A4845*'Monthly Returns'!$J$3 + B4845*'Monthly Returns'!$J$4 + C4845*'Monthly Returns'!$J$5</f>
        <v>0.67443454375000012</v>
      </c>
      <c r="E4845">
        <f>SQRT((A4845^2 * 'Monthly Returns'!$K$3^2) + (B4845^2 * 'Monthly Returns'!$K$4^2) + (C4845^2 * 'Monthly Returns'!$K$5^2) + (2 * A4845 * B4845 * 'Monthly Returns'!$K$3 * 'Monthly Returns'!$K$4 * 'Monthly Returns'!$N$3) + (2 * A4845 * C4845 * 'Monthly Returns'!$K$3 * 'Monthly Returns'!$K$5 * 'Monthly Returns'!$N$4) + (2 * B4845 * C4845 * 'Monthly Returns'!$K$4 * 'Monthly Returns'!$K$5 * 'Monthly Returns'!$N$5))</f>
        <v>5.3459267939546011</v>
      </c>
      <c r="F4845" s="8">
        <f t="shared" si="79"/>
        <v>0.12615858199043786</v>
      </c>
    </row>
    <row r="4846" spans="1:6" x14ac:dyDescent="0.25">
      <c r="A4846">
        <v>0.8</v>
      </c>
      <c r="B4846">
        <v>0.04</v>
      </c>
      <c r="C4846">
        <v>0.16</v>
      </c>
      <c r="D4846">
        <f>A4846*'Monthly Returns'!$J$3 + B4846*'Monthly Returns'!$J$4 + C4846*'Monthly Returns'!$J$5</f>
        <v>0.67190016666666685</v>
      </c>
      <c r="E4846">
        <f>SQRT((A4846^2 * 'Monthly Returns'!$K$3^2) + (B4846^2 * 'Monthly Returns'!$K$4^2) + (C4846^2 * 'Monthly Returns'!$K$5^2) + (2 * A4846 * B4846 * 'Monthly Returns'!$K$3 * 'Monthly Returns'!$K$4 * 'Monthly Returns'!$N$3) + (2 * A4846 * C4846 * 'Monthly Returns'!$K$3 * 'Monthly Returns'!$K$5 * 'Monthly Returns'!$N$4) + (2 * B4846 * C4846 * 'Monthly Returns'!$K$4 * 'Monthly Returns'!$K$5 * 'Monthly Returns'!$N$5))</f>
        <v>5.3201810996014327</v>
      </c>
      <c r="F4846" s="8">
        <f t="shared" si="79"/>
        <v>0.12629272464371616</v>
      </c>
    </row>
    <row r="4847" spans="1:6" x14ac:dyDescent="0.25">
      <c r="A4847">
        <v>0.8</v>
      </c>
      <c r="B4847">
        <v>0.05</v>
      </c>
      <c r="C4847">
        <v>0.15</v>
      </c>
      <c r="D4847">
        <f>A4847*'Monthly Returns'!$J$3 + B4847*'Monthly Returns'!$J$4 + C4847*'Monthly Returns'!$J$5</f>
        <v>0.66936578958333337</v>
      </c>
      <c r="E4847">
        <f>SQRT((A4847^2 * 'Monthly Returns'!$K$3^2) + (B4847^2 * 'Monthly Returns'!$K$4^2) + (C4847^2 * 'Monthly Returns'!$K$5^2) + (2 * A4847 * B4847 * 'Monthly Returns'!$K$3 * 'Monthly Returns'!$K$4 * 'Monthly Returns'!$N$3) + (2 * A4847 * C4847 * 'Monthly Returns'!$K$3 * 'Monthly Returns'!$K$5 * 'Monthly Returns'!$N$4) + (2 * B4847 * C4847 * 'Monthly Returns'!$K$4 * 'Monthly Returns'!$K$5 * 'Monthly Returns'!$N$5))</f>
        <v>5.2976792498130063</v>
      </c>
      <c r="F4847" s="8">
        <f t="shared" si="79"/>
        <v>0.12635075813752977</v>
      </c>
    </row>
    <row r="4848" spans="1:6" x14ac:dyDescent="0.25">
      <c r="A4848">
        <v>0.8</v>
      </c>
      <c r="B4848">
        <v>0.06</v>
      </c>
      <c r="C4848">
        <v>0.14000000000000001</v>
      </c>
      <c r="D4848">
        <f>A4848*'Monthly Returns'!$J$3 + B4848*'Monthly Returns'!$J$4 + C4848*'Monthly Returns'!$J$5</f>
        <v>0.66683141250000011</v>
      </c>
      <c r="E4848">
        <f>SQRT((A4848^2 * 'Monthly Returns'!$K$3^2) + (B4848^2 * 'Monthly Returns'!$K$4^2) + (C4848^2 * 'Monthly Returns'!$K$5^2) + (2 * A4848 * B4848 * 'Monthly Returns'!$K$3 * 'Monthly Returns'!$K$4 * 'Monthly Returns'!$N$3) + (2 * A4848 * C4848 * 'Monthly Returns'!$K$3 * 'Monthly Returns'!$K$5 * 'Monthly Returns'!$N$4) + (2 * B4848 * C4848 * 'Monthly Returns'!$K$4 * 'Monthly Returns'!$K$5 * 'Monthly Returns'!$N$5))</f>
        <v>5.2784627298438576</v>
      </c>
      <c r="F4848" s="8">
        <f t="shared" si="79"/>
        <v>0.12633060923776299</v>
      </c>
    </row>
    <row r="4849" spans="1:6" x14ac:dyDescent="0.25">
      <c r="A4849">
        <v>0.8</v>
      </c>
      <c r="B4849">
        <v>7.0000000000000007E-2</v>
      </c>
      <c r="C4849">
        <v>0.13</v>
      </c>
      <c r="D4849">
        <f>A4849*'Monthly Returns'!$J$3 + B4849*'Monthly Returns'!$J$4 + C4849*'Monthly Returns'!$J$5</f>
        <v>0.66429703541666685</v>
      </c>
      <c r="E4849">
        <f>SQRT((A4849^2 * 'Monthly Returns'!$K$3^2) + (B4849^2 * 'Monthly Returns'!$K$4^2) + (C4849^2 * 'Monthly Returns'!$K$5^2) + (2 * A4849 * B4849 * 'Monthly Returns'!$K$3 * 'Monthly Returns'!$K$4 * 'Monthly Returns'!$N$3) + (2 * A4849 * C4849 * 'Monthly Returns'!$K$3 * 'Monthly Returns'!$K$5 * 'Monthly Returns'!$N$4) + (2 * B4849 * C4849 * 'Monthly Returns'!$K$4 * 'Monthly Returns'!$K$5 * 'Monthly Returns'!$N$5))</f>
        <v>5.2625675294394494</v>
      </c>
      <c r="F4849" s="8">
        <f t="shared" si="79"/>
        <v>0.12623059594019603</v>
      </c>
    </row>
    <row r="4850" spans="1:6" x14ac:dyDescent="0.25">
      <c r="A4850">
        <v>0.8</v>
      </c>
      <c r="B4850">
        <v>0.08</v>
      </c>
      <c r="C4850">
        <v>0.12</v>
      </c>
      <c r="D4850">
        <f>A4850*'Monthly Returns'!$J$3 + B4850*'Monthly Returns'!$J$4 + C4850*'Monthly Returns'!$J$5</f>
        <v>0.66176265833333348</v>
      </c>
      <c r="E4850">
        <f>SQRT((A4850^2 * 'Monthly Returns'!$K$3^2) + (B4850^2 * 'Monthly Returns'!$K$4^2) + (C4850^2 * 'Monthly Returns'!$K$5^2) + (2 * A4850 * B4850 * 'Monthly Returns'!$K$3 * 'Monthly Returns'!$K$4 * 'Monthly Returns'!$N$3) + (2 * A4850 * C4850 * 'Monthly Returns'!$K$3 * 'Monthly Returns'!$K$5 * 'Monthly Returns'!$N$4) + (2 * B4850 * C4850 * 'Monthly Returns'!$K$4 * 'Monthly Returns'!$K$5 * 'Monthly Returns'!$N$5))</f>
        <v>5.2500238160010833</v>
      </c>
      <c r="F4850" s="8">
        <f t="shared" si="79"/>
        <v>0.12604945835034226</v>
      </c>
    </row>
    <row r="4851" spans="1:6" x14ac:dyDescent="0.25">
      <c r="A4851">
        <v>0.8</v>
      </c>
      <c r="B4851">
        <v>0.09</v>
      </c>
      <c r="C4851">
        <v>0.11</v>
      </c>
      <c r="D4851">
        <f>A4851*'Monthly Returns'!$J$3 + B4851*'Monthly Returns'!$J$4 + C4851*'Monthly Returns'!$J$5</f>
        <v>0.6592282812500001</v>
      </c>
      <c r="E4851">
        <f>SQRT((A4851^2 * 'Monthly Returns'!$K$3^2) + (B4851^2 * 'Monthly Returns'!$K$4^2) + (C4851^2 * 'Monthly Returns'!$K$5^2) + (2 * A4851 * B4851 * 'Monthly Returns'!$K$3 * 'Monthly Returns'!$K$4 * 'Monthly Returns'!$N$3) + (2 * A4851 * C4851 * 'Monthly Returns'!$K$3 * 'Monthly Returns'!$K$5 * 'Monthly Returns'!$N$4) + (2 * B4851 * C4851 * 'Monthly Returns'!$K$4 * 'Monthly Returns'!$K$5 * 'Monthly Returns'!$N$5))</f>
        <v>5.2408556544094136</v>
      </c>
      <c r="F4851" s="8">
        <f t="shared" si="79"/>
        <v>0.12578638388854613</v>
      </c>
    </row>
    <row r="4852" spans="1:6" x14ac:dyDescent="0.25">
      <c r="A4852">
        <v>0.8</v>
      </c>
      <c r="B4852">
        <v>0.1</v>
      </c>
      <c r="C4852">
        <v>0.1</v>
      </c>
      <c r="D4852">
        <f>A4852*'Monthly Returns'!$J$3 + B4852*'Monthly Returns'!$J$4 + C4852*'Monthly Returns'!$J$5</f>
        <v>0.65669390416666673</v>
      </c>
      <c r="E4852">
        <f>SQRT((A4852^2 * 'Monthly Returns'!$K$3^2) + (B4852^2 * 'Monthly Returns'!$K$4^2) + (C4852^2 * 'Monthly Returns'!$K$5^2) + (2 * A4852 * B4852 * 'Monthly Returns'!$K$3 * 'Monthly Returns'!$K$4 * 'Monthly Returns'!$N$3) + (2 * A4852 * C4852 * 'Monthly Returns'!$K$3 * 'Monthly Returns'!$K$5 * 'Monthly Returns'!$N$4) + (2 * B4852 * C4852 * 'Monthly Returns'!$K$4 * 'Monthly Returns'!$K$5 * 'Monthly Returns'!$N$5))</f>
        <v>5.235080779437892</v>
      </c>
      <c r="F4852" s="8">
        <f t="shared" si="79"/>
        <v>0.1254410260002097</v>
      </c>
    </row>
    <row r="4853" spans="1:6" x14ac:dyDescent="0.25">
      <c r="A4853">
        <v>0.8</v>
      </c>
      <c r="B4853">
        <v>0.11</v>
      </c>
      <c r="C4853">
        <v>0.09</v>
      </c>
      <c r="D4853">
        <f>A4853*'Monthly Returns'!$J$3 + B4853*'Monthly Returns'!$J$4 + C4853*'Monthly Returns'!$J$5</f>
        <v>0.65415952708333336</v>
      </c>
      <c r="E4853">
        <f>SQRT((A4853^2 * 'Monthly Returns'!$K$3^2) + (B4853^2 * 'Monthly Returns'!$K$4^2) + (C4853^2 * 'Monthly Returns'!$K$5^2) + (2 * A4853 * B4853 * 'Monthly Returns'!$K$3 * 'Monthly Returns'!$K$4 * 'Monthly Returns'!$N$3) + (2 * A4853 * C4853 * 'Monthly Returns'!$K$3 * 'Monthly Returns'!$K$5 * 'Monthly Returns'!$N$4) + (2 * B4853 * C4853 * 'Monthly Returns'!$K$4 * 'Monthly Returns'!$K$5 * 'Monthly Returns'!$N$5))</f>
        <v>5.2327104257003718</v>
      </c>
      <c r="F4853" s="8">
        <f t="shared" si="79"/>
        <v>0.12501351572417221</v>
      </c>
    </row>
    <row r="4854" spans="1:6" x14ac:dyDescent="0.25">
      <c r="A4854">
        <v>0.8</v>
      </c>
      <c r="B4854">
        <v>0.12</v>
      </c>
      <c r="C4854">
        <v>0.08</v>
      </c>
      <c r="D4854">
        <f>A4854*'Monthly Returns'!$J$3 + B4854*'Monthly Returns'!$J$4 + C4854*'Monthly Returns'!$J$5</f>
        <v>0.6516251500000001</v>
      </c>
      <c r="E4854">
        <f>SQRT((A4854^2 * 'Monthly Returns'!$K$3^2) + (B4854^2 * 'Monthly Returns'!$K$4^2) + (C4854^2 * 'Monthly Returns'!$K$5^2) + (2 * A4854 * B4854 * 'Monthly Returns'!$K$3 * 'Monthly Returns'!$K$4 * 'Monthly Returns'!$N$3) + (2 * A4854 * C4854 * 'Monthly Returns'!$K$3 * 'Monthly Returns'!$K$5 * 'Monthly Returns'!$N$4) + (2 * B4854 * C4854 * 'Monthly Returns'!$K$4 * 'Monthly Returns'!$K$5 * 'Monthly Returns'!$N$5))</f>
        <v>5.2337492188998773</v>
      </c>
      <c r="F4854" s="8">
        <f t="shared" si="79"/>
        <v>0.12450446567957077</v>
      </c>
    </row>
    <row r="4855" spans="1:6" x14ac:dyDescent="0.25">
      <c r="A4855">
        <v>0.8</v>
      </c>
      <c r="B4855">
        <v>0.13</v>
      </c>
      <c r="C4855">
        <v>7.0000000000000007E-2</v>
      </c>
      <c r="D4855">
        <f>A4855*'Monthly Returns'!$J$3 + B4855*'Monthly Returns'!$J$4 + C4855*'Monthly Returns'!$J$5</f>
        <v>0.64909077291666673</v>
      </c>
      <c r="E4855">
        <f>SQRT((A4855^2 * 'Monthly Returns'!$K$3^2) + (B4855^2 * 'Monthly Returns'!$K$4^2) + (C4855^2 * 'Monthly Returns'!$K$5^2) + (2 * A4855 * B4855 * 'Monthly Returns'!$K$3 * 'Monthly Returns'!$K$4 * 'Monthly Returns'!$N$3) + (2 * A4855 * C4855 * 'Monthly Returns'!$K$3 * 'Monthly Returns'!$K$5 * 'Monthly Returns'!$N$4) + (2 * B4855 * C4855 * 'Monthly Returns'!$K$4 * 'Monthly Returns'!$K$5 * 'Monthly Returns'!$N$5))</f>
        <v>5.2381951308198875</v>
      </c>
      <c r="F4855" s="8">
        <f t="shared" si="79"/>
        <v>0.12391496626340272</v>
      </c>
    </row>
    <row r="4856" spans="1:6" x14ac:dyDescent="0.25">
      <c r="A4856">
        <v>0.8</v>
      </c>
      <c r="B4856">
        <v>0.14000000000000001</v>
      </c>
      <c r="C4856">
        <v>0.06</v>
      </c>
      <c r="D4856">
        <f>A4856*'Monthly Returns'!$J$3 + B4856*'Monthly Returns'!$J$4 + C4856*'Monthly Returns'!$J$5</f>
        <v>0.64655639583333335</v>
      </c>
      <c r="E4856">
        <f>SQRT((A4856^2 * 'Monthly Returns'!$K$3^2) + (B4856^2 * 'Monthly Returns'!$K$4^2) + (C4856^2 * 'Monthly Returns'!$K$5^2) + (2 * A4856 * B4856 * 'Monthly Returns'!$K$3 * 'Monthly Returns'!$K$4 * 'Monthly Returns'!$N$3) + (2 * A4856 * C4856 * 'Monthly Returns'!$K$3 * 'Monthly Returns'!$K$5 * 'Monthly Returns'!$N$4) + (2 * B4856 * C4856 * 'Monthly Returns'!$K$4 * 'Monthly Returns'!$K$5 * 'Monthly Returns'!$N$5))</f>
        <v>5.2460394990758177</v>
      </c>
      <c r="F4856" s="8">
        <f t="shared" si="79"/>
        <v>0.1232465740959891</v>
      </c>
    </row>
    <row r="4857" spans="1:6" x14ac:dyDescent="0.25">
      <c r="A4857">
        <v>0.8</v>
      </c>
      <c r="B4857">
        <v>0.15</v>
      </c>
      <c r="C4857">
        <v>0.05</v>
      </c>
      <c r="D4857">
        <f>A4857*'Monthly Returns'!$J$3 + B4857*'Monthly Returns'!$J$4 + C4857*'Monthly Returns'!$J$5</f>
        <v>0.64402201875000009</v>
      </c>
      <c r="E4857">
        <f>SQRT((A4857^2 * 'Monthly Returns'!$K$3^2) + (B4857^2 * 'Monthly Returns'!$K$4^2) + (C4857^2 * 'Monthly Returns'!$K$5^2) + (2 * A4857 * B4857 * 'Monthly Returns'!$K$3 * 'Monthly Returns'!$K$4 * 'Monthly Returns'!$N$3) + (2 * A4857 * C4857 * 'Monthly Returns'!$K$3 * 'Monthly Returns'!$K$5 * 'Monthly Returns'!$N$4) + (2 * B4857 * C4857 * 'Monthly Returns'!$K$4 * 'Monthly Returns'!$K$5 * 'Monthly Returns'!$N$5))</f>
        <v>5.2572671111795843</v>
      </c>
      <c r="F4857" s="8">
        <f t="shared" si="79"/>
        <v>0.12250129299698061</v>
      </c>
    </row>
    <row r="4858" spans="1:6" x14ac:dyDescent="0.25">
      <c r="A4858">
        <v>0.8</v>
      </c>
      <c r="B4858">
        <v>0.16</v>
      </c>
      <c r="C4858">
        <v>0.04</v>
      </c>
      <c r="D4858">
        <f>A4858*'Monthly Returns'!$J$3 + B4858*'Monthly Returns'!$J$4 + C4858*'Monthly Returns'!$J$5</f>
        <v>0.64148764166666683</v>
      </c>
      <c r="E4858">
        <f>SQRT((A4858^2 * 'Monthly Returns'!$K$3^2) + (B4858^2 * 'Monthly Returns'!$K$4^2) + (C4858^2 * 'Monthly Returns'!$K$5^2) + (2 * A4858 * B4858 * 'Monthly Returns'!$K$3 * 'Monthly Returns'!$K$4 * 'Monthly Returns'!$N$3) + (2 * A4858 * C4858 * 'Monthly Returns'!$K$3 * 'Monthly Returns'!$K$5 * 'Monthly Returns'!$N$4) + (2 * B4858 * C4858 * 'Monthly Returns'!$K$4 * 'Monthly Returns'!$K$5 * 'Monthly Returns'!$N$5))</f>
        <v>5.2718563510234038</v>
      </c>
      <c r="F4858" s="8">
        <f t="shared" si="79"/>
        <v>0.12168154800768376</v>
      </c>
    </row>
    <row r="4859" spans="1:6" x14ac:dyDescent="0.25">
      <c r="A4859">
        <v>0.8</v>
      </c>
      <c r="B4859">
        <v>0.17</v>
      </c>
      <c r="C4859">
        <v>0.03</v>
      </c>
      <c r="D4859">
        <f>A4859*'Monthly Returns'!$J$3 + B4859*'Monthly Returns'!$J$4 + C4859*'Monthly Returns'!$J$5</f>
        <v>0.63895326458333346</v>
      </c>
      <c r="E4859">
        <f>SQRT((A4859^2 * 'Monthly Returns'!$K$3^2) + (B4859^2 * 'Monthly Returns'!$K$4^2) + (C4859^2 * 'Monthly Returns'!$K$5^2) + (2 * A4859 * B4859 * 'Monthly Returns'!$K$3 * 'Monthly Returns'!$K$4 * 'Monthly Returns'!$N$3) + (2 * A4859 * C4859 * 'Monthly Returns'!$K$3 * 'Monthly Returns'!$K$5 * 'Monthly Returns'!$N$4) + (2 * B4859 * C4859 * 'Monthly Returns'!$K$4 * 'Monthly Returns'!$K$5 * 'Monthly Returns'!$N$5))</f>
        <v>5.2897794045186286</v>
      </c>
      <c r="F4859" s="8">
        <f t="shared" si="79"/>
        <v>0.12079015318437053</v>
      </c>
    </row>
    <row r="4860" spans="1:6" x14ac:dyDescent="0.25">
      <c r="A4860">
        <v>0.8</v>
      </c>
      <c r="B4860">
        <v>0.18</v>
      </c>
      <c r="C4860">
        <v>0.02</v>
      </c>
      <c r="D4860">
        <f>A4860*'Monthly Returns'!$J$3 + B4860*'Monthly Returns'!$J$4 + C4860*'Monthly Returns'!$J$5</f>
        <v>0.63641888750000009</v>
      </c>
      <c r="E4860">
        <f>SQRT((A4860^2 * 'Monthly Returns'!$K$3^2) + (B4860^2 * 'Monthly Returns'!$K$4^2) + (C4860^2 * 'Monthly Returns'!$K$5^2) + (2 * A4860 * B4860 * 'Monthly Returns'!$K$3 * 'Monthly Returns'!$K$4 * 'Monthly Returns'!$N$3) + (2 * A4860 * C4860 * 'Monthly Returns'!$K$3 * 'Monthly Returns'!$K$5 * 'Monthly Returns'!$N$4) + (2 * B4860 * C4860 * 'Monthly Returns'!$K$4 * 'Monthly Returns'!$K$5 * 'Monthly Returns'!$N$5))</f>
        <v>5.3110025198846875</v>
      </c>
      <c r="F4860" s="8">
        <f t="shared" si="79"/>
        <v>0.11983027406166963</v>
      </c>
    </row>
    <row r="4861" spans="1:6" x14ac:dyDescent="0.25">
      <c r="A4861">
        <v>0.8</v>
      </c>
      <c r="B4861">
        <v>0.19</v>
      </c>
      <c r="C4861">
        <v>0.01</v>
      </c>
      <c r="D4861">
        <f>A4861*'Monthly Returns'!$J$3 + B4861*'Monthly Returns'!$J$4 + C4861*'Monthly Returns'!$J$5</f>
        <v>0.63388451041666671</v>
      </c>
      <c r="E4861">
        <f>SQRT((A4861^2 * 'Monthly Returns'!$K$3^2) + (B4861^2 * 'Monthly Returns'!$K$4^2) + (C4861^2 * 'Monthly Returns'!$K$5^2) + (2 * A4861 * B4861 * 'Monthly Returns'!$K$3 * 'Monthly Returns'!$K$4 * 'Monthly Returns'!$N$3) + (2 * A4861 * C4861 * 'Monthly Returns'!$K$3 * 'Monthly Returns'!$K$5 * 'Monthly Returns'!$N$4) + (2 * B4861 * C4861 * 'Monthly Returns'!$K$4 * 'Monthly Returns'!$K$5 * 'Monthly Returns'!$N$5))</f>
        <v>5.3354863170175912</v>
      </c>
      <c r="F4861" s="8">
        <f t="shared" si="79"/>
        <v>0.11880538581738749</v>
      </c>
    </row>
    <row r="4862" spans="1:6" x14ac:dyDescent="0.25">
      <c r="A4862">
        <v>0.81</v>
      </c>
      <c r="B4862">
        <v>0</v>
      </c>
      <c r="C4862">
        <v>0.19</v>
      </c>
      <c r="D4862">
        <f>A4862*'Monthly Returns'!$J$3 + B4862*'Monthly Returns'!$J$4 + C4862*'Monthly Returns'!$J$5</f>
        <v>0.67707843291666681</v>
      </c>
      <c r="E4862">
        <f>SQRT((A4862^2 * 'Monthly Returns'!$K$3^2) + (B4862^2 * 'Monthly Returns'!$K$4^2) + (C4862^2 * 'Monthly Returns'!$K$5^2) + (2 * A4862 * B4862 * 'Monthly Returns'!$K$3 * 'Monthly Returns'!$K$4 * 'Monthly Returns'!$N$3) + (2 * A4862 * C4862 * 'Monthly Returns'!$K$3 * 'Monthly Returns'!$K$5 * 'Monthly Returns'!$N$4) + (2 * B4862 * C4862 * 'Monthly Returns'!$K$4 * 'Monthly Returns'!$K$5 * 'Monthly Returns'!$N$5))</f>
        <v>5.4284722657793205</v>
      </c>
      <c r="F4862" s="8">
        <f t="shared" si="79"/>
        <v>0.12472725285618905</v>
      </c>
    </row>
    <row r="4863" spans="1:6" x14ac:dyDescent="0.25">
      <c r="A4863">
        <v>0.81</v>
      </c>
      <c r="B4863">
        <v>0.01</v>
      </c>
      <c r="C4863">
        <v>0.18</v>
      </c>
      <c r="D4863">
        <f>A4863*'Monthly Returns'!$J$3 + B4863*'Monthly Returns'!$J$4 + C4863*'Monthly Returns'!$J$5</f>
        <v>0.67454405583333343</v>
      </c>
      <c r="E4863">
        <f>SQRT((A4863^2 * 'Monthly Returns'!$K$3^2) + (B4863^2 * 'Monthly Returns'!$K$4^2) + (C4863^2 * 'Monthly Returns'!$K$5^2) + (2 * A4863 * B4863 * 'Monthly Returns'!$K$3 * 'Monthly Returns'!$K$4 * 'Monthly Returns'!$N$3) + (2 * A4863 * C4863 * 'Monthly Returns'!$K$3 * 'Monthly Returns'!$K$5 * 'Monthly Returns'!$N$4) + (2 * B4863 * C4863 * 'Monthly Returns'!$K$4 * 'Monthly Returns'!$K$5 * 'Monthly Returns'!$N$5))</f>
        <v>5.3958557275274934</v>
      </c>
      <c r="F4863" s="8">
        <f t="shared" si="79"/>
        <v>0.12501150695932806</v>
      </c>
    </row>
    <row r="4864" spans="1:6" x14ac:dyDescent="0.25">
      <c r="A4864">
        <v>0.81</v>
      </c>
      <c r="B4864">
        <v>0.02</v>
      </c>
      <c r="C4864">
        <v>0.17</v>
      </c>
      <c r="D4864">
        <f>A4864*'Monthly Returns'!$J$3 + B4864*'Monthly Returns'!$J$4 + C4864*'Monthly Returns'!$J$5</f>
        <v>0.67200967875000006</v>
      </c>
      <c r="E4864">
        <f>SQRT((A4864^2 * 'Monthly Returns'!$K$3^2) + (B4864^2 * 'Monthly Returns'!$K$4^2) + (C4864^2 * 'Monthly Returns'!$K$5^2) + (2 * A4864 * B4864 * 'Monthly Returns'!$K$3 * 'Monthly Returns'!$K$4 * 'Monthly Returns'!$N$3) + (2 * A4864 * C4864 * 'Monthly Returns'!$K$3 * 'Monthly Returns'!$K$5 * 'Monthly Returns'!$N$4) + (2 * B4864 * C4864 * 'Monthly Returns'!$K$4 * 'Monthly Returns'!$K$5 * 'Monthly Returns'!$N$5))</f>
        <v>5.3663667205433905</v>
      </c>
      <c r="F4864" s="8">
        <f t="shared" si="79"/>
        <v>0.12522619376298483</v>
      </c>
    </row>
    <row r="4865" spans="1:6" x14ac:dyDescent="0.25">
      <c r="A4865">
        <v>0.81</v>
      </c>
      <c r="B4865">
        <v>0.03</v>
      </c>
      <c r="C4865">
        <v>0.16</v>
      </c>
      <c r="D4865">
        <f>A4865*'Monthly Returns'!$J$3 + B4865*'Monthly Returns'!$J$4 + C4865*'Monthly Returns'!$J$5</f>
        <v>0.6694753016666668</v>
      </c>
      <c r="E4865">
        <f>SQRT((A4865^2 * 'Monthly Returns'!$K$3^2) + (B4865^2 * 'Monthly Returns'!$K$4^2) + (C4865^2 * 'Monthly Returns'!$K$5^2) + (2 * A4865 * B4865 * 'Monthly Returns'!$K$3 * 'Monthly Returns'!$K$4 * 'Monthly Returns'!$N$3) + (2 * A4865 * C4865 * 'Monthly Returns'!$K$3 * 'Monthly Returns'!$K$5 * 'Monthly Returns'!$N$4) + (2 * B4865 * C4865 * 'Monthly Returns'!$K$4 * 'Monthly Returns'!$K$5 * 'Monthly Returns'!$N$5))</f>
        <v>5.3400570578907089</v>
      </c>
      <c r="F4865" s="8">
        <f t="shared" si="79"/>
        <v>0.12536856711622957</v>
      </c>
    </row>
    <row r="4866" spans="1:6" x14ac:dyDescent="0.25">
      <c r="A4866">
        <v>0.81</v>
      </c>
      <c r="B4866">
        <v>0.04</v>
      </c>
      <c r="C4866">
        <v>0.15</v>
      </c>
      <c r="D4866">
        <f>A4866*'Monthly Returns'!$J$3 + B4866*'Monthly Returns'!$J$4 + C4866*'Monthly Returns'!$J$5</f>
        <v>0.66694092458333332</v>
      </c>
      <c r="E4866">
        <f>SQRT((A4866^2 * 'Monthly Returns'!$K$3^2) + (B4866^2 * 'Monthly Returns'!$K$4^2) + (C4866^2 * 'Monthly Returns'!$K$5^2) + (2 * A4866 * B4866 * 'Monthly Returns'!$K$3 * 'Monthly Returns'!$K$4 * 'Monthly Returns'!$N$3) + (2 * A4866 * C4866 * 'Monthly Returns'!$K$3 * 'Monthly Returns'!$K$5 * 'Monthly Returns'!$N$4) + (2 * B4866 * C4866 * 'Monthly Returns'!$K$4 * 'Monthly Returns'!$K$5 * 'Monthly Returns'!$N$5))</f>
        <v>5.3169739362544863</v>
      </c>
      <c r="F4866" s="8">
        <f t="shared" ref="F4866:F4929" si="80">D4866/E4866</f>
        <v>0.12543618467559317</v>
      </c>
    </row>
    <row r="4867" spans="1:6" x14ac:dyDescent="0.25">
      <c r="A4867">
        <v>0.81</v>
      </c>
      <c r="B4867">
        <v>0.05</v>
      </c>
      <c r="C4867">
        <v>0.14000000000000001</v>
      </c>
      <c r="D4867">
        <f>A4867*'Monthly Returns'!$J$3 + B4867*'Monthly Returns'!$J$4 + C4867*'Monthly Returns'!$J$5</f>
        <v>0.66440654750000017</v>
      </c>
      <c r="E4867">
        <f>SQRT((A4867^2 * 'Monthly Returns'!$K$3^2) + (B4867^2 * 'Monthly Returns'!$K$4^2) + (C4867^2 * 'Monthly Returns'!$K$5^2) + (2 * A4867 * B4867 * 'Monthly Returns'!$K$3 * 'Monthly Returns'!$K$4 * 'Monthly Returns'!$N$3) + (2 * A4867 * C4867 * 'Monthly Returns'!$K$3 * 'Monthly Returns'!$K$5 * 'Monthly Returns'!$N$4) + (2 * B4867 * C4867 * 'Monthly Returns'!$K$4 * 'Monthly Returns'!$K$5 * 'Monthly Returns'!$N$5))</f>
        <v>5.2971595361286852</v>
      </c>
      <c r="F4867" s="8">
        <f t="shared" si="80"/>
        <v>0.12542694683225783</v>
      </c>
    </row>
    <row r="4868" spans="1:6" x14ac:dyDescent="0.25">
      <c r="A4868">
        <v>0.81</v>
      </c>
      <c r="B4868">
        <v>0.06</v>
      </c>
      <c r="C4868">
        <v>0.13</v>
      </c>
      <c r="D4868">
        <f>A4868*'Monthly Returns'!$J$3 + B4868*'Monthly Returns'!$J$4 + C4868*'Monthly Returns'!$J$5</f>
        <v>0.66187217041666679</v>
      </c>
      <c r="E4868">
        <f>SQRT((A4868^2 * 'Monthly Returns'!$K$3^2) + (B4868^2 * 'Monthly Returns'!$K$4^2) + (C4868^2 * 'Monthly Returns'!$K$5^2) + (2 * A4868 * B4868 * 'Monthly Returns'!$K$3 * 'Monthly Returns'!$K$4 * 'Monthly Returns'!$N$3) + (2 * A4868 * C4868 * 'Monthly Returns'!$K$3 * 'Monthly Returns'!$K$5 * 'Monthly Returns'!$N$4) + (2 * B4868 * C4868 * 'Monthly Returns'!$K$4 * 'Monthly Returns'!$K$5 * 'Monthly Returns'!$N$5))</f>
        <v>5.2806506529685331</v>
      </c>
      <c r="F4868" s="8">
        <f t="shared" si="80"/>
        <v>0.1253391322231463</v>
      </c>
    </row>
    <row r="4869" spans="1:6" x14ac:dyDescent="0.25">
      <c r="A4869">
        <v>0.81</v>
      </c>
      <c r="B4869">
        <v>7.0000000000000007E-2</v>
      </c>
      <c r="C4869">
        <v>0.12</v>
      </c>
      <c r="D4869">
        <f>A4869*'Monthly Returns'!$J$3 + B4869*'Monthly Returns'!$J$4 + C4869*'Monthly Returns'!$J$5</f>
        <v>0.65933779333333342</v>
      </c>
      <c r="E4869">
        <f>SQRT((A4869^2 * 'Monthly Returns'!$K$3^2) + (B4869^2 * 'Monthly Returns'!$K$4^2) + (C4869^2 * 'Monthly Returns'!$K$5^2) + (2 * A4869 * B4869 * 'Monthly Returns'!$K$3 * 'Monthly Returns'!$K$4 * 'Monthly Returns'!$N$3) + (2 * A4869 * C4869 * 'Monthly Returns'!$K$3 * 'Monthly Returns'!$K$5 * 'Monthly Returns'!$N$4) + (2 * B4869 * C4869 * 'Monthly Returns'!$K$4 * 'Monthly Returns'!$K$5 * 'Monthly Returns'!$N$5))</f>
        <v>5.2674783664770102</v>
      </c>
      <c r="F4869" s="8">
        <f t="shared" si="80"/>
        <v>0.12517142880537563</v>
      </c>
    </row>
    <row r="4870" spans="1:6" x14ac:dyDescent="0.25">
      <c r="A4870">
        <v>0.81</v>
      </c>
      <c r="B4870">
        <v>0.08</v>
      </c>
      <c r="C4870">
        <v>0.11</v>
      </c>
      <c r="D4870">
        <f>A4870*'Monthly Returns'!$J$3 + B4870*'Monthly Returns'!$J$4 + C4870*'Monthly Returns'!$J$5</f>
        <v>0.65680341625000005</v>
      </c>
      <c r="E4870">
        <f>SQRT((A4870^2 * 'Monthly Returns'!$K$3^2) + (B4870^2 * 'Monthly Returns'!$K$4^2) + (C4870^2 * 'Monthly Returns'!$K$5^2) + (2 * A4870 * B4870 * 'Monthly Returns'!$K$3 * 'Monthly Returns'!$K$4 * 'Monthly Returns'!$N$3) + (2 * A4870 * C4870 * 'Monthly Returns'!$K$3 * 'Monthly Returns'!$K$5 * 'Monthly Returns'!$N$4) + (2 * B4870 * C4870 * 'Monthly Returns'!$K$4 * 'Monthly Returns'!$K$5 * 'Monthly Returns'!$N$5))</f>
        <v>5.2576677547195789</v>
      </c>
      <c r="F4870" s="8">
        <f t="shared" si="80"/>
        <v>0.12492295954996706</v>
      </c>
    </row>
    <row r="4871" spans="1:6" x14ac:dyDescent="0.25">
      <c r="A4871">
        <v>0.81</v>
      </c>
      <c r="B4871">
        <v>0.09</v>
      </c>
      <c r="C4871">
        <v>0.1</v>
      </c>
      <c r="D4871">
        <f>A4871*'Monthly Returns'!$J$3 + B4871*'Monthly Returns'!$J$4 + C4871*'Monthly Returns'!$J$5</f>
        <v>0.65426903916666668</v>
      </c>
      <c r="E4871">
        <f>SQRT((A4871^2 * 'Monthly Returns'!$K$3^2) + (B4871^2 * 'Monthly Returns'!$K$4^2) + (C4871^2 * 'Monthly Returns'!$K$5^2) + (2 * A4871 * B4871 * 'Monthly Returns'!$K$3 * 'Monthly Returns'!$K$4 * 'Monthly Returns'!$N$3) + (2 * A4871 * C4871 * 'Monthly Returns'!$K$3 * 'Monthly Returns'!$K$5 * 'Monthly Returns'!$N$4) + (2 * B4871 * C4871 * 'Monthly Returns'!$K$4 * 'Monthly Returns'!$K$5 * 'Monthly Returns'!$N$5))</f>
        <v>5.2512376590515419</v>
      </c>
      <c r="F4871" s="8">
        <f t="shared" si="80"/>
        <v>0.12459330193119429</v>
      </c>
    </row>
    <row r="4872" spans="1:6" x14ac:dyDescent="0.25">
      <c r="A4872">
        <v>0.81</v>
      </c>
      <c r="B4872">
        <v>0.1</v>
      </c>
      <c r="C4872">
        <v>0.09</v>
      </c>
      <c r="D4872">
        <f>A4872*'Monthly Returns'!$J$3 + B4872*'Monthly Returns'!$J$4 + C4872*'Monthly Returns'!$J$5</f>
        <v>0.65173466208333342</v>
      </c>
      <c r="E4872">
        <f>SQRT((A4872^2 * 'Monthly Returns'!$K$3^2) + (B4872^2 * 'Monthly Returns'!$K$4^2) + (C4872^2 * 'Monthly Returns'!$K$5^2) + (2 * A4872 * B4872 * 'Monthly Returns'!$K$3 * 'Monthly Returns'!$K$4 * 'Monthly Returns'!$N$3) + (2 * A4872 * C4872 * 'Monthly Returns'!$K$3 * 'Monthly Returns'!$K$5 * 'Monthly Returns'!$N$4) + (2 * B4872 * C4872 * 'Monthly Returns'!$K$4 * 'Monthly Returns'!$K$5 * 'Monthly Returns'!$N$5))</f>
        <v>5.2482005049133367</v>
      </c>
      <c r="F4872" s="8">
        <f t="shared" si="80"/>
        <v>0.12418250054912784</v>
      </c>
    </row>
    <row r="4873" spans="1:6" x14ac:dyDescent="0.25">
      <c r="A4873">
        <v>0.81</v>
      </c>
      <c r="B4873">
        <v>0.11</v>
      </c>
      <c r="C4873">
        <v>0.08</v>
      </c>
      <c r="D4873">
        <f>A4873*'Monthly Returns'!$J$3 + B4873*'Monthly Returns'!$J$4 + C4873*'Monthly Returns'!$J$5</f>
        <v>0.64920028500000004</v>
      </c>
      <c r="E4873">
        <f>SQRT((A4873^2 * 'Monthly Returns'!$K$3^2) + (B4873^2 * 'Monthly Returns'!$K$4^2) + (C4873^2 * 'Monthly Returns'!$K$5^2) + (2 * A4873 * B4873 * 'Monthly Returns'!$K$3 * 'Monthly Returns'!$K$4 * 'Monthly Returns'!$N$3) + (2 * A4873 * C4873 * 'Monthly Returns'!$K$3 * 'Monthly Returns'!$K$5 * 'Monthly Returns'!$N$4) + (2 * B4873 * C4873 * 'Monthly Returns'!$K$4 * 'Monthly Returns'!$K$5 * 'Monthly Returns'!$N$5))</f>
        <v>5.2485621824279152</v>
      </c>
      <c r="F4873" s="8">
        <f t="shared" si="80"/>
        <v>0.12369107241855876</v>
      </c>
    </row>
    <row r="4874" spans="1:6" x14ac:dyDescent="0.25">
      <c r="A4874">
        <v>0.81</v>
      </c>
      <c r="B4874">
        <v>0.12</v>
      </c>
      <c r="C4874">
        <v>7.0000000000000007E-2</v>
      </c>
      <c r="D4874">
        <f>A4874*'Monthly Returns'!$J$3 + B4874*'Monthly Returns'!$J$4 + C4874*'Monthly Returns'!$J$5</f>
        <v>0.64666590791666667</v>
      </c>
      <c r="E4874">
        <f>SQRT((A4874^2 * 'Monthly Returns'!$K$3^2) + (B4874^2 * 'Monthly Returns'!$K$4^2) + (C4874^2 * 'Monthly Returns'!$K$5^2) + (2 * A4874 * B4874 * 'Monthly Returns'!$K$3 * 'Monthly Returns'!$K$4 * 'Monthly Returns'!$N$3) + (2 * A4874 * C4874 * 'Monthly Returns'!$K$3 * 'Monthly Returns'!$K$5 * 'Monthly Returns'!$N$4) + (2 * B4874 * C4874 * 'Monthly Returns'!$K$4 * 'Monthly Returns'!$K$5 * 'Monthly Returns'!$N$5))</f>
        <v>5.2523219894595901</v>
      </c>
      <c r="F4874" s="8">
        <f t="shared" si="80"/>
        <v>0.12312000467876912</v>
      </c>
    </row>
    <row r="4875" spans="1:6" x14ac:dyDescent="0.25">
      <c r="A4875">
        <v>0.81</v>
      </c>
      <c r="B4875">
        <v>0.13</v>
      </c>
      <c r="C4875">
        <v>0.06</v>
      </c>
      <c r="D4875">
        <f>A4875*'Monthly Returns'!$J$3 + B4875*'Monthly Returns'!$J$4 + C4875*'Monthly Returns'!$J$5</f>
        <v>0.64413153083333341</v>
      </c>
      <c r="E4875">
        <f>SQRT((A4875^2 * 'Monthly Returns'!$K$3^2) + (B4875^2 * 'Monthly Returns'!$K$4^2) + (C4875^2 * 'Monthly Returns'!$K$5^2) + (2 * A4875 * B4875 * 'Monthly Returns'!$K$3 * 'Monthly Returns'!$K$4 * 'Monthly Returns'!$N$3) + (2 * A4875 * C4875 * 'Monthly Returns'!$K$3 * 'Monthly Returns'!$K$5 * 'Monthly Returns'!$N$4) + (2 * B4875 * C4875 * 'Monthly Returns'!$K$4 * 'Monthly Returns'!$K$5 * 'Monthly Returns'!$N$5))</f>
        <v>5.2594726384132269</v>
      </c>
      <c r="F4875" s="8">
        <f t="shared" si="80"/>
        <v>0.12247074471475275</v>
      </c>
    </row>
    <row r="4876" spans="1:6" x14ac:dyDescent="0.25">
      <c r="A4876">
        <v>0.81</v>
      </c>
      <c r="B4876">
        <v>0.14000000000000001</v>
      </c>
      <c r="C4876">
        <v>0.05</v>
      </c>
      <c r="D4876">
        <f>A4876*'Monthly Returns'!$J$3 + B4876*'Monthly Returns'!$J$4 + C4876*'Monthly Returns'!$J$5</f>
        <v>0.64159715375000004</v>
      </c>
      <c r="E4876">
        <f>SQRT((A4876^2 * 'Monthly Returns'!$K$3^2) + (B4876^2 * 'Monthly Returns'!$K$4^2) + (C4876^2 * 'Monthly Returns'!$K$5^2) + (2 * A4876 * B4876 * 'Monthly Returns'!$K$3 * 'Monthly Returns'!$K$4 * 'Monthly Returns'!$N$3) + (2 * A4876 * C4876 * 'Monthly Returns'!$K$3 * 'Monthly Returns'!$K$5 * 'Monthly Returns'!$N$4) + (2 * B4876 * C4876 * 'Monthly Returns'!$K$4 * 'Monthly Returns'!$K$5 * 'Monthly Returns'!$N$5))</f>
        <v>5.2700003266207149</v>
      </c>
      <c r="F4876" s="8">
        <f t="shared" si="80"/>
        <v>0.12174518291944997</v>
      </c>
    </row>
    <row r="4877" spans="1:6" x14ac:dyDescent="0.25">
      <c r="A4877">
        <v>0.81</v>
      </c>
      <c r="B4877">
        <v>0.15</v>
      </c>
      <c r="C4877">
        <v>0.04</v>
      </c>
      <c r="D4877">
        <f>A4877*'Monthly Returns'!$J$3 + B4877*'Monthly Returns'!$J$4 + C4877*'Monthly Returns'!$J$5</f>
        <v>0.63906277666666678</v>
      </c>
      <c r="E4877">
        <f>SQRT((A4877^2 * 'Monthly Returns'!$K$3^2) + (B4877^2 * 'Monthly Returns'!$K$4^2) + (C4877^2 * 'Monthly Returns'!$K$5^2) + (2 * A4877 * B4877 * 'Monthly Returns'!$K$3 * 'Monthly Returns'!$K$4 * 'Monthly Returns'!$N$3) + (2 * A4877 * C4877 * 'Monthly Returns'!$K$3 * 'Monthly Returns'!$K$5 * 'Monthly Returns'!$N$4) + (2 * B4877 * C4877 * 'Monthly Returns'!$K$4 * 'Monthly Returns'!$K$5 * 'Monthly Returns'!$N$5))</f>
        <v>5.2838848687358686</v>
      </c>
      <c r="F4877" s="8">
        <f t="shared" si="80"/>
        <v>0.12094562855597532</v>
      </c>
    </row>
    <row r="4878" spans="1:6" x14ac:dyDescent="0.25">
      <c r="A4878">
        <v>0.81</v>
      </c>
      <c r="B4878">
        <v>0.16</v>
      </c>
      <c r="C4878">
        <v>0.03</v>
      </c>
      <c r="D4878">
        <f>A4878*'Monthly Returns'!$J$3 + B4878*'Monthly Returns'!$J$4 + C4878*'Monthly Returns'!$J$5</f>
        <v>0.6365283995833334</v>
      </c>
      <c r="E4878">
        <f>SQRT((A4878^2 * 'Monthly Returns'!$K$3^2) + (B4878^2 * 'Monthly Returns'!$K$4^2) + (C4878^2 * 'Monthly Returns'!$K$5^2) + (2 * A4878 * B4878 * 'Monthly Returns'!$K$3 * 'Monthly Returns'!$K$4 * 'Monthly Returns'!$N$3) + (2 * A4878 * C4878 * 'Monthly Returns'!$K$3 * 'Monthly Returns'!$K$5 * 'Monthly Returns'!$N$4) + (2 * B4878 * C4878 * 'Monthly Returns'!$K$4 * 'Monthly Returns'!$K$5 * 'Monthly Returns'!$N$5))</f>
        <v>5.3010998881965712</v>
      </c>
      <c r="F4878" s="8">
        <f t="shared" si="80"/>
        <v>0.12007477938693958</v>
      </c>
    </row>
    <row r="4879" spans="1:6" x14ac:dyDescent="0.25">
      <c r="A4879">
        <v>0.81</v>
      </c>
      <c r="B4879">
        <v>0.17</v>
      </c>
      <c r="C4879">
        <v>0.02</v>
      </c>
      <c r="D4879">
        <f>A4879*'Monthly Returns'!$J$3 + B4879*'Monthly Returns'!$J$4 + C4879*'Monthly Returns'!$J$5</f>
        <v>0.63399402250000003</v>
      </c>
      <c r="E4879">
        <f>SQRT((A4879^2 * 'Monthly Returns'!$K$3^2) + (B4879^2 * 'Monthly Returns'!$K$4^2) + (C4879^2 * 'Monthly Returns'!$K$5^2) + (2 * A4879 * B4879 * 'Monthly Returns'!$K$3 * 'Monthly Returns'!$K$4 * 'Monthly Returns'!$N$3) + (2 * A4879 * C4879 * 'Monthly Returns'!$K$3 * 'Monthly Returns'!$K$5 * 'Monthly Returns'!$N$4) + (2 * B4879 * C4879 * 'Monthly Returns'!$K$4 * 'Monthly Returns'!$K$5 * 'Monthly Returns'!$N$5))</f>
        <v>5.3216130635670904</v>
      </c>
      <c r="F4879" s="8">
        <f t="shared" si="80"/>
        <v>0.11913568591456972</v>
      </c>
    </row>
    <row r="4880" spans="1:6" x14ac:dyDescent="0.25">
      <c r="A4880">
        <v>0.81</v>
      </c>
      <c r="B4880">
        <v>0.18</v>
      </c>
      <c r="C4880">
        <v>0.01</v>
      </c>
      <c r="D4880">
        <f>A4880*'Monthly Returns'!$J$3 + B4880*'Monthly Returns'!$J$4 + C4880*'Monthly Returns'!$J$5</f>
        <v>0.63145964541666666</v>
      </c>
      <c r="E4880">
        <f>SQRT((A4880^2 * 'Monthly Returns'!$K$3^2) + (B4880^2 * 'Monthly Returns'!$K$4^2) + (C4880^2 * 'Monthly Returns'!$K$5^2) + (2 * A4880 * B4880 * 'Monthly Returns'!$K$3 * 'Monthly Returns'!$K$4 * 'Monthly Returns'!$N$3) + (2 * A4880 * C4880 * 'Monthly Returns'!$K$3 * 'Monthly Returns'!$K$5 * 'Monthly Returns'!$N$4) + (2 * B4880 * C4880 * 'Monthly Returns'!$K$4 * 'Monthly Returns'!$K$5 * 'Monthly Returns'!$N$5))</f>
        <v>5.3453864244904228</v>
      </c>
      <c r="F4880" s="8">
        <f t="shared" si="80"/>
        <v>0.11813171121241509</v>
      </c>
    </row>
    <row r="4881" spans="1:6" x14ac:dyDescent="0.25">
      <c r="A4881">
        <v>0.82</v>
      </c>
      <c r="B4881">
        <v>0</v>
      </c>
      <c r="C4881">
        <v>0.18</v>
      </c>
      <c r="D4881">
        <f>A4881*'Monthly Returns'!$J$3 + B4881*'Monthly Returns'!$J$4 + C4881*'Monthly Returns'!$J$5</f>
        <v>0.67211919083333338</v>
      </c>
      <c r="E4881">
        <f>SQRT((A4881^2 * 'Monthly Returns'!$K$3^2) + (B4881^2 * 'Monthly Returns'!$K$4^2) + (C4881^2 * 'Monthly Returns'!$K$5^2) + (2 * A4881 * B4881 * 'Monthly Returns'!$K$3 * 'Monthly Returns'!$K$4 * 'Monthly Returns'!$N$3) + (2 * A4881 * C4881 * 'Monthly Returns'!$K$3 * 'Monthly Returns'!$K$5 * 'Monthly Returns'!$N$4) + (2 * B4881 * C4881 * 'Monthly Returns'!$K$4 * 'Monthly Returns'!$K$5 * 'Monthly Returns'!$N$5))</f>
        <v>5.4180938894882793</v>
      </c>
      <c r="F4881" s="8">
        <f t="shared" si="80"/>
        <v>0.12405085709889992</v>
      </c>
    </row>
    <row r="4882" spans="1:6" x14ac:dyDescent="0.25">
      <c r="A4882">
        <v>0.82</v>
      </c>
      <c r="B4882">
        <v>0.01</v>
      </c>
      <c r="C4882">
        <v>0.17</v>
      </c>
      <c r="D4882">
        <f>A4882*'Monthly Returns'!$J$3 + B4882*'Monthly Returns'!$J$4 + C4882*'Monthly Returns'!$J$5</f>
        <v>0.66958481375000001</v>
      </c>
      <c r="E4882">
        <f>SQRT((A4882^2 * 'Monthly Returns'!$K$3^2) + (B4882^2 * 'Monthly Returns'!$K$4^2) + (C4882^2 * 'Monthly Returns'!$K$5^2) + (2 * A4882 * B4882 * 'Monthly Returns'!$K$3 * 'Monthly Returns'!$K$4 * 'Monthly Returns'!$N$3) + (2 * A4882 * C4882 * 'Monthly Returns'!$K$3 * 'Monthly Returns'!$K$5 * 'Monthly Returns'!$N$4) + (2 * B4882 * C4882 * 'Monthly Returns'!$K$4 * 'Monthly Returns'!$K$5 * 'Monthly Returns'!$N$5))</f>
        <v>5.388069978973248</v>
      </c>
      <c r="F4882" s="8">
        <f t="shared" si="80"/>
        <v>0.12427173670034558</v>
      </c>
    </row>
    <row r="4883" spans="1:6" x14ac:dyDescent="0.25">
      <c r="A4883">
        <v>0.82</v>
      </c>
      <c r="B4883">
        <v>0.02</v>
      </c>
      <c r="C4883">
        <v>0.16</v>
      </c>
      <c r="D4883">
        <f>A4883*'Monthly Returns'!$J$3 + B4883*'Monthly Returns'!$J$4 + C4883*'Monthly Returns'!$J$5</f>
        <v>0.66705043666666675</v>
      </c>
      <c r="E4883">
        <f>SQRT((A4883^2 * 'Monthly Returns'!$K$3^2) + (B4883^2 * 'Monthly Returns'!$K$4^2) + (C4883^2 * 'Monthly Returns'!$K$5^2) + (2 * A4883 * B4883 * 'Monthly Returns'!$K$3 * 'Monthly Returns'!$K$4 * 'Monthly Returns'!$N$3) + (2 * A4883 * C4883 * 'Monthly Returns'!$K$3 * 'Monthly Returns'!$K$5 * 'Monthly Returns'!$N$4) + (2 * B4883 * C4883 * 'Monthly Returns'!$K$4 * 'Monthly Returns'!$K$5 * 'Monthly Returns'!$N$5))</f>
        <v>5.3612069216197673</v>
      </c>
      <c r="F4883" s="8">
        <f t="shared" si="80"/>
        <v>0.12442169205905833</v>
      </c>
    </row>
    <row r="4884" spans="1:6" x14ac:dyDescent="0.25">
      <c r="A4884">
        <v>0.82</v>
      </c>
      <c r="B4884">
        <v>0.03</v>
      </c>
      <c r="C4884">
        <v>0.15</v>
      </c>
      <c r="D4884">
        <f>A4884*'Monthly Returns'!$J$3 + B4884*'Monthly Returns'!$J$4 + C4884*'Monthly Returns'!$J$5</f>
        <v>0.66451605958333348</v>
      </c>
      <c r="E4884">
        <f>SQRT((A4884^2 * 'Monthly Returns'!$K$3^2) + (B4884^2 * 'Monthly Returns'!$K$4^2) + (C4884^2 * 'Monthly Returns'!$K$5^2) + (2 * A4884 * B4884 * 'Monthly Returns'!$K$3 * 'Monthly Returns'!$K$4 * 'Monthly Returns'!$N$3) + (2 * A4884 * C4884 * 'Monthly Returns'!$K$3 * 'Monthly Returns'!$K$5 * 'Monthly Returns'!$N$4) + (2 * B4884 * C4884 * 'Monthly Returns'!$K$4 * 'Monthly Returns'!$K$5 * 'Monthly Returns'!$N$5))</f>
        <v>5.3375524418635001</v>
      </c>
      <c r="F4884" s="8">
        <f t="shared" si="80"/>
        <v>0.12449827272354273</v>
      </c>
    </row>
    <row r="4885" spans="1:6" x14ac:dyDescent="0.25">
      <c r="A4885">
        <v>0.82</v>
      </c>
      <c r="B4885">
        <v>0.04</v>
      </c>
      <c r="C4885">
        <v>0.14000000000000001</v>
      </c>
      <c r="D4885">
        <f>A4885*'Monthly Returns'!$J$3 + B4885*'Monthly Returns'!$J$4 + C4885*'Monthly Returns'!$J$5</f>
        <v>0.66198168250000011</v>
      </c>
      <c r="E4885">
        <f>SQRT((A4885^2 * 'Monthly Returns'!$K$3^2) + (B4885^2 * 'Monthly Returns'!$K$4^2) + (C4885^2 * 'Monthly Returns'!$K$5^2) + (2 * A4885 * B4885 * 'Monthly Returns'!$K$3 * 'Monthly Returns'!$K$4 * 'Monthly Returns'!$N$3) + (2 * A4885 * C4885 * 'Monthly Returns'!$K$3 * 'Monthly Returns'!$K$5 * 'Monthly Returns'!$N$4) + (2 * B4885 * C4885 * 'Monthly Returns'!$K$4 * 'Monthly Returns'!$K$5 * 'Monthly Returns'!$N$5))</f>
        <v>5.3171493620144545</v>
      </c>
      <c r="F4885" s="8">
        <f t="shared" si="80"/>
        <v>0.12449935810138721</v>
      </c>
    </row>
    <row r="4886" spans="1:6" x14ac:dyDescent="0.25">
      <c r="A4886">
        <v>0.82</v>
      </c>
      <c r="B4886">
        <v>0.05</v>
      </c>
      <c r="C4886">
        <v>0.13</v>
      </c>
      <c r="D4886">
        <f>A4886*'Monthly Returns'!$J$3 + B4886*'Monthly Returns'!$J$4 + C4886*'Monthly Returns'!$J$5</f>
        <v>0.65944730541666674</v>
      </c>
      <c r="E4886">
        <f>SQRT((A4886^2 * 'Monthly Returns'!$K$3^2) + (B4886^2 * 'Monthly Returns'!$K$4^2) + (C4886^2 * 'Monthly Returns'!$K$5^2) + (2 * A4886 * B4886 * 'Monthly Returns'!$K$3 * 'Monthly Returns'!$K$4 * 'Monthly Returns'!$N$3) + (2 * A4886 * C4886 * 'Monthly Returns'!$K$3 * 'Monthly Returns'!$K$5 * 'Monthly Returns'!$N$4) + (2 * B4886 * C4886 * 'Monthly Returns'!$K$4 * 'Monthly Returns'!$K$5 * 'Monthly Returns'!$N$5))</f>
        <v>5.3000352320910871</v>
      </c>
      <c r="F4886" s="8">
        <f t="shared" si="80"/>
        <v>0.12442319277875574</v>
      </c>
    </row>
    <row r="4887" spans="1:6" x14ac:dyDescent="0.25">
      <c r="A4887">
        <v>0.82</v>
      </c>
      <c r="B4887">
        <v>0.06</v>
      </c>
      <c r="C4887">
        <v>0.12</v>
      </c>
      <c r="D4887">
        <f>A4887*'Monthly Returns'!$J$3 + B4887*'Monthly Returns'!$J$4 + C4887*'Monthly Returns'!$J$5</f>
        <v>0.65691292833333337</v>
      </c>
      <c r="E4887">
        <f>SQRT((A4887^2 * 'Monthly Returns'!$K$3^2) + (B4887^2 * 'Monthly Returns'!$K$4^2) + (C4887^2 * 'Monthly Returns'!$K$5^2) + (2 * A4887 * B4887 * 'Monthly Returns'!$K$3 * 'Monthly Returns'!$K$4 * 'Monthly Returns'!$N$3) + (2 * A4887 * C4887 * 'Monthly Returns'!$K$3 * 'Monthly Returns'!$K$5 * 'Monthly Returns'!$N$4) + (2 * B4887 * C4887 * 'Monthly Returns'!$K$4 * 'Monthly Returns'!$K$5 * 'Monthly Returns'!$N$5))</f>
        <v>5.2862419959694718</v>
      </c>
      <c r="F4887" s="8">
        <f t="shared" si="80"/>
        <v>0.12426841768390488</v>
      </c>
    </row>
    <row r="4888" spans="1:6" x14ac:dyDescent="0.25">
      <c r="A4888">
        <v>0.82</v>
      </c>
      <c r="B4888">
        <v>7.0000000000000007E-2</v>
      </c>
      <c r="C4888">
        <v>0.11</v>
      </c>
      <c r="D4888">
        <f>A4888*'Monthly Returns'!$J$3 + B4888*'Monthly Returns'!$J$4 + C4888*'Monthly Returns'!$J$5</f>
        <v>0.65437855125000011</v>
      </c>
      <c r="E4888">
        <f>SQRT((A4888^2 * 'Monthly Returns'!$K$3^2) + (B4888^2 * 'Monthly Returns'!$K$4^2) + (C4888^2 * 'Monthly Returns'!$K$5^2) + (2 * A4888 * B4888 * 'Monthly Returns'!$K$3 * 'Monthly Returns'!$K$4 * 'Monthly Returns'!$N$3) + (2 * A4888 * C4888 * 'Monthly Returns'!$K$3 * 'Monthly Returns'!$K$5 * 'Monthly Returns'!$N$4) + (2 * B4888 * C4888 * 'Monthly Returns'!$K$4 * 'Monthly Returns'!$K$5 * 'Monthly Returns'!$N$5))</f>
        <v>5.2757957005179961</v>
      </c>
      <c r="F4888" s="8">
        <f t="shared" si="80"/>
        <v>0.12403409616216772</v>
      </c>
    </row>
    <row r="4889" spans="1:6" x14ac:dyDescent="0.25">
      <c r="A4889">
        <v>0.82</v>
      </c>
      <c r="B4889">
        <v>0.08</v>
      </c>
      <c r="C4889">
        <v>0.1</v>
      </c>
      <c r="D4889">
        <f>A4889*'Monthly Returns'!$J$3 + B4889*'Monthly Returns'!$J$4 + C4889*'Monthly Returns'!$J$5</f>
        <v>0.65184417416666673</v>
      </c>
      <c r="E4889">
        <f>SQRT((A4889^2 * 'Monthly Returns'!$K$3^2) + (B4889^2 * 'Monthly Returns'!$K$4^2) + (C4889^2 * 'Monthly Returns'!$K$5^2) + (2 * A4889 * B4889 * 'Monthly Returns'!$K$3 * 'Monthly Returns'!$K$4 * 'Monthly Returns'!$N$3) + (2 * A4889 * C4889 * 'Monthly Returns'!$K$3 * 'Monthly Returns'!$K$5 * 'Monthly Returns'!$N$4) + (2 * B4889 * C4889 * 'Monthly Returns'!$K$4 * 'Monthly Returns'!$K$5 * 'Monthly Returns'!$N$5))</f>
        <v>5.2687162537344365</v>
      </c>
      <c r="F4889" s="8">
        <f t="shared" si="80"/>
        <v>0.12371973413915453</v>
      </c>
    </row>
    <row r="4890" spans="1:6" x14ac:dyDescent="0.25">
      <c r="A4890">
        <v>0.82</v>
      </c>
      <c r="B4890">
        <v>0.09</v>
      </c>
      <c r="C4890">
        <v>0.09</v>
      </c>
      <c r="D4890">
        <f>A4890*'Monthly Returns'!$J$3 + B4890*'Monthly Returns'!$J$4 + C4890*'Monthly Returns'!$J$5</f>
        <v>0.64930979708333336</v>
      </c>
      <c r="E4890">
        <f>SQRT((A4890^2 * 'Monthly Returns'!$K$3^2) + (B4890^2 * 'Monthly Returns'!$K$4^2) + (C4890^2 * 'Monthly Returns'!$K$5^2) + (2 * A4890 * B4890 * 'Monthly Returns'!$K$3 * 'Monthly Returns'!$K$4 * 'Monthly Returns'!$N$3) + (2 * A4890 * C4890 * 'Monthly Returns'!$K$3 * 'Monthly Returns'!$K$5 * 'Monthly Returns'!$N$4) + (2 * B4890 * C4890 * 'Monthly Returns'!$K$4 * 'Monthly Returns'!$K$5 * 'Monthly Returns'!$N$5))</f>
        <v>5.265017237031147</v>
      </c>
      <c r="F4890" s="8">
        <f t="shared" si="80"/>
        <v>0.1233252936982725</v>
      </c>
    </row>
    <row r="4891" spans="1:6" x14ac:dyDescent="0.25">
      <c r="A4891">
        <v>0.82</v>
      </c>
      <c r="B4891">
        <v>0.1</v>
      </c>
      <c r="C4891">
        <v>0.08</v>
      </c>
      <c r="D4891">
        <f>A4891*'Monthly Returns'!$J$3 + B4891*'Monthly Returns'!$J$4 + C4891*'Monthly Returns'!$J$5</f>
        <v>0.64677541999999999</v>
      </c>
      <c r="E4891">
        <f>SQRT((A4891^2 * 'Monthly Returns'!$K$3^2) + (B4891^2 * 'Monthly Returns'!$K$4^2) + (C4891^2 * 'Monthly Returns'!$K$5^2) + (2 * A4891 * B4891 * 'Monthly Returns'!$K$3 * 'Monthly Returns'!$K$4 * 'Monthly Returns'!$N$3) + (2 * A4891 * C4891 * 'Monthly Returns'!$K$3 * 'Monthly Returns'!$K$5 * 'Monthly Returns'!$N$4) + (2 * B4891 * C4891 * 'Monthly Returns'!$K$4 * 'Monthly Returns'!$K$5 * 'Monthly Returns'!$N$5))</f>
        <v>5.2647057757497837</v>
      </c>
      <c r="F4891" s="8">
        <f t="shared" si="80"/>
        <v>0.12285119958254233</v>
      </c>
    </row>
    <row r="4892" spans="1:6" x14ac:dyDescent="0.25">
      <c r="A4892">
        <v>0.82</v>
      </c>
      <c r="B4892">
        <v>0.11</v>
      </c>
      <c r="C4892">
        <v>7.0000000000000007E-2</v>
      </c>
      <c r="D4892">
        <f>A4892*'Monthly Returns'!$J$3 + B4892*'Monthly Returns'!$J$4 + C4892*'Monthly Returns'!$J$5</f>
        <v>0.64424104291666673</v>
      </c>
      <c r="E4892">
        <f>SQRT((A4892^2 * 'Monthly Returns'!$K$3^2) + (B4892^2 * 'Monthly Returns'!$K$4^2) + (C4892^2 * 'Monthly Returns'!$K$5^2) + (2 * A4892 * B4892 * 'Monthly Returns'!$K$3 * 'Monthly Returns'!$K$4 * 'Monthly Returns'!$N$3) + (2 * A4892 * C4892 * 'Monthly Returns'!$K$3 * 'Monthly Returns'!$K$5 * 'Monthly Returns'!$N$4) + (2 * B4892 * C4892 * 'Monthly Returns'!$K$4 * 'Monthly Returns'!$K$5 * 'Monthly Returns'!$N$5))</f>
        <v>5.2677824707650531</v>
      </c>
      <c r="F4892" s="8">
        <f t="shared" si="80"/>
        <v>0.12229833834104809</v>
      </c>
    </row>
    <row r="4893" spans="1:6" x14ac:dyDescent="0.25">
      <c r="A4893">
        <v>0.82</v>
      </c>
      <c r="B4893">
        <v>0.12</v>
      </c>
      <c r="C4893">
        <v>0.06</v>
      </c>
      <c r="D4893">
        <f>A4893*'Monthly Returns'!$J$3 + B4893*'Monthly Returns'!$J$4 + C4893*'Monthly Returns'!$J$5</f>
        <v>0.64170666583333336</v>
      </c>
      <c r="E4893">
        <f>SQRT((A4893^2 * 'Monthly Returns'!$K$3^2) + (B4893^2 * 'Monthly Returns'!$K$4^2) + (C4893^2 * 'Monthly Returns'!$K$5^2) + (2 * A4893 * B4893 * 'Monthly Returns'!$K$3 * 'Monthly Returns'!$K$4 * 'Monthly Returns'!$N$3) + (2 * A4893 * C4893 * 'Monthly Returns'!$K$3 * 'Monthly Returns'!$K$5 * 'Monthly Returns'!$N$4) + (2 * B4893 * C4893 * 'Monthly Returns'!$K$4 * 'Monthly Returns'!$K$5 * 'Monthly Returns'!$N$5))</f>
        <v>5.2742413927023089</v>
      </c>
      <c r="F4893" s="8">
        <f t="shared" si="80"/>
        <v>0.12166805006711093</v>
      </c>
    </row>
    <row r="4894" spans="1:6" x14ac:dyDescent="0.25">
      <c r="A4894">
        <v>0.82</v>
      </c>
      <c r="B4894">
        <v>0.13</v>
      </c>
      <c r="C4894">
        <v>0.05</v>
      </c>
      <c r="D4894">
        <f>A4894*'Monthly Returns'!$J$3 + B4894*'Monthly Returns'!$J$4 + C4894*'Monthly Returns'!$J$5</f>
        <v>0.63917228874999998</v>
      </c>
      <c r="E4894">
        <f>SQRT((A4894^2 * 'Monthly Returns'!$K$3^2) + (B4894^2 * 'Monthly Returns'!$K$4^2) + (C4894^2 * 'Monthly Returns'!$K$5^2) + (2 * A4894 * B4894 * 'Monthly Returns'!$K$3 * 'Monthly Returns'!$K$4 * 'Monthly Returns'!$N$3) + (2 * A4894 * C4894 * 'Monthly Returns'!$K$3 * 'Monthly Returns'!$K$5 * 'Monthly Returns'!$N$4) + (2 * B4894 * C4894 * 'Monthly Returns'!$K$4 * 'Monthly Returns'!$K$5 * 'Monthly Returns'!$N$5))</f>
        <v>5.2840701388983851</v>
      </c>
      <c r="F4894" s="8">
        <f t="shared" si="80"/>
        <v>0.12096211290701256</v>
      </c>
    </row>
    <row r="4895" spans="1:6" x14ac:dyDescent="0.25">
      <c r="A4895">
        <v>0.82</v>
      </c>
      <c r="B4895">
        <v>0.14000000000000001</v>
      </c>
      <c r="C4895">
        <v>0.04</v>
      </c>
      <c r="D4895">
        <f>A4895*'Monthly Returns'!$J$3 + B4895*'Monthly Returns'!$J$4 + C4895*'Monthly Returns'!$J$5</f>
        <v>0.63663791166666672</v>
      </c>
      <c r="E4895">
        <f>SQRT((A4895^2 * 'Monthly Returns'!$K$3^2) + (B4895^2 * 'Monthly Returns'!$K$4^2) + (C4895^2 * 'Monthly Returns'!$K$5^2) + (2 * A4895 * B4895 * 'Monthly Returns'!$K$3 * 'Monthly Returns'!$K$4 * 'Monthly Returns'!$N$3) + (2 * A4895 * C4895 * 'Monthly Returns'!$K$3 * 'Monthly Returns'!$K$5 * 'Monthly Returns'!$N$4) + (2 * B4895 * C4895 * 'Monthly Returns'!$K$4 * 'Monthly Returns'!$K$5 * 'Monthly Returns'!$N$5))</f>
        <v>5.2972499518343668</v>
      </c>
      <c r="F4895" s="8">
        <f t="shared" si="80"/>
        <v>0.12018272074290312</v>
      </c>
    </row>
    <row r="4896" spans="1:6" x14ac:dyDescent="0.25">
      <c r="A4896">
        <v>0.82</v>
      </c>
      <c r="B4896">
        <v>0.15</v>
      </c>
      <c r="C4896">
        <v>0.03</v>
      </c>
      <c r="D4896">
        <f>A4896*'Monthly Returns'!$J$3 + B4896*'Monthly Returns'!$J$4 + C4896*'Monthly Returns'!$J$5</f>
        <v>0.63410353458333335</v>
      </c>
      <c r="E4896">
        <f>SQRT((A4896^2 * 'Monthly Returns'!$K$3^2) + (B4896^2 * 'Monthly Returns'!$K$4^2) + (C4896^2 * 'Monthly Returns'!$K$5^2) + (2 * A4896 * B4896 * 'Monthly Returns'!$K$3 * 'Monthly Returns'!$K$4 * 'Monthly Returns'!$N$3) + (2 * A4896 * C4896 * 'Monthly Returns'!$K$3 * 'Monthly Returns'!$K$5 * 'Monthly Returns'!$N$4) + (2 * B4896 * C4896 * 'Monthly Returns'!$K$4 * 'Monthly Returns'!$K$5 * 'Monthly Returns'!$N$5))</f>
        <v>5.3137558964191411</v>
      </c>
      <c r="F4896" s="8">
        <f t="shared" si="80"/>
        <v>0.11933245465992257</v>
      </c>
    </row>
    <row r="4897" spans="1:6" x14ac:dyDescent="0.25">
      <c r="A4897">
        <v>0.82</v>
      </c>
      <c r="B4897">
        <v>0.16</v>
      </c>
      <c r="C4897">
        <v>0.02</v>
      </c>
      <c r="D4897">
        <f>A4897*'Monthly Returns'!$J$3 + B4897*'Monthly Returns'!$J$4 + C4897*'Monthly Returns'!$J$5</f>
        <v>0.63156915750000009</v>
      </c>
      <c r="E4897">
        <f>SQRT((A4897^2 * 'Monthly Returns'!$K$3^2) + (B4897^2 * 'Monthly Returns'!$K$4^2) + (C4897^2 * 'Monthly Returns'!$K$5^2) + (2 * A4897 * B4897 * 'Monthly Returns'!$K$3 * 'Monthly Returns'!$K$4 * 'Monthly Returns'!$N$3) + (2 * A4897 * C4897 * 'Monthly Returns'!$K$3 * 'Monthly Returns'!$K$5 * 'Monthly Returns'!$N$4) + (2 * B4897 * C4897 * 'Monthly Returns'!$K$4 * 'Monthly Returns'!$K$5 * 'Monthly Returns'!$N$5))</f>
        <v>5.3335570922563083</v>
      </c>
      <c r="F4897" s="8">
        <f t="shared" si="80"/>
        <v>0.11841424898534667</v>
      </c>
    </row>
    <row r="4898" spans="1:6" x14ac:dyDescent="0.25">
      <c r="A4898">
        <v>0.82</v>
      </c>
      <c r="B4898">
        <v>0.17</v>
      </c>
      <c r="C4898">
        <v>0.01</v>
      </c>
      <c r="D4898">
        <f>A4898*'Monthly Returns'!$J$3 + B4898*'Monthly Returns'!$J$4 + C4898*'Monthly Returns'!$J$5</f>
        <v>0.62903478041666672</v>
      </c>
      <c r="E4898">
        <f>SQRT((A4898^2 * 'Monthly Returns'!$K$3^2) + (B4898^2 * 'Monthly Returns'!$K$4^2) + (C4898^2 * 'Monthly Returns'!$K$5^2) + (2 * A4898 * B4898 * 'Monthly Returns'!$K$3 * 'Monthly Returns'!$K$4 * 'Monthly Returns'!$N$3) + (2 * A4898 * C4898 * 'Monthly Returns'!$K$3 * 'Monthly Returns'!$K$5 * 'Monthly Returns'!$N$4) + (2 * B4898 * C4898 * 'Monthly Returns'!$K$4 * 'Monthly Returns'!$K$5 * 'Monthly Returns'!$N$5))</f>
        <v>5.3566169959307652</v>
      </c>
      <c r="F4898" s="8">
        <f t="shared" si="80"/>
        <v>0.11743135282857117</v>
      </c>
    </row>
    <row r="4899" spans="1:6" x14ac:dyDescent="0.25">
      <c r="A4899">
        <v>0.83</v>
      </c>
      <c r="B4899">
        <v>0</v>
      </c>
      <c r="C4899">
        <v>0.17</v>
      </c>
      <c r="D4899">
        <f>A4899*'Monthly Returns'!$J$3 + B4899*'Monthly Returns'!$J$4 + C4899*'Monthly Returns'!$J$5</f>
        <v>0.66715994875000006</v>
      </c>
      <c r="E4899">
        <f>SQRT((A4899^2 * 'Monthly Returns'!$K$3^2) + (B4899^2 * 'Monthly Returns'!$K$4^2) + (C4899^2 * 'Monthly Returns'!$K$5^2) + (2 * A4899 * B4899 * 'Monthly Returns'!$K$3 * 'Monthly Returns'!$K$4 * 'Monthly Returns'!$N$3) + (2 * A4899 * C4899 * 'Monthly Returns'!$K$3 * 'Monthly Returns'!$K$5 * 'Monthly Returns'!$N$4) + (2 * B4899 * C4899 * 'Monthly Returns'!$K$4 * 'Monthly Returns'!$K$5 * 'Monthly Returns'!$N$5))</f>
        <v>5.4110213678374253</v>
      </c>
      <c r="F4899" s="8">
        <f t="shared" si="80"/>
        <v>0.1232964912531177</v>
      </c>
    </row>
    <row r="4900" spans="1:6" x14ac:dyDescent="0.25">
      <c r="A4900">
        <v>0.83</v>
      </c>
      <c r="B4900">
        <v>0.01</v>
      </c>
      <c r="C4900">
        <v>0.16</v>
      </c>
      <c r="D4900">
        <f>A4900*'Monthly Returns'!$J$3 + B4900*'Monthly Returns'!$J$4 + C4900*'Monthly Returns'!$J$5</f>
        <v>0.66462557166666669</v>
      </c>
      <c r="E4900">
        <f>SQRT((A4900^2 * 'Monthly Returns'!$K$3^2) + (B4900^2 * 'Monthly Returns'!$K$4^2) + (C4900^2 * 'Monthly Returns'!$K$5^2) + (2 * A4900 * B4900 * 'Monthly Returns'!$K$3 * 'Monthly Returns'!$K$4 * 'Monthly Returns'!$N$3) + (2 * A4900 * C4900 * 'Monthly Returns'!$K$3 * 'Monthly Returns'!$K$5 * 'Monthly Returns'!$N$4) + (2 * B4900 * C4900 * 'Monthly Returns'!$K$4 * 'Monthly Returns'!$K$5 * 'Monthly Returns'!$N$5))</f>
        <v>5.3836156769630472</v>
      </c>
      <c r="F4900" s="8">
        <f t="shared" si="80"/>
        <v>0.12345338366381844</v>
      </c>
    </row>
    <row r="4901" spans="1:6" x14ac:dyDescent="0.25">
      <c r="A4901">
        <v>0.83</v>
      </c>
      <c r="B4901">
        <v>0.02</v>
      </c>
      <c r="C4901">
        <v>0.15</v>
      </c>
      <c r="D4901">
        <f>A4901*'Monthly Returns'!$J$3 + B4901*'Monthly Returns'!$J$4 + C4901*'Monthly Returns'!$J$5</f>
        <v>0.66209119458333343</v>
      </c>
      <c r="E4901">
        <f>SQRT((A4901^2 * 'Monthly Returns'!$K$3^2) + (B4901^2 * 'Monthly Returns'!$K$4^2) + (C4901^2 * 'Monthly Returns'!$K$5^2) + (2 * A4901 * B4901 * 'Monthly Returns'!$K$3 * 'Monthly Returns'!$K$4 * 'Monthly Returns'!$N$3) + (2 * A4901 * C4901 * 'Monthly Returns'!$K$3 * 'Monthly Returns'!$K$5 * 'Monthly Returns'!$N$4) + (2 * B4901 * C4901 * 'Monthly Returns'!$K$4 * 'Monthly Returns'!$K$5 * 'Monthly Returns'!$N$5))</f>
        <v>5.3593999782064943</v>
      </c>
      <c r="F4901" s="8">
        <f t="shared" si="80"/>
        <v>0.12353830601852189</v>
      </c>
    </row>
    <row r="4902" spans="1:6" x14ac:dyDescent="0.25">
      <c r="A4902">
        <v>0.83</v>
      </c>
      <c r="B4902">
        <v>0.03</v>
      </c>
      <c r="C4902">
        <v>0.14000000000000001</v>
      </c>
      <c r="D4902">
        <f>A4902*'Monthly Returns'!$J$3 + B4902*'Monthly Returns'!$J$4 + C4902*'Monthly Returns'!$J$5</f>
        <v>0.65955681750000006</v>
      </c>
      <c r="E4902">
        <f>SQRT((A4902^2 * 'Monthly Returns'!$K$3^2) + (B4902^2 * 'Monthly Returns'!$K$4^2) + (C4902^2 * 'Monthly Returns'!$K$5^2) + (2 * A4902 * B4902 * 'Monthly Returns'!$K$3 * 'Monthly Returns'!$K$4 * 'Monthly Returns'!$N$3) + (2 * A4902 * C4902 * 'Monthly Returns'!$K$3 * 'Monthly Returns'!$K$5 * 'Monthly Returns'!$N$4) + (2 * B4902 * C4902 * 'Monthly Returns'!$K$4 * 'Monthly Returns'!$K$5 * 'Monthly Returns'!$N$5))</f>
        <v>5.3384176822974094</v>
      </c>
      <c r="F4902" s="8">
        <f t="shared" si="80"/>
        <v>0.12354912199679309</v>
      </c>
    </row>
    <row r="4903" spans="1:6" x14ac:dyDescent="0.25">
      <c r="A4903">
        <v>0.83</v>
      </c>
      <c r="B4903">
        <v>0.04</v>
      </c>
      <c r="C4903">
        <v>0.13</v>
      </c>
      <c r="D4903">
        <f>A4903*'Monthly Returns'!$J$3 + B4903*'Monthly Returns'!$J$4 + C4903*'Monthly Returns'!$J$5</f>
        <v>0.65702244041666669</v>
      </c>
      <c r="E4903">
        <f>SQRT((A4903^2 * 'Monthly Returns'!$K$3^2) + (B4903^2 * 'Monthly Returns'!$K$4^2) + (C4903^2 * 'Monthly Returns'!$K$5^2) + (2 * A4903 * B4903 * 'Monthly Returns'!$K$3 * 'Monthly Returns'!$K$4 * 'Monthly Returns'!$N$3) + (2 * A4903 * C4903 * 'Monthly Returns'!$K$3 * 'Monthly Returns'!$K$5 * 'Monthly Returns'!$N$4) + (2 * B4903 * C4903 * 'Monthly Returns'!$K$4 * 'Monthly Returns'!$K$5 * 'Monthly Returns'!$N$5))</f>
        <v>5.3207070423055534</v>
      </c>
      <c r="F4903" s="8">
        <f t="shared" si="80"/>
        <v>0.1234840473629925</v>
      </c>
    </row>
    <row r="4904" spans="1:6" x14ac:dyDescent="0.25">
      <c r="A4904">
        <v>0.83</v>
      </c>
      <c r="B4904">
        <v>0.05</v>
      </c>
      <c r="C4904">
        <v>0.12</v>
      </c>
      <c r="D4904">
        <f>A4904*'Monthly Returns'!$J$3 + B4904*'Monthly Returns'!$J$4 + C4904*'Monthly Returns'!$J$5</f>
        <v>0.65448806333333343</v>
      </c>
      <c r="E4904">
        <f>SQRT((A4904^2 * 'Monthly Returns'!$K$3^2) + (B4904^2 * 'Monthly Returns'!$K$4^2) + (C4904^2 * 'Monthly Returns'!$K$5^2) + (2 * A4904 * B4904 * 'Monthly Returns'!$K$3 * 'Monthly Returns'!$K$4 * 'Monthly Returns'!$N$3) + (2 * A4904 * C4904 * 'Monthly Returns'!$K$3 * 'Monthly Returns'!$K$5 * 'Monthly Returns'!$N$4) + (2 * B4904 * C4904 * 'Monthly Returns'!$K$4 * 'Monthly Returns'!$K$5 * 'Monthly Returns'!$N$5))</f>
        <v>5.3063008173795199</v>
      </c>
      <c r="F4904" s="8">
        <f t="shared" si="80"/>
        <v>0.12334168111798605</v>
      </c>
    </row>
    <row r="4905" spans="1:6" x14ac:dyDescent="0.25">
      <c r="A4905">
        <v>0.83</v>
      </c>
      <c r="B4905">
        <v>0.06</v>
      </c>
      <c r="C4905">
        <v>0.11</v>
      </c>
      <c r="D4905">
        <f>A4905*'Monthly Returns'!$J$3 + B4905*'Monthly Returns'!$J$4 + C4905*'Monthly Returns'!$J$5</f>
        <v>0.65195368625000005</v>
      </c>
      <c r="E4905">
        <f>SQRT((A4905^2 * 'Monthly Returns'!$K$3^2) + (B4905^2 * 'Monthly Returns'!$K$4^2) + (C4905^2 * 'Monthly Returns'!$K$5^2) + (2 * A4905 * B4905 * 'Monthly Returns'!$K$3 * 'Monthly Returns'!$K$4 * 'Monthly Returns'!$N$3) + (2 * A4905 * C4905 * 'Monthly Returns'!$K$3 * 'Monthly Returns'!$K$5 * 'Monthly Returns'!$N$4) + (2 * B4905 * C4905 * 'Monthly Returns'!$K$4 * 'Monthly Returns'!$K$5 * 'Monthly Returns'!$N$5))</f>
        <v>5.2952259776249022</v>
      </c>
      <c r="F4905" s="8">
        <f t="shared" si="80"/>
        <v>0.12312103185111366</v>
      </c>
    </row>
    <row r="4906" spans="1:6" x14ac:dyDescent="0.25">
      <c r="A4906">
        <v>0.83</v>
      </c>
      <c r="B4906">
        <v>7.0000000000000007E-2</v>
      </c>
      <c r="C4906">
        <v>0.1</v>
      </c>
      <c r="D4906">
        <f>A4906*'Monthly Returns'!$J$3 + B4906*'Monthly Returns'!$J$4 + C4906*'Monthly Returns'!$J$5</f>
        <v>0.64941930916666668</v>
      </c>
      <c r="E4906">
        <f>SQRT((A4906^2 * 'Monthly Returns'!$K$3^2) + (B4906^2 * 'Monthly Returns'!$K$4^2) + (C4906^2 * 'Monthly Returns'!$K$5^2) + (2 * A4906 * B4906 * 'Monthly Returns'!$K$3 * 'Monthly Returns'!$K$4 * 'Monthly Returns'!$N$3) + (2 * A4906 * C4906 * 'Monthly Returns'!$K$3 * 'Monthly Returns'!$K$5 * 'Monthly Returns'!$N$4) + (2 * B4906 * C4906 * 'Monthly Returns'!$K$4 * 'Monthly Returns'!$K$5 * 'Monthly Returns'!$N$5))</f>
        <v>5.2875034561514029</v>
      </c>
      <c r="F4906" s="8">
        <f t="shared" si="80"/>
        <v>0.12282153847316013</v>
      </c>
    </row>
    <row r="4907" spans="1:6" x14ac:dyDescent="0.25">
      <c r="A4907">
        <v>0.83</v>
      </c>
      <c r="B4907">
        <v>0.08</v>
      </c>
      <c r="C4907">
        <v>0.09</v>
      </c>
      <c r="D4907">
        <f>A4907*'Monthly Returns'!$J$3 + B4907*'Monthly Returns'!$J$4 + C4907*'Monthly Returns'!$J$5</f>
        <v>0.64688493208333331</v>
      </c>
      <c r="E4907">
        <f>SQRT((A4907^2 * 'Monthly Returns'!$K$3^2) + (B4907^2 * 'Monthly Returns'!$K$4^2) + (C4907^2 * 'Monthly Returns'!$K$5^2) + (2 * A4907 * B4907 * 'Monthly Returns'!$K$3 * 'Monthly Returns'!$K$4 * 'Monthly Returns'!$N$3) + (2 * A4907 * C4907 * 'Monthly Returns'!$K$3 * 'Monthly Returns'!$K$5 * 'Monthly Returns'!$N$4) + (2 * B4907 * C4907 * 'Monthly Returns'!$K$4 * 'Monthly Returns'!$K$5 * 'Monthly Returns'!$N$5))</f>
        <v>5.2831479535046961</v>
      </c>
      <c r="F4907" s="8">
        <f t="shared" si="80"/>
        <v>0.12244308464884227</v>
      </c>
    </row>
    <row r="4908" spans="1:6" x14ac:dyDescent="0.25">
      <c r="A4908">
        <v>0.83</v>
      </c>
      <c r="B4908">
        <v>0.09</v>
      </c>
      <c r="C4908">
        <v>0.08</v>
      </c>
      <c r="D4908">
        <f>A4908*'Monthly Returns'!$J$3 + B4908*'Monthly Returns'!$J$4 + C4908*'Monthly Returns'!$J$5</f>
        <v>0.64435055500000005</v>
      </c>
      <c r="E4908">
        <f>SQRT((A4908^2 * 'Monthly Returns'!$K$3^2) + (B4908^2 * 'Monthly Returns'!$K$4^2) + (C4908^2 * 'Monthly Returns'!$K$5^2) + (2 * A4908 * B4908 * 'Monthly Returns'!$K$3 * 'Monthly Returns'!$K$4 * 'Monthly Returns'!$N$3) + (2 * A4908 * C4908 * 'Monthly Returns'!$K$3 * 'Monthly Returns'!$K$5 * 'Monthly Returns'!$N$4) + (2 * B4908 * C4908 * 'Monthly Returns'!$K$4 * 'Monthly Returns'!$K$5 * 'Monthly Returns'!$N$5))</f>
        <v>5.2821677986918463</v>
      </c>
      <c r="F4908" s="8">
        <f t="shared" si="80"/>
        <v>0.12198600641948112</v>
      </c>
    </row>
    <row r="4909" spans="1:6" x14ac:dyDescent="0.25">
      <c r="A4909">
        <v>0.83</v>
      </c>
      <c r="B4909">
        <v>0.1</v>
      </c>
      <c r="C4909">
        <v>7.0000000000000007E-2</v>
      </c>
      <c r="D4909">
        <f>A4909*'Monthly Returns'!$J$3 + B4909*'Monthly Returns'!$J$4 + C4909*'Monthly Returns'!$J$5</f>
        <v>0.64181617791666667</v>
      </c>
      <c r="E4909">
        <f>SQRT((A4909^2 * 'Monthly Returns'!$K$3^2) + (B4909^2 * 'Monthly Returns'!$K$4^2) + (C4909^2 * 'Monthly Returns'!$K$5^2) + (2 * A4909 * B4909 * 'Monthly Returns'!$K$3 * 'Monthly Returns'!$K$4 * 'Monthly Returns'!$N$3) + (2 * A4909 * C4909 * 'Monthly Returns'!$K$3 * 'Monthly Returns'!$K$5 * 'Monthly Returns'!$N$4) + (2 * B4909 * C4909 * 'Monthly Returns'!$K$4 * 'Monthly Returns'!$K$5 * 'Monthly Returns'!$N$5))</f>
        <v>5.2845648698413825</v>
      </c>
      <c r="F4909" s="8">
        <f t="shared" si="80"/>
        <v>0.12145109270575213</v>
      </c>
    </row>
    <row r="4910" spans="1:6" x14ac:dyDescent="0.25">
      <c r="A4910">
        <v>0.83</v>
      </c>
      <c r="B4910">
        <v>0.11</v>
      </c>
      <c r="C4910">
        <v>0.06</v>
      </c>
      <c r="D4910">
        <f>A4910*'Monthly Returns'!$J$3 + B4910*'Monthly Returns'!$J$4 + C4910*'Monthly Returns'!$J$5</f>
        <v>0.6392818008333333</v>
      </c>
      <c r="E4910">
        <f>SQRT((A4910^2 * 'Monthly Returns'!$K$3^2) + (B4910^2 * 'Monthly Returns'!$K$4^2) + (C4910^2 * 'Monthly Returns'!$K$5^2) + (2 * A4910 * B4910 * 'Monthly Returns'!$K$3 * 'Monthly Returns'!$K$4 * 'Monthly Returns'!$N$3) + (2 * A4910 * C4910 * 'Monthly Returns'!$K$3 * 'Monthly Returns'!$K$5 * 'Monthly Returns'!$N$4) + (2 * B4910 * C4910 * 'Monthly Returns'!$K$4 * 'Monthly Returns'!$K$5 * 'Monthly Returns'!$N$5))</f>
        <v>5.2903345762526826</v>
      </c>
      <c r="F4910" s="8">
        <f t="shared" si="80"/>
        <v>0.12083957859734414</v>
      </c>
    </row>
    <row r="4911" spans="1:6" x14ac:dyDescent="0.25">
      <c r="A4911">
        <v>0.83</v>
      </c>
      <c r="B4911">
        <v>0.12</v>
      </c>
      <c r="C4911">
        <v>0.05</v>
      </c>
      <c r="D4911">
        <f>A4911*'Monthly Returns'!$J$3 + B4911*'Monthly Returns'!$J$4 + C4911*'Monthly Returns'!$J$5</f>
        <v>0.63674742374999993</v>
      </c>
      <c r="E4911">
        <f>SQRT((A4911^2 * 'Monthly Returns'!$K$3^2) + (B4911^2 * 'Monthly Returns'!$K$4^2) + (C4911^2 * 'Monthly Returns'!$K$5^2) + (2 * A4911 * B4911 * 'Monthly Returns'!$K$3 * 'Monthly Returns'!$K$4 * 'Monthly Returns'!$N$3) + (2 * A4911 * C4911 * 'Monthly Returns'!$K$3 * 'Monthly Returns'!$K$5 * 'Monthly Returns'!$N$4) + (2 * B4911 * C4911 * 'Monthly Returns'!$K$4 * 'Monthly Returns'!$K$5 * 'Monthly Returns'!$N$5))</f>
        <v>5.299465902233548</v>
      </c>
      <c r="F4911" s="8">
        <f t="shared" si="80"/>
        <v>0.12015313156022613</v>
      </c>
    </row>
    <row r="4912" spans="1:6" x14ac:dyDescent="0.25">
      <c r="A4912">
        <v>0.83</v>
      </c>
      <c r="B4912">
        <v>0.13</v>
      </c>
      <c r="C4912">
        <v>0.04</v>
      </c>
      <c r="D4912">
        <f>A4912*'Monthly Returns'!$J$3 + B4912*'Monthly Returns'!$J$4 + C4912*'Monthly Returns'!$J$5</f>
        <v>0.63421304666666667</v>
      </c>
      <c r="E4912">
        <f>SQRT((A4912^2 * 'Monthly Returns'!$K$3^2) + (B4912^2 * 'Monthly Returns'!$K$4^2) + (C4912^2 * 'Monthly Returns'!$K$5^2) + (2 * A4912 * B4912 * 'Monthly Returns'!$K$3 * 'Monthly Returns'!$K$4 * 'Monthly Returns'!$N$3) + (2 * A4912 * C4912 * 'Monthly Returns'!$K$3 * 'Monthly Returns'!$K$5 * 'Monthly Returns'!$N$4) + (2 * B4912 * C4912 * 'Monthly Returns'!$K$4 * 'Monthly Returns'!$K$5 * 'Monthly Returns'!$N$5))</f>
        <v>5.3119415117530986</v>
      </c>
      <c r="F4912" s="8">
        <f t="shared" si="80"/>
        <v>0.1193938309116204</v>
      </c>
    </row>
    <row r="4913" spans="1:6" x14ac:dyDescent="0.25">
      <c r="A4913">
        <v>0.83</v>
      </c>
      <c r="B4913">
        <v>0.14000000000000001</v>
      </c>
      <c r="C4913">
        <v>0.03</v>
      </c>
      <c r="D4913">
        <f>A4913*'Monthly Returns'!$J$3 + B4913*'Monthly Returns'!$J$4 + C4913*'Monthly Returns'!$J$5</f>
        <v>0.63167866958333341</v>
      </c>
      <c r="E4913">
        <f>SQRT((A4913^2 * 'Monthly Returns'!$K$3^2) + (B4913^2 * 'Monthly Returns'!$K$4^2) + (C4913^2 * 'Monthly Returns'!$K$5^2) + (2 * A4913 * B4913 * 'Monthly Returns'!$K$3 * 'Monthly Returns'!$K$4 * 'Monthly Returns'!$N$3) + (2 * A4913 * C4913 * 'Monthly Returns'!$K$3 * 'Monthly Returns'!$K$5 * 'Monthly Returns'!$N$4) + (2 * B4913 * C4913 * 'Monthly Returns'!$K$4 * 'Monthly Returns'!$K$5 * 'Monthly Returns'!$N$5))</f>
        <v>5.3277379116041317</v>
      </c>
      <c r="F4913" s="8">
        <f t="shared" si="80"/>
        <v>0.11856414111653268</v>
      </c>
    </row>
    <row r="4914" spans="1:6" x14ac:dyDescent="0.25">
      <c r="A4914">
        <v>0.83</v>
      </c>
      <c r="B4914">
        <v>0.15</v>
      </c>
      <c r="C4914">
        <v>0.02</v>
      </c>
      <c r="D4914">
        <f>A4914*'Monthly Returns'!$J$3 + B4914*'Monthly Returns'!$J$4 + C4914*'Monthly Returns'!$J$5</f>
        <v>0.62914429250000004</v>
      </c>
      <c r="E4914">
        <f>SQRT((A4914^2 * 'Monthly Returns'!$K$3^2) + (B4914^2 * 'Monthly Returns'!$K$4^2) + (C4914^2 * 'Monthly Returns'!$K$5^2) + (2 * A4914 * B4914 * 'Monthly Returns'!$K$3 * 'Monthly Returns'!$K$4 * 'Monthly Returns'!$N$3) + (2 * A4914 * C4914 * 'Monthly Returns'!$K$3 * 'Monthly Returns'!$K$5 * 'Monthly Returns'!$N$4) + (2 * B4914 * C4914 * 'Monthly Returns'!$K$4 * 'Monthly Returns'!$K$5 * 'Monthly Returns'!$N$5))</f>
        <v>5.3468256695267797</v>
      </c>
      <c r="F4914" s="8">
        <f t="shared" si="80"/>
        <v>0.11766687963770518</v>
      </c>
    </row>
    <row r="4915" spans="1:6" x14ac:dyDescent="0.25">
      <c r="A4915">
        <v>0.83</v>
      </c>
      <c r="B4915">
        <v>0.16</v>
      </c>
      <c r="C4915">
        <v>0.01</v>
      </c>
      <c r="D4915">
        <f>A4915*'Monthly Returns'!$J$3 + B4915*'Monthly Returns'!$J$4 + C4915*'Monthly Returns'!$J$5</f>
        <v>0.62660991541666666</v>
      </c>
      <c r="E4915">
        <f>SQRT((A4915^2 * 'Monthly Returns'!$K$3^2) + (B4915^2 * 'Monthly Returns'!$K$4^2) + (C4915^2 * 'Monthly Returns'!$K$5^2) + (2 * A4915 * B4915 * 'Monthly Returns'!$K$3 * 'Monthly Returns'!$K$4 * 'Monthly Returns'!$N$3) + (2 * A4915 * C4915 * 'Monthly Returns'!$K$3 * 'Monthly Returns'!$K$5 * 'Monthly Returns'!$N$4) + (2 * B4915 * C4915 * 'Monthly Returns'!$K$4 * 'Monthly Returns'!$K$5 * 'Monthly Returns'!$N$5))</f>
        <v>5.3691696826404582</v>
      </c>
      <c r="F4915" s="8">
        <f t="shared" si="80"/>
        <v>0.11670518021485056</v>
      </c>
    </row>
    <row r="4916" spans="1:6" x14ac:dyDescent="0.25">
      <c r="A4916">
        <v>0.84</v>
      </c>
      <c r="B4916">
        <v>0</v>
      </c>
      <c r="C4916">
        <v>0.16</v>
      </c>
      <c r="D4916">
        <f>A4916*'Monthly Returns'!$J$3 + B4916*'Monthly Returns'!$J$4 + C4916*'Monthly Returns'!$J$5</f>
        <v>0.66220070666666675</v>
      </c>
      <c r="E4916">
        <f>SQRT((A4916^2 * 'Monthly Returns'!$K$3^2) + (B4916^2 * 'Monthly Returns'!$K$4^2) + (C4916^2 * 'Monthly Returns'!$K$5^2) + (2 * A4916 * B4916 * 'Monthly Returns'!$K$3 * 'Monthly Returns'!$K$4 * 'Monthly Returns'!$N$3) + (2 * A4916 * C4916 * 'Monthly Returns'!$K$3 * 'Monthly Returns'!$K$5 * 'Monthly Returns'!$N$4) + (2 * B4916 * C4916 * 'Monthly Returns'!$K$4 * 'Monthly Returns'!$K$5 * 'Monthly Returns'!$N$5))</f>
        <v>5.4072676726775919</v>
      </c>
      <c r="F4916" s="8">
        <f t="shared" si="80"/>
        <v>0.12246493918041154</v>
      </c>
    </row>
    <row r="4917" spans="1:6" x14ac:dyDescent="0.25">
      <c r="A4917">
        <v>0.84</v>
      </c>
      <c r="B4917">
        <v>0.01</v>
      </c>
      <c r="C4917">
        <v>0.15</v>
      </c>
      <c r="D4917">
        <f>A4917*'Monthly Returns'!$J$3 + B4917*'Monthly Returns'!$J$4 + C4917*'Monthly Returns'!$J$5</f>
        <v>0.65966632958333338</v>
      </c>
      <c r="E4917">
        <f>SQRT((A4917^2 * 'Monthly Returns'!$K$3^2) + (B4917^2 * 'Monthly Returns'!$K$4^2) + (C4917^2 * 'Monthly Returns'!$K$5^2) + (2 * A4917 * B4917 * 'Monthly Returns'!$K$3 * 'Monthly Returns'!$K$4 * 'Monthly Returns'!$N$3) + (2 * A4917 * C4917 * 'Monthly Returns'!$K$3 * 'Monthly Returns'!$K$5 * 'Monthly Returns'!$N$4) + (2 * B4917 * C4917 * 'Monthly Returns'!$K$4 * 'Monthly Returns'!$K$5 * 'Monthly Returns'!$N$5))</f>
        <v>5.3825010923435768</v>
      </c>
      <c r="F4917" s="8">
        <f t="shared" si="80"/>
        <v>0.12255758396810845</v>
      </c>
    </row>
    <row r="4918" spans="1:6" x14ac:dyDescent="0.25">
      <c r="A4918">
        <v>0.84</v>
      </c>
      <c r="B4918">
        <v>0.02</v>
      </c>
      <c r="C4918">
        <v>0.14000000000000001</v>
      </c>
      <c r="D4918">
        <f>A4918*'Monthly Returns'!$J$3 + B4918*'Monthly Returns'!$J$4 + C4918*'Monthly Returns'!$J$5</f>
        <v>0.65713195250000012</v>
      </c>
      <c r="E4918">
        <f>SQRT((A4918^2 * 'Monthly Returns'!$K$3^2) + (B4918^2 * 'Monthly Returns'!$K$4^2) + (C4918^2 * 'Monthly Returns'!$K$5^2) + (2 * A4918 * B4918 * 'Monthly Returns'!$K$3 * 'Monthly Returns'!$K$4 * 'Monthly Returns'!$N$3) + (2 * A4918 * C4918 * 'Monthly Returns'!$K$3 * 'Monthly Returns'!$K$5 * 'Monthly Returns'!$N$4) + (2 * B4918 * C4918 * 'Monthly Returns'!$K$4 * 'Monthly Returns'!$K$5 * 'Monthly Returns'!$N$5))</f>
        <v>5.3609492806110222</v>
      </c>
      <c r="F4918" s="8">
        <f t="shared" si="80"/>
        <v>0.12257753582498034</v>
      </c>
    </row>
    <row r="4919" spans="1:6" x14ac:dyDescent="0.25">
      <c r="A4919">
        <v>0.84</v>
      </c>
      <c r="B4919">
        <v>0.03</v>
      </c>
      <c r="C4919">
        <v>0.13</v>
      </c>
      <c r="D4919">
        <f>A4919*'Monthly Returns'!$J$3 + B4919*'Monthly Returns'!$J$4 + C4919*'Monthly Returns'!$J$5</f>
        <v>0.65459757541666674</v>
      </c>
      <c r="E4919">
        <f>SQRT((A4919^2 * 'Monthly Returns'!$K$3^2) + (B4919^2 * 'Monthly Returns'!$K$4^2) + (C4919^2 * 'Monthly Returns'!$K$5^2) + (2 * A4919 * B4919 * 'Monthly Returns'!$K$3 * 'Monthly Returns'!$K$4 * 'Monthly Returns'!$N$3) + (2 * A4919 * C4919 * 'Monthly Returns'!$K$3 * 'Monthly Returns'!$K$5 * 'Monthly Returns'!$N$4) + (2 * B4919 * C4919 * 'Monthly Returns'!$K$4 * 'Monthly Returns'!$K$5 * 'Monthly Returns'!$N$5))</f>
        <v>5.3426511419515563</v>
      </c>
      <c r="F4919" s="8">
        <f t="shared" si="80"/>
        <v>0.12252298681391281</v>
      </c>
    </row>
    <row r="4920" spans="1:6" x14ac:dyDescent="0.25">
      <c r="A4920">
        <v>0.84</v>
      </c>
      <c r="B4920">
        <v>0.04</v>
      </c>
      <c r="C4920">
        <v>0.12</v>
      </c>
      <c r="D4920">
        <f>A4920*'Monthly Returns'!$J$3 + B4920*'Monthly Returns'!$J$4 + C4920*'Monthly Returns'!$J$5</f>
        <v>0.65206319833333337</v>
      </c>
      <c r="E4920">
        <f>SQRT((A4920^2 * 'Monthly Returns'!$K$3^2) + (B4920^2 * 'Monthly Returns'!$K$4^2) + (C4920^2 * 'Monthly Returns'!$K$5^2) + (2 * A4920 * B4920 * 'Monthly Returns'!$K$3 * 'Monthly Returns'!$K$4 * 'Monthly Returns'!$N$3) + (2 * A4920 * C4920 * 'Monthly Returns'!$K$3 * 'Monthly Returns'!$K$5 * 'Monthly Returns'!$N$4) + (2 * B4920 * C4920 * 'Monthly Returns'!$K$4 * 'Monthly Returns'!$K$5 * 'Monthly Returns'!$N$5))</f>
        <v>5.3276402013477862</v>
      </c>
      <c r="F4920" s="8">
        <f t="shared" si="80"/>
        <v>0.12239249905959762</v>
      </c>
    </row>
    <row r="4921" spans="1:6" x14ac:dyDescent="0.25">
      <c r="A4921">
        <v>0.84</v>
      </c>
      <c r="B4921">
        <v>0.05</v>
      </c>
      <c r="C4921">
        <v>0.11</v>
      </c>
      <c r="D4921">
        <f>A4921*'Monthly Returns'!$J$3 + B4921*'Monthly Returns'!$J$4 + C4921*'Monthly Returns'!$J$5</f>
        <v>0.64952882125000011</v>
      </c>
      <c r="E4921">
        <f>SQRT((A4921^2 * 'Monthly Returns'!$K$3^2) + (B4921^2 * 'Monthly Returns'!$K$4^2) + (C4921^2 * 'Monthly Returns'!$K$5^2) + (2 * A4921 * B4921 * 'Monthly Returns'!$K$3 * 'Monthly Returns'!$K$4 * 'Monthly Returns'!$N$3) + (2 * A4921 * C4921 * 'Monthly Returns'!$K$3 * 'Monthly Returns'!$K$5 * 'Monthly Returns'!$N$4) + (2 * B4921 * C4921 * 'Monthly Returns'!$K$4 * 'Monthly Returns'!$K$5 * 'Monthly Returns'!$N$5))</f>
        <v>5.3159443056287081</v>
      </c>
      <c r="F4921" s="8">
        <f t="shared" si="80"/>
        <v>0.12218503127699368</v>
      </c>
    </row>
    <row r="4922" spans="1:6" x14ac:dyDescent="0.25">
      <c r="A4922">
        <v>0.84</v>
      </c>
      <c r="B4922">
        <v>0.06</v>
      </c>
      <c r="C4922">
        <v>0.1</v>
      </c>
      <c r="D4922">
        <f>A4922*'Monthly Returns'!$J$3 + B4922*'Monthly Returns'!$J$4 + C4922*'Monthly Returns'!$J$5</f>
        <v>0.64699444416666674</v>
      </c>
      <c r="E4922">
        <f>SQRT((A4922^2 * 'Monthly Returns'!$K$3^2) + (B4922^2 * 'Monthly Returns'!$K$4^2) + (C4922^2 * 'Monthly Returns'!$K$5^2) + (2 * A4922 * B4922 * 'Monthly Returns'!$K$3 * 'Monthly Returns'!$K$4 * 'Monthly Returns'!$N$3) + (2 * A4922 * C4922 * 'Monthly Returns'!$K$3 * 'Monthly Returns'!$K$5 * 'Monthly Returns'!$N$4) + (2 * B4922 * C4922 * 'Monthly Returns'!$K$4 * 'Monthly Returns'!$K$5 * 'Monthly Returns'!$N$5))</f>
        <v>5.3075853701267857</v>
      </c>
      <c r="F4922" s="8">
        <f t="shared" si="80"/>
        <v>0.12189995997204499</v>
      </c>
    </row>
    <row r="4923" spans="1:6" x14ac:dyDescent="0.25">
      <c r="A4923">
        <v>0.84</v>
      </c>
      <c r="B4923">
        <v>7.0000000000000007E-2</v>
      </c>
      <c r="C4923">
        <v>0.09</v>
      </c>
      <c r="D4923">
        <f>A4923*'Monthly Returns'!$J$3 + B4923*'Monthly Returns'!$J$4 + C4923*'Monthly Returns'!$J$5</f>
        <v>0.64446006708333337</v>
      </c>
      <c r="E4923">
        <f>SQRT((A4923^2 * 'Monthly Returns'!$K$3^2) + (B4923^2 * 'Monthly Returns'!$K$4^2) + (C4923^2 * 'Monthly Returns'!$K$5^2) + (2 * A4923 * B4923 * 'Monthly Returns'!$K$3 * 'Monthly Returns'!$K$4 * 'Monthly Returns'!$N$3) + (2 * A4923 * C4923 * 'Monthly Returns'!$K$3 * 'Monthly Returns'!$K$5 * 'Monthly Returns'!$N$4) + (2 * B4923 * C4923 * 'Monthly Returns'!$K$4 * 'Monthly Returns'!$K$5 * 'Monthly Returns'!$N$5))</f>
        <v>5.3025791759227765</v>
      </c>
      <c r="F4923" s="8">
        <f t="shared" si="80"/>
        <v>0.12153709462927195</v>
      </c>
    </row>
    <row r="4924" spans="1:6" x14ac:dyDescent="0.25">
      <c r="A4924">
        <v>0.84</v>
      </c>
      <c r="B4924">
        <v>0.08</v>
      </c>
      <c r="C4924">
        <v>0.08</v>
      </c>
      <c r="D4924">
        <f>A4924*'Monthly Returns'!$J$3 + B4924*'Monthly Returns'!$J$4 + C4924*'Monthly Returns'!$J$5</f>
        <v>0.64192568999999999</v>
      </c>
      <c r="E4924">
        <f>SQRT((A4924^2 * 'Monthly Returns'!$K$3^2) + (B4924^2 * 'Monthly Returns'!$K$4^2) + (C4924^2 * 'Monthly Returns'!$K$5^2) + (2 * A4924 * B4924 * 'Monthly Returns'!$K$3 * 'Monthly Returns'!$K$4 * 'Monthly Returns'!$N$3) + (2 * A4924 * C4924 * 'Monthly Returns'!$K$3 * 'Monthly Returns'!$K$5 * 'Monthly Returns'!$N$4) + (2 * B4924 * C4924 * 'Monthly Returns'!$K$4 * 'Monthly Returns'!$K$5 * 'Monthly Returns'!$N$5))</f>
        <v>5.3009352219947239</v>
      </c>
      <c r="F4924" s="8">
        <f t="shared" si="80"/>
        <v>0.12109668636140125</v>
      </c>
    </row>
    <row r="4925" spans="1:6" x14ac:dyDescent="0.25">
      <c r="A4925">
        <v>0.84</v>
      </c>
      <c r="B4925">
        <v>0.09</v>
      </c>
      <c r="C4925">
        <v>7.0000000000000007E-2</v>
      </c>
      <c r="D4925">
        <f>A4925*'Monthly Returns'!$J$3 + B4925*'Monthly Returns'!$J$4 + C4925*'Monthly Returns'!$J$5</f>
        <v>0.63939131291666662</v>
      </c>
      <c r="E4925">
        <f>SQRT((A4925^2 * 'Monthly Returns'!$K$3^2) + (B4925^2 * 'Monthly Returns'!$K$4^2) + (C4925^2 * 'Monthly Returns'!$K$5^2) + (2 * A4925 * B4925 * 'Monthly Returns'!$K$3 * 'Monthly Returns'!$K$4 * 'Monthly Returns'!$N$3) + (2 * A4925 * C4925 * 'Monthly Returns'!$K$3 * 'Monthly Returns'!$K$5 * 'Monthly Returns'!$N$4) + (2 * B4925 * C4925 * 'Monthly Returns'!$K$4 * 'Monthly Returns'!$K$5 * 'Monthly Returns'!$N$5))</f>
        <v>5.3026566354749978</v>
      </c>
      <c r="F4925" s="8">
        <f t="shared" si="80"/>
        <v>0.12057942968419105</v>
      </c>
    </row>
    <row r="4926" spans="1:6" x14ac:dyDescent="0.25">
      <c r="A4926">
        <v>0.84</v>
      </c>
      <c r="B4926">
        <v>0.1</v>
      </c>
      <c r="C4926">
        <v>0.06</v>
      </c>
      <c r="D4926">
        <f>A4926*'Monthly Returns'!$J$3 + B4926*'Monthly Returns'!$J$4 + C4926*'Monthly Returns'!$J$5</f>
        <v>0.63685693583333336</v>
      </c>
      <c r="E4926">
        <f>SQRT((A4926^2 * 'Monthly Returns'!$K$3^2) + (B4926^2 * 'Monthly Returns'!$K$4^2) + (C4926^2 * 'Monthly Returns'!$K$5^2) + (2 * A4926 * B4926 * 'Monthly Returns'!$K$3 * 'Monthly Returns'!$K$4 * 'Monthly Returns'!$N$3) + (2 * A4926 * C4926 * 'Monthly Returns'!$K$3 * 'Monthly Returns'!$K$5 * 'Monthly Returns'!$N$4) + (2 * B4926 * C4926 * 'Monthly Returns'!$K$4 * 'Monthly Returns'!$K$5 * 'Monthly Returns'!$N$5))</f>
        <v>5.307740141983043</v>
      </c>
      <c r="F4926" s="8">
        <f t="shared" si="80"/>
        <v>0.11998645728639516</v>
      </c>
    </row>
    <row r="4927" spans="1:6" x14ac:dyDescent="0.25">
      <c r="A4927">
        <v>0.84</v>
      </c>
      <c r="B4927">
        <v>0.11</v>
      </c>
      <c r="C4927">
        <v>0.05</v>
      </c>
      <c r="D4927">
        <f>A4927*'Monthly Returns'!$J$3 + B4927*'Monthly Returns'!$J$4 + C4927*'Monthly Returns'!$J$5</f>
        <v>0.6343225587500001</v>
      </c>
      <c r="E4927">
        <f>SQRT((A4927^2 * 'Monthly Returns'!$K$3^2) + (B4927^2 * 'Monthly Returns'!$K$4^2) + (C4927^2 * 'Monthly Returns'!$K$5^2) + (2 * A4927 * B4927 * 'Monthly Returns'!$K$3 * 'Monthly Returns'!$K$4 * 'Monthly Returns'!$N$3) + (2 * A4927 * C4927 * 'Monthly Returns'!$K$3 * 'Monthly Returns'!$K$5 * 'Monthly Returns'!$N$4) + (2 * B4927 * C4927 * 'Monthly Returns'!$K$4 * 'Monthly Returns'!$K$5 * 'Monthly Returns'!$N$5))</f>
        <v>5.3161760966880811</v>
      </c>
      <c r="F4927" s="8">
        <f t="shared" si="80"/>
        <v>0.11931932788027395</v>
      </c>
    </row>
    <row r="4928" spans="1:6" x14ac:dyDescent="0.25">
      <c r="A4928">
        <v>0.84</v>
      </c>
      <c r="B4928">
        <v>0.12</v>
      </c>
      <c r="C4928">
        <v>0.04</v>
      </c>
      <c r="D4928">
        <f>A4928*'Monthly Returns'!$J$3 + B4928*'Monthly Returns'!$J$4 + C4928*'Monthly Returns'!$J$5</f>
        <v>0.63178818166666673</v>
      </c>
      <c r="E4928">
        <f>SQRT((A4928^2 * 'Monthly Returns'!$K$3^2) + (B4928^2 * 'Monthly Returns'!$K$4^2) + (C4928^2 * 'Monthly Returns'!$K$5^2) + (2 * A4928 * B4928 * 'Monthly Returns'!$K$3 * 'Monthly Returns'!$K$4 * 'Monthly Returns'!$N$3) + (2 * A4928 * C4928 * 'Monthly Returns'!$K$3 * 'Monthly Returns'!$K$5 * 'Monthly Returns'!$N$4) + (2 * B4928 * C4928 * 'Monthly Returns'!$K$4 * 'Monthly Returns'!$K$5 * 'Monthly Returns'!$N$5))</f>
        <v>5.3279485754167757</v>
      </c>
      <c r="F4928" s="8">
        <f t="shared" si="80"/>
        <v>0.11858000743133026</v>
      </c>
    </row>
    <row r="4929" spans="1:6" x14ac:dyDescent="0.25">
      <c r="A4929">
        <v>0.84</v>
      </c>
      <c r="B4929">
        <v>0.13</v>
      </c>
      <c r="C4929">
        <v>0.03</v>
      </c>
      <c r="D4929">
        <f>A4929*'Monthly Returns'!$J$3 + B4929*'Monthly Returns'!$J$4 + C4929*'Monthly Returns'!$J$5</f>
        <v>0.62925380458333346</v>
      </c>
      <c r="E4929">
        <f>SQRT((A4929^2 * 'Monthly Returns'!$K$3^2) + (B4929^2 * 'Monthly Returns'!$K$4^2) + (C4929^2 * 'Monthly Returns'!$K$5^2) + (2 * A4929 * B4929 * 'Monthly Returns'!$K$3 * 'Monthly Returns'!$K$4 * 'Monthly Returns'!$N$3) + (2 * A4929 * C4929 * 'Monthly Returns'!$K$3 * 'Monthly Returns'!$K$5 * 'Monthly Returns'!$N$4) + (2 * B4929 * C4929 * 'Monthly Returns'!$K$4 * 'Monthly Returns'!$K$5 * 'Monthly Returns'!$N$5))</f>
        <v>5.3430355238087257</v>
      </c>
      <c r="F4929" s="8">
        <f t="shared" si="80"/>
        <v>0.11777084426621529</v>
      </c>
    </row>
    <row r="4930" spans="1:6" x14ac:dyDescent="0.25">
      <c r="A4930">
        <v>0.84</v>
      </c>
      <c r="B4930">
        <v>0.14000000000000001</v>
      </c>
      <c r="C4930">
        <v>0.02</v>
      </c>
      <c r="D4930">
        <f>A4930*'Monthly Returns'!$J$3 + B4930*'Monthly Returns'!$J$4 + C4930*'Monthly Returns'!$J$5</f>
        <v>0.62671942750000009</v>
      </c>
      <c r="E4930">
        <f>SQRT((A4930^2 * 'Monthly Returns'!$K$3^2) + (B4930^2 * 'Monthly Returns'!$K$4^2) + (C4930^2 * 'Monthly Returns'!$K$5^2) + (2 * A4930 * B4930 * 'Monthly Returns'!$K$3 * 'Monthly Returns'!$K$4 * 'Monthly Returns'!$N$3) + (2 * A4930 * C4930 * 'Monthly Returns'!$K$3 * 'Monthly Returns'!$K$5 * 'Monthly Returns'!$N$4) + (2 * B4930 * C4930 * 'Monthly Returns'!$K$4 * 'Monthly Returns'!$K$5 * 'Monthly Returns'!$N$5))</f>
        <v>5.3614089612886922</v>
      </c>
      <c r="F4930" s="8">
        <f t="shared" ref="F4930:F4993" si="81">D4930/E4930</f>
        <v>0.11689453873508635</v>
      </c>
    </row>
    <row r="4931" spans="1:6" x14ac:dyDescent="0.25">
      <c r="A4931">
        <v>0.84</v>
      </c>
      <c r="B4931">
        <v>0.15</v>
      </c>
      <c r="C4931">
        <v>0.01</v>
      </c>
      <c r="D4931">
        <f>A4931*'Monthly Returns'!$J$3 + B4931*'Monthly Returns'!$J$4 + C4931*'Monthly Returns'!$J$5</f>
        <v>0.62418505041666672</v>
      </c>
      <c r="E4931">
        <f>SQRT((A4931^2 * 'Monthly Returns'!$K$3^2) + (B4931^2 * 'Monthly Returns'!$K$4^2) + (C4931^2 * 'Monthly Returns'!$K$5^2) + (2 * A4931 * B4931 * 'Monthly Returns'!$K$3 * 'Monthly Returns'!$K$4 * 'Monthly Returns'!$N$3) + (2 * A4931 * C4931 * 'Monthly Returns'!$K$3 * 'Monthly Returns'!$K$5 * 'Monthly Returns'!$N$4) + (2 * B4931 * C4931 * 'Monthly Returns'!$K$4 * 'Monthly Returns'!$K$5 * 'Monthly Returns'!$N$5))</f>
        <v>5.3830352355153499</v>
      </c>
      <c r="F4931" s="8">
        <f t="shared" si="81"/>
        <v>0.11595410825077197</v>
      </c>
    </row>
    <row r="4932" spans="1:6" x14ac:dyDescent="0.25">
      <c r="A4932">
        <v>0.85</v>
      </c>
      <c r="B4932">
        <v>0</v>
      </c>
      <c r="C4932">
        <v>0.15</v>
      </c>
      <c r="D4932">
        <f>A4932*'Monthly Returns'!$J$3 + B4932*'Monthly Returns'!$J$4 + C4932*'Monthly Returns'!$J$5</f>
        <v>0.65724146458333343</v>
      </c>
      <c r="E4932">
        <f>SQRT((A4932^2 * 'Monthly Returns'!$K$3^2) + (B4932^2 * 'Monthly Returns'!$K$4^2) + (C4932^2 * 'Monthly Returns'!$K$5^2) + (2 * A4932 * B4932 * 'Monthly Returns'!$K$3 * 'Monthly Returns'!$K$4 * 'Monthly Returns'!$N$3) + (2 * A4932 * C4932 * 'Monthly Returns'!$K$3 * 'Monthly Returns'!$K$5 * 'Monthly Returns'!$N$4) + (2 * B4932 * C4932 * 'Monthly Returns'!$K$4 * 'Monthly Returns'!$K$5 * 'Monthly Returns'!$N$5))</f>
        <v>5.4068397162929722</v>
      </c>
      <c r="F4932" s="8">
        <f t="shared" si="81"/>
        <v>0.12155741598975124</v>
      </c>
    </row>
    <row r="4933" spans="1:6" x14ac:dyDescent="0.25">
      <c r="A4933">
        <v>0.85</v>
      </c>
      <c r="B4933">
        <v>0.01</v>
      </c>
      <c r="C4933">
        <v>0.14000000000000001</v>
      </c>
      <c r="D4933">
        <f>A4933*'Monthly Returns'!$J$3 + B4933*'Monthly Returns'!$J$4 + C4933*'Monthly Returns'!$J$5</f>
        <v>0.65470708750000017</v>
      </c>
      <c r="E4933">
        <f>SQRT((A4933^2 * 'Monthly Returns'!$K$3^2) + (B4933^2 * 'Monthly Returns'!$K$4^2) + (C4933^2 * 'Monthly Returns'!$K$5^2) + (2 * A4933 * B4933 * 'Monthly Returns'!$K$3 * 'Monthly Returns'!$K$4 * 'Monthly Returns'!$N$3) + (2 * A4933 * C4933 * 'Monthly Returns'!$K$3 * 'Monthly Returns'!$K$5 * 'Monthly Returns'!$N$4) + (2 * B4933 * C4933 * 'Monthly Returns'!$K$4 * 'Monthly Returns'!$K$5 * 'Monthly Returns'!$N$5))</f>
        <v>5.3847282989790006</v>
      </c>
      <c r="F4933" s="8">
        <f t="shared" si="81"/>
        <v>0.12158590947367563</v>
      </c>
    </row>
    <row r="4934" spans="1:6" x14ac:dyDescent="0.25">
      <c r="A4934">
        <v>0.85</v>
      </c>
      <c r="B4934">
        <v>0.02</v>
      </c>
      <c r="C4934">
        <v>0.13</v>
      </c>
      <c r="D4934">
        <f>A4934*'Monthly Returns'!$J$3 + B4934*'Monthly Returns'!$J$4 + C4934*'Monthly Returns'!$J$5</f>
        <v>0.6521727104166668</v>
      </c>
      <c r="E4934">
        <f>SQRT((A4934^2 * 'Monthly Returns'!$K$3^2) + (B4934^2 * 'Monthly Returns'!$K$4^2) + (C4934^2 * 'Monthly Returns'!$K$5^2) + (2 * A4934 * B4934 * 'Monthly Returns'!$K$3 * 'Monthly Returns'!$K$4 * 'Monthly Returns'!$N$3) + (2 * A4934 * C4934 * 'Monthly Returns'!$K$3 * 'Monthly Returns'!$K$5 * 'Monthly Returns'!$N$4) + (2 * B4934 * C4934 * 'Monthly Returns'!$K$4 * 'Monthly Returns'!$K$5 * 'Monthly Returns'!$N$5))</f>
        <v>5.3658519216500817</v>
      </c>
      <c r="F4934" s="8">
        <f t="shared" si="81"/>
        <v>0.12154131719238978</v>
      </c>
    </row>
    <row r="4935" spans="1:6" x14ac:dyDescent="0.25">
      <c r="A4935">
        <v>0.85</v>
      </c>
      <c r="B4935">
        <v>0.03</v>
      </c>
      <c r="C4935">
        <v>0.12</v>
      </c>
      <c r="D4935">
        <f>A4935*'Monthly Returns'!$J$3 + B4935*'Monthly Returns'!$J$4 + C4935*'Monthly Returns'!$J$5</f>
        <v>0.64963833333333343</v>
      </c>
      <c r="E4935">
        <f>SQRT((A4935^2 * 'Monthly Returns'!$K$3^2) + (B4935^2 * 'Monthly Returns'!$K$4^2) + (C4935^2 * 'Monthly Returns'!$K$5^2) + (2 * A4935 * B4935 * 'Monthly Returns'!$K$3 * 'Monthly Returns'!$K$4 * 'Monthly Returns'!$N$3) + (2 * A4935 * C4935 * 'Monthly Returns'!$K$3 * 'Monthly Returns'!$K$5 * 'Monthly Returns'!$N$4) + (2 * B4935 * C4935 * 'Monthly Returns'!$K$4 * 'Monthly Returns'!$K$5 * 'Monthly Returns'!$N$5))</f>
        <v>5.3502448253734016</v>
      </c>
      <c r="F4935" s="8">
        <f t="shared" si="81"/>
        <v>0.12142216936549145</v>
      </c>
    </row>
    <row r="4936" spans="1:6" x14ac:dyDescent="0.25">
      <c r="A4936">
        <v>0.85</v>
      </c>
      <c r="B4936">
        <v>0.04</v>
      </c>
      <c r="C4936">
        <v>0.11</v>
      </c>
      <c r="D4936">
        <f>A4936*'Monthly Returns'!$J$3 + B4936*'Monthly Returns'!$J$4 + C4936*'Monthly Returns'!$J$5</f>
        <v>0.64710395625000006</v>
      </c>
      <c r="E4936">
        <f>SQRT((A4936^2 * 'Monthly Returns'!$K$3^2) + (B4936^2 * 'Monthly Returns'!$K$4^2) + (C4936^2 * 'Monthly Returns'!$K$5^2) + (2 * A4936 * B4936 * 'Monthly Returns'!$K$3 * 'Monthly Returns'!$K$4 * 'Monthly Returns'!$N$3) + (2 * A4936 * C4936 * 'Monthly Returns'!$K$3 * 'Monthly Returns'!$K$5 * 'Monthly Returns'!$N$4) + (2 * B4936 * C4936 * 'Monthly Returns'!$K$4 * 'Monthly Returns'!$K$5 * 'Monthly Returns'!$N$5))</f>
        <v>5.3379356864711509</v>
      </c>
      <c r="F4936" s="8">
        <f t="shared" si="81"/>
        <v>0.1212273796947511</v>
      </c>
    </row>
    <row r="4937" spans="1:6" x14ac:dyDescent="0.25">
      <c r="A4937">
        <v>0.85</v>
      </c>
      <c r="B4937">
        <v>0.05</v>
      </c>
      <c r="C4937">
        <v>0.1</v>
      </c>
      <c r="D4937">
        <f>A4937*'Monthly Returns'!$J$3 + B4937*'Monthly Returns'!$J$4 + C4937*'Monthly Returns'!$J$5</f>
        <v>0.6445695791666668</v>
      </c>
      <c r="E4937">
        <f>SQRT((A4937^2 * 'Monthly Returns'!$K$3^2) + (B4937^2 * 'Monthly Returns'!$K$4^2) + (C4937^2 * 'Monthly Returns'!$K$5^2) + (2 * A4937 * B4937 * 'Monthly Returns'!$K$3 * 'Monthly Returns'!$K$4 * 'Monthly Returns'!$N$3) + (2 * A4937 * C4937 * 'Monthly Returns'!$K$3 * 'Monthly Returns'!$K$5 * 'Monthly Returns'!$N$4) + (2 * B4937 * C4937 * 'Monthly Returns'!$K$4 * 'Monthly Returns'!$K$5 * 'Monthly Returns'!$N$5))</f>
        <v>5.3289473584825364</v>
      </c>
      <c r="F4937" s="8">
        <f t="shared" si="81"/>
        <v>0.12095626693340306</v>
      </c>
    </row>
    <row r="4938" spans="1:6" x14ac:dyDescent="0.25">
      <c r="A4938">
        <v>0.85</v>
      </c>
      <c r="B4938">
        <v>0.06</v>
      </c>
      <c r="C4938">
        <v>0.09</v>
      </c>
      <c r="D4938">
        <f>A4938*'Monthly Returns'!$J$3 + B4938*'Monthly Returns'!$J$4 + C4938*'Monthly Returns'!$J$5</f>
        <v>0.64203520208333342</v>
      </c>
      <c r="E4938">
        <f>SQRT((A4938^2 * 'Monthly Returns'!$K$3^2) + (B4938^2 * 'Monthly Returns'!$K$4^2) + (C4938^2 * 'Monthly Returns'!$K$5^2) + (2 * A4938 * B4938 * 'Monthly Returns'!$K$3 * 'Monthly Returns'!$K$4 * 'Monthly Returns'!$N$3) + (2 * A4938 * C4938 * 'Monthly Returns'!$K$3 * 'Monthly Returns'!$K$5 * 'Monthly Returns'!$N$4) + (2 * B4938 * C4938 * 'Monthly Returns'!$K$4 * 'Monthly Returns'!$K$5 * 'Monthly Returns'!$N$5))</f>
        <v>5.3232966628924743</v>
      </c>
      <c r="F4938" s="8">
        <f t="shared" si="81"/>
        <v>0.12060857073001756</v>
      </c>
    </row>
    <row r="4939" spans="1:6" x14ac:dyDescent="0.25">
      <c r="A4939">
        <v>0.85</v>
      </c>
      <c r="B4939">
        <v>7.0000000000000007E-2</v>
      </c>
      <c r="C4939">
        <v>0.08</v>
      </c>
      <c r="D4939">
        <f>A4939*'Monthly Returns'!$J$3 + B4939*'Monthly Returns'!$J$4 + C4939*'Monthly Returns'!$J$5</f>
        <v>0.63950082500000005</v>
      </c>
      <c r="E4939">
        <f>SQRT((A4939^2 * 'Monthly Returns'!$K$3^2) + (B4939^2 * 'Monthly Returns'!$K$4^2) + (C4939^2 * 'Monthly Returns'!$K$5^2) + (2 * A4939 * B4939 * 'Monthly Returns'!$K$3 * 'Monthly Returns'!$K$4 * 'Monthly Returns'!$N$3) + (2 * A4939 * C4939 * 'Monthly Returns'!$K$3 * 'Monthly Returns'!$K$5 * 'Monthly Returns'!$N$4) + (2 * B4939 * C4939 * 'Monthly Returns'!$K$4 * 'Monthly Returns'!$K$5 * 'Monthly Returns'!$N$5))</f>
        <v>5.320994233031521</v>
      </c>
      <c r="F4939" s="8">
        <f t="shared" si="81"/>
        <v>0.12018446121029873</v>
      </c>
    </row>
    <row r="4940" spans="1:6" x14ac:dyDescent="0.25">
      <c r="A4940">
        <v>0.85</v>
      </c>
      <c r="B4940">
        <v>0.08</v>
      </c>
      <c r="C4940">
        <v>7.0000000000000007E-2</v>
      </c>
      <c r="D4940">
        <f>A4940*'Monthly Returns'!$J$3 + B4940*'Monthly Returns'!$J$4 + C4940*'Monthly Returns'!$J$5</f>
        <v>0.63696644791666668</v>
      </c>
      <c r="E4940">
        <f>SQRT((A4940^2 * 'Monthly Returns'!$K$3^2) + (B4940^2 * 'Monthly Returns'!$K$4^2) + (C4940^2 * 'Monthly Returns'!$K$5^2) + (2 * A4940 * B4940 * 'Monthly Returns'!$K$3 * 'Monthly Returns'!$K$4 * 'Monthly Returns'!$N$3) + (2 * A4940 * C4940 * 'Monthly Returns'!$K$3 * 'Monthly Returns'!$K$5 * 'Monthly Returns'!$N$4) + (2 * B4940 * C4940 * 'Monthly Returns'!$K$4 * 'Monthly Returns'!$K$5 * 'Monthly Returns'!$N$5))</f>
        <v>5.3220444144948313</v>
      </c>
      <c r="F4940" s="8">
        <f t="shared" si="81"/>
        <v>0.11968454193690294</v>
      </c>
    </row>
    <row r="4941" spans="1:6" x14ac:dyDescent="0.25">
      <c r="A4941">
        <v>0.85</v>
      </c>
      <c r="B4941">
        <v>0.09</v>
      </c>
      <c r="C4941">
        <v>0.06</v>
      </c>
      <c r="D4941">
        <f>A4941*'Monthly Returns'!$J$3 + B4941*'Monthly Returns'!$J$4 + C4941*'Monthly Returns'!$J$5</f>
        <v>0.63443207083333342</v>
      </c>
      <c r="E4941">
        <f>SQRT((A4941^2 * 'Monthly Returns'!$K$3^2) + (B4941^2 * 'Monthly Returns'!$K$4^2) + (C4941^2 * 'Monthly Returns'!$K$5^2) + (2 * A4941 * B4941 * 'Monthly Returns'!$K$3 * 'Monthly Returns'!$K$4 * 'Monthly Returns'!$N$3) + (2 * A4941 * C4941 * 'Monthly Returns'!$K$3 * 'Monthly Returns'!$K$5 * 'Monthly Returns'!$N$4) + (2 * B4941 * C4941 * 'Monthly Returns'!$K$4 * 'Monthly Returns'!$K$5 * 'Monthly Returns'!$N$5))</f>
        <v>5.3264452242433658</v>
      </c>
      <c r="F4941" s="8">
        <f t="shared" si="81"/>
        <v>0.11910984608378396</v>
      </c>
    </row>
    <row r="4942" spans="1:6" x14ac:dyDescent="0.25">
      <c r="A4942">
        <v>0.85</v>
      </c>
      <c r="B4942">
        <v>0.1</v>
      </c>
      <c r="C4942">
        <v>0.05</v>
      </c>
      <c r="D4942">
        <f>A4942*'Monthly Returns'!$J$3 + B4942*'Monthly Returns'!$J$4 + C4942*'Monthly Returns'!$J$5</f>
        <v>0.63189769375000004</v>
      </c>
      <c r="E4942">
        <f>SQRT((A4942^2 * 'Monthly Returns'!$K$3^2) + (B4942^2 * 'Monthly Returns'!$K$4^2) + (C4942^2 * 'Monthly Returns'!$K$5^2) + (2 * A4942 * B4942 * 'Monthly Returns'!$K$3 * 'Monthly Returns'!$K$4 * 'Monthly Returns'!$N$3) + (2 * A4942 * C4942 * 'Monthly Returns'!$K$3 * 'Monthly Returns'!$K$5 * 'Monthly Returns'!$N$4) + (2 * B4942 * C4942 * 'Monthly Returns'!$K$4 * 'Monthly Returns'!$K$5 * 'Monthly Returns'!$N$5))</f>
        <v>5.3341883692819358</v>
      </c>
      <c r="F4942" s="8">
        <f t="shared" si="81"/>
        <v>0.1184618258681898</v>
      </c>
    </row>
    <row r="4943" spans="1:6" x14ac:dyDescent="0.25">
      <c r="A4943">
        <v>0.85</v>
      </c>
      <c r="B4943">
        <v>0.11</v>
      </c>
      <c r="C4943">
        <v>0.04</v>
      </c>
      <c r="D4943">
        <f>A4943*'Monthly Returns'!$J$3 + B4943*'Monthly Returns'!$J$4 + C4943*'Monthly Returns'!$J$5</f>
        <v>0.62936331666666678</v>
      </c>
      <c r="E4943">
        <f>SQRT((A4943^2 * 'Monthly Returns'!$K$3^2) + (B4943^2 * 'Monthly Returns'!$K$4^2) + (C4943^2 * 'Monthly Returns'!$K$5^2) + (2 * A4943 * B4943 * 'Monthly Returns'!$K$3 * 'Monthly Returns'!$K$4 * 'Monthly Returns'!$N$3) + (2 * A4943 * C4943 * 'Monthly Returns'!$K$3 * 'Monthly Returns'!$K$5 * 'Monthly Returns'!$N$4) + (2 * B4943 * C4943 * 'Monthly Returns'!$K$4 * 'Monthly Returns'!$K$5 * 'Monthly Returns'!$N$5))</f>
        <v>5.345259324505105</v>
      </c>
      <c r="F4943" s="8">
        <f t="shared" si="81"/>
        <v>0.1177423354899506</v>
      </c>
    </row>
    <row r="4944" spans="1:6" x14ac:dyDescent="0.25">
      <c r="A4944">
        <v>0.85</v>
      </c>
      <c r="B4944">
        <v>0.12</v>
      </c>
      <c r="C4944">
        <v>0.03</v>
      </c>
      <c r="D4944">
        <f>A4944*'Monthly Returns'!$J$3 + B4944*'Monthly Returns'!$J$4 + C4944*'Monthly Returns'!$J$5</f>
        <v>0.62682893958333341</v>
      </c>
      <c r="E4944">
        <f>SQRT((A4944^2 * 'Monthly Returns'!$K$3^2) + (B4944^2 * 'Monthly Returns'!$K$4^2) + (C4944^2 * 'Monthly Returns'!$K$5^2) + (2 * A4944 * B4944 * 'Monthly Returns'!$K$3 * 'Monthly Returns'!$K$4 * 'Monthly Returns'!$N$3) + (2 * A4944 * C4944 * 'Monthly Returns'!$K$3 * 'Monthly Returns'!$K$5 * 'Monthly Returns'!$N$4) + (2 * B4944 * C4944 * 'Monthly Returns'!$K$4 * 'Monthly Returns'!$K$5 * 'Monthly Returns'!$N$5))</f>
        <v>5.3596374680143493</v>
      </c>
      <c r="F4944" s="8">
        <f t="shared" si="81"/>
        <v>0.11695360802370881</v>
      </c>
    </row>
    <row r="4945" spans="1:6" x14ac:dyDescent="0.25">
      <c r="A4945">
        <v>0.85</v>
      </c>
      <c r="B4945">
        <v>0.13</v>
      </c>
      <c r="C4945">
        <v>0.02</v>
      </c>
      <c r="D4945">
        <f>A4945*'Monthly Returns'!$J$3 + B4945*'Monthly Returns'!$J$4 + C4945*'Monthly Returns'!$J$5</f>
        <v>0.62429456250000004</v>
      </c>
      <c r="E4945">
        <f>SQRT((A4945^2 * 'Monthly Returns'!$K$3^2) + (B4945^2 * 'Monthly Returns'!$K$4^2) + (C4945^2 * 'Monthly Returns'!$K$5^2) + (2 * A4945 * B4945 * 'Monthly Returns'!$K$3 * 'Monthly Returns'!$K$4 * 'Monthly Returns'!$N$3) + (2 * A4945 * C4945 * 'Monthly Returns'!$K$3 * 'Monthly Returns'!$K$5 * 'Monthly Returns'!$N$4) + (2 * B4945 * C4945 * 'Monthly Returns'!$K$4 * 'Monthly Returns'!$K$5 * 'Monthly Returns'!$N$5))</f>
        <v>5.3772962709884373</v>
      </c>
      <c r="F4945" s="8">
        <f t="shared" si="81"/>
        <v>0.11609822688554303</v>
      </c>
    </row>
    <row r="4946" spans="1:6" x14ac:dyDescent="0.25">
      <c r="A4946">
        <v>0.85</v>
      </c>
      <c r="B4946">
        <v>0.14000000000000001</v>
      </c>
      <c r="C4946">
        <v>0.01</v>
      </c>
      <c r="D4946">
        <f>A4946*'Monthly Returns'!$J$3 + B4946*'Monthly Returns'!$J$4 + C4946*'Monthly Returns'!$J$5</f>
        <v>0.62176018541666678</v>
      </c>
      <c r="E4946">
        <f>SQRT((A4946^2 * 'Monthly Returns'!$K$3^2) + (B4946^2 * 'Monthly Returns'!$K$4^2) + (C4946^2 * 'Monthly Returns'!$K$5^2) + (2 * A4946 * B4946 * 'Monthly Returns'!$K$3 * 'Monthly Returns'!$K$4 * 'Monthly Returns'!$N$3) + (2 * A4946 * C4946 * 'Monthly Returns'!$K$3 * 'Monthly Returns'!$K$5 * 'Monthly Returns'!$N$4) + (2 * B4946 * C4946 * 'Monthly Returns'!$K$4 * 'Monthly Returns'!$K$5 * 'Monthly Returns'!$N$5))</f>
        <v>5.3982035380798141</v>
      </c>
      <c r="F4946" s="8">
        <f t="shared" si="81"/>
        <v>0.11517909264270389</v>
      </c>
    </row>
    <row r="4947" spans="1:6" x14ac:dyDescent="0.25">
      <c r="A4947">
        <v>0.86</v>
      </c>
      <c r="B4947">
        <v>0</v>
      </c>
      <c r="C4947">
        <v>0.14000000000000001</v>
      </c>
      <c r="D4947">
        <f>A4947*'Monthly Returns'!$J$3 + B4947*'Monthly Returns'!$J$4 + C4947*'Monthly Returns'!$J$5</f>
        <v>0.65228222250000012</v>
      </c>
      <c r="E4947">
        <f>SQRT((A4947^2 * 'Monthly Returns'!$K$3^2) + (B4947^2 * 'Monthly Returns'!$K$4^2) + (C4947^2 * 'Monthly Returns'!$K$5^2) + (2 * A4947 * B4947 * 'Monthly Returns'!$K$3 * 'Monthly Returns'!$K$4 * 'Monthly Returns'!$N$3) + (2 * A4947 * C4947 * 'Monthly Returns'!$K$3 * 'Monthly Returns'!$K$5 * 'Monthly Returns'!$N$4) + (2 * B4947 * C4947 * 'Monthly Returns'!$K$4 * 'Monthly Returns'!$K$5 * 'Monthly Returns'!$N$5))</f>
        <v>5.4097382879664329</v>
      </c>
      <c r="F4947" s="8">
        <f t="shared" si="81"/>
        <v>0.12057555981052803</v>
      </c>
    </row>
    <row r="4948" spans="1:6" x14ac:dyDescent="0.25">
      <c r="A4948">
        <v>0.86</v>
      </c>
      <c r="B4948">
        <v>0.01</v>
      </c>
      <c r="C4948">
        <v>0.13</v>
      </c>
      <c r="D4948">
        <f>A4948*'Monthly Returns'!$J$3 + B4948*'Monthly Returns'!$J$4 + C4948*'Monthly Returns'!$J$5</f>
        <v>0.64974784541666675</v>
      </c>
      <c r="E4948">
        <f>SQRT((A4948^2 * 'Monthly Returns'!$K$3^2) + (B4948^2 * 'Monthly Returns'!$K$4^2) + (C4948^2 * 'Monthly Returns'!$K$5^2) + (2 * A4948 * B4948 * 'Monthly Returns'!$K$3 * 'Monthly Returns'!$K$4 * 'Monthly Returns'!$N$3) + (2 * A4948 * C4948 * 'Monthly Returns'!$K$3 * 'Monthly Returns'!$K$5 * 'Monthly Returns'!$N$4) + (2 * B4948 * C4948 * 'Monthly Returns'!$K$4 * 'Monthly Returns'!$K$5 * 'Monthly Returns'!$N$5))</f>
        <v>5.3902931545027082</v>
      </c>
      <c r="F4948" s="8">
        <f t="shared" si="81"/>
        <v>0.12054035407590193</v>
      </c>
    </row>
    <row r="4949" spans="1:6" x14ac:dyDescent="0.25">
      <c r="A4949">
        <v>0.86</v>
      </c>
      <c r="B4949">
        <v>0.02</v>
      </c>
      <c r="C4949">
        <v>0.12</v>
      </c>
      <c r="D4949">
        <f>A4949*'Monthly Returns'!$J$3 + B4949*'Monthly Returns'!$J$4 + C4949*'Monthly Returns'!$J$5</f>
        <v>0.64721346833333337</v>
      </c>
      <c r="E4949">
        <f>SQRT((A4949^2 * 'Monthly Returns'!$K$3^2) + (B4949^2 * 'Monthly Returns'!$K$4^2) + (C4949^2 * 'Monthly Returns'!$K$5^2) + (2 * A4949 * B4949 * 'Monthly Returns'!$K$3 * 'Monthly Returns'!$K$4 * 'Monthly Returns'!$N$3) + (2 * A4949 * C4949 * 'Monthly Returns'!$K$3 * 'Monthly Returns'!$K$5 * 'Monthly Returns'!$N$4) + (2 * B4949 * C4949 * 'Monthly Returns'!$K$4 * 'Monthly Returns'!$K$5 * 'Monthly Returns'!$N$5))</f>
        <v>5.3740987238583466</v>
      </c>
      <c r="F4949" s="8">
        <f t="shared" si="81"/>
        <v>0.12043200201366322</v>
      </c>
    </row>
    <row r="4950" spans="1:6" x14ac:dyDescent="0.25">
      <c r="A4950">
        <v>0.86</v>
      </c>
      <c r="B4950">
        <v>0.03</v>
      </c>
      <c r="C4950">
        <v>0.11</v>
      </c>
      <c r="D4950">
        <f>A4950*'Monthly Returns'!$J$3 + B4950*'Monthly Returns'!$J$4 + C4950*'Monthly Returns'!$J$5</f>
        <v>0.64467909125000011</v>
      </c>
      <c r="E4950">
        <f>SQRT((A4950^2 * 'Monthly Returns'!$K$3^2) + (B4950^2 * 'Monthly Returns'!$K$4^2) + (C4950^2 * 'Monthly Returns'!$K$5^2) + (2 * A4950 * B4950 * 'Monthly Returns'!$K$3 * 'Monthly Returns'!$K$4 * 'Monthly Returns'!$N$3) + (2 * A4950 * C4950 * 'Monthly Returns'!$K$3 * 'Monthly Returns'!$K$5 * 'Monthly Returns'!$N$4) + (2 * B4950 * C4950 * 'Monthly Returns'!$K$4 * 'Monthly Returns'!$K$5 * 'Monthly Returns'!$N$5))</f>
        <v>5.3611844541277867</v>
      </c>
      <c r="F4950" s="8">
        <f t="shared" si="81"/>
        <v>0.12024937712292968</v>
      </c>
    </row>
    <row r="4951" spans="1:6" x14ac:dyDescent="0.25">
      <c r="A4951">
        <v>0.86</v>
      </c>
      <c r="B4951">
        <v>0.04</v>
      </c>
      <c r="C4951">
        <v>0.1</v>
      </c>
      <c r="D4951">
        <f>A4951*'Monthly Returns'!$J$3 + B4951*'Monthly Returns'!$J$4 + C4951*'Monthly Returns'!$J$5</f>
        <v>0.64214471416666674</v>
      </c>
      <c r="E4951">
        <f>SQRT((A4951^2 * 'Monthly Returns'!$K$3^2) + (B4951^2 * 'Monthly Returns'!$K$4^2) + (C4951^2 * 'Monthly Returns'!$K$5^2) + (2 * A4951 * B4951 * 'Monthly Returns'!$K$3 * 'Monthly Returns'!$K$4 * 'Monthly Returns'!$N$3) + (2 * A4951 * C4951 * 'Monthly Returns'!$K$3 * 'Monthly Returns'!$K$5 * 'Monthly Returns'!$N$4) + (2 * B4951 * C4951 * 'Monthly Returns'!$K$4 * 'Monthly Returns'!$K$5 * 'Monthly Returns'!$N$5))</f>
        <v>5.3515740921429265</v>
      </c>
      <c r="F4951" s="8">
        <f t="shared" si="81"/>
        <v>0.11999174506608265</v>
      </c>
    </row>
    <row r="4952" spans="1:6" x14ac:dyDescent="0.25">
      <c r="A4952">
        <v>0.86</v>
      </c>
      <c r="B4952">
        <v>0.05</v>
      </c>
      <c r="C4952">
        <v>0.09</v>
      </c>
      <c r="D4952">
        <f>A4952*'Monthly Returns'!$J$3 + B4952*'Monthly Returns'!$J$4 + C4952*'Monthly Returns'!$J$5</f>
        <v>0.63961033708333337</v>
      </c>
      <c r="E4952">
        <f>SQRT((A4952^2 * 'Monthly Returns'!$K$3^2) + (B4952^2 * 'Monthly Returns'!$K$4^2) + (C4952^2 * 'Monthly Returns'!$K$5^2) + (2 * A4952 * B4952 * 'Monthly Returns'!$K$3 * 'Monthly Returns'!$K$4 * 'Monthly Returns'!$N$3) + (2 * A4952 * C4952 * 'Monthly Returns'!$K$3 * 'Monthly Returns'!$K$5 * 'Monthly Returns'!$N$4) + (2 * B4952 * C4952 * 'Monthly Returns'!$K$4 * 'Monthly Returns'!$K$5 * 'Monthly Returns'!$N$5))</f>
        <v>5.3452854583565239</v>
      </c>
      <c r="F4952" s="8">
        <f t="shared" si="81"/>
        <v>0.11965878007196078</v>
      </c>
    </row>
    <row r="4953" spans="1:6" x14ac:dyDescent="0.25">
      <c r="A4953">
        <v>0.86</v>
      </c>
      <c r="B4953">
        <v>0.06</v>
      </c>
      <c r="C4953">
        <v>0.08</v>
      </c>
      <c r="D4953">
        <f>A4953*'Monthly Returns'!$J$3 + B4953*'Monthly Returns'!$J$4 + C4953*'Monthly Returns'!$J$5</f>
        <v>0.63707596</v>
      </c>
      <c r="E4953">
        <f>SQRT((A4953^2 * 'Monthly Returns'!$K$3^2) + (B4953^2 * 'Monthly Returns'!$K$4^2) + (C4953^2 * 'Monthly Returns'!$K$5^2) + (2 * A4953 * B4953 * 'Monthly Returns'!$K$3 * 'Monthly Returns'!$K$4 * 'Monthly Returns'!$N$3) + (2 * A4953 * C4953 * 'Monthly Returns'!$K$3 * 'Monthly Returns'!$K$5 * 'Monthly Returns'!$N$4) + (2 * B4953 * C4953 * 'Monthly Returns'!$K$4 * 'Monthly Returns'!$K$5 * 'Monthly Returns'!$N$5))</f>
        <v>5.3423302831300514</v>
      </c>
      <c r="F4953" s="8">
        <f t="shared" si="81"/>
        <v>0.1192505753550564</v>
      </c>
    </row>
    <row r="4954" spans="1:6" x14ac:dyDescent="0.25">
      <c r="A4954">
        <v>0.86</v>
      </c>
      <c r="B4954">
        <v>7.0000000000000007E-2</v>
      </c>
      <c r="C4954">
        <v>7.0000000000000007E-2</v>
      </c>
      <c r="D4954">
        <f>A4954*'Monthly Returns'!$J$3 + B4954*'Monthly Returns'!$J$4 + C4954*'Monthly Returns'!$J$5</f>
        <v>0.63454158291666674</v>
      </c>
      <c r="E4954">
        <f>SQRT((A4954^2 * 'Monthly Returns'!$K$3^2) + (B4954^2 * 'Monthly Returns'!$K$4^2) + (C4954^2 * 'Monthly Returns'!$K$5^2) + (2 * A4954 * B4954 * 'Monthly Returns'!$K$3 * 'Monthly Returns'!$K$4 * 'Monthly Returns'!$N$3) + (2 * A4954 * C4954 * 'Monthly Returns'!$K$3 * 'Monthly Returns'!$K$5 * 'Monthly Returns'!$N$4) + (2 * B4954 * C4954 * 'Monthly Returns'!$K$4 * 'Monthly Returns'!$K$5 * 'Monthly Returns'!$N$5))</f>
        <v>5.3427140978988872</v>
      </c>
      <c r="F4954" s="8">
        <f t="shared" si="81"/>
        <v>0.11876764717135266</v>
      </c>
    </row>
    <row r="4955" spans="1:6" x14ac:dyDescent="0.25">
      <c r="A4955">
        <v>0.86</v>
      </c>
      <c r="B4955">
        <v>0.08</v>
      </c>
      <c r="C4955">
        <v>0.06</v>
      </c>
      <c r="D4955">
        <f>A4955*'Monthly Returns'!$J$3 + B4955*'Monthly Returns'!$J$4 + C4955*'Monthly Returns'!$J$5</f>
        <v>0.63200720583333336</v>
      </c>
      <c r="E4955">
        <f>SQRT((A4955^2 * 'Monthly Returns'!$K$3^2) + (B4955^2 * 'Monthly Returns'!$K$4^2) + (C4955^2 * 'Monthly Returns'!$K$5^2) + (2 * A4955 * B4955 * 'Monthly Returns'!$K$3 * 'Monthly Returns'!$K$4 * 'Monthly Returns'!$N$3) + (2 * A4955 * C4955 * 'Monthly Returns'!$K$3 * 'Monthly Returns'!$K$5 * 'Monthly Returns'!$N$4) + (2 * B4955 * C4955 * 'Monthly Returns'!$K$4 * 'Monthly Returns'!$K$5 * 'Monthly Returns'!$N$5))</f>
        <v>5.3464361835558281</v>
      </c>
      <c r="F4955" s="8">
        <f t="shared" si="81"/>
        <v>0.11821093231734707</v>
      </c>
    </row>
    <row r="4956" spans="1:6" x14ac:dyDescent="0.25">
      <c r="A4956">
        <v>0.86</v>
      </c>
      <c r="B4956">
        <v>0.09</v>
      </c>
      <c r="C4956">
        <v>0.05</v>
      </c>
      <c r="D4956">
        <f>A4956*'Monthly Returns'!$J$3 + B4956*'Monthly Returns'!$J$4 + C4956*'Monthly Returns'!$J$5</f>
        <v>0.62947282874999999</v>
      </c>
      <c r="E4956">
        <f>SQRT((A4956^2 * 'Monthly Returns'!$K$3^2) + (B4956^2 * 'Monthly Returns'!$K$4^2) + (C4956^2 * 'Monthly Returns'!$K$5^2) + (2 * A4956 * B4956 * 'Monthly Returns'!$K$3 * 'Monthly Returns'!$K$4 * 'Monthly Returns'!$N$3) + (2 * A4956 * C4956 * 'Monthly Returns'!$K$3 * 'Monthly Returns'!$K$5 * 'Monthly Returns'!$N$4) + (2 * B4956 * C4956 * 'Monthly Returns'!$K$4 * 'Monthly Returns'!$K$5 * 'Monthly Returns'!$N$5))</f>
        <v>5.3534895771721542</v>
      </c>
      <c r="F4956" s="8">
        <f t="shared" si="81"/>
        <v>0.11758177907623818</v>
      </c>
    </row>
    <row r="4957" spans="1:6" x14ac:dyDescent="0.25">
      <c r="A4957">
        <v>0.86</v>
      </c>
      <c r="B4957">
        <v>0.1</v>
      </c>
      <c r="C4957">
        <v>0.04</v>
      </c>
      <c r="D4957">
        <f>A4957*'Monthly Returns'!$J$3 + B4957*'Monthly Returns'!$J$4 + C4957*'Monthly Returns'!$J$5</f>
        <v>0.62693845166666673</v>
      </c>
      <c r="E4957">
        <f>SQRT((A4957^2 * 'Monthly Returns'!$K$3^2) + (B4957^2 * 'Monthly Returns'!$K$4^2) + (C4957^2 * 'Monthly Returns'!$K$5^2) + (2 * A4957 * B4957 * 'Monthly Returns'!$K$3 * 'Monthly Returns'!$K$4 * 'Monthly Returns'!$N$3) + (2 * A4957 * C4957 * 'Monthly Returns'!$K$3 * 'Monthly Returns'!$K$5 * 'Monthly Returns'!$N$4) + (2 * B4957 * C4957 * 'Monthly Returns'!$K$4 * 'Monthly Returns'!$K$5 * 'Monthly Returns'!$N$5))</f>
        <v>5.3638611369101605</v>
      </c>
      <c r="F4957" s="8">
        <f t="shared" si="81"/>
        <v>0.11688193181447891</v>
      </c>
    </row>
    <row r="4958" spans="1:6" x14ac:dyDescent="0.25">
      <c r="A4958">
        <v>0.86</v>
      </c>
      <c r="B4958">
        <v>0.11</v>
      </c>
      <c r="C4958">
        <v>0.03</v>
      </c>
      <c r="D4958">
        <f>A4958*'Monthly Returns'!$J$3 + B4958*'Monthly Returns'!$J$4 + C4958*'Monthly Returns'!$J$5</f>
        <v>0.62440407458333336</v>
      </c>
      <c r="E4958">
        <f>SQRT((A4958^2 * 'Monthly Returns'!$K$3^2) + (B4958^2 * 'Monthly Returns'!$K$4^2) + (C4958^2 * 'Monthly Returns'!$K$5^2) + (2 * A4958 * B4958 * 'Monthly Returns'!$K$3 * 'Monthly Returns'!$K$4 * 'Monthly Returns'!$N$3) + (2 * A4958 * C4958 * 'Monthly Returns'!$K$3 * 'Monthly Returns'!$K$5 * 'Monthly Returns'!$N$4) + (2 * B4958 * C4958 * 'Monthly Returns'!$K$4 * 'Monthly Returns'!$K$5 * 'Monthly Returns'!$N$5))</f>
        <v>5.3775316637215465</v>
      </c>
      <c r="F4958" s="8">
        <f t="shared" si="81"/>
        <v>0.11611350962296547</v>
      </c>
    </row>
    <row r="4959" spans="1:6" x14ac:dyDescent="0.25">
      <c r="A4959">
        <v>0.86</v>
      </c>
      <c r="B4959">
        <v>0.12</v>
      </c>
      <c r="C4959">
        <v>0.02</v>
      </c>
      <c r="D4959">
        <f>A4959*'Monthly Returns'!$J$3 + B4959*'Monthly Returns'!$J$4 + C4959*'Monthly Returns'!$J$5</f>
        <v>0.6218696975000001</v>
      </c>
      <c r="E4959">
        <f>SQRT((A4959^2 * 'Monthly Returns'!$K$3^2) + (B4959^2 * 'Monthly Returns'!$K$4^2) + (C4959^2 * 'Monthly Returns'!$K$5^2) + (2 * A4959 * B4959 * 'Monthly Returns'!$K$3 * 'Monthly Returns'!$K$4 * 'Monthly Returns'!$N$3) + (2 * A4959 * C4959 * 'Monthly Returns'!$K$3 * 'Monthly Returns'!$K$5 * 'Monthly Returns'!$N$4) + (2 * B4959 * C4959 * 'Monthly Returns'!$K$4 * 'Monthly Returns'!$K$5 * 'Monthly Returns'!$N$5))</f>
        <v>5.3944760772209257</v>
      </c>
      <c r="F4959" s="8">
        <f t="shared" si="81"/>
        <v>0.11527897957059233</v>
      </c>
    </row>
    <row r="4960" spans="1:6" x14ac:dyDescent="0.25">
      <c r="A4960">
        <v>0.86</v>
      </c>
      <c r="B4960">
        <v>0.13</v>
      </c>
      <c r="C4960">
        <v>0.01</v>
      </c>
      <c r="D4960">
        <f>A4960*'Monthly Returns'!$J$3 + B4960*'Monthly Returns'!$J$4 + C4960*'Monthly Returns'!$J$5</f>
        <v>0.61933532041666672</v>
      </c>
      <c r="E4960">
        <f>SQRT((A4960^2 * 'Monthly Returns'!$K$3^2) + (B4960^2 * 'Monthly Returns'!$K$4^2) + (C4960^2 * 'Monthly Returns'!$K$5^2) + (2 * A4960 * B4960 * 'Monthly Returns'!$K$3 * 'Monthly Returns'!$K$4 * 'Monthly Returns'!$N$3) + (2 * A4960 * C4960 * 'Monthly Returns'!$K$3 * 'Monthly Returns'!$K$5 * 'Monthly Returns'!$N$4) + (2 * B4960 * C4960 * 'Monthly Returns'!$K$4 * 'Monthly Returns'!$K$5 * 'Monthly Returns'!$N$5))</f>
        <v>5.4146636420186161</v>
      </c>
      <c r="F4960" s="8">
        <f t="shared" si="81"/>
        <v>0.1143811252855173</v>
      </c>
    </row>
    <row r="4961" spans="1:6" x14ac:dyDescent="0.25">
      <c r="A4961">
        <v>0.87</v>
      </c>
      <c r="B4961">
        <v>0</v>
      </c>
      <c r="C4961">
        <v>0.13</v>
      </c>
      <c r="D4961">
        <f>A4961*'Monthly Returns'!$J$3 + B4961*'Monthly Returns'!$J$4 + C4961*'Monthly Returns'!$J$5</f>
        <v>0.6473229804166668</v>
      </c>
      <c r="E4961">
        <f>SQRT((A4961^2 * 'Monthly Returns'!$K$3^2) + (B4961^2 * 'Monthly Returns'!$K$4^2) + (C4961^2 * 'Monthly Returns'!$K$5^2) + (2 * A4961 * B4961 * 'Monthly Returns'!$K$3 * 'Monthly Returns'!$K$4 * 'Monthly Returns'!$N$3) + (2 * A4961 * C4961 * 'Monthly Returns'!$K$3 * 'Monthly Returns'!$K$5 * 'Monthly Returns'!$N$4) + (2 * B4961 * C4961 * 'Monthly Returns'!$K$4 * 'Monthly Returns'!$K$5 * 'Monthly Returns'!$N$5))</f>
        <v>5.415958046717579</v>
      </c>
      <c r="F4961" s="8">
        <f t="shared" si="81"/>
        <v>0.1195214170480856</v>
      </c>
    </row>
    <row r="4962" spans="1:6" x14ac:dyDescent="0.25">
      <c r="A4962">
        <v>0.87</v>
      </c>
      <c r="B4962">
        <v>0.01</v>
      </c>
      <c r="C4962">
        <v>0.12</v>
      </c>
      <c r="D4962">
        <f>A4962*'Monthly Returns'!$J$3 + B4962*'Monthly Returns'!$J$4 + C4962*'Monthly Returns'!$J$5</f>
        <v>0.64478860333333343</v>
      </c>
      <c r="E4962">
        <f>SQRT((A4962^2 * 'Monthly Returns'!$K$3^2) + (B4962^2 * 'Monthly Returns'!$K$4^2) + (C4962^2 * 'Monthly Returns'!$K$5^2) + (2 * A4962 * B4962 * 'Monthly Returns'!$K$3 * 'Monthly Returns'!$K$4 * 'Monthly Returns'!$N$3) + (2 * A4962 * C4962 * 'Monthly Returns'!$K$3 * 'Monthly Returns'!$K$5 * 'Monthly Returns'!$N$4) + (2 * B4962 * C4962 * 'Monthly Returns'!$K$4 * 'Monthly Returns'!$K$5 * 'Monthly Returns'!$N$5))</f>
        <v>5.3991853387377082</v>
      </c>
      <c r="F4962" s="8">
        <f t="shared" si="81"/>
        <v>0.11942331349641731</v>
      </c>
    </row>
    <row r="4963" spans="1:6" x14ac:dyDescent="0.25">
      <c r="A4963">
        <v>0.87</v>
      </c>
      <c r="B4963">
        <v>0.02</v>
      </c>
      <c r="C4963">
        <v>0.11</v>
      </c>
      <c r="D4963">
        <f>A4963*'Monthly Returns'!$J$3 + B4963*'Monthly Returns'!$J$4 + C4963*'Monthly Returns'!$J$5</f>
        <v>0.64225422625000006</v>
      </c>
      <c r="E4963">
        <f>SQRT((A4963^2 * 'Monthly Returns'!$K$3^2) + (B4963^2 * 'Monthly Returns'!$K$4^2) + (C4963^2 * 'Monthly Returns'!$K$5^2) + (2 * A4963 * B4963 * 'Monthly Returns'!$K$3 * 'Monthly Returns'!$K$4 * 'Monthly Returns'!$N$3) + (2 * A4963 * C4963 * 'Monthly Returns'!$K$3 * 'Monthly Returns'!$K$5 * 'Monthly Returns'!$N$4) + (2 * B4963 * C4963 * 'Monthly Returns'!$K$4 * 'Monthly Returns'!$K$5 * 'Monthly Returns'!$N$5))</f>
        <v>5.3856743250389663</v>
      </c>
      <c r="F4963" s="8">
        <f t="shared" si="81"/>
        <v>0.11925233266780447</v>
      </c>
    </row>
    <row r="4964" spans="1:6" x14ac:dyDescent="0.25">
      <c r="A4964">
        <v>0.87</v>
      </c>
      <c r="B4964">
        <v>0.03</v>
      </c>
      <c r="C4964">
        <v>0.1</v>
      </c>
      <c r="D4964">
        <f>A4964*'Monthly Returns'!$J$3 + B4964*'Monthly Returns'!$J$4 + C4964*'Monthly Returns'!$J$5</f>
        <v>0.6397198491666668</v>
      </c>
      <c r="E4964">
        <f>SQRT((A4964^2 * 'Monthly Returns'!$K$3^2) + (B4964^2 * 'Monthly Returns'!$K$4^2) + (C4964^2 * 'Monthly Returns'!$K$5^2) + (2 * A4964 * B4964 * 'Monthly Returns'!$K$3 * 'Monthly Returns'!$K$4 * 'Monthly Returns'!$N$3) + (2 * A4964 * C4964 * 'Monthly Returns'!$K$3 * 'Monthly Returns'!$K$5 * 'Monthly Returns'!$N$4) + (2 * B4964 * C4964 * 'Monthly Returns'!$K$4 * 'Monthly Returns'!$K$5 * 'Monthly Returns'!$N$5))</f>
        <v>5.3754496001577419</v>
      </c>
      <c r="F4964" s="8">
        <f t="shared" si="81"/>
        <v>0.11900769177482276</v>
      </c>
    </row>
    <row r="4965" spans="1:6" x14ac:dyDescent="0.25">
      <c r="A4965">
        <v>0.87</v>
      </c>
      <c r="B4965">
        <v>0.04</v>
      </c>
      <c r="C4965">
        <v>0.09</v>
      </c>
      <c r="D4965">
        <f>A4965*'Monthly Returns'!$J$3 + B4965*'Monthly Returns'!$J$4 + C4965*'Monthly Returns'!$J$5</f>
        <v>0.63718547208333343</v>
      </c>
      <c r="E4965">
        <f>SQRT((A4965^2 * 'Monthly Returns'!$K$3^2) + (B4965^2 * 'Monthly Returns'!$K$4^2) + (C4965^2 * 'Monthly Returns'!$K$5^2) + (2 * A4965 * B4965 * 'Monthly Returns'!$K$3 * 'Monthly Returns'!$K$4 * 'Monthly Returns'!$N$3) + (2 * A4965 * C4965 * 'Monthly Returns'!$K$3 * 'Monthly Returns'!$K$5 * 'Monthly Returns'!$N$4) + (2 * B4965 * C4965 * 'Monthly Returns'!$K$4 * 'Monthly Returns'!$K$5 * 'Monthly Returns'!$N$5))</f>
        <v>5.368529940998422</v>
      </c>
      <c r="F4965" s="8">
        <f t="shared" si="81"/>
        <v>0.11868900408234134</v>
      </c>
    </row>
    <row r="4966" spans="1:6" x14ac:dyDescent="0.25">
      <c r="A4966">
        <v>0.87</v>
      </c>
      <c r="B4966">
        <v>0.05</v>
      </c>
      <c r="C4966">
        <v>0.08</v>
      </c>
      <c r="D4966">
        <f>A4966*'Monthly Returns'!$J$3 + B4966*'Monthly Returns'!$J$4 + C4966*'Monthly Returns'!$J$5</f>
        <v>0.63465109500000005</v>
      </c>
      <c r="E4966">
        <f>SQRT((A4966^2 * 'Monthly Returns'!$K$3^2) + (B4966^2 * 'Monthly Returns'!$K$4^2) + (C4966^2 * 'Monthly Returns'!$K$5^2) + (2 * A4966 * B4966 * 'Monthly Returns'!$K$3 * 'Monthly Returns'!$K$4 * 'Monthly Returns'!$N$3) + (2 * A4966 * C4966 * 'Monthly Returns'!$K$3 * 'Monthly Returns'!$K$5 * 'Monthly Returns'!$N$4) + (2 * B4966 * C4966 * 'Monthly Returns'!$K$4 * 'Monthly Returns'!$K$5 * 'Monthly Returns'!$N$5))</f>
        <v>5.3649281361510708</v>
      </c>
      <c r="F4966" s="8">
        <f t="shared" si="81"/>
        <v>0.11829629007021782</v>
      </c>
    </row>
    <row r="4967" spans="1:6" x14ac:dyDescent="0.25">
      <c r="A4967">
        <v>0.87</v>
      </c>
      <c r="B4967">
        <v>0.06</v>
      </c>
      <c r="C4967">
        <v>7.0000000000000007E-2</v>
      </c>
      <c r="D4967">
        <f>A4967*'Monthly Returns'!$J$3 + B4967*'Monthly Returns'!$J$4 + C4967*'Monthly Returns'!$J$5</f>
        <v>0.63211671791666668</v>
      </c>
      <c r="E4967">
        <f>SQRT((A4967^2 * 'Monthly Returns'!$K$3^2) + (B4967^2 * 'Monthly Returns'!$K$4^2) + (C4967^2 * 'Monthly Returns'!$K$5^2) + (2 * A4967 * B4967 * 'Monthly Returns'!$K$3 * 'Monthly Returns'!$K$4 * 'Monthly Returns'!$N$3) + (2 * A4967 * C4967 * 'Monthly Returns'!$K$3 * 'Monthly Returns'!$K$5 * 'Monthly Returns'!$N$4) + (2 * B4967 * C4967 * 'Monthly Returns'!$K$4 * 'Monthly Returns'!$K$5 * 'Monthly Returns'!$N$5))</f>
        <v>5.3646508684016583</v>
      </c>
      <c r="F4967" s="8">
        <f t="shared" si="81"/>
        <v>0.11782998249520742</v>
      </c>
    </row>
    <row r="4968" spans="1:6" x14ac:dyDescent="0.25">
      <c r="A4968">
        <v>0.87</v>
      </c>
      <c r="B4968">
        <v>7.0000000000000007E-2</v>
      </c>
      <c r="C4968">
        <v>0.06</v>
      </c>
      <c r="D4968">
        <f>A4968*'Monthly Returns'!$J$3 + B4968*'Monthly Returns'!$J$4 + C4968*'Monthly Returns'!$J$5</f>
        <v>0.62958234083333342</v>
      </c>
      <c r="E4968">
        <f>SQRT((A4968^2 * 'Monthly Returns'!$K$3^2) + (B4968^2 * 'Monthly Returns'!$K$4^2) + (C4968^2 * 'Monthly Returns'!$K$5^2) + (2 * A4968 * B4968 * 'Monthly Returns'!$K$3 * 'Monthly Returns'!$K$4 * 'Monthly Returns'!$N$3) + (2 * A4968 * C4968 * 'Monthly Returns'!$K$3 * 'Monthly Returns'!$K$5 * 'Monthly Returns'!$N$4) + (2 * B4968 * C4968 * 'Monthly Returns'!$K$4 * 'Monthly Returns'!$K$5 * 'Monthly Returns'!$N$5))</f>
        <v>5.3676986529357551</v>
      </c>
      <c r="F4968" s="8">
        <f t="shared" si="81"/>
        <v>0.11729092513213199</v>
      </c>
    </row>
    <row r="4969" spans="1:6" x14ac:dyDescent="0.25">
      <c r="A4969">
        <v>0.87</v>
      </c>
      <c r="B4969">
        <v>0.08</v>
      </c>
      <c r="C4969">
        <v>0.05</v>
      </c>
      <c r="D4969">
        <f>A4969*'Monthly Returns'!$J$3 + B4969*'Monthly Returns'!$J$4 + C4969*'Monthly Returns'!$J$5</f>
        <v>0.62704796375000016</v>
      </c>
      <c r="E4969">
        <f>SQRT((A4969^2 * 'Monthly Returns'!$K$3^2) + (B4969^2 * 'Monthly Returns'!$K$4^2) + (C4969^2 * 'Monthly Returns'!$K$5^2) + (2 * A4969 * B4969 * 'Monthly Returns'!$K$3 * 'Monthly Returns'!$K$4 * 'Monthly Returns'!$N$3) + (2 * A4969 * C4969 * 'Monthly Returns'!$K$3 * 'Monthly Returns'!$K$5 * 'Monthly Returns'!$N$4) + (2 * B4969 * C4969 * 'Monthly Returns'!$K$4 * 'Monthly Returns'!$K$5 * 'Monthly Returns'!$N$5))</f>
        <v>5.3740658325631223</v>
      </c>
      <c r="F4969" s="8">
        <f t="shared" si="81"/>
        <v>0.11668036516235494</v>
      </c>
    </row>
    <row r="4970" spans="1:6" x14ac:dyDescent="0.25">
      <c r="A4970">
        <v>0.87</v>
      </c>
      <c r="B4970">
        <v>0.09</v>
      </c>
      <c r="C4970">
        <v>0.04</v>
      </c>
      <c r="D4970">
        <f>A4970*'Monthly Returns'!$J$3 + B4970*'Monthly Returns'!$J$4 + C4970*'Monthly Returns'!$J$5</f>
        <v>0.62451358666666679</v>
      </c>
      <c r="E4970">
        <f>SQRT((A4970^2 * 'Monthly Returns'!$K$3^2) + (B4970^2 * 'Monthly Returns'!$K$4^2) + (C4970^2 * 'Monthly Returns'!$K$5^2) + (2 * A4970 * B4970 * 'Monthly Returns'!$K$3 * 'Monthly Returns'!$K$4 * 'Monthly Returns'!$N$3) + (2 * A4970 * C4970 * 'Monthly Returns'!$K$3 * 'Monthly Returns'!$K$5 * 'Monthly Returns'!$N$4) + (2 * B4970 * C4970 * 'Monthly Returns'!$K$4 * 'Monthly Returns'!$K$5 * 'Monthly Returns'!$N$5))</f>
        <v>5.3837406300661259</v>
      </c>
      <c r="F4970" s="8">
        <f t="shared" si="81"/>
        <v>0.11599993936910667</v>
      </c>
    </row>
    <row r="4971" spans="1:6" x14ac:dyDescent="0.25">
      <c r="A4971">
        <v>0.87</v>
      </c>
      <c r="B4971">
        <v>0.1</v>
      </c>
      <c r="C4971">
        <v>0.03</v>
      </c>
      <c r="D4971">
        <f>A4971*'Monthly Returns'!$J$3 + B4971*'Monthly Returns'!$J$4 + C4971*'Monthly Returns'!$J$5</f>
        <v>0.62197920958333341</v>
      </c>
      <c r="E4971">
        <f>SQRT((A4971^2 * 'Monthly Returns'!$K$3^2) + (B4971^2 * 'Monthly Returns'!$K$4^2) + (C4971^2 * 'Monthly Returns'!$K$5^2) + (2 * A4971 * B4971 * 'Monthly Returns'!$K$3 * 'Monthly Returns'!$K$4 * 'Monthly Returns'!$N$3) + (2 * A4971 * C4971 * 'Monthly Returns'!$K$3 * 'Monthly Returns'!$K$5 * 'Monthly Returns'!$N$4) + (2 * B4971 * C4971 * 'Monthly Returns'!$K$4 * 'Monthly Returns'!$K$5 * 'Monthly Returns'!$N$5))</f>
        <v>5.396705256546408</v>
      </c>
      <c r="F4971" s="8">
        <f t="shared" si="81"/>
        <v>0.11525165448471529</v>
      </c>
    </row>
    <row r="4972" spans="1:6" x14ac:dyDescent="0.25">
      <c r="A4972">
        <v>0.87</v>
      </c>
      <c r="B4972">
        <v>0.11</v>
      </c>
      <c r="C4972">
        <v>0.02</v>
      </c>
      <c r="D4972">
        <f>A4972*'Monthly Returns'!$J$3 + B4972*'Monthly Returns'!$J$4 + C4972*'Monthly Returns'!$J$5</f>
        <v>0.61944483250000015</v>
      </c>
      <c r="E4972">
        <f>SQRT((A4972^2 * 'Monthly Returns'!$K$3^2) + (B4972^2 * 'Monthly Returns'!$K$4^2) + (C4972^2 * 'Monthly Returns'!$K$5^2) + (2 * A4972 * B4972 * 'Monthly Returns'!$K$3 * 'Monthly Returns'!$K$4 * 'Monthly Returns'!$N$3) + (2 * A4972 * C4972 * 'Monthly Returns'!$K$3 * 'Monthly Returns'!$K$5 * 'Monthly Returns'!$N$4) + (2 * B4972 * C4972 * 'Monthly Returns'!$K$4 * 'Monthly Returns'!$K$5 * 'Monthly Returns'!$N$5))</f>
        <v>5.4129360734591021</v>
      </c>
      <c r="F4972" s="8">
        <f t="shared" si="81"/>
        <v>0.11443786220518727</v>
      </c>
    </row>
    <row r="4973" spans="1:6" x14ac:dyDescent="0.25">
      <c r="A4973">
        <v>0.87</v>
      </c>
      <c r="B4973">
        <v>0.12</v>
      </c>
      <c r="C4973">
        <v>0.01</v>
      </c>
      <c r="D4973">
        <f>A4973*'Monthly Returns'!$J$3 + B4973*'Monthly Returns'!$J$4 + C4973*'Monthly Returns'!$J$5</f>
        <v>0.61691045541666678</v>
      </c>
      <c r="E4973">
        <f>SQRT((A4973^2 * 'Monthly Returns'!$K$3^2) + (B4973^2 * 'Monthly Returns'!$K$4^2) + (C4973^2 * 'Monthly Returns'!$K$5^2) + (2 * A4973 * B4973 * 'Monthly Returns'!$K$3 * 'Monthly Returns'!$K$4 * 'Monthly Returns'!$N$3) + (2 * A4973 * C4973 * 'Monthly Returns'!$K$3 * 'Monthly Returns'!$K$5 * 'Monthly Returns'!$N$4) + (2 * B4973 * C4973 * 'Monthly Returns'!$K$4 * 'Monthly Returns'!$K$5 * 'Monthly Returns'!$N$5))</f>
        <v>5.4324038049267331</v>
      </c>
      <c r="F4973" s="8">
        <f t="shared" si="81"/>
        <v>0.11356122953473763</v>
      </c>
    </row>
    <row r="4974" spans="1:6" x14ac:dyDescent="0.25">
      <c r="A4974">
        <v>0.88</v>
      </c>
      <c r="B4974">
        <v>0</v>
      </c>
      <c r="C4974">
        <v>0.12</v>
      </c>
      <c r="D4974">
        <f>A4974*'Monthly Returns'!$J$3 + B4974*'Monthly Returns'!$J$4 + C4974*'Monthly Returns'!$J$5</f>
        <v>0.64236373833333349</v>
      </c>
      <c r="E4974">
        <f>SQRT((A4974^2 * 'Monthly Returns'!$K$3^2) + (B4974^2 * 'Monthly Returns'!$K$4^2) + (C4974^2 * 'Monthly Returns'!$K$5^2) + (2 * A4974 * B4974 * 'Monthly Returns'!$K$3 * 'Monthly Returns'!$K$4 * 'Monthly Returns'!$N$3) + (2 * A4974 * C4974 * 'Monthly Returns'!$K$3 * 'Monthly Returns'!$K$5 * 'Monthly Returns'!$N$4) + (2 * B4974 * C4974 * 'Monthly Returns'!$K$4 * 'Monthly Returns'!$K$5 * 'Monthly Returns'!$N$5))</f>
        <v>5.4254875703689329</v>
      </c>
      <c r="F4974" s="8">
        <f t="shared" si="81"/>
        <v>0.11839742143020941</v>
      </c>
    </row>
    <row r="4975" spans="1:6" x14ac:dyDescent="0.25">
      <c r="A4975">
        <v>0.88</v>
      </c>
      <c r="B4975">
        <v>0.01</v>
      </c>
      <c r="C4975">
        <v>0.11</v>
      </c>
      <c r="D4975">
        <f>A4975*'Monthly Returns'!$J$3 + B4975*'Monthly Returns'!$J$4 + C4975*'Monthly Returns'!$J$5</f>
        <v>0.63982936125000012</v>
      </c>
      <c r="E4975">
        <f>SQRT((A4975^2 * 'Monthly Returns'!$K$3^2) + (B4975^2 * 'Monthly Returns'!$K$4^2) + (C4975^2 * 'Monthly Returns'!$K$5^2) + (2 * A4975 * B4975 * 'Monthly Returns'!$K$3 * 'Monthly Returns'!$K$4 * 'Monthly Returns'!$N$3) + (2 * A4975 * C4975 * 'Monthly Returns'!$K$3 * 'Monthly Returns'!$K$5 * 'Monthly Returns'!$N$4) + (2 * B4975 * C4975 * 'Monthly Returns'!$K$4 * 'Monthly Returns'!$K$5 * 'Monthly Returns'!$N$5))</f>
        <v>5.4113884489574078</v>
      </c>
      <c r="F4975" s="8">
        <f t="shared" si="81"/>
        <v>0.11823755904517881</v>
      </c>
    </row>
    <row r="4976" spans="1:6" x14ac:dyDescent="0.25">
      <c r="A4976">
        <v>0.88</v>
      </c>
      <c r="B4976">
        <v>0.02</v>
      </c>
      <c r="C4976">
        <v>0.1</v>
      </c>
      <c r="D4976">
        <f>A4976*'Monthly Returns'!$J$3 + B4976*'Monthly Returns'!$J$4 + C4976*'Monthly Returns'!$J$5</f>
        <v>0.63729498416666674</v>
      </c>
      <c r="E4976">
        <f>SQRT((A4976^2 * 'Monthly Returns'!$K$3^2) + (B4976^2 * 'Monthly Returns'!$K$4^2) + (C4976^2 * 'Monthly Returns'!$K$5^2) + (2 * A4976 * B4976 * 'Monthly Returns'!$K$3 * 'Monthly Returns'!$K$4 * 'Monthly Returns'!$N$3) + (2 * A4976 * C4976 * 'Monthly Returns'!$K$3 * 'Monthly Returns'!$K$5 * 'Monthly Returns'!$N$4) + (2 * B4976 * C4976 * 'Monthly Returns'!$K$4 * 'Monthly Returns'!$K$5 * 'Monthly Returns'!$N$5))</f>
        <v>5.4005573203050004</v>
      </c>
      <c r="F4976" s="8">
        <f t="shared" si="81"/>
        <v>0.11800541062133844</v>
      </c>
    </row>
    <row r="4977" spans="1:6" x14ac:dyDescent="0.25">
      <c r="A4977">
        <v>0.88</v>
      </c>
      <c r="B4977">
        <v>0.03</v>
      </c>
      <c r="C4977">
        <v>0.09</v>
      </c>
      <c r="D4977">
        <f>A4977*'Monthly Returns'!$J$3 + B4977*'Monthly Returns'!$J$4 + C4977*'Monthly Returns'!$J$5</f>
        <v>0.63476060708333348</v>
      </c>
      <c r="E4977">
        <f>SQRT((A4977^2 * 'Monthly Returns'!$K$3^2) + (B4977^2 * 'Monthly Returns'!$K$4^2) + (C4977^2 * 'Monthly Returns'!$K$5^2) + (2 * A4977 * B4977 * 'Monthly Returns'!$K$3 * 'Monthly Returns'!$K$4 * 'Monthly Returns'!$N$3) + (2 * A4977 * C4977 * 'Monthly Returns'!$K$3 * 'Monthly Returns'!$K$5 * 'Monthly Returns'!$N$4) + (2 * B4977 * C4977 * 'Monthly Returns'!$K$4 * 'Monthly Returns'!$K$5 * 'Monthly Returns'!$N$5))</f>
        <v>5.3930138743932954</v>
      </c>
      <c r="F4977" s="8">
        <f t="shared" si="81"/>
        <v>0.11770053292413288</v>
      </c>
    </row>
    <row r="4978" spans="1:6" x14ac:dyDescent="0.25">
      <c r="A4978">
        <v>0.88</v>
      </c>
      <c r="B4978">
        <v>0.04</v>
      </c>
      <c r="C4978">
        <v>0.08</v>
      </c>
      <c r="D4978">
        <f>A4978*'Monthly Returns'!$J$3 + B4978*'Monthly Returns'!$J$4 + C4978*'Monthly Returns'!$J$5</f>
        <v>0.63222623000000011</v>
      </c>
      <c r="E4978">
        <f>SQRT((A4978^2 * 'Monthly Returns'!$K$3^2) + (B4978^2 * 'Monthly Returns'!$K$4^2) + (C4978^2 * 'Monthly Returns'!$K$5^2) + (2 * A4978 * B4978 * 'Monthly Returns'!$K$3 * 'Monthly Returns'!$K$4 * 'Monthly Returns'!$N$3) + (2 * A4978 * C4978 * 'Monthly Returns'!$K$3 * 'Monthly Returns'!$K$5 * 'Monthly Returns'!$N$4) + (2 * B4978 * C4978 * 'Monthly Returns'!$K$4 * 'Monthly Returns'!$K$5 * 'Monthly Returns'!$N$5))</f>
        <v>5.388771917979609</v>
      </c>
      <c r="F4978" s="8">
        <f t="shared" si="81"/>
        <v>0.11732287794378171</v>
      </c>
    </row>
    <row r="4979" spans="1:6" x14ac:dyDescent="0.25">
      <c r="A4979">
        <v>0.88</v>
      </c>
      <c r="B4979">
        <v>0.05</v>
      </c>
      <c r="C4979">
        <v>7.0000000000000007E-2</v>
      </c>
      <c r="D4979">
        <f>A4979*'Monthly Returns'!$J$3 + B4979*'Monthly Returns'!$J$4 + C4979*'Monthly Returns'!$J$5</f>
        <v>0.62969185291666674</v>
      </c>
      <c r="E4979">
        <f>SQRT((A4979^2 * 'Monthly Returns'!$K$3^2) + (B4979^2 * 'Monthly Returns'!$K$4^2) + (C4979^2 * 'Monthly Returns'!$K$5^2) + (2 * A4979 * B4979 * 'Monthly Returns'!$K$3 * 'Monthly Returns'!$K$4 * 'Monthly Returns'!$N$3) + (2 * A4979 * C4979 * 'Monthly Returns'!$K$3 * 'Monthly Returns'!$K$5 * 'Monthly Returns'!$N$4) + (2 * B4979 * C4979 * 'Monthly Returns'!$K$4 * 'Monthly Returns'!$K$5 * 'Monthly Returns'!$N$5))</f>
        <v>5.3878392490608951</v>
      </c>
      <c r="F4979" s="8">
        <f t="shared" si="81"/>
        <v>0.1168727988732074</v>
      </c>
    </row>
    <row r="4980" spans="1:6" x14ac:dyDescent="0.25">
      <c r="A4980">
        <v>0.88</v>
      </c>
      <c r="B4980">
        <v>0.06</v>
      </c>
      <c r="C4980">
        <v>0.06</v>
      </c>
      <c r="D4980">
        <f>A4980*'Monthly Returns'!$J$3 + B4980*'Monthly Returns'!$J$4 + C4980*'Monthly Returns'!$J$5</f>
        <v>0.62715747583333337</v>
      </c>
      <c r="E4980">
        <f>SQRT((A4980^2 * 'Monthly Returns'!$K$3^2) + (B4980^2 * 'Monthly Returns'!$K$4^2) + (C4980^2 * 'Monthly Returns'!$K$5^2) + (2 * A4980 * B4980 * 'Monthly Returns'!$K$3 * 'Monthly Returns'!$K$4 * 'Monthly Returns'!$N$3) + (2 * A4980 * C4980 * 'Monthly Returns'!$K$3 * 'Monthly Returns'!$K$5 * 'Monthly Returns'!$N$4) + (2 * B4980 * C4980 * 'Monthly Returns'!$K$4 * 'Monthly Returns'!$K$5 * 'Monthly Returns'!$N$5))</f>
        <v>5.390217585454681</v>
      </c>
      <c r="F4980" s="8">
        <f t="shared" si="81"/>
        <v>0.11635105000690445</v>
      </c>
    </row>
    <row r="4981" spans="1:6" x14ac:dyDescent="0.25">
      <c r="A4981">
        <v>0.88</v>
      </c>
      <c r="B4981">
        <v>7.0000000000000007E-2</v>
      </c>
      <c r="C4981">
        <v>0.05</v>
      </c>
      <c r="D4981">
        <f>A4981*'Monthly Returns'!$J$3 + B4981*'Monthly Returns'!$J$4 + C4981*'Monthly Returns'!$J$5</f>
        <v>0.62462309875000011</v>
      </c>
      <c r="E4981">
        <f>SQRT((A4981^2 * 'Monthly Returns'!$K$3^2) + (B4981^2 * 'Monthly Returns'!$K$4^2) + (C4981^2 * 'Monthly Returns'!$K$5^2) + (2 * A4981 * B4981 * 'Monthly Returns'!$K$3 * 'Monthly Returns'!$K$4 * 'Monthly Returns'!$N$3) + (2 * A4981 * C4981 * 'Monthly Returns'!$K$3 * 'Monthly Returns'!$K$5 * 'Monthly Returns'!$N$4) + (2 * B4981 * C4981 * 'Monthly Returns'!$K$4 * 'Monthly Returns'!$K$5 * 'Monthly Returns'!$N$5))</f>
        <v>5.3959025490159753</v>
      </c>
      <c r="F4981" s="8">
        <f t="shared" si="81"/>
        <v>0.11575878049612101</v>
      </c>
    </row>
    <row r="4982" spans="1:6" x14ac:dyDescent="0.25">
      <c r="A4982">
        <v>0.88</v>
      </c>
      <c r="B4982">
        <v>0.08</v>
      </c>
      <c r="C4982">
        <v>0.04</v>
      </c>
      <c r="D4982">
        <f>A4982*'Monthly Returns'!$J$3 + B4982*'Monthly Returns'!$J$4 + C4982*'Monthly Returns'!$J$5</f>
        <v>0.62208872166666684</v>
      </c>
      <c r="E4982">
        <f>SQRT((A4982^2 * 'Monthly Returns'!$K$3^2) + (B4982^2 * 'Monthly Returns'!$K$4^2) + (C4982^2 * 'Monthly Returns'!$K$5^2) + (2 * A4982 * B4982 * 'Monthly Returns'!$K$3 * 'Monthly Returns'!$K$4 * 'Monthly Returns'!$N$3) + (2 * A4982 * C4982 * 'Monthly Returns'!$K$3 * 'Monthly Returns'!$K$5 * 'Monthly Returns'!$N$4) + (2 * B4982 * C4982 * 'Monthly Returns'!$K$4 * 'Monthly Returns'!$K$5 * 'Monthly Returns'!$N$5))</f>
        <v>5.4048837058273245</v>
      </c>
      <c r="F4982" s="8">
        <f t="shared" si="81"/>
        <v>0.11509752207914413</v>
      </c>
    </row>
    <row r="4983" spans="1:6" x14ac:dyDescent="0.25">
      <c r="A4983">
        <v>0.88</v>
      </c>
      <c r="B4983">
        <v>0.09</v>
      </c>
      <c r="C4983">
        <v>0.03</v>
      </c>
      <c r="D4983">
        <f>A4983*'Monthly Returns'!$J$3 + B4983*'Monthly Returns'!$J$4 + C4983*'Monthly Returns'!$J$5</f>
        <v>0.61955434458333347</v>
      </c>
      <c r="E4983">
        <f>SQRT((A4983^2 * 'Monthly Returns'!$K$3^2) + (B4983^2 * 'Monthly Returns'!$K$4^2) + (C4983^2 * 'Monthly Returns'!$K$5^2) + (2 * A4983 * B4983 * 'Monthly Returns'!$K$3 * 'Monthly Returns'!$K$4 * 'Monthly Returns'!$N$3) + (2 * A4983 * C4983 * 'Monthly Returns'!$K$3 * 'Monthly Returns'!$K$5 * 'Monthly Returns'!$N$4) + (2 * B4983 * C4983 * 'Monthly Returns'!$K$4 * 'Monthly Returns'!$K$5 * 'Monthly Returns'!$N$5))</f>
        <v>5.4171446615044996</v>
      </c>
      <c r="F4983" s="8">
        <f t="shared" si="81"/>
        <v>0.11436917108491342</v>
      </c>
    </row>
    <row r="4984" spans="1:6" x14ac:dyDescent="0.25">
      <c r="A4984">
        <v>0.88</v>
      </c>
      <c r="B4984">
        <v>0.1</v>
      </c>
      <c r="C4984">
        <v>0.02</v>
      </c>
      <c r="D4984">
        <f>A4984*'Monthly Returns'!$J$3 + B4984*'Monthly Returns'!$J$4 + C4984*'Monthly Returns'!$J$5</f>
        <v>0.6170199675000001</v>
      </c>
      <c r="E4984">
        <f>SQRT((A4984^2 * 'Monthly Returns'!$K$3^2) + (B4984^2 * 'Monthly Returns'!$K$4^2) + (C4984^2 * 'Monthly Returns'!$K$5^2) + (2 * A4984 * B4984 * 'Monthly Returns'!$K$3 * 'Monthly Returns'!$K$4 * 'Monthly Returns'!$N$3) + (2 * A4984 * C4984 * 'Monthly Returns'!$K$3 * 'Monthly Returns'!$K$5 * 'Monthly Returns'!$N$4) + (2 * B4984 * C4984 * 'Monthly Returns'!$K$4 * 'Monthly Returns'!$K$5 * 'Monthly Returns'!$N$5))</f>
        <v>5.4326632095984086</v>
      </c>
      <c r="F4984" s="8">
        <f t="shared" si="81"/>
        <v>0.11357596517484309</v>
      </c>
    </row>
    <row r="4985" spans="1:6" x14ac:dyDescent="0.25">
      <c r="A4985">
        <v>0.88</v>
      </c>
      <c r="B4985">
        <v>0.11</v>
      </c>
      <c r="C4985">
        <v>0.01</v>
      </c>
      <c r="D4985">
        <f>A4985*'Monthly Returns'!$J$3 + B4985*'Monthly Returns'!$J$4 + C4985*'Monthly Returns'!$J$5</f>
        <v>0.61448559041666673</v>
      </c>
      <c r="E4985">
        <f>SQRT((A4985^2 * 'Monthly Returns'!$K$3^2) + (B4985^2 * 'Monthly Returns'!$K$4^2) + (C4985^2 * 'Monthly Returns'!$K$5^2) + (2 * A4985 * B4985 * 'Monthly Returns'!$K$3 * 'Monthly Returns'!$K$4 * 'Monthly Returns'!$N$3) + (2 * A4985 * C4985 * 'Monthly Returns'!$K$3 * 'Monthly Returns'!$K$5 * 'Monthly Returns'!$N$4) + (2 * B4985 * C4985 * 'Monthly Returns'!$K$4 * 'Monthly Returns'!$K$5 * 'Monthly Returns'!$N$5))</f>
        <v>5.4514115299883441</v>
      </c>
      <c r="F4985" s="8">
        <f t="shared" si="81"/>
        <v>0.11272045543367382</v>
      </c>
    </row>
    <row r="4986" spans="1:6" x14ac:dyDescent="0.25">
      <c r="A4986">
        <v>0.89</v>
      </c>
      <c r="B4986">
        <v>0</v>
      </c>
      <c r="C4986">
        <v>0.11</v>
      </c>
      <c r="D4986">
        <f>A4986*'Monthly Returns'!$J$3 + B4986*'Monthly Returns'!$J$4 + C4986*'Monthly Returns'!$J$5</f>
        <v>0.63740449625000017</v>
      </c>
      <c r="E4986">
        <f>SQRT((A4986^2 * 'Monthly Returns'!$K$3^2) + (B4986^2 * 'Monthly Returns'!$K$4^2) + (C4986^2 * 'Monthly Returns'!$K$5^2) + (2 * A4986 * B4986 * 'Monthly Returns'!$K$3 * 'Monthly Returns'!$K$4 * 'Monthly Returns'!$N$3) + (2 * A4986 * C4986 * 'Monthly Returns'!$K$3 * 'Monthly Returns'!$K$5 * 'Monthly Returns'!$N$4) + (2 * B4986 * C4986 * 'Monthly Returns'!$K$4 * 'Monthly Returns'!$K$5 * 'Monthly Returns'!$N$5))</f>
        <v>5.4383094598927206</v>
      </c>
      <c r="F4986" s="8">
        <f t="shared" si="81"/>
        <v>0.11720636733728168</v>
      </c>
    </row>
    <row r="4987" spans="1:6" x14ac:dyDescent="0.25">
      <c r="A4987">
        <v>0.89</v>
      </c>
      <c r="B4987">
        <v>0.01</v>
      </c>
      <c r="C4987">
        <v>0.1</v>
      </c>
      <c r="D4987">
        <f>A4987*'Monthly Returns'!$J$3 + B4987*'Monthly Returns'!$J$4 + C4987*'Monthly Returns'!$J$5</f>
        <v>0.6348701191666668</v>
      </c>
      <c r="E4987">
        <f>SQRT((A4987^2 * 'Monthly Returns'!$K$3^2) + (B4987^2 * 'Monthly Returns'!$K$4^2) + (C4987^2 * 'Monthly Returns'!$K$5^2) + (2 * A4987 * B4987 * 'Monthly Returns'!$K$3 * 'Monthly Returns'!$K$4 * 'Monthly Returns'!$N$3) + (2 * A4987 * C4987 * 'Monthly Returns'!$K$3 * 'Monthly Returns'!$K$5 * 'Monthly Returns'!$N$4) + (2 * B4987 * C4987 * 'Monthly Returns'!$K$4 * 'Monthly Returns'!$K$5 * 'Monthly Returns'!$N$5))</f>
        <v>5.4268801499468458</v>
      </c>
      <c r="F4987" s="8">
        <f t="shared" si="81"/>
        <v>0.11698620600141411</v>
      </c>
    </row>
    <row r="4988" spans="1:6" x14ac:dyDescent="0.25">
      <c r="A4988">
        <v>0.89</v>
      </c>
      <c r="B4988">
        <v>0.02</v>
      </c>
      <c r="C4988">
        <v>0.09</v>
      </c>
      <c r="D4988">
        <f>A4988*'Monthly Returns'!$J$3 + B4988*'Monthly Returns'!$J$4 + C4988*'Monthly Returns'!$J$5</f>
        <v>0.63233574208333343</v>
      </c>
      <c r="E4988">
        <f>SQRT((A4988^2 * 'Monthly Returns'!$K$3^2) + (B4988^2 * 'Monthly Returns'!$K$4^2) + (C4988^2 * 'Monthly Returns'!$K$5^2) + (2 * A4988 * B4988 * 'Monthly Returns'!$K$3 * 'Monthly Returns'!$K$4 * 'Monthly Returns'!$N$3) + (2 * A4988 * C4988 * 'Monthly Returns'!$K$3 * 'Monthly Returns'!$K$5 * 'Monthly Returns'!$N$4) + (2 * B4988 * C4988 * 'Monthly Returns'!$K$4 * 'Monthly Returns'!$K$5 * 'Monthly Returns'!$N$5))</f>
        <v>5.4187204575733485</v>
      </c>
      <c r="F4988" s="8">
        <f t="shared" si="81"/>
        <v>0.11669466012028062</v>
      </c>
    </row>
    <row r="4989" spans="1:6" x14ac:dyDescent="0.25">
      <c r="A4989">
        <v>0.89</v>
      </c>
      <c r="B4989">
        <v>0.03</v>
      </c>
      <c r="C4989">
        <v>0.08</v>
      </c>
      <c r="D4989">
        <f>A4989*'Monthly Returns'!$J$3 + B4989*'Monthly Returns'!$J$4 + C4989*'Monthly Returns'!$J$5</f>
        <v>0.62980136500000017</v>
      </c>
      <c r="E4989">
        <f>SQRT((A4989^2 * 'Monthly Returns'!$K$3^2) + (B4989^2 * 'Monthly Returns'!$K$4^2) + (C4989^2 * 'Monthly Returns'!$K$5^2) + (2 * A4989 * B4989 * 'Monthly Returns'!$K$3 * 'Monthly Returns'!$K$4 * 'Monthly Returns'!$N$3) + (2 * A4989 * C4989 * 'Monthly Returns'!$K$3 * 'Monthly Returns'!$K$5 * 'Monthly Returns'!$N$4) + (2 * B4989 * C4989 * 'Monthly Returns'!$K$4 * 'Monthly Returns'!$K$5 * 'Monthly Returns'!$N$5))</f>
        <v>5.4138451665954701</v>
      </c>
      <c r="F4989" s="8">
        <f t="shared" si="81"/>
        <v>0.11633161747698349</v>
      </c>
    </row>
    <row r="4990" spans="1:6" x14ac:dyDescent="0.25">
      <c r="A4990">
        <v>0.89</v>
      </c>
      <c r="B4990">
        <v>0.04</v>
      </c>
      <c r="C4990">
        <v>7.0000000000000007E-2</v>
      </c>
      <c r="D4990">
        <f>A4990*'Monthly Returns'!$J$3 + B4990*'Monthly Returns'!$J$4 + C4990*'Monthly Returns'!$J$5</f>
        <v>0.6272669879166668</v>
      </c>
      <c r="E4990">
        <f>SQRT((A4990^2 * 'Monthly Returns'!$K$3^2) + (B4990^2 * 'Monthly Returns'!$K$4^2) + (C4990^2 * 'Monthly Returns'!$K$5^2) + (2 * A4990 * B4990 * 'Monthly Returns'!$K$3 * 'Monthly Returns'!$K$4 * 'Monthly Returns'!$N$3) + (2 * A4990 * C4990 * 'Monthly Returns'!$K$3 * 'Monthly Returns'!$K$5 * 'Monthly Returns'!$N$4) + (2 * B4990 * C4990 * 'Monthly Returns'!$K$4 * 'Monthly Returns'!$K$5 * 'Monthly Returns'!$N$5))</f>
        <v>5.412263152649059</v>
      </c>
      <c r="F4990" s="8">
        <f t="shared" si="81"/>
        <v>0.11589735573179731</v>
      </c>
    </row>
    <row r="4991" spans="1:6" x14ac:dyDescent="0.25">
      <c r="A4991">
        <v>0.89</v>
      </c>
      <c r="B4991">
        <v>0.05</v>
      </c>
      <c r="C4991">
        <v>0.06</v>
      </c>
      <c r="D4991">
        <f>A4991*'Monthly Returns'!$J$3 + B4991*'Monthly Returns'!$J$4 + C4991*'Monthly Returns'!$J$5</f>
        <v>0.62473261083333342</v>
      </c>
      <c r="E4991">
        <f>SQRT((A4991^2 * 'Monthly Returns'!$K$3^2) + (B4991^2 * 'Monthly Returns'!$K$4^2) + (C4991^2 * 'Monthly Returns'!$K$5^2) + (2 * A4991 * B4991 * 'Monthly Returns'!$K$3 * 'Monthly Returns'!$K$4 * 'Monthly Returns'!$N$3) + (2 * A4991 * C4991 * 'Monthly Returns'!$K$3 * 'Monthly Returns'!$K$5 * 'Monthly Returns'!$N$4) + (2 * B4991 * C4991 * 'Monthly Returns'!$K$4 * 'Monthly Returns'!$K$5 * 'Monthly Returns'!$N$5))</f>
        <v>5.4139773027123717</v>
      </c>
      <c r="F4991" s="8">
        <f t="shared" si="81"/>
        <v>0.11539254339325471</v>
      </c>
    </row>
    <row r="4992" spans="1:6" x14ac:dyDescent="0.25">
      <c r="A4992">
        <v>0.89</v>
      </c>
      <c r="B4992">
        <v>0.06</v>
      </c>
      <c r="C4992">
        <v>0.05</v>
      </c>
      <c r="D4992">
        <f>A4992*'Monthly Returns'!$J$3 + B4992*'Monthly Returns'!$J$4 + C4992*'Monthly Returns'!$J$5</f>
        <v>0.62219823375000005</v>
      </c>
      <c r="E4992">
        <f>SQRT((A4992^2 * 'Monthly Returns'!$K$3^2) + (B4992^2 * 'Monthly Returns'!$K$4^2) + (C4992^2 * 'Monthly Returns'!$K$5^2) + (2 * A4992 * B4992 * 'Monthly Returns'!$K$3 * 'Monthly Returns'!$K$4 * 'Monthly Returns'!$N$3) + (2 * A4992 * C4992 * 'Monthly Returns'!$K$3 * 'Monthly Returns'!$K$5 * 'Monthly Returns'!$N$4) + (2 * B4992 * C4992 * 'Monthly Returns'!$K$4 * 'Monthly Returns'!$K$5 * 'Monthly Returns'!$N$5))</f>
        <v>5.4189844888276912</v>
      </c>
      <c r="F4992" s="8">
        <f t="shared" si="81"/>
        <v>0.11481823486167654</v>
      </c>
    </row>
    <row r="4993" spans="1:6" x14ac:dyDescent="0.25">
      <c r="A4993">
        <v>0.89</v>
      </c>
      <c r="B4993">
        <v>7.0000000000000007E-2</v>
      </c>
      <c r="C4993">
        <v>0.04</v>
      </c>
      <c r="D4993">
        <f>A4993*'Monthly Returns'!$J$3 + B4993*'Monthly Returns'!$J$4 + C4993*'Monthly Returns'!$J$5</f>
        <v>0.6196638566666669</v>
      </c>
      <c r="E4993">
        <f>SQRT((A4993^2 * 'Monthly Returns'!$K$3^2) + (B4993^2 * 'Monthly Returns'!$K$4^2) + (C4993^2 * 'Monthly Returns'!$K$5^2) + (2 * A4993 * B4993 * 'Monthly Returns'!$K$3 * 'Monthly Returns'!$K$4 * 'Monthly Returns'!$N$3) + (2 * A4993 * C4993 * 'Monthly Returns'!$K$3 * 'Monthly Returns'!$K$5 * 'Monthly Returns'!$N$4) + (2 * B4993 * C4993 * 'Monthly Returns'!$K$4 * 'Monthly Returns'!$K$5 * 'Monthly Returns'!$N$5))</f>
        <v>5.4272755965708868</v>
      </c>
      <c r="F4993" s="8">
        <f t="shared" si="81"/>
        <v>0.11417585962617945</v>
      </c>
    </row>
    <row r="4994" spans="1:6" x14ac:dyDescent="0.25">
      <c r="A4994">
        <v>0.89</v>
      </c>
      <c r="B4994">
        <v>0.08</v>
      </c>
      <c r="C4994">
        <v>0.03</v>
      </c>
      <c r="D4994">
        <f>A4994*'Monthly Returns'!$J$3 + B4994*'Monthly Returns'!$J$4 + C4994*'Monthly Returns'!$J$5</f>
        <v>0.61712947958333353</v>
      </c>
      <c r="E4994">
        <f>SQRT((A4994^2 * 'Monthly Returns'!$K$3^2) + (B4994^2 * 'Monthly Returns'!$K$4^2) + (C4994^2 * 'Monthly Returns'!$K$5^2) + (2 * A4994 * B4994 * 'Monthly Returns'!$K$3 * 'Monthly Returns'!$K$4 * 'Monthly Returns'!$N$3) + (2 * A4994 * C4994 * 'Monthly Returns'!$K$3 * 'Monthly Returns'!$K$5 * 'Monthly Returns'!$N$4) + (2 * B4994 * C4994 * 'Monthly Returns'!$K$4 * 'Monthly Returns'!$K$5 * 'Monthly Returns'!$N$5))</f>
        <v>5.4388356076665012</v>
      </c>
      <c r="F4994" s="8">
        <f t="shared" ref="F4994:F5057" si="82">D4994/E4994</f>
        <v>0.11346720586910865</v>
      </c>
    </row>
    <row r="4995" spans="1:6" x14ac:dyDescent="0.25">
      <c r="A4995">
        <v>0.89</v>
      </c>
      <c r="B4995">
        <v>0.09</v>
      </c>
      <c r="C4995">
        <v>0.02</v>
      </c>
      <c r="D4995">
        <f>A4995*'Monthly Returns'!$J$3 + B4995*'Monthly Returns'!$J$4 + C4995*'Monthly Returns'!$J$5</f>
        <v>0.61459510250000016</v>
      </c>
      <c r="E4995">
        <f>SQRT((A4995^2 * 'Monthly Returns'!$K$3^2) + (B4995^2 * 'Monthly Returns'!$K$4^2) + (C4995^2 * 'Monthly Returns'!$K$5^2) + (2 * A4995 * B4995 * 'Monthly Returns'!$K$3 * 'Monthly Returns'!$K$4 * 'Monthly Returns'!$N$3) + (2 * A4995 * C4995 * 'Monthly Returns'!$K$3 * 'Monthly Returns'!$K$5 * 'Monthly Returns'!$N$4) + (2 * B4995 * C4995 * 'Monthly Returns'!$K$4 * 'Monthly Returns'!$K$5 * 'Monthly Returns'!$N$5))</f>
        <v>5.453643735010254</v>
      </c>
      <c r="F4995" s="8">
        <f t="shared" si="82"/>
        <v>0.11269439889418163</v>
      </c>
    </row>
    <row r="4996" spans="1:6" x14ac:dyDescent="0.25">
      <c r="A4996">
        <v>0.89</v>
      </c>
      <c r="B4996">
        <v>0.1</v>
      </c>
      <c r="C4996">
        <v>0.01</v>
      </c>
      <c r="D4996">
        <f>A4996*'Monthly Returns'!$J$3 + B4996*'Monthly Returns'!$J$4 + C4996*'Monthly Returns'!$J$5</f>
        <v>0.61206072541666678</v>
      </c>
      <c r="E4996">
        <f>SQRT((A4996^2 * 'Monthly Returns'!$K$3^2) + (B4996^2 * 'Monthly Returns'!$K$4^2) + (C4996^2 * 'Monthly Returns'!$K$5^2) + (2 * A4996 * B4996 * 'Monthly Returns'!$K$3 * 'Monthly Returns'!$K$4 * 'Monthly Returns'!$N$3) + (2 * A4996 * C4996 * 'Monthly Returns'!$K$3 * 'Monthly Returns'!$K$5 * 'Monthly Returns'!$N$4) + (2 * B4996 * C4996 * 'Monthly Returns'!$K$4 * 'Monthly Returns'!$K$5 * 'Monthly Returns'!$N$5))</f>
        <v>5.4716736072906</v>
      </c>
      <c r="F4996" s="8">
        <f t="shared" si="82"/>
        <v>0.11185987493865518</v>
      </c>
    </row>
    <row r="4997" spans="1:6" x14ac:dyDescent="0.25">
      <c r="A4997">
        <v>0.9</v>
      </c>
      <c r="B4997">
        <v>0</v>
      </c>
      <c r="C4997">
        <v>0.1</v>
      </c>
      <c r="D4997">
        <f>A4997*'Monthly Returns'!$J$3 + B4997*'Monthly Returns'!$J$4 + C4997*'Monthly Returns'!$J$5</f>
        <v>0.63244525416666675</v>
      </c>
      <c r="E4997">
        <f>SQRT((A4997^2 * 'Monthly Returns'!$K$3^2) + (B4997^2 * 'Monthly Returns'!$K$4^2) + (C4997^2 * 'Monthly Returns'!$K$5^2) + (2 * A4997 * B4997 * 'Monthly Returns'!$K$3 * 'Monthly Returns'!$K$4 * 'Monthly Returns'!$N$3) + (2 * A4997 * C4997 * 'Monthly Returns'!$K$3 * 'Monthly Returns'!$K$5 * 'Monthly Returns'!$N$4) + (2 * B4997 * C4997 * 'Monthly Returns'!$K$4 * 'Monthly Returns'!$K$5 * 'Monthly Returns'!$N$5))</f>
        <v>5.4544004968279989</v>
      </c>
      <c r="F4997" s="8">
        <f t="shared" si="82"/>
        <v>0.11595137807252413</v>
      </c>
    </row>
    <row r="4998" spans="1:6" x14ac:dyDescent="0.25">
      <c r="A4998">
        <v>0.9</v>
      </c>
      <c r="B4998">
        <v>0.01</v>
      </c>
      <c r="C4998">
        <v>0.09</v>
      </c>
      <c r="D4998">
        <f>A4998*'Monthly Returns'!$J$3 + B4998*'Monthly Returns'!$J$4 + C4998*'Monthly Returns'!$J$5</f>
        <v>0.62991087708333338</v>
      </c>
      <c r="E4998">
        <f>SQRT((A4998^2 * 'Monthly Returns'!$K$3^2) + (B4998^2 * 'Monthly Returns'!$K$4^2) + (C4998^2 * 'Monthly Returns'!$K$5^2) + (2 * A4998 * B4998 * 'Monthly Returns'!$K$3 * 'Monthly Returns'!$K$4 * 'Monthly Returns'!$N$3) + (2 * A4998 * C4998 * 'Monthly Returns'!$K$3 * 'Monthly Returns'!$K$5 * 'Monthly Returns'!$N$4) + (2 * B4998 * C4998 * 'Monthly Returns'!$K$4 * 'Monthly Returns'!$K$5 * 'Monthly Returns'!$N$5))</f>
        <v>5.4456323756908622</v>
      </c>
      <c r="F4998" s="8">
        <f t="shared" si="82"/>
        <v>0.11567267740937424</v>
      </c>
    </row>
    <row r="4999" spans="1:6" x14ac:dyDescent="0.25">
      <c r="A4999">
        <v>0.9</v>
      </c>
      <c r="B4999">
        <v>0.02</v>
      </c>
      <c r="C4999">
        <v>0.08</v>
      </c>
      <c r="D4999">
        <f>A4999*'Monthly Returns'!$J$3 + B4999*'Monthly Returns'!$J$4 + C4999*'Monthly Returns'!$J$5</f>
        <v>0.6273765</v>
      </c>
      <c r="E4999">
        <f>SQRT((A4999^2 * 'Monthly Returns'!$K$3^2) + (B4999^2 * 'Monthly Returns'!$K$4^2) + (C4999^2 * 'Monthly Returns'!$K$5^2) + (2 * A4999 * B4999 * 'Monthly Returns'!$K$3 * 'Monthly Returns'!$K$4 * 'Monthly Returns'!$N$3) + (2 * A4999 * C4999 * 'Monthly Returns'!$K$3 * 'Monthly Returns'!$K$5 * 'Monthly Returns'!$N$4) + (2 * B4999 * C4999 * 'Monthly Returns'!$K$4 * 'Monthly Returns'!$K$5 * 'Monthly Returns'!$N$5))</f>
        <v>5.4401308824012578</v>
      </c>
      <c r="F4999" s="8">
        <f t="shared" si="82"/>
        <v>0.1153237878944335</v>
      </c>
    </row>
    <row r="5000" spans="1:6" x14ac:dyDescent="0.25">
      <c r="A5000">
        <v>0.9</v>
      </c>
      <c r="B5000">
        <v>0.03</v>
      </c>
      <c r="C5000">
        <v>7.0000000000000007E-2</v>
      </c>
      <c r="D5000">
        <f>A5000*'Monthly Returns'!$J$3 + B5000*'Monthly Returns'!$J$4 + C5000*'Monthly Returns'!$J$5</f>
        <v>0.62484212291666674</v>
      </c>
      <c r="E5000">
        <f>SQRT((A5000^2 * 'Monthly Returns'!$K$3^2) + (B5000^2 * 'Monthly Returns'!$K$4^2) + (C5000^2 * 'Monthly Returns'!$K$5^2) + (2 * A5000 * B5000 * 'Monthly Returns'!$K$3 * 'Monthly Returns'!$K$4 * 'Monthly Returns'!$N$3) + (2 * A5000 * C5000 * 'Monthly Returns'!$K$3 * 'Monthly Returns'!$K$5 * 'Monthly Returns'!$N$4) + (2 * B5000 * C5000 * 'Monthly Returns'!$K$4 * 'Monthly Returns'!$K$5 * 'Monthly Returns'!$N$5))</f>
        <v>5.4379059314452709</v>
      </c>
      <c r="F5000" s="8">
        <f t="shared" si="82"/>
        <v>0.11490491575138337</v>
      </c>
    </row>
    <row r="5001" spans="1:6" x14ac:dyDescent="0.25">
      <c r="A5001">
        <v>0.9</v>
      </c>
      <c r="B5001">
        <v>0.04</v>
      </c>
      <c r="C5001">
        <v>0.06</v>
      </c>
      <c r="D5001">
        <f>A5001*'Monthly Returns'!$J$3 + B5001*'Monthly Returns'!$J$4 + C5001*'Monthly Returns'!$J$5</f>
        <v>0.62230774583333337</v>
      </c>
      <c r="E5001">
        <f>SQRT((A5001^2 * 'Monthly Returns'!$K$3^2) + (B5001^2 * 'Monthly Returns'!$K$4^2) + (C5001^2 * 'Monthly Returns'!$K$5^2) + (2 * A5001 * B5001 * 'Monthly Returns'!$K$3 * 'Monthly Returns'!$K$4 * 'Monthly Returns'!$N$3) + (2 * A5001 * C5001 * 'Monthly Returns'!$K$3 * 'Monthly Returns'!$K$5 * 'Monthly Returns'!$N$4) + (2 * B5001 * C5001 * 'Monthly Returns'!$K$4 * 'Monthly Returns'!$K$5 * 'Monthly Returns'!$N$5))</f>
        <v>5.4389615438930816</v>
      </c>
      <c r="F5001" s="8">
        <f t="shared" si="82"/>
        <v>0.11441664751832388</v>
      </c>
    </row>
    <row r="5002" spans="1:6" x14ac:dyDescent="0.25">
      <c r="A5002">
        <v>0.9</v>
      </c>
      <c r="B5002">
        <v>0.05</v>
      </c>
      <c r="C5002">
        <v>0.05</v>
      </c>
      <c r="D5002">
        <f>A5002*'Monthly Returns'!$J$3 + B5002*'Monthly Returns'!$J$4 + C5002*'Monthly Returns'!$J$5</f>
        <v>0.61977336875</v>
      </c>
      <c r="E5002">
        <f>SQRT((A5002^2 * 'Monthly Returns'!$K$3^2) + (B5002^2 * 'Monthly Returns'!$K$4^2) + (C5002^2 * 'Monthly Returns'!$K$5^2) + (2 * A5002 * B5002 * 'Monthly Returns'!$K$3 * 'Monthly Returns'!$K$4 * 'Monthly Returns'!$N$3) + (2 * A5002 * C5002 * 'Monthly Returns'!$K$3 * 'Monthly Returns'!$K$5 * 'Monthly Returns'!$N$4) + (2 * B5002 * C5002 * 'Monthly Returns'!$K$4 * 'Monthly Returns'!$K$5 * 'Monthly Returns'!$N$5))</f>
        <v>5.4432958111567267</v>
      </c>
      <c r="F5002" s="8">
        <f t="shared" si="82"/>
        <v>0.1138599462993901</v>
      </c>
    </row>
    <row r="5003" spans="1:6" x14ac:dyDescent="0.25">
      <c r="A5003">
        <v>0.9</v>
      </c>
      <c r="B5003">
        <v>0.06</v>
      </c>
      <c r="C5003">
        <v>0.04</v>
      </c>
      <c r="D5003">
        <f>A5003*'Monthly Returns'!$J$3 + B5003*'Monthly Returns'!$J$4 + C5003*'Monthly Returns'!$J$5</f>
        <v>0.61723899166666674</v>
      </c>
      <c r="E5003">
        <f>SQRT((A5003^2 * 'Monthly Returns'!$K$3^2) + (B5003^2 * 'Monthly Returns'!$K$4^2) + (C5003^2 * 'Monthly Returns'!$K$5^2) + (2 * A5003 * B5003 * 'Monthly Returns'!$K$3 * 'Monthly Returns'!$K$4 * 'Monthly Returns'!$N$3) + (2 * A5003 * C5003 * 'Monthly Returns'!$K$3 * 'Monthly Returns'!$K$5 * 'Monthly Returns'!$N$4) + (2 * B5003 * C5003 * 'Monthly Returns'!$K$4 * 'Monthly Returns'!$K$5 * 'Monthly Returns'!$N$5))</f>
        <v>5.4509009122046335</v>
      </c>
      <c r="F5003" s="8">
        <f t="shared" si="82"/>
        <v>0.11323614235669945</v>
      </c>
    </row>
    <row r="5004" spans="1:6" x14ac:dyDescent="0.25">
      <c r="A5004">
        <v>0.9</v>
      </c>
      <c r="B5004">
        <v>7.0000000000000007E-2</v>
      </c>
      <c r="C5004">
        <v>0.03</v>
      </c>
      <c r="D5004">
        <f>A5004*'Monthly Returns'!$J$3 + B5004*'Monthly Returns'!$J$4 + C5004*'Monthly Returns'!$J$5</f>
        <v>0.61470461458333348</v>
      </c>
      <c r="E5004">
        <f>SQRT((A5004^2 * 'Monthly Returns'!$K$3^2) + (B5004^2 * 'Monthly Returns'!$K$4^2) + (C5004^2 * 'Monthly Returns'!$K$5^2) + (2 * A5004 * B5004 * 'Monthly Returns'!$K$3 * 'Monthly Returns'!$K$4 * 'Monthly Returns'!$N$3) + (2 * A5004 * C5004 * 'Monthly Returns'!$K$3 * 'Monthly Returns'!$K$5 * 'Monthly Returns'!$N$4) + (2 * B5004 * C5004 * 'Monthly Returns'!$K$4 * 'Monthly Returns'!$K$5 * 'Monthly Returns'!$N$5))</f>
        <v>5.461763183871911</v>
      </c>
      <c r="F5004" s="8">
        <f t="shared" si="82"/>
        <v>0.11254691825498774</v>
      </c>
    </row>
    <row r="5005" spans="1:6" x14ac:dyDescent="0.25">
      <c r="A5005">
        <v>0.9</v>
      </c>
      <c r="B5005">
        <v>0.08</v>
      </c>
      <c r="C5005">
        <v>0.02</v>
      </c>
      <c r="D5005">
        <f>A5005*'Monthly Returns'!$J$3 + B5005*'Monthly Returns'!$J$4 + C5005*'Monthly Returns'!$J$5</f>
        <v>0.6121702375000001</v>
      </c>
      <c r="E5005">
        <f>SQRT((A5005^2 * 'Monthly Returns'!$K$3^2) + (B5005^2 * 'Monthly Returns'!$K$4^2) + (C5005^2 * 'Monthly Returns'!$K$5^2) + (2 * A5005 * B5005 * 'Monthly Returns'!$K$3 * 'Monthly Returns'!$K$4 * 'Monthly Returns'!$N$3) + (2 * A5005 * C5005 * 'Monthly Returns'!$K$3 * 'Monthly Returns'!$K$5 * 'Monthly Returns'!$N$4) + (2 * B5005 * C5005 * 'Monthly Returns'!$K$4 * 'Monthly Returns'!$K$5 * 'Monthly Returns'!$N$5))</f>
        <v>5.4758632427985585</v>
      </c>
      <c r="F5005" s="8">
        <f t="shared" si="82"/>
        <v>0.11179428892879678</v>
      </c>
    </row>
    <row r="5006" spans="1:6" x14ac:dyDescent="0.25">
      <c r="A5006">
        <v>0.9</v>
      </c>
      <c r="B5006">
        <v>0.09</v>
      </c>
      <c r="C5006">
        <v>0.01</v>
      </c>
      <c r="D5006">
        <f>A5006*'Monthly Returns'!$J$3 + B5006*'Monthly Returns'!$J$4 + C5006*'Monthly Returns'!$J$5</f>
        <v>0.60963586041666673</v>
      </c>
      <c r="E5006">
        <f>SQRT((A5006^2 * 'Monthly Returns'!$K$3^2) + (B5006^2 * 'Monthly Returns'!$K$4^2) + (C5006^2 * 'Monthly Returns'!$K$5^2) + (2 * A5006 * B5006 * 'Monthly Returns'!$K$3 * 'Monthly Returns'!$K$4 * 'Monthly Returns'!$N$3) + (2 * A5006 * C5006 * 'Monthly Returns'!$K$3 * 'Monthly Returns'!$K$5 * 'Monthly Returns'!$N$4) + (2 * B5006 * C5006 * 'Monthly Returns'!$K$4 * 'Monthly Returns'!$K$5 * 'Monthly Returns'!$N$5))</f>
        <v>5.493176156475819</v>
      </c>
      <c r="F5006" s="8">
        <f t="shared" si="82"/>
        <v>0.11098057718356194</v>
      </c>
    </row>
    <row r="5007" spans="1:6" x14ac:dyDescent="0.25">
      <c r="A5007">
        <v>0.91</v>
      </c>
      <c r="B5007">
        <v>0</v>
      </c>
      <c r="C5007">
        <v>0.09</v>
      </c>
      <c r="D5007">
        <f>A5007*'Monthly Returns'!$J$3 + B5007*'Monthly Returns'!$J$4 + C5007*'Monthly Returns'!$J$5</f>
        <v>0.62748601208333343</v>
      </c>
      <c r="E5007">
        <f>SQRT((A5007^2 * 'Monthly Returns'!$K$3^2) + (B5007^2 * 'Monthly Returns'!$K$4^2) + (C5007^2 * 'Monthly Returns'!$K$5^2) + (2 * A5007 * B5007 * 'Monthly Returns'!$K$3 * 'Monthly Returns'!$K$4 * 'Monthly Returns'!$N$3) + (2 * A5007 * C5007 * 'Monthly Returns'!$K$3 * 'Monthly Returns'!$K$5 * 'Monthly Returns'!$N$4) + (2 * B5007 * C5007 * 'Monthly Returns'!$K$4 * 'Monthly Returns'!$K$5 * 'Monthly Returns'!$N$5))</f>
        <v>5.4737318504786439</v>
      </c>
      <c r="F5007" s="8">
        <f t="shared" si="82"/>
        <v>0.11463586986426157</v>
      </c>
    </row>
    <row r="5008" spans="1:6" x14ac:dyDescent="0.25">
      <c r="A5008">
        <v>0.91</v>
      </c>
      <c r="B5008">
        <v>0.01</v>
      </c>
      <c r="C5008">
        <v>0.08</v>
      </c>
      <c r="D5008">
        <f>A5008*'Monthly Returns'!$J$3 + B5008*'Monthly Returns'!$J$4 + C5008*'Monthly Returns'!$J$5</f>
        <v>0.62495163500000006</v>
      </c>
      <c r="E5008">
        <f>SQRT((A5008^2 * 'Monthly Returns'!$K$3^2) + (B5008^2 * 'Monthly Returns'!$K$4^2) + (C5008^2 * 'Monthly Returns'!$K$5^2) + (2 * A5008 * B5008 * 'Monthly Returns'!$K$3 * 'Monthly Returns'!$K$4 * 'Monthly Returns'!$N$3) + (2 * A5008 * C5008 * 'Monthly Returns'!$K$3 * 'Monthly Returns'!$K$5 * 'Monthly Returns'!$N$4) + (2 * B5008 * C5008 * 'Monthly Returns'!$K$4 * 'Monthly Returns'!$K$5 * 'Monthly Returns'!$N$5))</f>
        <v>5.467611578501705</v>
      </c>
      <c r="F5008" s="8">
        <f t="shared" si="82"/>
        <v>0.11430066419810607</v>
      </c>
    </row>
    <row r="5009" spans="1:6" x14ac:dyDescent="0.25">
      <c r="A5009">
        <v>0.91</v>
      </c>
      <c r="B5009">
        <v>0.02</v>
      </c>
      <c r="C5009">
        <v>7.0000000000000007E-2</v>
      </c>
      <c r="D5009">
        <f>A5009*'Monthly Returns'!$J$3 + B5009*'Monthly Returns'!$J$4 + C5009*'Monthly Returns'!$J$5</f>
        <v>0.62241725791666669</v>
      </c>
      <c r="E5009">
        <f>SQRT((A5009^2 * 'Monthly Returns'!$K$3^2) + (B5009^2 * 'Monthly Returns'!$K$4^2) + (C5009^2 * 'Monthly Returns'!$K$5^2) + (2 * A5009 * B5009 * 'Monthly Returns'!$K$3 * 'Monthly Returns'!$K$4 * 'Monthly Returns'!$N$3) + (2 * A5009 * C5009 * 'Monthly Returns'!$K$3 * 'Monthly Returns'!$K$5 * 'Monthly Returns'!$N$4) + (2 * B5009 * C5009 * 'Monthly Returns'!$K$4 * 'Monthly Returns'!$K$5 * 'Monthly Returns'!$N$5))</f>
        <v>5.464750427137167</v>
      </c>
      <c r="F5009" s="8">
        <f t="shared" si="82"/>
        <v>0.1138967398814467</v>
      </c>
    </row>
    <row r="5010" spans="1:6" x14ac:dyDescent="0.25">
      <c r="A5010">
        <v>0.91</v>
      </c>
      <c r="B5010">
        <v>0.03</v>
      </c>
      <c r="C5010">
        <v>0.06</v>
      </c>
      <c r="D5010">
        <f>A5010*'Monthly Returns'!$J$3 + B5010*'Monthly Returns'!$J$4 + C5010*'Monthly Returns'!$J$5</f>
        <v>0.61988288083333343</v>
      </c>
      <c r="E5010">
        <f>SQRT((A5010^2 * 'Monthly Returns'!$K$3^2) + (B5010^2 * 'Monthly Returns'!$K$4^2) + (C5010^2 * 'Monthly Returns'!$K$5^2) + (2 * A5010 * B5010 * 'Monthly Returns'!$K$3 * 'Monthly Returns'!$K$4 * 'Monthly Returns'!$N$3) + (2 * A5010 * C5010 * 'Monthly Returns'!$K$3 * 'Monthly Returns'!$K$5 * 'Monthly Returns'!$N$4) + (2 * B5010 * C5010 * 'Monthly Returns'!$K$4 * 'Monthly Returns'!$K$5 * 'Monthly Returns'!$N$5))</f>
        <v>5.465153515093073</v>
      </c>
      <c r="F5010" s="8">
        <f t="shared" si="82"/>
        <v>0.1134246053878281</v>
      </c>
    </row>
    <row r="5011" spans="1:6" x14ac:dyDescent="0.25">
      <c r="A5011">
        <v>0.91</v>
      </c>
      <c r="B5011">
        <v>0.04</v>
      </c>
      <c r="C5011">
        <v>0.05</v>
      </c>
      <c r="D5011">
        <f>A5011*'Monthly Returns'!$J$3 + B5011*'Monthly Returns'!$J$4 + C5011*'Monthly Returns'!$J$5</f>
        <v>0.61734850375000017</v>
      </c>
      <c r="E5011">
        <f>SQRT((A5011^2 * 'Monthly Returns'!$K$3^2) + (B5011^2 * 'Monthly Returns'!$K$4^2) + (C5011^2 * 'Monthly Returns'!$K$5^2) + (2 * A5011 * B5011 * 'Monthly Returns'!$K$3 * 'Monthly Returns'!$K$4 * 'Monthly Returns'!$N$3) + (2 * A5011 * C5011 * 'Monthly Returns'!$K$3 * 'Monthly Returns'!$K$5 * 'Monthly Returns'!$N$4) + (2 * B5011 * C5011 * 'Monthly Returns'!$K$4 * 'Monthly Returns'!$K$5 * 'Monthly Returns'!$N$5))</f>
        <v>5.4688201205818512</v>
      </c>
      <c r="F5011" s="8">
        <f t="shared" si="82"/>
        <v>0.11288513612408188</v>
      </c>
    </row>
    <row r="5012" spans="1:6" x14ac:dyDescent="0.25">
      <c r="A5012">
        <v>0.91</v>
      </c>
      <c r="B5012">
        <v>0.05</v>
      </c>
      <c r="C5012">
        <v>0.04</v>
      </c>
      <c r="D5012">
        <f>A5012*'Monthly Returns'!$J$3 + B5012*'Monthly Returns'!$J$4 + C5012*'Monthly Returns'!$J$5</f>
        <v>0.61481412666666679</v>
      </c>
      <c r="E5012">
        <f>SQRT((A5012^2 * 'Monthly Returns'!$K$3^2) + (B5012^2 * 'Monthly Returns'!$K$4^2) + (C5012^2 * 'Monthly Returns'!$K$5^2) + (2 * A5012 * B5012 * 'Monthly Returns'!$K$3 * 'Monthly Returns'!$K$4 * 'Monthly Returns'!$N$3) + (2 * A5012 * C5012 * 'Monthly Returns'!$K$3 * 'Monthly Returns'!$K$5 * 'Monthly Returns'!$N$4) + (2 * B5012 * C5012 * 'Monthly Returns'!$K$4 * 'Monthly Returns'!$K$5 * 'Monthly Returns'!$N$5))</f>
        <v>5.4757436877684471</v>
      </c>
      <c r="F5012" s="8">
        <f t="shared" si="82"/>
        <v>0.11227956634274541</v>
      </c>
    </row>
    <row r="5013" spans="1:6" x14ac:dyDescent="0.25">
      <c r="A5013">
        <v>0.91</v>
      </c>
      <c r="B5013">
        <v>0.06</v>
      </c>
      <c r="C5013">
        <v>0.03</v>
      </c>
      <c r="D5013">
        <f>A5013*'Monthly Returns'!$J$3 + B5013*'Monthly Returns'!$J$4 + C5013*'Monthly Returns'!$J$5</f>
        <v>0.61227974958333342</v>
      </c>
      <c r="E5013">
        <f>SQRT((A5013^2 * 'Monthly Returns'!$K$3^2) + (B5013^2 * 'Monthly Returns'!$K$4^2) + (C5013^2 * 'Monthly Returns'!$K$5^2) + (2 * A5013 * B5013 * 'Monthly Returns'!$K$3 * 'Monthly Returns'!$K$4 * 'Monthly Returns'!$N$3) + (2 * A5013 * C5013 * 'Monthly Returns'!$K$3 * 'Monthly Returns'!$K$5 * 'Monthly Returns'!$N$4) + (2 * B5013 * C5013 * 'Monthly Returns'!$K$4 * 'Monthly Returns'!$K$5 * 'Monthly Returns'!$N$5))</f>
        <v>5.4859118851927882</v>
      </c>
      <c r="F5013" s="8">
        <f t="shared" si="82"/>
        <v>0.11160947576208043</v>
      </c>
    </row>
    <row r="5014" spans="1:6" x14ac:dyDescent="0.25">
      <c r="A5014">
        <v>0.91</v>
      </c>
      <c r="B5014">
        <v>7.0000000000000007E-2</v>
      </c>
      <c r="C5014">
        <v>0.02</v>
      </c>
      <c r="D5014">
        <f>A5014*'Monthly Returns'!$J$3 + B5014*'Monthly Returns'!$J$4 + C5014*'Monthly Returns'!$J$5</f>
        <v>0.60974537250000016</v>
      </c>
      <c r="E5014">
        <f>SQRT((A5014^2 * 'Monthly Returns'!$K$3^2) + (B5014^2 * 'Monthly Returns'!$K$4^2) + (C5014^2 * 'Monthly Returns'!$K$5^2) + (2 * A5014 * B5014 * 'Monthly Returns'!$K$3 * 'Monthly Returns'!$K$4 * 'Monthly Returns'!$N$3) + (2 * A5014 * C5014 * 'Monthly Returns'!$K$3 * 'Monthly Returns'!$K$5 * 'Monthly Returns'!$N$4) + (2 * B5014 * C5014 * 'Monthly Returns'!$K$4 * 'Monthly Returns'!$K$5 * 'Monthly Returns'!$N$5))</f>
        <v>5.4993067149570196</v>
      </c>
      <c r="F5014" s="8">
        <f t="shared" si="82"/>
        <v>0.11087677121947283</v>
      </c>
    </row>
    <row r="5015" spans="1:6" x14ac:dyDescent="0.25">
      <c r="A5015">
        <v>0.91</v>
      </c>
      <c r="B5015">
        <v>0.08</v>
      </c>
      <c r="C5015">
        <v>0.01</v>
      </c>
      <c r="D5015">
        <f>A5015*'Monthly Returns'!$J$3 + B5015*'Monthly Returns'!$J$4 + C5015*'Monthly Returns'!$J$5</f>
        <v>0.60721099541666679</v>
      </c>
      <c r="E5015">
        <f>SQRT((A5015^2 * 'Monthly Returns'!$K$3^2) + (B5015^2 * 'Monthly Returns'!$K$4^2) + (C5015^2 * 'Monthly Returns'!$K$5^2) + (2 * A5015 * B5015 * 'Monthly Returns'!$K$3 * 'Monthly Returns'!$K$4 * 'Monthly Returns'!$N$3) + (2 * A5015 * C5015 * 'Monthly Returns'!$K$3 * 'Monthly Returns'!$K$5 * 'Monthly Returns'!$N$4) + (2 * B5015 * C5015 * 'Monthly Returns'!$K$4 * 'Monthly Returns'!$K$5 * 'Monthly Returns'!$N$5))</f>
        <v>5.5159046704372656</v>
      </c>
      <c r="F5015" s="8">
        <f t="shared" si="82"/>
        <v>0.11008366382237186</v>
      </c>
    </row>
    <row r="5016" spans="1:6" x14ac:dyDescent="0.25">
      <c r="A5016">
        <v>0.92</v>
      </c>
      <c r="B5016">
        <v>0</v>
      </c>
      <c r="C5016">
        <v>0.08</v>
      </c>
      <c r="D5016">
        <f>A5016*'Monthly Returns'!$J$3 + B5016*'Monthly Returns'!$J$4 + C5016*'Monthly Returns'!$J$5</f>
        <v>0.62252677000000012</v>
      </c>
      <c r="E5016">
        <f>SQRT((A5016^2 * 'Monthly Returns'!$K$3^2) + (B5016^2 * 'Monthly Returns'!$K$4^2) + (C5016^2 * 'Monthly Returns'!$K$5^2) + (2 * A5016 * B5016 * 'Monthly Returns'!$K$3 * 'Monthly Returns'!$K$4 * 'Monthly Returns'!$N$3) + (2 * A5016 * C5016 * 'Monthly Returns'!$K$3 * 'Monthly Returns'!$K$5 * 'Monthly Returns'!$N$4) + (2 * B5016 * C5016 * 'Monthly Returns'!$K$4 * 'Monthly Returns'!$K$5 * 'Monthly Returns'!$N$5))</f>
        <v>5.4962693306459416</v>
      </c>
      <c r="F5016" s="8">
        <f t="shared" si="82"/>
        <v>0.11326351249363512</v>
      </c>
    </row>
    <row r="5017" spans="1:6" x14ac:dyDescent="0.25">
      <c r="A5017">
        <v>0.92</v>
      </c>
      <c r="B5017">
        <v>0.01</v>
      </c>
      <c r="C5017">
        <v>7.0000000000000007E-2</v>
      </c>
      <c r="D5017">
        <f>A5017*'Monthly Returns'!$J$3 + B5017*'Monthly Returns'!$J$4 + C5017*'Monthly Returns'!$J$5</f>
        <v>0.61999239291666675</v>
      </c>
      <c r="E5017">
        <f>SQRT((A5017^2 * 'Monthly Returns'!$K$3^2) + (B5017^2 * 'Monthly Returns'!$K$4^2) + (C5017^2 * 'Monthly Returns'!$K$5^2) + (2 * A5017 * B5017 * 'Monthly Returns'!$K$3 * 'Monthly Returns'!$K$4 * 'Monthly Returns'!$N$3) + (2 * A5017 * C5017 * 'Monthly Returns'!$K$3 * 'Monthly Returns'!$K$5 * 'Monthly Returns'!$N$4) + (2 * B5017 * C5017 * 'Monthly Returns'!$K$4 * 'Monthly Returns'!$K$5 * 'Monthly Returns'!$N$5))</f>
        <v>5.492779020538447</v>
      </c>
      <c r="F5017" s="8">
        <f t="shared" si="82"/>
        <v>0.11287408260889585</v>
      </c>
    </row>
    <row r="5018" spans="1:6" x14ac:dyDescent="0.25">
      <c r="A5018">
        <v>0.92</v>
      </c>
      <c r="B5018">
        <v>0.02</v>
      </c>
      <c r="C5018">
        <v>0.06</v>
      </c>
      <c r="D5018">
        <f>A5018*'Monthly Returns'!$J$3 + B5018*'Monthly Returns'!$J$4 + C5018*'Monthly Returns'!$J$5</f>
        <v>0.61745801583333337</v>
      </c>
      <c r="E5018">
        <f>SQRT((A5018^2 * 'Monthly Returns'!$K$3^2) + (B5018^2 * 'Monthly Returns'!$K$4^2) + (C5018^2 * 'Monthly Returns'!$K$5^2) + (2 * A5018 * B5018 * 'Monthly Returns'!$K$3 * 'Monthly Returns'!$K$4 * 'Monthly Returns'!$N$3) + (2 * A5018 * C5018 * 'Monthly Returns'!$K$3 * 'Monthly Returns'!$K$5 * 'Monthly Returns'!$N$4) + (2 * B5018 * C5018 * 'Monthly Returns'!$K$4 * 'Monthly Returns'!$K$5 * 'Monthly Returns'!$N$5))</f>
        <v>5.4925359386210477</v>
      </c>
      <c r="F5018" s="8">
        <f t="shared" si="82"/>
        <v>0.11241765602144643</v>
      </c>
    </row>
    <row r="5019" spans="1:6" x14ac:dyDescent="0.25">
      <c r="A5019">
        <v>0.92</v>
      </c>
      <c r="B5019">
        <v>0.03</v>
      </c>
      <c r="C5019">
        <v>0.05</v>
      </c>
      <c r="D5019">
        <f>A5019*'Monthly Returns'!$J$3 + B5019*'Monthly Returns'!$J$4 + C5019*'Monthly Returns'!$J$5</f>
        <v>0.61492363875000011</v>
      </c>
      <c r="E5019">
        <f>SQRT((A5019^2 * 'Monthly Returns'!$K$3^2) + (B5019^2 * 'Monthly Returns'!$K$4^2) + (C5019^2 * 'Monthly Returns'!$K$5^2) + (2 * A5019 * B5019 * 'Monthly Returns'!$K$3 * 'Monthly Returns'!$K$4 * 'Monthly Returns'!$N$3) + (2 * A5019 * C5019 * 'Monthly Returns'!$K$3 * 'Monthly Returns'!$K$5 * 'Monthly Returns'!$N$4) + (2 * B5019 * C5019 * 'Monthly Returns'!$K$4 * 'Monthly Returns'!$K$5 * 'Monthly Returns'!$N$5))</f>
        <v>5.4955405157935715</v>
      </c>
      <c r="F5019" s="8">
        <f t="shared" si="82"/>
        <v>0.11189502415327082</v>
      </c>
    </row>
    <row r="5020" spans="1:6" x14ac:dyDescent="0.25">
      <c r="A5020">
        <v>0.92</v>
      </c>
      <c r="B5020">
        <v>0.04</v>
      </c>
      <c r="C5020">
        <v>0.04</v>
      </c>
      <c r="D5020">
        <f>A5020*'Monthly Returns'!$J$3 + B5020*'Monthly Returns'!$J$4 + C5020*'Monthly Returns'!$J$5</f>
        <v>0.61238926166666685</v>
      </c>
      <c r="E5020">
        <f>SQRT((A5020^2 * 'Monthly Returns'!$K$3^2) + (B5020^2 * 'Monthly Returns'!$K$4^2) + (C5020^2 * 'Monthly Returns'!$K$5^2) + (2 * A5020 * B5020 * 'Monthly Returns'!$K$3 * 'Monthly Returns'!$K$4 * 'Monthly Returns'!$N$3) + (2 * A5020 * C5020 * 'Monthly Returns'!$K$3 * 'Monthly Returns'!$K$5 * 'Monthly Returns'!$N$4) + (2 * B5020 * C5020 * 'Monthly Returns'!$K$4 * 'Monthly Returns'!$K$5 * 'Monthly Returns'!$N$5))</f>
        <v>5.5017874313282897</v>
      </c>
      <c r="F5020" s="8">
        <f t="shared" si="82"/>
        <v>0.11130732862916488</v>
      </c>
    </row>
    <row r="5021" spans="1:6" x14ac:dyDescent="0.25">
      <c r="A5021">
        <v>0.92</v>
      </c>
      <c r="B5021">
        <v>0.05</v>
      </c>
      <c r="C5021">
        <v>0.03</v>
      </c>
      <c r="D5021">
        <f>A5021*'Monthly Returns'!$J$3 + B5021*'Monthly Returns'!$J$4 + C5021*'Monthly Returns'!$J$5</f>
        <v>0.60985488458333348</v>
      </c>
      <c r="E5021">
        <f>SQRT((A5021^2 * 'Monthly Returns'!$K$3^2) + (B5021^2 * 'Monthly Returns'!$K$4^2) + (C5021^2 * 'Monthly Returns'!$K$5^2) + (2 * A5021 * B5021 * 'Monthly Returns'!$K$3 * 'Monthly Returns'!$K$4 * 'Monthly Returns'!$N$3) + (2 * A5021 * C5021 * 'Monthly Returns'!$K$3 * 'Monthly Returns'!$K$5 * 'Monthly Returns'!$N$4) + (2 * B5021 * C5021 * 'Monthly Returns'!$K$4 * 'Monthly Returns'!$K$5 * 'Monthly Returns'!$N$5))</f>
        <v>5.5112656598483447</v>
      </c>
      <c r="F5021" s="8">
        <f t="shared" si="82"/>
        <v>0.11065604930394791</v>
      </c>
    </row>
    <row r="5022" spans="1:6" x14ac:dyDescent="0.25">
      <c r="A5022">
        <v>0.92</v>
      </c>
      <c r="B5022">
        <v>0.06</v>
      </c>
      <c r="C5022">
        <v>0.02</v>
      </c>
      <c r="D5022">
        <f>A5022*'Monthly Returns'!$J$3 + B5022*'Monthly Returns'!$J$4 + C5022*'Monthly Returns'!$J$5</f>
        <v>0.60732050750000011</v>
      </c>
      <c r="E5022">
        <f>SQRT((A5022^2 * 'Monthly Returns'!$K$3^2) + (B5022^2 * 'Monthly Returns'!$K$4^2) + (C5022^2 * 'Monthly Returns'!$K$5^2) + (2 * A5022 * B5022 * 'Monthly Returns'!$K$3 * 'Monthly Returns'!$K$4 * 'Monthly Returns'!$N$3) + (2 * A5022 * C5022 * 'Monthly Returns'!$K$3 * 'Monthly Returns'!$K$5 * 'Monthly Returns'!$N$4) + (2 * B5022 * C5022 * 'Monthly Returns'!$K$4 * 'Monthly Returns'!$K$5 * 'Monthly Returns'!$N$5))</f>
        <v>5.5239585681315226</v>
      </c>
      <c r="F5022" s="8">
        <f t="shared" si="82"/>
        <v>0.109942987444496</v>
      </c>
    </row>
    <row r="5023" spans="1:6" x14ac:dyDescent="0.25">
      <c r="A5023">
        <v>0.92</v>
      </c>
      <c r="B5023">
        <v>7.0000000000000007E-2</v>
      </c>
      <c r="C5023">
        <v>0.01</v>
      </c>
      <c r="D5023">
        <f>A5023*'Monthly Returns'!$J$3 + B5023*'Monthly Returns'!$J$4 + C5023*'Monthly Returns'!$J$5</f>
        <v>0.60478613041666685</v>
      </c>
      <c r="E5023">
        <f>SQRT((A5023^2 * 'Monthly Returns'!$K$3^2) + (B5023^2 * 'Monthly Returns'!$K$4^2) + (C5023^2 * 'Monthly Returns'!$K$5^2) + (2 * A5023 * B5023 * 'Monthly Returns'!$K$3 * 'Monthly Returns'!$K$4 * 'Monthly Returns'!$N$3) + (2 * A5023 * C5023 * 'Monthly Returns'!$K$3 * 'Monthly Returns'!$K$5 * 'Monthly Returns'!$N$4) + (2 * B5023 * C5023 * 'Monthly Returns'!$K$4 * 'Monthly Returns'!$K$5 * 'Monthly Returns'!$N$5))</f>
        <v>5.5398440597684786</v>
      </c>
      <c r="F5023" s="8">
        <f t="shared" si="82"/>
        <v>0.10917024448553558</v>
      </c>
    </row>
    <row r="5024" spans="1:6" x14ac:dyDescent="0.25">
      <c r="A5024">
        <v>0.93</v>
      </c>
      <c r="B5024">
        <v>0</v>
      </c>
      <c r="C5024">
        <v>7.0000000000000007E-2</v>
      </c>
      <c r="D5024">
        <f>A5024*'Monthly Returns'!$J$3 + B5024*'Monthly Returns'!$J$4 + C5024*'Monthly Returns'!$J$5</f>
        <v>0.6175675279166668</v>
      </c>
      <c r="E5024">
        <f>SQRT((A5024^2 * 'Monthly Returns'!$K$3^2) + (B5024^2 * 'Monthly Returns'!$K$4^2) + (C5024^2 * 'Monthly Returns'!$K$5^2) + (2 * A5024 * B5024 * 'Monthly Returns'!$K$3 * 'Monthly Returns'!$K$4 * 'Monthly Returns'!$N$3) + (2 * A5024 * C5024 * 'Monthly Returns'!$K$3 * 'Monthly Returns'!$K$5 * 'Monthly Returns'!$N$4) + (2 * B5024 * C5024 * 'Monthly Returns'!$K$4 * 'Monthly Returns'!$K$5 * 'Monthly Returns'!$N$5))</f>
        <v>5.5219736808465516</v>
      </c>
      <c r="F5024" s="8">
        <f t="shared" si="82"/>
        <v>0.11183818750508605</v>
      </c>
    </row>
    <row r="5025" spans="1:6" x14ac:dyDescent="0.25">
      <c r="A5025">
        <v>0.93</v>
      </c>
      <c r="B5025">
        <v>0.01</v>
      </c>
      <c r="C5025">
        <v>0.06</v>
      </c>
      <c r="D5025">
        <f>A5025*'Monthly Returns'!$J$3 + B5025*'Monthly Returns'!$J$4 + C5025*'Monthly Returns'!$J$5</f>
        <v>0.61503315083333343</v>
      </c>
      <c r="E5025">
        <f>SQRT((A5025^2 * 'Monthly Returns'!$K$3^2) + (B5025^2 * 'Monthly Returns'!$K$4^2) + (C5025^2 * 'Monthly Returns'!$K$5^2) + (2 * A5025 * B5025 * 'Monthly Returns'!$K$3 * 'Monthly Returns'!$K$4 * 'Monthly Returns'!$N$3) + (2 * A5025 * C5025 * 'Monthly Returns'!$K$3 * 'Monthly Returns'!$K$5 * 'Monthly Returns'!$N$4) + (2 * B5025 * C5025 * 'Monthly Returns'!$K$4 * 'Monthly Returns'!$K$5 * 'Monthly Returns'!$N$5))</f>
        <v>5.5210911019903186</v>
      </c>
      <c r="F5025" s="8">
        <f t="shared" si="82"/>
        <v>0.11139702994786987</v>
      </c>
    </row>
    <row r="5026" spans="1:6" x14ac:dyDescent="0.25">
      <c r="A5026">
        <v>0.93</v>
      </c>
      <c r="B5026">
        <v>0.02</v>
      </c>
      <c r="C5026">
        <v>0.05</v>
      </c>
      <c r="D5026">
        <f>A5026*'Monthly Returns'!$J$3 + B5026*'Monthly Returns'!$J$4 + C5026*'Monthly Returns'!$J$5</f>
        <v>0.61249877375000006</v>
      </c>
      <c r="E5026">
        <f>SQRT((A5026^2 * 'Monthly Returns'!$K$3^2) + (B5026^2 * 'Monthly Returns'!$K$4^2) + (C5026^2 * 'Monthly Returns'!$K$5^2) + (2 * A5026 * B5026 * 'Monthly Returns'!$K$3 * 'Monthly Returns'!$K$4 * 'Monthly Returns'!$N$3) + (2 * A5026 * C5026 * 'Monthly Returns'!$K$3 * 'Monthly Returns'!$K$5 * 'Monthly Returns'!$N$4) + (2 * B5026 * C5026 * 'Monthly Returns'!$K$4 * 'Monthly Returns'!$K$5 * 'Monthly Returns'!$N$5))</f>
        <v>5.523439638133083</v>
      </c>
      <c r="F5026" s="8">
        <f t="shared" si="82"/>
        <v>0.11089082417437697</v>
      </c>
    </row>
    <row r="5027" spans="1:6" x14ac:dyDescent="0.25">
      <c r="A5027">
        <v>0.93</v>
      </c>
      <c r="B5027">
        <v>0.03</v>
      </c>
      <c r="C5027">
        <v>0.04</v>
      </c>
      <c r="D5027">
        <f>A5027*'Monthly Returns'!$J$3 + B5027*'Monthly Returns'!$J$4 + C5027*'Monthly Returns'!$J$5</f>
        <v>0.60996439666666691</v>
      </c>
      <c r="E5027">
        <f>SQRT((A5027^2 * 'Monthly Returns'!$K$3^2) + (B5027^2 * 'Monthly Returns'!$K$4^2) + (C5027^2 * 'Monthly Returns'!$K$5^2) + (2 * A5027 * B5027 * 'Monthly Returns'!$K$3 * 'Monthly Returns'!$K$4 * 'Monthly Returns'!$N$3) + (2 * A5027 * C5027 * 'Monthly Returns'!$K$3 * 'Monthly Returns'!$K$5 * 'Monthly Returns'!$N$4) + (2 * B5027 * C5027 * 'Monthly Returns'!$K$4 * 'Monthly Returns'!$K$5 * 'Monthly Returns'!$N$5))</f>
        <v>5.5290151718756535</v>
      </c>
      <c r="F5027" s="8">
        <f t="shared" si="82"/>
        <v>0.11032062269775679</v>
      </c>
    </row>
    <row r="5028" spans="1:6" x14ac:dyDescent="0.25">
      <c r="A5028">
        <v>0.93</v>
      </c>
      <c r="B5028">
        <v>0.04</v>
      </c>
      <c r="C5028">
        <v>0.03</v>
      </c>
      <c r="D5028">
        <f>A5028*'Monthly Returns'!$J$3 + B5028*'Monthly Returns'!$J$4 + C5028*'Monthly Returns'!$J$5</f>
        <v>0.60743001958333354</v>
      </c>
      <c r="E5028">
        <f>SQRT((A5028^2 * 'Monthly Returns'!$K$3^2) + (B5028^2 * 'Monthly Returns'!$K$4^2) + (C5028^2 * 'Monthly Returns'!$K$5^2) + (2 * A5028 * B5028 * 'Monthly Returns'!$K$3 * 'Monthly Returns'!$K$4 * 'Monthly Returns'!$N$3) + (2 * A5028 * C5028 * 'Monthly Returns'!$K$3 * 'Monthly Returns'!$K$5 * 'Monthly Returns'!$N$4) + (2 * B5028 * C5028 * 'Monthly Returns'!$K$4 * 'Monthly Returns'!$K$5 * 'Monthly Returns'!$N$5))</f>
        <v>5.5378079562829718</v>
      </c>
      <c r="F5028" s="8">
        <f t="shared" si="82"/>
        <v>0.10968780867421886</v>
      </c>
    </row>
    <row r="5029" spans="1:6" x14ac:dyDescent="0.25">
      <c r="A5029">
        <v>0.93</v>
      </c>
      <c r="B5029">
        <v>0.05</v>
      </c>
      <c r="C5029">
        <v>0.02</v>
      </c>
      <c r="D5029">
        <f>A5029*'Monthly Returns'!$J$3 + B5029*'Monthly Returns'!$J$4 + C5029*'Monthly Returns'!$J$5</f>
        <v>0.60489564250000016</v>
      </c>
      <c r="E5029">
        <f>SQRT((A5029^2 * 'Monthly Returns'!$K$3^2) + (B5029^2 * 'Monthly Returns'!$K$4^2) + (C5029^2 * 'Monthly Returns'!$K$5^2) + (2 * A5029 * B5029 * 'Monthly Returns'!$K$3 * 'Monthly Returns'!$K$4 * 'Monthly Returns'!$N$3) + (2 * A5029 * C5029 * 'Monthly Returns'!$K$3 * 'Monthly Returns'!$K$5 * 'Monthly Returns'!$N$4) + (2 * B5029 * C5029 * 'Monthly Returns'!$K$4 * 'Monthly Returns'!$K$5 * 'Monthly Returns'!$N$5))</f>
        <v>5.5498026997019636</v>
      </c>
      <c r="F5029" s="8">
        <f t="shared" si="82"/>
        <v>0.10899408055217609</v>
      </c>
    </row>
    <row r="5030" spans="1:6" x14ac:dyDescent="0.25">
      <c r="A5030">
        <v>0.93</v>
      </c>
      <c r="B5030">
        <v>0.06</v>
      </c>
      <c r="C5030">
        <v>0.01</v>
      </c>
      <c r="D5030">
        <f>A5030*'Monthly Returns'!$J$3 + B5030*'Monthly Returns'!$J$4 + C5030*'Monthly Returns'!$J$5</f>
        <v>0.60236126541666679</v>
      </c>
      <c r="E5030">
        <f>SQRT((A5030^2 * 'Monthly Returns'!$K$3^2) + (B5030^2 * 'Monthly Returns'!$K$4^2) + (C5030^2 * 'Monthly Returns'!$K$5^2) + (2 * A5030 * B5030 * 'Monthly Returns'!$K$3 * 'Monthly Returns'!$K$4 * 'Monthly Returns'!$N$3) + (2 * A5030 * C5030 * 'Monthly Returns'!$K$3 * 'Monthly Returns'!$K$5 * 'Monthly Returns'!$N$4) + (2 * B5030 * C5030 * 'Monthly Returns'!$K$4 * 'Monthly Returns'!$K$5 * 'Monthly Returns'!$N$5))</f>
        <v>5.5649786976839195</v>
      </c>
      <c r="F5030" s="8">
        <f t="shared" si="82"/>
        <v>0.1082414323827264</v>
      </c>
    </row>
    <row r="5031" spans="1:6" x14ac:dyDescent="0.25">
      <c r="A5031">
        <v>0.94</v>
      </c>
      <c r="B5031">
        <v>0</v>
      </c>
      <c r="C5031">
        <v>0.06</v>
      </c>
      <c r="D5031">
        <f>A5031*'Monthly Returns'!$J$3 + B5031*'Monthly Returns'!$J$4 + C5031*'Monthly Returns'!$J$5</f>
        <v>0.61260828583333338</v>
      </c>
      <c r="E5031">
        <f>SQRT((A5031^2 * 'Monthly Returns'!$K$3^2) + (B5031^2 * 'Monthly Returns'!$K$4^2) + (C5031^2 * 'Monthly Returns'!$K$5^2) + (2 * A5031 * B5031 * 'Monthly Returns'!$K$3 * 'Monthly Returns'!$K$4 * 'Monthly Returns'!$N$3) + (2 * A5031 * C5031 * 'Monthly Returns'!$K$3 * 'Monthly Returns'!$K$5 * 'Monthly Returns'!$N$4) + (2 * B5031 * C5031 * 'Monthly Returns'!$K$4 * 'Monthly Returns'!$K$5 * 'Monthly Returns'!$N$5))</f>
        <v>5.5508009063407053</v>
      </c>
      <c r="F5031" s="8">
        <f t="shared" si="82"/>
        <v>0.11036394498198415</v>
      </c>
    </row>
    <row r="5032" spans="1:6" x14ac:dyDescent="0.25">
      <c r="A5032">
        <v>0.94</v>
      </c>
      <c r="B5032">
        <v>0.01</v>
      </c>
      <c r="C5032">
        <v>0.05</v>
      </c>
      <c r="D5032">
        <f>A5032*'Monthly Returns'!$J$3 + B5032*'Monthly Returns'!$J$4 + C5032*'Monthly Returns'!$J$5</f>
        <v>0.61007390875</v>
      </c>
      <c r="E5032">
        <f>SQRT((A5032^2 * 'Monthly Returns'!$K$3^2) + (B5032^2 * 'Monthly Returns'!$K$4^2) + (C5032^2 * 'Monthly Returns'!$K$5^2) + (2 * A5032 * B5032 * 'Monthly Returns'!$K$3 * 'Monthly Returns'!$K$4 * 'Monthly Returns'!$N$3) + (2 * A5032 * C5032 * 'Monthly Returns'!$K$3 * 'Monthly Returns'!$K$5 * 'Monthly Returns'!$N$4) + (2 * B5032 * C5032 * 'Monthly Returns'!$K$4 * 'Monthly Returns'!$K$5 * 'Monthly Returns'!$N$5))</f>
        <v>5.552499719711296</v>
      </c>
      <c r="F5032" s="8">
        <f t="shared" si="82"/>
        <v>0.1098737396751676</v>
      </c>
    </row>
    <row r="5033" spans="1:6" x14ac:dyDescent="0.25">
      <c r="A5033">
        <v>0.94</v>
      </c>
      <c r="B5033">
        <v>0.02</v>
      </c>
      <c r="C5033">
        <v>0.04</v>
      </c>
      <c r="D5033">
        <f>A5033*'Monthly Returns'!$J$3 + B5033*'Monthly Returns'!$J$4 + C5033*'Monthly Returns'!$J$5</f>
        <v>0.60753953166666674</v>
      </c>
      <c r="E5033">
        <f>SQRT((A5033^2 * 'Monthly Returns'!$K$3^2) + (B5033^2 * 'Monthly Returns'!$K$4^2) + (C5033^2 * 'Monthly Returns'!$K$5^2) + (2 * A5033 * B5033 * 'Monthly Returns'!$K$3 * 'Monthly Returns'!$K$4 * 'Monthly Returns'!$N$3) + (2 * A5033 * C5033 * 'Monthly Returns'!$K$3 * 'Monthly Returns'!$K$5 * 'Monthly Returns'!$N$4) + (2 * B5033 * C5033 * 'Monthly Returns'!$K$4 * 'Monthly Returns'!$K$5 * 'Monthly Returns'!$N$5))</f>
        <v>5.5574095069612799</v>
      </c>
      <c r="F5033" s="8">
        <f t="shared" si="82"/>
        <v>0.10932063417418766</v>
      </c>
    </row>
    <row r="5034" spans="1:6" x14ac:dyDescent="0.25">
      <c r="A5034">
        <v>0.94</v>
      </c>
      <c r="B5034">
        <v>0.03</v>
      </c>
      <c r="C5034">
        <v>0.03</v>
      </c>
      <c r="D5034">
        <f>A5034*'Monthly Returns'!$J$3 + B5034*'Monthly Returns'!$J$4 + C5034*'Monthly Returns'!$J$5</f>
        <v>0.60500515458333348</v>
      </c>
      <c r="E5034">
        <f>SQRT((A5034^2 * 'Monthly Returns'!$K$3^2) + (B5034^2 * 'Monthly Returns'!$K$4^2) + (C5034^2 * 'Monthly Returns'!$K$5^2) + (2 * A5034 * B5034 * 'Monthly Returns'!$K$3 * 'Monthly Returns'!$K$4 * 'Monthly Returns'!$N$3) + (2 * A5034 * C5034 * 'Monthly Returns'!$K$3 * 'Monthly Returns'!$K$5 * 'Monthly Returns'!$N$4) + (2 * B5034 * C5034 * 'Monthly Returns'!$K$4 * 'Monthly Returns'!$K$5 * 'Monthly Returns'!$N$5))</f>
        <v>5.5655217701345503</v>
      </c>
      <c r="F5034" s="8">
        <f t="shared" si="82"/>
        <v>0.10870591825368191</v>
      </c>
    </row>
    <row r="5035" spans="1:6" x14ac:dyDescent="0.25">
      <c r="A5035">
        <v>0.94</v>
      </c>
      <c r="B5035">
        <v>0.04</v>
      </c>
      <c r="C5035">
        <v>0.02</v>
      </c>
      <c r="D5035">
        <f>A5035*'Monthly Returns'!$J$3 + B5035*'Monthly Returns'!$J$4 + C5035*'Monthly Returns'!$J$5</f>
        <v>0.60247077750000011</v>
      </c>
      <c r="E5035">
        <f>SQRT((A5035^2 * 'Monthly Returns'!$K$3^2) + (B5035^2 * 'Monthly Returns'!$K$4^2) + (C5035^2 * 'Monthly Returns'!$K$5^2) + (2 * A5035 * B5035 * 'Monthly Returns'!$K$3 * 'Monthly Returns'!$K$4 * 'Monthly Returns'!$N$3) + (2 * A5035 * C5035 * 'Monthly Returns'!$K$3 * 'Monthly Returns'!$K$5 * 'Monthly Returns'!$N$4) + (2 * B5035 * C5035 * 'Monthly Returns'!$K$4 * 'Monthly Returns'!$K$5 * 'Monthly Returns'!$N$5))</f>
        <v>5.576822533910148</v>
      </c>
      <c r="F5035" s="8">
        <f t="shared" si="82"/>
        <v>0.1080311904918341</v>
      </c>
    </row>
    <row r="5036" spans="1:6" x14ac:dyDescent="0.25">
      <c r="A5036">
        <v>0.94</v>
      </c>
      <c r="B5036">
        <v>0.05</v>
      </c>
      <c r="C5036">
        <v>0.01</v>
      </c>
      <c r="D5036">
        <f>A5036*'Monthly Returns'!$J$3 + B5036*'Monthly Returns'!$J$4 + C5036*'Monthly Returns'!$J$5</f>
        <v>0.59993640041666674</v>
      </c>
      <c r="E5036">
        <f>SQRT((A5036^2 * 'Monthly Returns'!$K$3^2) + (B5036^2 * 'Monthly Returns'!$K$4^2) + (C5036^2 * 'Monthly Returns'!$K$5^2) + (2 * A5036 * B5036 * 'Monthly Returns'!$K$3 * 'Monthly Returns'!$K$4 * 'Monthly Returns'!$N$3) + (2 * A5036 * C5036 * 'Monthly Returns'!$K$3 * 'Monthly Returns'!$K$5 * 'Monthly Returns'!$N$4) + (2 * B5036 * C5036 * 'Monthly Returns'!$K$4 * 'Monthly Returns'!$K$5 * 'Monthly Returns'!$N$5))</f>
        <v>5.5912924651392348</v>
      </c>
      <c r="F5036" s="8">
        <f t="shared" si="82"/>
        <v>0.10729834008096857</v>
      </c>
    </row>
    <row r="5037" spans="1:6" x14ac:dyDescent="0.25">
      <c r="A5037">
        <v>0.95</v>
      </c>
      <c r="B5037">
        <v>0</v>
      </c>
      <c r="C5037">
        <v>0.05</v>
      </c>
      <c r="D5037">
        <f>A5037*'Monthly Returns'!$J$3 + B5037*'Monthly Returns'!$J$4 + C5037*'Monthly Returns'!$J$5</f>
        <v>0.60764904375000017</v>
      </c>
      <c r="E5037">
        <f>SQRT((A5037^2 * 'Monthly Returns'!$K$3^2) + (B5037^2 * 'Monthly Returns'!$K$4^2) + (C5037^2 * 'Monthly Returns'!$K$5^2) + (2 * A5037 * B5037 * 'Monthly Returns'!$K$3 * 'Monthly Returns'!$K$4 * 'Monthly Returns'!$N$3) + (2 * A5037 * C5037 * 'Monthly Returns'!$K$3 * 'Monthly Returns'!$K$5 * 'Monthly Returns'!$N$4) + (2 * B5037 * C5037 * 'Monthly Returns'!$K$4 * 'Monthly Returns'!$K$5 * 'Monthly Returns'!$N$5))</f>
        <v>5.5827026308600374</v>
      </c>
      <c r="F5037" s="8">
        <f t="shared" si="82"/>
        <v>0.10884495985708439</v>
      </c>
    </row>
    <row r="5038" spans="1:6" x14ac:dyDescent="0.25">
      <c r="A5038">
        <v>0.95</v>
      </c>
      <c r="B5038">
        <v>0.01</v>
      </c>
      <c r="C5038">
        <v>0.04</v>
      </c>
      <c r="D5038">
        <f>A5038*'Monthly Returns'!$J$3 + B5038*'Monthly Returns'!$J$4 + C5038*'Monthly Returns'!$J$5</f>
        <v>0.6051146666666668</v>
      </c>
      <c r="E5038">
        <f>SQRT((A5038^2 * 'Monthly Returns'!$K$3^2) + (B5038^2 * 'Monthly Returns'!$K$4^2) + (C5038^2 * 'Monthly Returns'!$K$5^2) + (2 * A5038 * B5038 * 'Monthly Returns'!$K$3 * 'Monthly Returns'!$K$4 * 'Monthly Returns'!$N$3) + (2 * A5038 * C5038 * 'Monthly Returns'!$K$3 * 'Monthly Returns'!$K$5 * 'Monthly Returns'!$N$4) + (2 * B5038 * C5038 * 'Monthly Returns'!$K$4 * 'Monthly Returns'!$K$5 * 'Monthly Returns'!$N$5))</f>
        <v>5.5869526498100344</v>
      </c>
      <c r="F5038" s="8">
        <f t="shared" si="82"/>
        <v>0.10830853679907985</v>
      </c>
    </row>
    <row r="5039" spans="1:6" x14ac:dyDescent="0.25">
      <c r="A5039">
        <v>0.95</v>
      </c>
      <c r="B5039">
        <v>0.02</v>
      </c>
      <c r="C5039">
        <v>0.03</v>
      </c>
      <c r="D5039">
        <f>A5039*'Monthly Returns'!$J$3 + B5039*'Monthly Returns'!$J$4 + C5039*'Monthly Returns'!$J$5</f>
        <v>0.60258028958333343</v>
      </c>
      <c r="E5039">
        <f>SQRT((A5039^2 * 'Monthly Returns'!$K$3^2) + (B5039^2 * 'Monthly Returns'!$K$4^2) + (C5039^2 * 'Monthly Returns'!$K$5^2) + (2 * A5039 * B5039 * 'Monthly Returns'!$K$3 * 'Monthly Returns'!$K$4 * 'Monthly Returns'!$N$3) + (2 * A5039 * C5039 * 'Monthly Returns'!$K$3 * 'Monthly Returns'!$K$5 * 'Monthly Returns'!$N$4) + (2 * B5039 * C5039 * 'Monthly Returns'!$K$4 * 'Monthly Returns'!$K$5 * 'Monthly Returns'!$N$5))</f>
        <v>5.5943896908363042</v>
      </c>
      <c r="F5039" s="8">
        <f t="shared" si="82"/>
        <v>0.10771153296138257</v>
      </c>
    </row>
    <row r="5040" spans="1:6" x14ac:dyDescent="0.25">
      <c r="A5040">
        <v>0.95</v>
      </c>
      <c r="B5040">
        <v>0.03</v>
      </c>
      <c r="C5040">
        <v>0.02</v>
      </c>
      <c r="D5040">
        <f>A5040*'Monthly Returns'!$J$3 + B5040*'Monthly Returns'!$J$4 + C5040*'Monthly Returns'!$J$5</f>
        <v>0.60004591250000017</v>
      </c>
      <c r="E5040">
        <f>SQRT((A5040^2 * 'Monthly Returns'!$K$3^2) + (B5040^2 * 'Monthly Returns'!$K$4^2) + (C5040^2 * 'Monthly Returns'!$K$5^2) + (2 * A5040 * B5040 * 'Monthly Returns'!$K$3 * 'Monthly Returns'!$K$4 * 'Monthly Returns'!$N$3) + (2 * A5040 * C5040 * 'Monthly Returns'!$K$3 * 'Monthly Returns'!$K$5 * 'Monthly Returns'!$N$4) + (2 * B5040 * C5040 * 'Monthly Returns'!$K$4 * 'Monthly Returns'!$K$5 * 'Monthly Returns'!$N$5))</f>
        <v>5.6050010677751061</v>
      </c>
      <c r="F5040" s="8">
        <f t="shared" si="82"/>
        <v>0.10705545016750322</v>
      </c>
    </row>
    <row r="5041" spans="1:6" x14ac:dyDescent="0.25">
      <c r="A5041">
        <v>0.95</v>
      </c>
      <c r="B5041">
        <v>0.04</v>
      </c>
      <c r="C5041">
        <v>0.01</v>
      </c>
      <c r="D5041">
        <f>A5041*'Monthly Returns'!$J$3 + B5041*'Monthly Returns'!$J$4 + C5041*'Monthly Returns'!$J$5</f>
        <v>0.59751153541666679</v>
      </c>
      <c r="E5041">
        <f>SQRT((A5041^2 * 'Monthly Returns'!$K$3^2) + (B5041^2 * 'Monthly Returns'!$K$4^2) + (C5041^2 * 'Monthly Returns'!$K$5^2) + (2 * A5041 * B5041 * 'Monthly Returns'!$K$3 * 'Monthly Returns'!$K$4 * 'Monthly Returns'!$N$3) + (2 * A5041 * C5041 * 'Monthly Returns'!$K$3 * 'Monthly Returns'!$K$5 * 'Monthly Returns'!$N$4) + (2 * B5041 * C5041 * 'Monthly Returns'!$K$4 * 'Monthly Returns'!$K$5 * 'Monthly Returns'!$N$5))</f>
        <v>5.6187687958923007</v>
      </c>
      <c r="F5041" s="8">
        <f t="shared" si="82"/>
        <v>0.10634207548342051</v>
      </c>
    </row>
    <row r="5042" spans="1:6" x14ac:dyDescent="0.25">
      <c r="A5042">
        <v>0.96</v>
      </c>
      <c r="B5042">
        <v>0</v>
      </c>
      <c r="C5042">
        <v>0.04</v>
      </c>
      <c r="D5042">
        <f>A5042*'Monthly Returns'!$J$3 + B5042*'Monthly Returns'!$J$4 + C5042*'Monthly Returns'!$J$5</f>
        <v>0.60268980166666686</v>
      </c>
      <c r="E5042">
        <f>SQRT((A5042^2 * 'Monthly Returns'!$K$3^2) + (B5042^2 * 'Monthly Returns'!$K$4^2) + (C5042^2 * 'Monthly Returns'!$K$5^2) + (2 * A5042 * B5042 * 'Monthly Returns'!$K$3 * 'Monthly Returns'!$K$4 * 'Monthly Returns'!$N$3) + (2 * A5042 * C5042 * 'Monthly Returns'!$K$3 * 'Monthly Returns'!$K$5 * 'Monthly Returns'!$N$4) + (2 * B5042 * C5042 * 'Monthly Returns'!$K$4 * 'Monthly Returns'!$K$5 * 'Monthly Returns'!$N$5))</f>
        <v>5.6176264756833341</v>
      </c>
      <c r="F5042" s="8">
        <f t="shared" si="82"/>
        <v>0.10728548868022683</v>
      </c>
    </row>
    <row r="5043" spans="1:6" x14ac:dyDescent="0.25">
      <c r="A5043">
        <v>0.96</v>
      </c>
      <c r="B5043">
        <v>0.01</v>
      </c>
      <c r="C5043">
        <v>0.03</v>
      </c>
      <c r="D5043">
        <f>A5043*'Monthly Returns'!$J$3 + B5043*'Monthly Returns'!$J$4 + C5043*'Monthly Returns'!$J$5</f>
        <v>0.60015542458333349</v>
      </c>
      <c r="E5043">
        <f>SQRT((A5043^2 * 'Monthly Returns'!$K$3^2) + (B5043^2 * 'Monthly Returns'!$K$4^2) + (C5043^2 * 'Monthly Returns'!$K$5^2) + (2 * A5043 * B5043 * 'Monthly Returns'!$K$3 * 'Monthly Returns'!$K$4 * 'Monthly Returns'!$N$3) + (2 * A5043 * C5043 * 'Monthly Returns'!$K$3 * 'Monthly Returns'!$K$5 * 'Monthly Returns'!$N$4) + (2 * B5043 * C5043 * 'Monthly Returns'!$K$4 * 'Monthly Returns'!$K$5 * 'Monthly Returns'!$N$5))</f>
        <v>5.6243939476136173</v>
      </c>
      <c r="F5043" s="8">
        <f t="shared" si="82"/>
        <v>0.10670579446839323</v>
      </c>
    </row>
    <row r="5044" spans="1:6" x14ac:dyDescent="0.25">
      <c r="A5044">
        <v>0.96</v>
      </c>
      <c r="B5044">
        <v>0.02</v>
      </c>
      <c r="C5044">
        <v>0.02</v>
      </c>
      <c r="D5044">
        <f>A5044*'Monthly Returns'!$J$3 + B5044*'Monthly Returns'!$J$4 + C5044*'Monthly Returns'!$J$5</f>
        <v>0.59762104750000011</v>
      </c>
      <c r="E5044">
        <f>SQRT((A5044^2 * 'Monthly Returns'!$K$3^2) + (B5044^2 * 'Monthly Returns'!$K$4^2) + (C5044^2 * 'Monthly Returns'!$K$5^2) + (2 * A5044 * B5044 * 'Monthly Returns'!$K$3 * 'Monthly Returns'!$K$4 * 'Monthly Returns'!$N$3) + (2 * A5044 * C5044 * 'Monthly Returns'!$K$3 * 'Monthly Returns'!$K$5 * 'Monthly Returns'!$N$4) + (2 * B5044 * C5044 * 'Monthly Returns'!$K$4 * 'Monthly Returns'!$K$5 * 'Monthly Returns'!$N$5))</f>
        <v>5.6343209165537784</v>
      </c>
      <c r="F5044" s="8">
        <f t="shared" si="82"/>
        <v>0.10606798163451682</v>
      </c>
    </row>
    <row r="5045" spans="1:6" x14ac:dyDescent="0.25">
      <c r="A5045">
        <v>0.96</v>
      </c>
      <c r="B5045">
        <v>0.03</v>
      </c>
      <c r="C5045">
        <v>0.01</v>
      </c>
      <c r="D5045">
        <f>A5045*'Monthly Returns'!$J$3 + B5045*'Monthly Returns'!$J$4 + C5045*'Monthly Returns'!$J$5</f>
        <v>0.59508667041666685</v>
      </c>
      <c r="E5045">
        <f>SQRT((A5045^2 * 'Monthly Returns'!$K$3^2) + (B5045^2 * 'Monthly Returns'!$K$4^2) + (C5045^2 * 'Monthly Returns'!$K$5^2) + (2 * A5045 * B5045 * 'Monthly Returns'!$K$3 * 'Monthly Returns'!$K$4 * 'Monthly Returns'!$N$3) + (2 * A5045 * C5045 * 'Monthly Returns'!$K$3 * 'Monthly Returns'!$K$5 * 'Monthly Returns'!$N$4) + (2 * B5045 * C5045 * 'Monthly Returns'!$K$4 * 'Monthly Returns'!$K$5 * 'Monthly Returns'!$N$5))</f>
        <v>5.6473907212611483</v>
      </c>
      <c r="F5045" s="8">
        <f t="shared" si="82"/>
        <v>0.10537373803025532</v>
      </c>
    </row>
    <row r="5046" spans="1:6" x14ac:dyDescent="0.25">
      <c r="A5046">
        <v>0.97</v>
      </c>
      <c r="B5046">
        <v>0</v>
      </c>
      <c r="C5046">
        <v>0.03</v>
      </c>
      <c r="D5046">
        <f>A5046*'Monthly Returns'!$J$3 + B5046*'Monthly Returns'!$J$4 + C5046*'Monthly Returns'!$J$5</f>
        <v>0.59773055958333354</v>
      </c>
      <c r="E5046">
        <f>SQRT((A5046^2 * 'Monthly Returns'!$K$3^2) + (B5046^2 * 'Monthly Returns'!$K$4^2) + (C5046^2 * 'Monthly Returns'!$K$5^2) + (2 * A5046 * B5046 * 'Monthly Returns'!$K$3 * 'Monthly Returns'!$K$4 * 'Monthly Returns'!$N$3) + (2 * A5046 * C5046 * 'Monthly Returns'!$K$3 * 'Monthly Returns'!$K$5 * 'Monthly Returns'!$N$4) + (2 * B5046 * C5046 * 'Monthly Returns'!$K$4 * 'Monthly Returns'!$K$5 * 'Monthly Returns'!$N$5))</f>
        <v>5.6555164546567376</v>
      </c>
      <c r="F5046" s="8">
        <f t="shared" si="82"/>
        <v>0.1056898276887098</v>
      </c>
    </row>
    <row r="5047" spans="1:6" x14ac:dyDescent="0.25">
      <c r="A5047">
        <v>0.97</v>
      </c>
      <c r="B5047">
        <v>0.01</v>
      </c>
      <c r="C5047">
        <v>0.02</v>
      </c>
      <c r="D5047">
        <f>A5047*'Monthly Returns'!$J$3 + B5047*'Monthly Returns'!$J$4 + C5047*'Monthly Returns'!$J$5</f>
        <v>0.59519618250000017</v>
      </c>
      <c r="E5047">
        <f>SQRT((A5047^2 * 'Monthly Returns'!$K$3^2) + (B5047^2 * 'Monthly Returns'!$K$4^2) + (C5047^2 * 'Monthly Returns'!$K$5^2) + (2 * A5047 * B5047 * 'Monthly Returns'!$K$3 * 'Monthly Returns'!$K$4 * 'Monthly Returns'!$N$3) + (2 * A5047 * C5047 * 'Monthly Returns'!$K$3 * 'Monthly Returns'!$K$5 * 'Monthly Returns'!$N$4) + (2 * B5047 * C5047 * 'Monthly Returns'!$K$4 * 'Monthly Returns'!$K$5 * 'Monthly Returns'!$N$5))</f>
        <v>5.6647643585231329</v>
      </c>
      <c r="F5047" s="8">
        <f t="shared" si="82"/>
        <v>0.10506989255510259</v>
      </c>
    </row>
    <row r="5048" spans="1:6" x14ac:dyDescent="0.25">
      <c r="A5048">
        <v>0.97</v>
      </c>
      <c r="B5048">
        <v>0.02</v>
      </c>
      <c r="C5048">
        <v>0.01</v>
      </c>
      <c r="D5048">
        <f>A5048*'Monthly Returns'!$J$3 + B5048*'Monthly Returns'!$J$4 + C5048*'Monthly Returns'!$J$5</f>
        <v>0.5926618054166668</v>
      </c>
      <c r="E5048">
        <f>SQRT((A5048^2 * 'Monthly Returns'!$K$3^2) + (B5048^2 * 'Monthly Returns'!$K$4^2) + (C5048^2 * 'Monthly Returns'!$K$5^2) + (2 * A5048 * B5048 * 'Monthly Returns'!$K$3 * 'Monthly Returns'!$K$4 * 'Monthly Returns'!$N$3) + (2 * A5048 * C5048 * 'Monthly Returns'!$K$3 * 'Monthly Returns'!$K$5 * 'Monthly Returns'!$N$4) + (2 * B5048 * C5048 * 'Monthly Returns'!$K$4 * 'Monthly Returns'!$K$5 * 'Monthly Returns'!$N$5))</f>
        <v>5.6771409143514546</v>
      </c>
      <c r="F5048" s="8">
        <f t="shared" si="82"/>
        <v>0.10439441513922176</v>
      </c>
    </row>
    <row r="5049" spans="1:6" x14ac:dyDescent="0.25">
      <c r="A5049">
        <v>0.98</v>
      </c>
      <c r="B5049">
        <v>0</v>
      </c>
      <c r="C5049">
        <v>0.02</v>
      </c>
      <c r="D5049">
        <f>A5049*'Monthly Returns'!$J$3 + B5049*'Monthly Returns'!$J$4 + C5049*'Monthly Returns'!$J$5</f>
        <v>0.59277131750000012</v>
      </c>
      <c r="E5049">
        <f>SQRT((A5049^2 * 'Monthly Returns'!$K$3^2) + (B5049^2 * 'Monthly Returns'!$K$4^2) + (C5049^2 * 'Monthly Returns'!$K$5^2) + (2 * A5049 * B5049 * 'Monthly Returns'!$K$3 * 'Monthly Returns'!$K$4 * 'Monthly Returns'!$N$3) + (2 * A5049 * C5049 * 'Monthly Returns'!$K$3 * 'Monthly Returns'!$K$5 * 'Monthly Returns'!$N$4) + (2 * B5049 * C5049 * 'Monthly Returns'!$K$4 * 'Monthly Returns'!$K$5 * 'Monthly Returns'!$N$5))</f>
        <v>5.6963133788789975</v>
      </c>
      <c r="F5049" s="8">
        <f t="shared" si="82"/>
        <v>0.10406227292513429</v>
      </c>
    </row>
    <row r="5050" spans="1:6" x14ac:dyDescent="0.25">
      <c r="A5050">
        <v>0.98</v>
      </c>
      <c r="B5050">
        <v>0.01</v>
      </c>
      <c r="C5050">
        <v>0.01</v>
      </c>
      <c r="D5050">
        <f>A5050*'Monthly Returns'!$J$3 + B5050*'Monthly Returns'!$J$4 + C5050*'Monthly Returns'!$J$5</f>
        <v>0.59023694041666674</v>
      </c>
      <c r="E5050">
        <f>SQRT((A5050^2 * 'Monthly Returns'!$K$3^2) + (B5050^2 * 'Monthly Returns'!$K$4^2) + (C5050^2 * 'Monthly Returns'!$K$5^2) + (2 * A5050 * B5050 * 'Monthly Returns'!$K$3 * 'Monthly Returns'!$K$4 * 'Monthly Returns'!$N$3) + (2 * A5050 * C5050 * 'Monthly Returns'!$K$3 * 'Monthly Returns'!$K$5 * 'Monthly Returns'!$N$4) + (2 * B5050 * C5050 * 'Monthly Returns'!$K$4 * 'Monthly Returns'!$K$5 * 'Monthly Returns'!$N$5))</f>
        <v>5.7080017335441751</v>
      </c>
      <c r="F5050" s="8">
        <f t="shared" si="82"/>
        <v>0.10340517889965332</v>
      </c>
    </row>
    <row r="5051" spans="1:6" x14ac:dyDescent="0.25">
      <c r="A5051">
        <v>0.99</v>
      </c>
      <c r="B5051">
        <v>0</v>
      </c>
      <c r="C5051">
        <v>0.01</v>
      </c>
      <c r="D5051">
        <f>A5051*'Monthly Returns'!$J$3 + B5051*'Monthly Returns'!$J$4 + C5051*'Monthly Returns'!$J$5</f>
        <v>0.5878120754166668</v>
      </c>
      <c r="E5051">
        <f>SQRT((A5051^2 * 'Monthly Returns'!$K$3^2) + (B5051^2 * 'Monthly Returns'!$K$4^2) + (C5051^2 * 'Monthly Returns'!$K$5^2) + (2 * A5051 * B5051 * 'Monthly Returns'!$K$3 * 'Monthly Returns'!$K$4 * 'Monthly Returns'!$N$3) + (2 * A5051 * C5051 * 'Monthly Returns'!$K$3 * 'Monthly Returns'!$K$5 * 'Monthly Returns'!$N$4) + (2 * B5051 * C5051 * 'Monthly Returns'!$K$4 * 'Monthly Returns'!$K$5 * 'Monthly Returns'!$N$5))</f>
        <v>5.7399552650527319</v>
      </c>
      <c r="F5051" s="8">
        <f t="shared" si="82"/>
        <v>0.10240708302998711</v>
      </c>
    </row>
    <row r="5052" spans="1:6" x14ac:dyDescent="0.25">
      <c r="A5052">
        <v>1</v>
      </c>
      <c r="B5052">
        <v>0</v>
      </c>
      <c r="C5052">
        <v>0</v>
      </c>
      <c r="D5052">
        <f>A5052*'Monthly Returns'!$J$3 + B5052*'Monthly Returns'!$J$4 + C5052*'Monthly Returns'!$J$5</f>
        <v>0.58285283333333349</v>
      </c>
      <c r="E5052">
        <f>SQRT((A5052^2 * 'Monthly Returns'!$K$3^2) + (B5052^2 * 'Monthly Returns'!$K$4^2) + (C5052^2 * 'Monthly Returns'!$K$5^2) + (2 * A5052 * B5052 * 'Monthly Returns'!$K$3 * 'Monthly Returns'!$K$4 * 'Monthly Returns'!$N$3) + (2 * A5052 * C5052 * 'Monthly Returns'!$K$3 * 'Monthly Returns'!$K$5 * 'Monthly Returns'!$N$4) + (2 * B5052 * C5052 * 'Monthly Returns'!$K$4 * 'Monthly Returns'!$K$5 * 'Monthly Returns'!$N$5))</f>
        <v>5.7863777419146514</v>
      </c>
      <c r="F5052" s="8">
        <f t="shared" si="82"/>
        <v>0.10072844520870732</v>
      </c>
    </row>
  </sheetData>
  <mergeCells count="1">
    <mergeCell ref="I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4285-1FDE-405A-944A-A467CB6B6A80}">
  <dimension ref="A1:I264"/>
  <sheetViews>
    <sheetView workbookViewId="0">
      <selection activeCell="B18" sqref="B18"/>
    </sheetView>
  </sheetViews>
  <sheetFormatPr defaultRowHeight="13.2" x14ac:dyDescent="0.25"/>
  <sheetData>
    <row r="1" spans="1:9" x14ac:dyDescent="0.25">
      <c r="A1" t="s">
        <v>48</v>
      </c>
    </row>
    <row r="2" spans="1:9" ht="13.8" thickBot="1" x14ac:dyDescent="0.3"/>
    <row r="3" spans="1:9" x14ac:dyDescent="0.25">
      <c r="A3" s="20" t="s">
        <v>49</v>
      </c>
      <c r="B3" s="20"/>
    </row>
    <row r="4" spans="1:9" x14ac:dyDescent="0.25">
      <c r="A4" t="s">
        <v>50</v>
      </c>
      <c r="B4">
        <v>0.29315422397746271</v>
      </c>
    </row>
    <row r="5" spans="1:9" x14ac:dyDescent="0.25">
      <c r="A5" t="s">
        <v>51</v>
      </c>
      <c r="B5">
        <v>8.5939399035828382E-2</v>
      </c>
    </row>
    <row r="6" spans="1:9" x14ac:dyDescent="0.25">
      <c r="A6" t="s">
        <v>52</v>
      </c>
      <c r="B6">
        <v>8.2098808275474708E-2</v>
      </c>
    </row>
    <row r="7" spans="1:9" x14ac:dyDescent="0.25">
      <c r="A7" t="s">
        <v>53</v>
      </c>
      <c r="B7">
        <v>5.5553499111252966</v>
      </c>
    </row>
    <row r="8" spans="1:9" ht="13.8" thickBot="1" x14ac:dyDescent="0.3">
      <c r="A8" s="18" t="s">
        <v>54</v>
      </c>
      <c r="B8" s="18">
        <v>240</v>
      </c>
    </row>
    <row r="10" spans="1:9" ht="13.8" thickBot="1" x14ac:dyDescent="0.3">
      <c r="A10" t="s">
        <v>55</v>
      </c>
    </row>
    <row r="11" spans="1:9" x14ac:dyDescent="0.25">
      <c r="A11" s="19"/>
      <c r="B11" s="19" t="s">
        <v>60</v>
      </c>
      <c r="C11" s="19" t="s">
        <v>61</v>
      </c>
      <c r="D11" s="19" t="s">
        <v>62</v>
      </c>
      <c r="E11" s="19" t="s">
        <v>63</v>
      </c>
      <c r="F11" s="19" t="s">
        <v>64</v>
      </c>
    </row>
    <row r="12" spans="1:9" x14ac:dyDescent="0.25">
      <c r="A12" t="s">
        <v>56</v>
      </c>
      <c r="B12">
        <v>1</v>
      </c>
      <c r="C12">
        <v>690.58496217059292</v>
      </c>
      <c r="D12">
        <v>690.58496217059292</v>
      </c>
      <c r="E12">
        <v>22.376609328694688</v>
      </c>
      <c r="F12">
        <v>3.8426979159592147E-6</v>
      </c>
    </row>
    <row r="13" spans="1:9" x14ac:dyDescent="0.25">
      <c r="A13" t="s">
        <v>57</v>
      </c>
      <c r="B13">
        <v>238</v>
      </c>
      <c r="C13">
        <v>7345.1352071394822</v>
      </c>
      <c r="D13">
        <v>30.86191263503984</v>
      </c>
    </row>
    <row r="14" spans="1:9" ht="13.8" thickBot="1" x14ac:dyDescent="0.3">
      <c r="A14" s="18" t="s">
        <v>58</v>
      </c>
      <c r="B14" s="18">
        <v>239</v>
      </c>
      <c r="C14" s="18">
        <v>8035.7201693100751</v>
      </c>
      <c r="D14" s="18"/>
      <c r="E14" s="18"/>
      <c r="F14" s="18"/>
    </row>
    <row r="15" spans="1:9" ht="13.8" thickBot="1" x14ac:dyDescent="0.3"/>
    <row r="16" spans="1:9" x14ac:dyDescent="0.25">
      <c r="A16" s="19"/>
      <c r="B16" s="19" t="s">
        <v>65</v>
      </c>
      <c r="C16" s="19" t="s">
        <v>53</v>
      </c>
      <c r="D16" s="19" t="s">
        <v>66</v>
      </c>
      <c r="E16" s="19" t="s">
        <v>67</v>
      </c>
      <c r="F16" s="19" t="s">
        <v>68</v>
      </c>
      <c r="G16" s="19" t="s">
        <v>69</v>
      </c>
      <c r="H16" s="19" t="s">
        <v>70</v>
      </c>
      <c r="I16" s="19" t="s">
        <v>71</v>
      </c>
    </row>
    <row r="17" spans="1:9" x14ac:dyDescent="0.25">
      <c r="A17" t="s">
        <v>59</v>
      </c>
      <c r="B17">
        <v>0.28716058070201089</v>
      </c>
      <c r="C17">
        <v>0.36400368447470416</v>
      </c>
      <c r="D17">
        <v>0.78889470889948277</v>
      </c>
      <c r="E17">
        <v>0.43095868460524478</v>
      </c>
      <c r="F17">
        <v>-0.42991995439399944</v>
      </c>
      <c r="G17">
        <v>1.0042411157980213</v>
      </c>
      <c r="H17">
        <v>-0.42991995439399944</v>
      </c>
      <c r="I17">
        <v>1.0042411157980213</v>
      </c>
    </row>
    <row r="18" spans="1:9" ht="13.8" thickBot="1" x14ac:dyDescent="0.3">
      <c r="A18" s="18" t="s">
        <v>6</v>
      </c>
      <c r="B18" s="18">
        <v>0.39188267070163946</v>
      </c>
      <c r="C18" s="18">
        <v>8.2843591654675322E-2</v>
      </c>
      <c r="D18" s="18">
        <v>4.7303920903762915</v>
      </c>
      <c r="E18" s="18">
        <v>3.8426979159593908E-6</v>
      </c>
      <c r="F18" s="18">
        <v>0.22868232530200863</v>
      </c>
      <c r="G18" s="18">
        <v>0.55508301610127031</v>
      </c>
      <c r="H18" s="18">
        <v>0.22868232530200863</v>
      </c>
      <c r="I18" s="18">
        <v>0.55508301610127031</v>
      </c>
    </row>
    <row r="22" spans="1:9" x14ac:dyDescent="0.25">
      <c r="A22" t="s">
        <v>72</v>
      </c>
    </row>
    <row r="23" spans="1:9" ht="13.8" thickBot="1" x14ac:dyDescent="0.3"/>
    <row r="24" spans="1:9" x14ac:dyDescent="0.25">
      <c r="A24" s="19" t="s">
        <v>73</v>
      </c>
      <c r="B24" s="19" t="s">
        <v>76</v>
      </c>
      <c r="C24" s="19" t="s">
        <v>74</v>
      </c>
      <c r="D24" s="19" t="s">
        <v>75</v>
      </c>
    </row>
    <row r="25" spans="1:9" x14ac:dyDescent="0.25">
      <c r="A25">
        <v>1</v>
      </c>
      <c r="B25">
        <v>-2.3437826462936986</v>
      </c>
      <c r="C25">
        <v>-4.1956073537063014</v>
      </c>
      <c r="D25">
        <v>-0.75682224932944897</v>
      </c>
    </row>
    <row r="26" spans="1:9" x14ac:dyDescent="0.25">
      <c r="A26">
        <v>2</v>
      </c>
      <c r="B26">
        <v>0.79193772910095128</v>
      </c>
      <c r="C26">
        <v>-0.16319772910095132</v>
      </c>
      <c r="D26">
        <v>-2.9438329665080008E-2</v>
      </c>
    </row>
    <row r="27" spans="1:9" x14ac:dyDescent="0.25">
      <c r="A27">
        <v>3</v>
      </c>
      <c r="B27">
        <v>1.3255246040090705</v>
      </c>
      <c r="C27">
        <v>-1.8353646040090705</v>
      </c>
      <c r="D27">
        <v>-0.33107120157913456</v>
      </c>
    </row>
    <row r="28" spans="1:9" x14ac:dyDescent="0.25">
      <c r="A28">
        <v>4</v>
      </c>
      <c r="B28">
        <v>-0.69042958140373967</v>
      </c>
      <c r="C28">
        <v>-3.5248004185962603</v>
      </c>
      <c r="D28">
        <v>-0.63581912136817753</v>
      </c>
    </row>
    <row r="29" spans="1:9" x14ac:dyDescent="0.25">
      <c r="A29">
        <v>5</v>
      </c>
      <c r="B29">
        <v>4.1081845393346077</v>
      </c>
      <c r="C29">
        <v>-2.5772845393346078</v>
      </c>
      <c r="D29">
        <v>-0.46490200769101131</v>
      </c>
    </row>
    <row r="30" spans="1:9" x14ac:dyDescent="0.25">
      <c r="A30">
        <v>6</v>
      </c>
      <c r="B30">
        <v>2.2754889488871943E-2</v>
      </c>
      <c r="C30">
        <v>2.4634551105111284</v>
      </c>
      <c r="D30">
        <v>0.44436895082953681</v>
      </c>
    </row>
    <row r="31" spans="1:9" x14ac:dyDescent="0.25">
      <c r="A31">
        <v>7</v>
      </c>
      <c r="B31">
        <v>0.16152376432240176</v>
      </c>
      <c r="C31">
        <v>0.15864623567759825</v>
      </c>
      <c r="D31">
        <v>2.8617311109226034E-2</v>
      </c>
    </row>
    <row r="32" spans="1:9" x14ac:dyDescent="0.25">
      <c r="A32">
        <v>8</v>
      </c>
      <c r="B32">
        <v>-3.2550510894785925</v>
      </c>
      <c r="C32">
        <v>-6.1336489105214094</v>
      </c>
      <c r="D32">
        <v>-1.1064147747184279</v>
      </c>
    </row>
    <row r="33" spans="1:4" x14ac:dyDescent="0.25">
      <c r="A33">
        <v>9</v>
      </c>
      <c r="B33">
        <v>-1.6200530216051536</v>
      </c>
      <c r="C33">
        <v>1.5200530216051535</v>
      </c>
      <c r="D33">
        <v>0.27419390088898393</v>
      </c>
    </row>
    <row r="34" spans="1:4" x14ac:dyDescent="0.25">
      <c r="A34">
        <v>10</v>
      </c>
      <c r="B34">
        <v>0.12036641045068347</v>
      </c>
      <c r="C34">
        <v>5.4400135895493165</v>
      </c>
      <c r="D34">
        <v>0.98129376134030111</v>
      </c>
    </row>
    <row r="35" spans="1:4" x14ac:dyDescent="0.25">
      <c r="A35">
        <v>11</v>
      </c>
      <c r="B35">
        <v>2.8202974803057694</v>
      </c>
      <c r="C35">
        <v>0.11541251969423083</v>
      </c>
      <c r="D35">
        <v>2.0818621808975288E-2</v>
      </c>
    </row>
    <row r="36" spans="1:4" x14ac:dyDescent="0.25">
      <c r="A36">
        <v>12</v>
      </c>
      <c r="B36">
        <v>1.3787670560367933</v>
      </c>
      <c r="C36">
        <v>-2.3637270560367933</v>
      </c>
      <c r="D36">
        <v>-0.42637956237023733</v>
      </c>
    </row>
    <row r="37" spans="1:4" x14ac:dyDescent="0.25">
      <c r="A37">
        <v>13</v>
      </c>
      <c r="B37">
        <v>1.993881026095341</v>
      </c>
      <c r="C37">
        <v>-3.879591026095341</v>
      </c>
      <c r="D37">
        <v>-0.69981782357543187</v>
      </c>
    </row>
    <row r="38" spans="1:4" x14ac:dyDescent="0.25">
      <c r="A38">
        <v>14</v>
      </c>
      <c r="B38">
        <v>3.0896933986338766</v>
      </c>
      <c r="C38">
        <v>2.6284866013661237</v>
      </c>
      <c r="D38">
        <v>0.47413806256701541</v>
      </c>
    </row>
    <row r="39" spans="1:4" x14ac:dyDescent="0.25">
      <c r="A39">
        <v>15</v>
      </c>
      <c r="B39">
        <v>1.2360802757876439</v>
      </c>
      <c r="C39">
        <v>0.85689972421235638</v>
      </c>
      <c r="D39">
        <v>0.1545713700199548</v>
      </c>
    </row>
    <row r="40" spans="1:4" x14ac:dyDescent="0.25">
      <c r="A40">
        <v>16</v>
      </c>
      <c r="B40">
        <v>0.37995804566656077</v>
      </c>
      <c r="C40">
        <v>1.2367819543334391</v>
      </c>
      <c r="D40">
        <v>0.22309621032145521</v>
      </c>
    </row>
    <row r="41" spans="1:4" x14ac:dyDescent="0.25">
      <c r="A41">
        <v>17</v>
      </c>
      <c r="B41">
        <v>1.9777116809330515</v>
      </c>
      <c r="C41">
        <v>-3.0059816809330515</v>
      </c>
      <c r="D41">
        <v>-0.54223229807174256</v>
      </c>
    </row>
    <row r="42" spans="1:4" x14ac:dyDescent="0.25">
      <c r="A42">
        <v>18</v>
      </c>
      <c r="B42">
        <v>-1.5081282315711309</v>
      </c>
      <c r="C42">
        <v>0.10377823157113086</v>
      </c>
      <c r="D42">
        <v>1.8719977354342707E-2</v>
      </c>
    </row>
    <row r="43" spans="1:4" x14ac:dyDescent="0.25">
      <c r="A43">
        <v>19</v>
      </c>
      <c r="B43">
        <v>2.1136955881335391</v>
      </c>
      <c r="C43">
        <v>2.1915944118664612</v>
      </c>
      <c r="D43">
        <v>0.39532951312553488</v>
      </c>
    </row>
    <row r="44" spans="1:4" x14ac:dyDescent="0.25">
      <c r="A44">
        <v>20</v>
      </c>
      <c r="B44">
        <v>1.2156007116319552</v>
      </c>
      <c r="C44">
        <v>2.3974792883680456</v>
      </c>
      <c r="D44">
        <v>0.43246793962752839</v>
      </c>
    </row>
    <row r="45" spans="1:4" x14ac:dyDescent="0.25">
      <c r="A45">
        <v>21</v>
      </c>
      <c r="B45">
        <v>-0.36867356564332787</v>
      </c>
      <c r="C45">
        <v>1.9284235656433277</v>
      </c>
      <c r="D45">
        <v>0.34785758951462281</v>
      </c>
    </row>
    <row r="46" spans="1:4" x14ac:dyDescent="0.25">
      <c r="A46">
        <v>22</v>
      </c>
      <c r="B46">
        <v>0.81406313887315573</v>
      </c>
      <c r="C46">
        <v>1.9430768611268445</v>
      </c>
      <c r="D46">
        <v>0.35050081589712206</v>
      </c>
    </row>
    <row r="47" spans="1:4" x14ac:dyDescent="0.25">
      <c r="A47">
        <v>23</v>
      </c>
      <c r="B47">
        <v>-1.2918868109875477</v>
      </c>
      <c r="C47">
        <v>3.493476810987548</v>
      </c>
      <c r="D47">
        <v>0.63016883020196601</v>
      </c>
    </row>
    <row r="48" spans="1:4" x14ac:dyDescent="0.25">
      <c r="A48">
        <v>24</v>
      </c>
      <c r="B48">
        <v>4.7689517566805586</v>
      </c>
      <c r="C48">
        <v>3.4314482433194398</v>
      </c>
      <c r="D48">
        <v>0.6189798422563253</v>
      </c>
    </row>
    <row r="49" spans="1:4" x14ac:dyDescent="0.25">
      <c r="A49">
        <v>25</v>
      </c>
      <c r="B49">
        <v>-0.44311596631023742</v>
      </c>
      <c r="C49">
        <v>-5.1313340336897619</v>
      </c>
      <c r="D49">
        <v>-0.92561277499126327</v>
      </c>
    </row>
    <row r="50" spans="1:4" x14ac:dyDescent="0.25">
      <c r="A50">
        <v>26</v>
      </c>
      <c r="B50">
        <v>0.79469024653598008</v>
      </c>
      <c r="C50">
        <v>-3.67461024653598</v>
      </c>
      <c r="D50">
        <v>-0.66284248208682051</v>
      </c>
    </row>
    <row r="51" spans="1:4" x14ac:dyDescent="0.25">
      <c r="A51">
        <v>27</v>
      </c>
      <c r="B51">
        <v>-0.47500313577256925</v>
      </c>
      <c r="C51">
        <v>-2.9856864227430724E-2</v>
      </c>
      <c r="D51">
        <v>-5.3857134945115882E-3</v>
      </c>
    </row>
    <row r="52" spans="1:4" x14ac:dyDescent="0.25">
      <c r="A52">
        <v>28</v>
      </c>
      <c r="B52">
        <v>1.4374491022217426</v>
      </c>
      <c r="C52">
        <v>2.5275908977782575</v>
      </c>
      <c r="D52">
        <v>0.45593804838561414</v>
      </c>
    </row>
    <row r="53" spans="1:4" x14ac:dyDescent="0.25">
      <c r="A53">
        <v>29</v>
      </c>
      <c r="B53">
        <v>0.47925793321046195</v>
      </c>
      <c r="C53">
        <v>0.12387206678953799</v>
      </c>
      <c r="D53">
        <v>2.234459240661071E-2</v>
      </c>
    </row>
    <row r="54" spans="1:4" x14ac:dyDescent="0.25">
      <c r="A54">
        <v>30</v>
      </c>
      <c r="B54">
        <v>-0.29555825408200675</v>
      </c>
      <c r="C54">
        <v>0.98606825408200671</v>
      </c>
      <c r="D54">
        <v>0.17787136191079989</v>
      </c>
    </row>
    <row r="55" spans="1:4" x14ac:dyDescent="0.25">
      <c r="A55">
        <v>31</v>
      </c>
      <c r="B55">
        <v>1.8881404991892841</v>
      </c>
      <c r="C55">
        <v>7.0314695008107151</v>
      </c>
      <c r="D55">
        <v>1.2683676319219983</v>
      </c>
    </row>
    <row r="56" spans="1:4" x14ac:dyDescent="0.25">
      <c r="A56">
        <v>32</v>
      </c>
      <c r="B56">
        <v>-0.51490471537257065</v>
      </c>
      <c r="C56">
        <v>-4.3332952846274289</v>
      </c>
      <c r="D56">
        <v>-0.78165900853981529</v>
      </c>
    </row>
    <row r="57" spans="1:4" x14ac:dyDescent="0.25">
      <c r="A57">
        <v>33</v>
      </c>
      <c r="B57">
        <v>0.74768361221687818</v>
      </c>
      <c r="C57">
        <v>0.69077638778312167</v>
      </c>
      <c r="D57">
        <v>0.12460530633875189</v>
      </c>
    </row>
    <row r="58" spans="1:4" x14ac:dyDescent="0.25">
      <c r="A58">
        <v>34</v>
      </c>
      <c r="B58">
        <v>0.42256448783269579</v>
      </c>
      <c r="C58">
        <v>-2.0377144878326958</v>
      </c>
      <c r="D58">
        <v>-0.36757197043484408</v>
      </c>
    </row>
    <row r="59" spans="1:4" x14ac:dyDescent="0.25">
      <c r="A59">
        <v>35</v>
      </c>
      <c r="B59">
        <v>1.6215177009993815</v>
      </c>
      <c r="C59">
        <v>-4.1061377009993816</v>
      </c>
      <c r="D59">
        <v>-0.74068331684603628</v>
      </c>
    </row>
    <row r="60" spans="1:4" x14ac:dyDescent="0.25">
      <c r="A60">
        <v>36</v>
      </c>
      <c r="B60">
        <v>0.76809911091279892</v>
      </c>
      <c r="C60">
        <v>5.5576008890872011</v>
      </c>
      <c r="D60">
        <v>1.0025046795760657</v>
      </c>
    </row>
    <row r="61" spans="1:4" x14ac:dyDescent="0.25">
      <c r="A61">
        <v>37</v>
      </c>
      <c r="B61">
        <v>0.61483157922351128</v>
      </c>
      <c r="C61">
        <v>1.549318420776489</v>
      </c>
      <c r="D61">
        <v>0.27947292329531292</v>
      </c>
    </row>
    <row r="62" spans="1:4" x14ac:dyDescent="0.25">
      <c r="A62">
        <v>38</v>
      </c>
      <c r="B62">
        <v>0.82119628203318806</v>
      </c>
      <c r="C62">
        <v>6.0160737179668118</v>
      </c>
      <c r="D62">
        <v>1.0852060403939665</v>
      </c>
    </row>
    <row r="63" spans="1:4" x14ac:dyDescent="0.25">
      <c r="A63">
        <v>39</v>
      </c>
      <c r="B63">
        <v>1.1140266502319074</v>
      </c>
      <c r="C63">
        <v>2.2947433497680931</v>
      </c>
      <c r="D63">
        <v>0.4139359756987534</v>
      </c>
    </row>
    <row r="64" spans="1:4" x14ac:dyDescent="0.25">
      <c r="A64">
        <v>40</v>
      </c>
      <c r="B64">
        <v>-0.66003160208828837</v>
      </c>
      <c r="C64">
        <v>1.2380016020882882</v>
      </c>
      <c r="D64">
        <v>0.22331621578893521</v>
      </c>
    </row>
    <row r="65" spans="1:4" x14ac:dyDescent="0.25">
      <c r="A65">
        <v>41</v>
      </c>
      <c r="B65">
        <v>1.3354898492320717</v>
      </c>
      <c r="C65">
        <v>-6.8900398492320711</v>
      </c>
      <c r="D65">
        <v>-1.2428559245561801</v>
      </c>
    </row>
    <row r="66" spans="1:4" x14ac:dyDescent="0.25">
      <c r="A66">
        <v>42</v>
      </c>
      <c r="B66">
        <v>0.40187331832265971</v>
      </c>
      <c r="C66">
        <v>8.9184166816773391</v>
      </c>
      <c r="D66">
        <v>1.6087435273278934</v>
      </c>
    </row>
    <row r="67" spans="1:4" x14ac:dyDescent="0.25">
      <c r="A67">
        <v>43</v>
      </c>
      <c r="B67">
        <v>0.12956516965472695</v>
      </c>
      <c r="C67">
        <v>1.426064830345273</v>
      </c>
      <c r="D67">
        <v>0.25723989439529416</v>
      </c>
    </row>
    <row r="68" spans="1:4" x14ac:dyDescent="0.25">
      <c r="A68">
        <v>44</v>
      </c>
      <c r="B68">
        <v>1.774044681744257</v>
      </c>
      <c r="C68">
        <v>0.66667531825574322</v>
      </c>
      <c r="D68">
        <v>0.1202578486018302</v>
      </c>
    </row>
    <row r="69" spans="1:4" x14ac:dyDescent="0.25">
      <c r="A69">
        <v>45</v>
      </c>
      <c r="B69">
        <v>-1.3322878635774416E-2</v>
      </c>
      <c r="C69">
        <v>-0.73183712136422563</v>
      </c>
      <c r="D69">
        <v>-0.13201202344265744</v>
      </c>
    </row>
    <row r="70" spans="1:4" x14ac:dyDescent="0.25">
      <c r="A70">
        <v>46</v>
      </c>
      <c r="B70">
        <v>1.0977698109524425</v>
      </c>
      <c r="C70">
        <v>-1.1977698109524426</v>
      </c>
      <c r="D70">
        <v>-0.21605902699716564</v>
      </c>
    </row>
    <row r="71" spans="1:4" x14ac:dyDescent="0.25">
      <c r="A71">
        <v>47</v>
      </c>
      <c r="B71">
        <v>-8.6388919366081451E-2</v>
      </c>
      <c r="C71">
        <v>-4.624001080633918</v>
      </c>
      <c r="D71">
        <v>-0.83409780842712722</v>
      </c>
    </row>
    <row r="72" spans="1:4" x14ac:dyDescent="0.25">
      <c r="A72">
        <v>48</v>
      </c>
      <c r="B72">
        <v>0.76098196184368727</v>
      </c>
      <c r="C72">
        <v>1.9071880381563131</v>
      </c>
      <c r="D72">
        <v>0.34402703095098064</v>
      </c>
    </row>
    <row r="73" spans="1:4" x14ac:dyDescent="0.25">
      <c r="A73">
        <v>49</v>
      </c>
      <c r="B73">
        <v>1.6194328271818805</v>
      </c>
      <c r="C73">
        <v>-4.4130328271818797</v>
      </c>
      <c r="D73">
        <v>-0.79604241986136159</v>
      </c>
    </row>
    <row r="74" spans="1:4" x14ac:dyDescent="0.25">
      <c r="A74">
        <v>50</v>
      </c>
      <c r="B74">
        <v>-0.77645796899737995</v>
      </c>
      <c r="C74">
        <v>-5.96714203100262</v>
      </c>
      <c r="D74">
        <v>-1.0763795258348741</v>
      </c>
    </row>
    <row r="75" spans="1:4" x14ac:dyDescent="0.25">
      <c r="A75">
        <v>51</v>
      </c>
      <c r="B75">
        <v>-1.4213393434046466</v>
      </c>
      <c r="C75">
        <v>-5.848470656595353</v>
      </c>
      <c r="D75">
        <v>-1.0549730573695668</v>
      </c>
    </row>
    <row r="76" spans="1:4" x14ac:dyDescent="0.25">
      <c r="A76">
        <v>52</v>
      </c>
      <c r="B76">
        <v>0.78969006399830277</v>
      </c>
      <c r="C76">
        <v>4.8013699360016977</v>
      </c>
      <c r="D76">
        <v>0.8660923886544335</v>
      </c>
    </row>
    <row r="77" spans="1:4" x14ac:dyDescent="0.25">
      <c r="A77">
        <v>53</v>
      </c>
      <c r="B77">
        <v>0.93026649800837347</v>
      </c>
      <c r="C77">
        <v>-10.337956498008374</v>
      </c>
      <c r="D77">
        <v>-1.8648064107765365</v>
      </c>
    </row>
    <row r="78" spans="1:4" x14ac:dyDescent="0.25">
      <c r="A78">
        <v>54</v>
      </c>
      <c r="B78">
        <v>-0.67341330817553768</v>
      </c>
      <c r="C78">
        <v>-1.5910866918244619</v>
      </c>
      <c r="D78">
        <v>-0.28700726914328761</v>
      </c>
    </row>
    <row r="79" spans="1:4" x14ac:dyDescent="0.25">
      <c r="A79">
        <v>55</v>
      </c>
      <c r="B79">
        <v>1.5739808398972324</v>
      </c>
      <c r="C79">
        <v>6.2906191601027679</v>
      </c>
      <c r="D79">
        <v>1.1347297640276695</v>
      </c>
    </row>
    <row r="80" spans="1:4" x14ac:dyDescent="0.25">
      <c r="A80">
        <v>56</v>
      </c>
      <c r="B80">
        <v>1.8938614218451657</v>
      </c>
      <c r="C80">
        <v>3.2520385781548344</v>
      </c>
      <c r="D80">
        <v>0.58661713171302954</v>
      </c>
    </row>
    <row r="81" spans="1:4" x14ac:dyDescent="0.25">
      <c r="A81">
        <v>57</v>
      </c>
      <c r="B81">
        <v>-0.6711203863542381</v>
      </c>
      <c r="C81">
        <v>0.1742903863542381</v>
      </c>
      <c r="D81">
        <v>3.1439272342915922E-2</v>
      </c>
    </row>
    <row r="82" spans="1:4" x14ac:dyDescent="0.25">
      <c r="A82">
        <v>58</v>
      </c>
      <c r="B82">
        <v>1.1675770879999905</v>
      </c>
      <c r="C82">
        <v>0.72445291200000939</v>
      </c>
      <c r="D82">
        <v>0.13068002703083664</v>
      </c>
    </row>
    <row r="83" spans="1:4" x14ac:dyDescent="0.25">
      <c r="A83">
        <v>59</v>
      </c>
      <c r="B83">
        <v>-1.1400372978730728</v>
      </c>
      <c r="C83">
        <v>6.0400372978730736</v>
      </c>
      <c r="D83">
        <v>1.0895286971436793</v>
      </c>
    </row>
    <row r="84" spans="1:4" x14ac:dyDescent="0.25">
      <c r="A84">
        <v>60</v>
      </c>
      <c r="B84">
        <v>0.8684669097320189</v>
      </c>
      <c r="C84">
        <v>-1.3472569097320188</v>
      </c>
      <c r="D84">
        <v>-0.24302417239957119</v>
      </c>
    </row>
    <row r="85" spans="1:4" x14ac:dyDescent="0.25">
      <c r="A85">
        <v>61</v>
      </c>
      <c r="B85">
        <v>1.3034463995806855</v>
      </c>
      <c r="C85">
        <v>5.060433600419314</v>
      </c>
      <c r="D85">
        <v>0.91282344060829912</v>
      </c>
    </row>
    <row r="86" spans="1:4" x14ac:dyDescent="0.25">
      <c r="A86">
        <v>62</v>
      </c>
      <c r="B86">
        <v>1.8143906490539301</v>
      </c>
      <c r="C86">
        <v>-3.4143906490539302</v>
      </c>
      <c r="D86">
        <v>-0.61590291780371464</v>
      </c>
    </row>
    <row r="87" spans="1:4" x14ac:dyDescent="0.25">
      <c r="A87">
        <v>63</v>
      </c>
      <c r="B87">
        <v>1.4434850048300731</v>
      </c>
      <c r="C87">
        <v>-7.8165450048300729</v>
      </c>
      <c r="D87">
        <v>-1.4099830307796897</v>
      </c>
    </row>
    <row r="88" spans="1:4" x14ac:dyDescent="0.25">
      <c r="A88">
        <v>64</v>
      </c>
      <c r="B88">
        <v>1.4411103912412351</v>
      </c>
      <c r="C88">
        <v>1.6084996087587653</v>
      </c>
      <c r="D88">
        <v>0.29014828827367994</v>
      </c>
    </row>
    <row r="89" spans="1:4" x14ac:dyDescent="0.25">
      <c r="A89">
        <v>65</v>
      </c>
      <c r="B89">
        <v>1.853454810573385</v>
      </c>
      <c r="C89">
        <v>4.4587551894266149</v>
      </c>
      <c r="D89">
        <v>0.80429002220388013</v>
      </c>
    </row>
    <row r="90" spans="1:4" x14ac:dyDescent="0.25">
      <c r="A90">
        <v>66</v>
      </c>
      <c r="B90">
        <v>1.1974012903749736</v>
      </c>
      <c r="C90">
        <v>1.2573387096250266</v>
      </c>
      <c r="D90">
        <v>0.22680432894817823</v>
      </c>
    </row>
    <row r="91" spans="1:4" x14ac:dyDescent="0.25">
      <c r="A91">
        <v>67</v>
      </c>
      <c r="B91">
        <v>1.586760066773925</v>
      </c>
      <c r="C91">
        <v>-3.4661200667739251</v>
      </c>
      <c r="D91">
        <v>-0.62523409943603891</v>
      </c>
    </row>
    <row r="92" spans="1:4" x14ac:dyDescent="0.25">
      <c r="A92">
        <v>68</v>
      </c>
      <c r="B92">
        <v>0.38564945220606051</v>
      </c>
      <c r="C92">
        <v>0.16652054779393943</v>
      </c>
      <c r="D92">
        <v>3.0037714427603057E-2</v>
      </c>
    </row>
    <row r="93" spans="1:4" x14ac:dyDescent="0.25">
      <c r="A93">
        <v>69</v>
      </c>
      <c r="B93">
        <v>1.9409823717353056</v>
      </c>
      <c r="C93">
        <v>4.5524276282646952</v>
      </c>
      <c r="D93">
        <v>0.82118707187631568</v>
      </c>
    </row>
    <row r="94" spans="1:4" x14ac:dyDescent="0.25">
      <c r="A94">
        <v>70</v>
      </c>
      <c r="B94">
        <v>0.14710244249555951</v>
      </c>
      <c r="C94">
        <v>4.5638975575044407</v>
      </c>
      <c r="D94">
        <v>0.82325606854713274</v>
      </c>
    </row>
    <row r="95" spans="1:4" x14ac:dyDescent="0.25">
      <c r="A95">
        <v>71</v>
      </c>
      <c r="B95">
        <v>2.0074736819529777</v>
      </c>
      <c r="C95">
        <v>-1.5173136819529778</v>
      </c>
      <c r="D95">
        <v>-0.27369976666181284</v>
      </c>
    </row>
    <row r="96" spans="1:4" x14ac:dyDescent="0.25">
      <c r="A96">
        <v>72</v>
      </c>
      <c r="B96">
        <v>1.0420050118710082</v>
      </c>
      <c r="C96">
        <v>6.1427649881289916</v>
      </c>
      <c r="D96">
        <v>1.1080591731996008</v>
      </c>
    </row>
    <row r="97" spans="1:4" x14ac:dyDescent="0.25">
      <c r="A97">
        <v>73</v>
      </c>
      <c r="B97">
        <v>1.6209753325427969</v>
      </c>
      <c r="C97">
        <v>7.5382846674572015</v>
      </c>
      <c r="D97">
        <v>1.3597891978787928</v>
      </c>
    </row>
    <row r="98" spans="1:4" x14ac:dyDescent="0.25">
      <c r="A98">
        <v>74</v>
      </c>
      <c r="B98">
        <v>0.65047744500451365</v>
      </c>
      <c r="C98">
        <v>-2.5018874450045137</v>
      </c>
      <c r="D98">
        <v>-0.45130154565697489</v>
      </c>
    </row>
    <row r="99" spans="1:4" x14ac:dyDescent="0.25">
      <c r="A99">
        <v>75</v>
      </c>
      <c r="B99">
        <v>0.66439706961166256</v>
      </c>
      <c r="C99">
        <v>-3.3883070696116624</v>
      </c>
      <c r="D99">
        <v>-0.61119784614189143</v>
      </c>
    </row>
    <row r="100" spans="1:4" x14ac:dyDescent="0.25">
      <c r="A100">
        <v>76</v>
      </c>
      <c r="B100">
        <v>0.86492397178858904</v>
      </c>
      <c r="C100">
        <v>-3.6595339717885889</v>
      </c>
      <c r="D100">
        <v>-0.66012295683006594</v>
      </c>
    </row>
    <row r="101" spans="1:4" x14ac:dyDescent="0.25">
      <c r="A101">
        <v>77</v>
      </c>
      <c r="B101">
        <v>1.2978091137577441</v>
      </c>
      <c r="C101">
        <v>-1.1516591137577441</v>
      </c>
      <c r="D101">
        <v>-0.20774137507527807</v>
      </c>
    </row>
    <row r="102" spans="1:4" x14ac:dyDescent="0.25">
      <c r="A102">
        <v>78</v>
      </c>
      <c r="B102">
        <v>0.43666076957234856</v>
      </c>
      <c r="C102">
        <v>5.6938692304276515</v>
      </c>
      <c r="D102">
        <v>1.0270853669262701</v>
      </c>
    </row>
    <row r="103" spans="1:4" x14ac:dyDescent="0.25">
      <c r="A103">
        <v>79</v>
      </c>
      <c r="B103">
        <v>-1.4442079126433938</v>
      </c>
      <c r="C103">
        <v>-1.2950920873566059</v>
      </c>
      <c r="D103">
        <v>-0.23361445054579574</v>
      </c>
    </row>
    <row r="104" spans="1:4" x14ac:dyDescent="0.25">
      <c r="A104">
        <v>80</v>
      </c>
      <c r="B104">
        <v>1.1138228381084345</v>
      </c>
      <c r="C104">
        <v>0.23195716189156546</v>
      </c>
      <c r="D104">
        <v>4.1841460892610136E-2</v>
      </c>
    </row>
    <row r="105" spans="1:4" x14ac:dyDescent="0.25">
      <c r="A105">
        <v>81</v>
      </c>
      <c r="B105">
        <v>2.4928658733650741</v>
      </c>
      <c r="C105">
        <v>-4.7012958733650736</v>
      </c>
      <c r="D105">
        <v>-0.8480405857093174</v>
      </c>
    </row>
    <row r="106" spans="1:4" x14ac:dyDescent="0.25">
      <c r="A106">
        <v>82</v>
      </c>
      <c r="B106">
        <v>1.3679955552590504</v>
      </c>
      <c r="C106">
        <v>0.99354444474094983</v>
      </c>
      <c r="D106">
        <v>0.1792199503162232</v>
      </c>
    </row>
    <row r="107" spans="1:4" x14ac:dyDescent="0.25">
      <c r="A107">
        <v>83</v>
      </c>
      <c r="B107">
        <v>3.2492736402706495</v>
      </c>
      <c r="C107">
        <v>-2.2081336402706495</v>
      </c>
      <c r="D107">
        <v>-0.3983129324466908</v>
      </c>
    </row>
    <row r="108" spans="1:4" x14ac:dyDescent="0.25">
      <c r="A108">
        <v>84</v>
      </c>
      <c r="B108">
        <v>-0.48932073724424741</v>
      </c>
      <c r="C108">
        <v>-0.51428926275575271</v>
      </c>
      <c r="D108">
        <v>-9.2769776538064272E-2</v>
      </c>
    </row>
    <row r="109" spans="1:4" x14ac:dyDescent="0.25">
      <c r="A109">
        <v>85</v>
      </c>
      <c r="B109">
        <v>2.7354389115902409</v>
      </c>
      <c r="C109">
        <v>-2.2275389115902411</v>
      </c>
      <c r="D109">
        <v>-0.40181334129118579</v>
      </c>
    </row>
    <row r="110" spans="1:4" x14ac:dyDescent="0.25">
      <c r="A110">
        <v>86</v>
      </c>
      <c r="B110">
        <v>0.59430685782743309</v>
      </c>
      <c r="C110">
        <v>1.6621931421725673</v>
      </c>
      <c r="D110">
        <v>0.29983376579978405</v>
      </c>
    </row>
    <row r="111" spans="1:4" x14ac:dyDescent="0.25">
      <c r="A111">
        <v>87</v>
      </c>
      <c r="B111">
        <v>-1.3230196422535783</v>
      </c>
      <c r="C111">
        <v>2.5409642253578113E-2</v>
      </c>
      <c r="D111">
        <v>4.5835038848479823E-3</v>
      </c>
    </row>
    <row r="112" spans="1:4" x14ac:dyDescent="0.25">
      <c r="A112">
        <v>88</v>
      </c>
      <c r="B112">
        <v>2.6266562575323804</v>
      </c>
      <c r="C112">
        <v>-4.5448362575323804</v>
      </c>
      <c r="D112">
        <v>-0.8198177067787813</v>
      </c>
    </row>
    <row r="113" spans="1:4" x14ac:dyDescent="0.25">
      <c r="A113">
        <v>89</v>
      </c>
      <c r="B113">
        <v>2.6730681289942519</v>
      </c>
      <c r="C113">
        <v>-0.9829481289942521</v>
      </c>
      <c r="D113">
        <v>-0.17730853991912382</v>
      </c>
    </row>
    <row r="114" spans="1:4" x14ac:dyDescent="0.25">
      <c r="A114">
        <v>90</v>
      </c>
      <c r="B114">
        <v>2.0428642714623901</v>
      </c>
      <c r="C114">
        <v>1.0891357285376104</v>
      </c>
      <c r="D114">
        <v>0.19646312974657909</v>
      </c>
    </row>
    <row r="115" spans="1:4" x14ac:dyDescent="0.25">
      <c r="A115">
        <v>91</v>
      </c>
      <c r="B115">
        <v>3.4052773061784349</v>
      </c>
      <c r="C115">
        <v>3.1998626938215655</v>
      </c>
      <c r="D115">
        <v>0.57720541445426965</v>
      </c>
    </row>
    <row r="116" spans="1:4" x14ac:dyDescent="0.25">
      <c r="A116">
        <v>92</v>
      </c>
      <c r="B116">
        <v>-1.908231630245004</v>
      </c>
      <c r="C116">
        <v>0.7758316302450039</v>
      </c>
      <c r="D116">
        <v>0.13994794793756568</v>
      </c>
    </row>
    <row r="117" spans="1:4" x14ac:dyDescent="0.25">
      <c r="A117">
        <v>93</v>
      </c>
      <c r="B117">
        <v>2.433368611274652</v>
      </c>
      <c r="C117">
        <v>1.6142213887253485</v>
      </c>
      <c r="D117">
        <v>0.29118040830289388</v>
      </c>
    </row>
    <row r="118" spans="1:4" x14ac:dyDescent="0.25">
      <c r="A118">
        <v>94</v>
      </c>
      <c r="B118">
        <v>-1.0216156698934378</v>
      </c>
      <c r="C118">
        <v>4.7677656698934383</v>
      </c>
      <c r="D118">
        <v>0.86003070220022992</v>
      </c>
    </row>
    <row r="119" spans="1:4" x14ac:dyDescent="0.25">
      <c r="A119">
        <v>95</v>
      </c>
      <c r="B119">
        <v>2.1012761087874767</v>
      </c>
      <c r="C119">
        <v>3.9638038912125233</v>
      </c>
      <c r="D119">
        <v>0.71500851341540506</v>
      </c>
    </row>
    <row r="120" spans="1:4" x14ac:dyDescent="0.25">
      <c r="A120">
        <v>96</v>
      </c>
      <c r="B120">
        <v>0.96016934619010574</v>
      </c>
      <c r="C120">
        <v>3.1001906538098947</v>
      </c>
      <c r="D120">
        <v>0.55922613013200073</v>
      </c>
    </row>
    <row r="121" spans="1:4" x14ac:dyDescent="0.25">
      <c r="A121">
        <v>97</v>
      </c>
      <c r="B121">
        <v>0.72061418572531799</v>
      </c>
      <c r="C121">
        <v>-5.2990641857253173</v>
      </c>
      <c r="D121">
        <v>-0.95586868319291651</v>
      </c>
    </row>
    <row r="122" spans="1:4" x14ac:dyDescent="0.25">
      <c r="A122">
        <v>98</v>
      </c>
      <c r="B122">
        <v>3.1136259106843496</v>
      </c>
      <c r="C122">
        <v>-4.6594959106843499</v>
      </c>
      <c r="D122">
        <v>-0.84050052318417035</v>
      </c>
    </row>
    <row r="123" spans="1:4" x14ac:dyDescent="0.25">
      <c r="A123">
        <v>99</v>
      </c>
      <c r="B123">
        <v>2.2939190833883099</v>
      </c>
      <c r="C123">
        <v>2.2935809166116905</v>
      </c>
      <c r="D123">
        <v>0.41372629085411544</v>
      </c>
    </row>
    <row r="124" spans="1:4" x14ac:dyDescent="0.25">
      <c r="A124">
        <v>100</v>
      </c>
      <c r="B124">
        <v>0.68142712088738744</v>
      </c>
      <c r="C124">
        <v>-5.7565471208873875</v>
      </c>
      <c r="D124">
        <v>-1.0383914825948535</v>
      </c>
    </row>
    <row r="125" spans="1:4" x14ac:dyDescent="0.25">
      <c r="A125">
        <v>101</v>
      </c>
      <c r="B125">
        <v>-0.3864042667418387</v>
      </c>
      <c r="C125">
        <v>-3.4308757332581612</v>
      </c>
      <c r="D125">
        <v>-0.61887657035411592</v>
      </c>
    </row>
    <row r="126" spans="1:4" x14ac:dyDescent="0.25">
      <c r="A126">
        <v>102</v>
      </c>
      <c r="B126">
        <v>1.8789447873693281</v>
      </c>
      <c r="C126">
        <v>-1.9789447873693282</v>
      </c>
      <c r="D126">
        <v>-0.35697083139884422</v>
      </c>
    </row>
    <row r="127" spans="1:4" x14ac:dyDescent="0.25">
      <c r="A127">
        <v>103</v>
      </c>
      <c r="B127">
        <v>-0.13013126746184067</v>
      </c>
      <c r="C127">
        <v>-5.340668732538159</v>
      </c>
      <c r="D127">
        <v>-0.9633734957377349</v>
      </c>
    </row>
    <row r="128" spans="1:4" x14ac:dyDescent="0.25">
      <c r="A128">
        <v>104</v>
      </c>
      <c r="B128">
        <v>-5.3785686469841893</v>
      </c>
      <c r="C128">
        <v>12.060438646984188</v>
      </c>
      <c r="D128">
        <v>2.1755153748234504</v>
      </c>
    </row>
    <row r="129" spans="1:4" x14ac:dyDescent="0.25">
      <c r="A129">
        <v>105</v>
      </c>
      <c r="B129">
        <v>2.7975764082377026</v>
      </c>
      <c r="C129">
        <v>4.9764535917622981</v>
      </c>
      <c r="D129">
        <v>0.89767475444862699</v>
      </c>
    </row>
    <row r="130" spans="1:4" x14ac:dyDescent="0.25">
      <c r="A130">
        <v>106</v>
      </c>
      <c r="B130">
        <v>3.4748121776423848</v>
      </c>
      <c r="C130">
        <v>-3.318732177642385</v>
      </c>
      <c r="D130">
        <v>-0.59864761877361139</v>
      </c>
    </row>
    <row r="131" spans="1:4" x14ac:dyDescent="0.25">
      <c r="A131">
        <v>107</v>
      </c>
      <c r="B131">
        <v>2.6622788580298957</v>
      </c>
      <c r="C131">
        <v>-6.773478858029895</v>
      </c>
      <c r="D131">
        <v>-1.2218301363665935</v>
      </c>
    </row>
    <row r="132" spans="1:4" x14ac:dyDescent="0.25">
      <c r="A132">
        <v>108</v>
      </c>
      <c r="B132">
        <v>2.5453909388564817</v>
      </c>
      <c r="C132">
        <v>-1.1618309388564818</v>
      </c>
      <c r="D132">
        <v>-0.20957621396796233</v>
      </c>
    </row>
    <row r="133" spans="1:4" x14ac:dyDescent="0.25">
      <c r="A133">
        <v>109</v>
      </c>
      <c r="B133">
        <v>1.9258578394608135</v>
      </c>
      <c r="C133">
        <v>-8.931497839460814</v>
      </c>
      <c r="D133">
        <v>-1.6111031645443687</v>
      </c>
    </row>
    <row r="134" spans="1:4" x14ac:dyDescent="0.25">
      <c r="A134">
        <v>110</v>
      </c>
      <c r="B134">
        <v>-0.93076129426337284</v>
      </c>
      <c r="C134">
        <v>-2.7937387057366267</v>
      </c>
      <c r="D134">
        <v>-0.50394696954817708</v>
      </c>
    </row>
    <row r="135" spans="1:4" x14ac:dyDescent="0.25">
      <c r="A135">
        <v>111</v>
      </c>
      <c r="B135">
        <v>1.8550241541064043</v>
      </c>
      <c r="C135">
        <v>-6.6084741541064043</v>
      </c>
      <c r="D135">
        <v>-1.1920658565745388</v>
      </c>
    </row>
    <row r="136" spans="1:4" x14ac:dyDescent="0.25">
      <c r="A136">
        <v>112</v>
      </c>
      <c r="B136">
        <v>1.8047455644128902</v>
      </c>
      <c r="C136">
        <v>2.5046444355871103</v>
      </c>
      <c r="D136">
        <v>0.45179886383720397</v>
      </c>
    </row>
    <row r="137" spans="1:4" x14ac:dyDescent="0.25">
      <c r="A137">
        <v>113</v>
      </c>
      <c r="B137">
        <v>-0.63821830927927559</v>
      </c>
      <c r="C137">
        <v>6.6606183092792755</v>
      </c>
      <c r="D137">
        <v>1.2014718503867232</v>
      </c>
    </row>
    <row r="138" spans="1:4" x14ac:dyDescent="0.25">
      <c r="A138">
        <v>114</v>
      </c>
      <c r="B138">
        <v>2.4620054544150518</v>
      </c>
      <c r="C138">
        <v>-15.961425454415053</v>
      </c>
      <c r="D138">
        <v>-2.8791926642619612</v>
      </c>
    </row>
    <row r="139" spans="1:4" x14ac:dyDescent="0.25">
      <c r="A139">
        <v>115</v>
      </c>
      <c r="B139">
        <v>-0.93648159148611121</v>
      </c>
      <c r="C139">
        <v>-4.9883984085138886</v>
      </c>
      <c r="D139">
        <v>-0.89982941343352485</v>
      </c>
    </row>
    <row r="140" spans="1:4" x14ac:dyDescent="0.25">
      <c r="A140">
        <v>116</v>
      </c>
      <c r="B140">
        <v>9.3286339195730705E-2</v>
      </c>
      <c r="C140">
        <v>4.154413660804269</v>
      </c>
      <c r="D140">
        <v>0.74939154843396072</v>
      </c>
    </row>
    <row r="141" spans="1:4" x14ac:dyDescent="0.25">
      <c r="A141">
        <v>117</v>
      </c>
      <c r="B141">
        <v>-0.78714603115488047</v>
      </c>
      <c r="C141">
        <v>-5.3382439688451191</v>
      </c>
      <c r="D141">
        <v>-0.96293610611626856</v>
      </c>
    </row>
    <row r="142" spans="1:4" x14ac:dyDescent="0.25">
      <c r="A142">
        <v>118</v>
      </c>
      <c r="B142">
        <v>2.7670210263677957</v>
      </c>
      <c r="C142">
        <v>-1.7681210263677958</v>
      </c>
      <c r="D142">
        <v>-0.31894150702168922</v>
      </c>
    </row>
    <row r="143" spans="1:4" x14ac:dyDescent="0.25">
      <c r="A143">
        <v>119</v>
      </c>
      <c r="B143">
        <v>1.083792087524285</v>
      </c>
      <c r="C143">
        <v>-8.5026320875242849</v>
      </c>
      <c r="D143">
        <v>-1.5337424594835753</v>
      </c>
    </row>
    <row r="144" spans="1:4" x14ac:dyDescent="0.25">
      <c r="A144">
        <v>120</v>
      </c>
      <c r="B144">
        <v>2.5951989757347262</v>
      </c>
      <c r="C144">
        <v>-0.30475897573472599</v>
      </c>
      <c r="D144">
        <v>-5.4973774730169851E-2</v>
      </c>
    </row>
    <row r="145" spans="1:4" x14ac:dyDescent="0.25">
      <c r="A145">
        <v>121</v>
      </c>
      <c r="B145">
        <v>-1.6817512797580667</v>
      </c>
      <c r="C145">
        <v>5.8619112797580675</v>
      </c>
      <c r="D145">
        <v>1.0573975365442945</v>
      </c>
    </row>
    <row r="146" spans="1:4" x14ac:dyDescent="0.25">
      <c r="A146">
        <v>122</v>
      </c>
      <c r="B146">
        <v>-0.45466126905736692</v>
      </c>
      <c r="C146">
        <v>-13.899068730942634</v>
      </c>
      <c r="D146">
        <v>-2.5071756181484108</v>
      </c>
    </row>
    <row r="147" spans="1:4" x14ac:dyDescent="0.25">
      <c r="A147">
        <v>123</v>
      </c>
      <c r="B147">
        <v>4.1208924225285282</v>
      </c>
      <c r="C147">
        <v>1.7808875774714723</v>
      </c>
      <c r="D147">
        <v>0.32124439409093047</v>
      </c>
    </row>
    <row r="148" spans="1:4" x14ac:dyDescent="0.25">
      <c r="A148">
        <v>124</v>
      </c>
      <c r="B148">
        <v>-0.89184630280564148</v>
      </c>
      <c r="C148">
        <v>23.640936302805642</v>
      </c>
      <c r="D148">
        <v>4.2644568665698017</v>
      </c>
    </row>
    <row r="149" spans="1:4" x14ac:dyDescent="0.25">
      <c r="A149">
        <v>125</v>
      </c>
      <c r="B149">
        <v>-0.51686804856763158</v>
      </c>
      <c r="C149">
        <v>-0.84456195143236856</v>
      </c>
      <c r="D149">
        <v>-0.1523458278850795</v>
      </c>
    </row>
    <row r="150" spans="1:4" x14ac:dyDescent="0.25">
      <c r="A150">
        <v>126</v>
      </c>
      <c r="B150">
        <v>1.2532813401299272</v>
      </c>
      <c r="C150">
        <v>-18.05041134012993</v>
      </c>
      <c r="D150">
        <v>-3.2560131966808479</v>
      </c>
    </row>
    <row r="151" spans="1:4" x14ac:dyDescent="0.25">
      <c r="A151">
        <v>127</v>
      </c>
      <c r="B151">
        <v>-0.32551688159285685</v>
      </c>
      <c r="C151">
        <v>10.986696881592856</v>
      </c>
      <c r="D151">
        <v>1.9818290763750073</v>
      </c>
    </row>
    <row r="152" spans="1:4" x14ac:dyDescent="0.25">
      <c r="A152">
        <v>128</v>
      </c>
      <c r="B152">
        <v>2.7213152938472356</v>
      </c>
      <c r="C152">
        <v>6.0532147061527635</v>
      </c>
      <c r="D152">
        <v>1.0919056964512426</v>
      </c>
    </row>
    <row r="153" spans="1:4" x14ac:dyDescent="0.25">
      <c r="A153">
        <v>129</v>
      </c>
      <c r="B153">
        <v>-1.7817190369312534</v>
      </c>
      <c r="C153">
        <v>12.893109036931252</v>
      </c>
      <c r="D153">
        <v>2.3257161501445913</v>
      </c>
    </row>
    <row r="154" spans="1:4" x14ac:dyDescent="0.25">
      <c r="A154">
        <v>130</v>
      </c>
      <c r="B154">
        <v>0.12148846657336754</v>
      </c>
      <c r="C154">
        <v>6.0171515334266328</v>
      </c>
      <c r="D154">
        <v>1.0854004615234707</v>
      </c>
    </row>
    <row r="155" spans="1:4" x14ac:dyDescent="0.25">
      <c r="A155">
        <v>131</v>
      </c>
      <c r="B155">
        <v>-2.8024244248992076</v>
      </c>
      <c r="C155">
        <v>14.991584424899207</v>
      </c>
      <c r="D155">
        <v>2.7042484410372176</v>
      </c>
    </row>
    <row r="156" spans="1:4" x14ac:dyDescent="0.25">
      <c r="A156">
        <v>132</v>
      </c>
      <c r="B156">
        <v>0.47896365068766766</v>
      </c>
      <c r="C156">
        <v>0.50799634931233217</v>
      </c>
      <c r="D156">
        <v>9.1634632921043513E-2</v>
      </c>
    </row>
    <row r="157" spans="1:4" x14ac:dyDescent="0.25">
      <c r="A157">
        <v>133</v>
      </c>
      <c r="B157">
        <v>1.6775238203249785</v>
      </c>
      <c r="C157">
        <v>-8.7667738203249783</v>
      </c>
      <c r="D157">
        <v>-1.5813895159183022</v>
      </c>
    </row>
    <row r="158" spans="1:4" x14ac:dyDescent="0.25">
      <c r="A158">
        <v>134</v>
      </c>
      <c r="B158">
        <v>-3.2860918831178685</v>
      </c>
      <c r="C158">
        <v>14.492451883117866</v>
      </c>
      <c r="D158">
        <v>2.6142127010028742</v>
      </c>
    </row>
    <row r="159" spans="1:4" x14ac:dyDescent="0.25">
      <c r="A159">
        <v>135</v>
      </c>
      <c r="B159">
        <v>-2.1954410405877649</v>
      </c>
      <c r="C159">
        <v>0.95955104058776475</v>
      </c>
      <c r="D159">
        <v>0.17308806941682209</v>
      </c>
    </row>
    <row r="160" spans="1:4" x14ac:dyDescent="0.25">
      <c r="A160">
        <v>136</v>
      </c>
      <c r="B160">
        <v>3.3324996820102801</v>
      </c>
      <c r="C160">
        <v>1.5462203179897203</v>
      </c>
      <c r="D160">
        <v>0.27891407378389121</v>
      </c>
    </row>
    <row r="161" spans="1:4" x14ac:dyDescent="0.25">
      <c r="A161">
        <v>137</v>
      </c>
      <c r="B161">
        <v>0.54971913208673806</v>
      </c>
      <c r="C161">
        <v>2.3093408679132623</v>
      </c>
      <c r="D161">
        <v>0.41656914071775719</v>
      </c>
    </row>
    <row r="162" spans="1:4" x14ac:dyDescent="0.25">
      <c r="A162">
        <v>138</v>
      </c>
      <c r="B162">
        <v>-0.66662667914501328</v>
      </c>
      <c r="C162">
        <v>-7.4612633208549877</v>
      </c>
      <c r="D162">
        <v>-1.3458957460212502</v>
      </c>
    </row>
    <row r="163" spans="1:4" x14ac:dyDescent="0.25">
      <c r="A163">
        <v>139</v>
      </c>
      <c r="B163">
        <v>-9.861384256882727E-2</v>
      </c>
      <c r="C163">
        <v>-2.5354961574311723</v>
      </c>
      <c r="D163">
        <v>-0.45736403415779731</v>
      </c>
    </row>
    <row r="164" spans="1:4" x14ac:dyDescent="0.25">
      <c r="A164">
        <v>140</v>
      </c>
      <c r="B164">
        <v>-2.1660876391175639</v>
      </c>
      <c r="C164">
        <v>5.1105376391175641</v>
      </c>
      <c r="D164">
        <v>0.92186142916902614</v>
      </c>
    </row>
    <row r="165" spans="1:4" x14ac:dyDescent="0.25">
      <c r="A165">
        <v>141</v>
      </c>
      <c r="B165">
        <v>-2.8773860370546962</v>
      </c>
      <c r="C165">
        <v>-2.772103962945303</v>
      </c>
      <c r="D165">
        <v>-0.5000443987586275</v>
      </c>
    </row>
    <row r="166" spans="1:4" x14ac:dyDescent="0.25">
      <c r="A166">
        <v>142</v>
      </c>
      <c r="B166">
        <v>1.0344377266362601</v>
      </c>
      <c r="C166">
        <v>-4.2110077266362591</v>
      </c>
      <c r="D166">
        <v>-0.75960023685277311</v>
      </c>
    </row>
    <row r="167" spans="1:4" x14ac:dyDescent="0.25">
      <c r="A167">
        <v>143</v>
      </c>
      <c r="B167">
        <v>3.293143632239421</v>
      </c>
      <c r="C167">
        <v>-3.5124736322394208</v>
      </c>
      <c r="D167">
        <v>-0.63359556101300141</v>
      </c>
    </row>
    <row r="168" spans="1:4" x14ac:dyDescent="0.25">
      <c r="A168">
        <v>144</v>
      </c>
      <c r="B168">
        <v>0.63046155671676818</v>
      </c>
      <c r="C168">
        <v>4.7968084432832319</v>
      </c>
      <c r="D168">
        <v>0.86526956638141039</v>
      </c>
    </row>
    <row r="169" spans="1:4" x14ac:dyDescent="0.25">
      <c r="A169">
        <v>145</v>
      </c>
      <c r="B169">
        <v>-0.28472163830630559</v>
      </c>
      <c r="C169">
        <v>-3.9273883616936942</v>
      </c>
      <c r="D169">
        <v>-0.70843971880772638</v>
      </c>
    </row>
    <row r="170" spans="1:4" x14ac:dyDescent="0.25">
      <c r="A170">
        <v>146</v>
      </c>
      <c r="B170">
        <v>-0.4685890685728078</v>
      </c>
      <c r="C170">
        <v>6.8611590685728077</v>
      </c>
      <c r="D170">
        <v>1.237646281341682</v>
      </c>
    </row>
    <row r="171" spans="1:4" x14ac:dyDescent="0.25">
      <c r="A171">
        <v>147</v>
      </c>
      <c r="B171">
        <v>1.7610038734239275</v>
      </c>
      <c r="C171">
        <v>3.2473161265760728</v>
      </c>
      <c r="D171">
        <v>0.58576527496741904</v>
      </c>
    </row>
    <row r="172" spans="1:4" x14ac:dyDescent="0.25">
      <c r="A172">
        <v>148</v>
      </c>
      <c r="B172">
        <v>-2.0887495940545957</v>
      </c>
      <c r="C172">
        <v>1.3595495940545956</v>
      </c>
      <c r="D172">
        <v>0.24524158127866735</v>
      </c>
    </row>
    <row r="173" spans="1:4" x14ac:dyDescent="0.25">
      <c r="A173">
        <v>149</v>
      </c>
      <c r="B173">
        <v>-1.5433016305939073E-3</v>
      </c>
      <c r="C173">
        <v>-5.4914666983694058</v>
      </c>
      <c r="D173">
        <v>-0.99057510114866365</v>
      </c>
    </row>
    <row r="174" spans="1:4" x14ac:dyDescent="0.25">
      <c r="A174">
        <v>150</v>
      </c>
      <c r="B174">
        <v>-2.5042118450523527</v>
      </c>
      <c r="C174">
        <v>-3.9379381549476471</v>
      </c>
      <c r="D174">
        <v>-0.71034273727139741</v>
      </c>
    </row>
    <row r="175" spans="1:4" x14ac:dyDescent="0.25">
      <c r="A175">
        <v>151</v>
      </c>
      <c r="B175">
        <v>-2.7677294281389631</v>
      </c>
      <c r="C175">
        <v>-15.098390571861039</v>
      </c>
      <c r="D175">
        <v>-2.7235146071894096</v>
      </c>
    </row>
    <row r="176" spans="1:4" x14ac:dyDescent="0.25">
      <c r="A176">
        <v>152</v>
      </c>
      <c r="B176">
        <v>0.54445506697787938</v>
      </c>
      <c r="C176">
        <v>4.7946249330221207</v>
      </c>
      <c r="D176">
        <v>0.86487569512322693</v>
      </c>
    </row>
    <row r="177" spans="1:4" x14ac:dyDescent="0.25">
      <c r="A177">
        <v>153</v>
      </c>
      <c r="B177">
        <v>-3.9718006903498715</v>
      </c>
      <c r="C177">
        <v>-12.521159309650129</v>
      </c>
      <c r="D177">
        <v>-2.2586222098620943</v>
      </c>
    </row>
    <row r="178" spans="1:4" x14ac:dyDescent="0.25">
      <c r="A178">
        <v>154</v>
      </c>
      <c r="B178">
        <v>3.7363472574961465</v>
      </c>
      <c r="C178">
        <v>-13.902987257496147</v>
      </c>
      <c r="D178">
        <v>-2.5078824593349833</v>
      </c>
    </row>
    <row r="179" spans="1:4" x14ac:dyDescent="0.25">
      <c r="A179">
        <v>155</v>
      </c>
      <c r="B179">
        <v>2.5937427921847909</v>
      </c>
      <c r="C179">
        <v>10.488787207815207</v>
      </c>
      <c r="D179">
        <v>1.8920139226909023</v>
      </c>
    </row>
    <row r="180" spans="1:4" x14ac:dyDescent="0.25">
      <c r="A180">
        <v>156</v>
      </c>
      <c r="B180">
        <v>-2.0150521390024454</v>
      </c>
      <c r="C180">
        <v>-1.9202778609975542</v>
      </c>
      <c r="D180">
        <v>-0.34638823120897921</v>
      </c>
    </row>
    <row r="181" spans="1:4" x14ac:dyDescent="0.25">
      <c r="A181">
        <v>157</v>
      </c>
      <c r="B181">
        <v>-0.73944269525495299</v>
      </c>
      <c r="C181">
        <v>-12.935387304745049</v>
      </c>
      <c r="D181">
        <v>-2.3333424914694834</v>
      </c>
    </row>
    <row r="182" spans="1:4" x14ac:dyDescent="0.25">
      <c r="A182">
        <v>158</v>
      </c>
      <c r="B182">
        <v>-0.30081234076531493</v>
      </c>
      <c r="C182">
        <v>-5.0489776592346844</v>
      </c>
      <c r="D182">
        <v>-0.91075696716485877</v>
      </c>
    </row>
    <row r="183" spans="1:4" x14ac:dyDescent="0.25">
      <c r="A183">
        <v>159</v>
      </c>
      <c r="B183">
        <v>0.66765514099306067</v>
      </c>
      <c r="C183">
        <v>4.1451048590069393</v>
      </c>
      <c r="D183">
        <v>0.74771238550929053</v>
      </c>
    </row>
    <row r="184" spans="1:4" x14ac:dyDescent="0.25">
      <c r="A184">
        <v>160</v>
      </c>
      <c r="B184">
        <v>3.515102058098122</v>
      </c>
      <c r="C184">
        <v>11.833477941901876</v>
      </c>
      <c r="D184">
        <v>2.1345751969543141</v>
      </c>
    </row>
    <row r="185" spans="1:4" x14ac:dyDescent="0.25">
      <c r="A185">
        <v>161</v>
      </c>
      <c r="B185">
        <v>2.3519002396146877</v>
      </c>
      <c r="C185">
        <v>8.9582597603853102</v>
      </c>
      <c r="D185">
        <v>1.6159305984491554</v>
      </c>
    </row>
    <row r="186" spans="1:4" x14ac:dyDescent="0.25">
      <c r="A186">
        <v>162</v>
      </c>
      <c r="B186">
        <v>0.78705787192914323</v>
      </c>
      <c r="C186">
        <v>1.8333321280708572</v>
      </c>
      <c r="D186">
        <v>0.33070457456149721</v>
      </c>
    </row>
    <row r="187" spans="1:4" x14ac:dyDescent="0.25">
      <c r="A187">
        <v>163</v>
      </c>
      <c r="B187">
        <v>0.97811243037631357</v>
      </c>
      <c r="C187">
        <v>-7.0117324303763136</v>
      </c>
      <c r="D187">
        <v>-1.2648073716826453</v>
      </c>
    </row>
    <row r="188" spans="1:4" x14ac:dyDescent="0.25">
      <c r="A188">
        <v>164</v>
      </c>
      <c r="B188">
        <v>1.0514101651043481</v>
      </c>
      <c r="C188">
        <v>0.98686983489565216</v>
      </c>
      <c r="D188">
        <v>0.17801595461055922</v>
      </c>
    </row>
    <row r="189" spans="1:4" x14ac:dyDescent="0.25">
      <c r="A189">
        <v>165</v>
      </c>
      <c r="B189">
        <v>-0.12899922144959514</v>
      </c>
      <c r="C189">
        <v>5.9986192214495953</v>
      </c>
      <c r="D189">
        <v>1.0820575209541281</v>
      </c>
    </row>
    <row r="190" spans="1:4" x14ac:dyDescent="0.25">
      <c r="A190">
        <v>166</v>
      </c>
      <c r="B190">
        <v>2.5040330112077713</v>
      </c>
      <c r="C190">
        <v>-8.6373630112077713</v>
      </c>
      <c r="D190">
        <v>-1.5580458206230048</v>
      </c>
    </row>
    <row r="191" spans="1:4" x14ac:dyDescent="0.25">
      <c r="A191">
        <v>167</v>
      </c>
      <c r="B191">
        <v>0.63194679203872739</v>
      </c>
      <c r="C191">
        <v>-1.2640467920387275</v>
      </c>
      <c r="D191">
        <v>-0.2280143625840807</v>
      </c>
    </row>
    <row r="192" spans="1:4" x14ac:dyDescent="0.25">
      <c r="A192">
        <v>168</v>
      </c>
      <c r="B192">
        <v>2.3423774907166379</v>
      </c>
      <c r="C192">
        <v>7.7418025092833602</v>
      </c>
      <c r="D192">
        <v>1.3965006481753715</v>
      </c>
    </row>
    <row r="193" spans="1:4" x14ac:dyDescent="0.25">
      <c r="A193">
        <v>169</v>
      </c>
      <c r="B193">
        <v>1.0064612227748699</v>
      </c>
      <c r="C193">
        <v>5.9076287772251312</v>
      </c>
      <c r="D193">
        <v>1.0656442613566561</v>
      </c>
    </row>
    <row r="194" spans="1:4" x14ac:dyDescent="0.25">
      <c r="A194">
        <v>170</v>
      </c>
      <c r="B194">
        <v>0.83185789884375472</v>
      </c>
      <c r="C194">
        <v>5.8062721011562459</v>
      </c>
      <c r="D194">
        <v>1.0473610949161056</v>
      </c>
    </row>
    <row r="195" spans="1:4" x14ac:dyDescent="0.25">
      <c r="A195">
        <v>171</v>
      </c>
      <c r="B195">
        <v>-0.30404929162531047</v>
      </c>
      <c r="C195">
        <v>-4.3756607083746895</v>
      </c>
      <c r="D195">
        <v>-0.78930107143825912</v>
      </c>
    </row>
    <row r="196" spans="1:4" x14ac:dyDescent="0.25">
      <c r="A196">
        <v>172</v>
      </c>
      <c r="B196">
        <v>-0.32801683576542273</v>
      </c>
      <c r="C196">
        <v>-7.3053931642345766</v>
      </c>
      <c r="D196">
        <v>-1.3177791963558998</v>
      </c>
    </row>
    <row r="197" spans="1:4" x14ac:dyDescent="0.25">
      <c r="A197">
        <v>173</v>
      </c>
      <c r="B197">
        <v>0.82491765674562856</v>
      </c>
      <c r="C197">
        <v>4.5941323432543717</v>
      </c>
      <c r="D197">
        <v>0.82870995320081531</v>
      </c>
    </row>
    <row r="198" spans="1:4" x14ac:dyDescent="0.25">
      <c r="A198">
        <v>174</v>
      </c>
      <c r="B198">
        <v>1.0491725150546418</v>
      </c>
      <c r="C198">
        <v>-0.42522251505464193</v>
      </c>
      <c r="D198">
        <v>-7.6703521845268297E-2</v>
      </c>
    </row>
    <row r="199" spans="1:4" x14ac:dyDescent="0.25">
      <c r="A199">
        <v>175</v>
      </c>
      <c r="B199">
        <v>-1.0098378192123771</v>
      </c>
      <c r="C199">
        <v>-1.8714121807876225</v>
      </c>
      <c r="D199">
        <v>-0.33757362324076112</v>
      </c>
    </row>
    <row r="200" spans="1:4" x14ac:dyDescent="0.25">
      <c r="A200">
        <v>176</v>
      </c>
      <c r="B200">
        <v>0.44567712100082402</v>
      </c>
      <c r="C200">
        <v>5.7866928789991761</v>
      </c>
      <c r="D200">
        <v>1.0438293080485987</v>
      </c>
    </row>
    <row r="201" spans="1:4" x14ac:dyDescent="0.25">
      <c r="A201">
        <v>177</v>
      </c>
      <c r="B201">
        <v>0.71159302603212848</v>
      </c>
      <c r="C201">
        <v>-3.1641730260321284</v>
      </c>
      <c r="D201">
        <v>-0.57076755400234669</v>
      </c>
    </row>
    <row r="202" spans="1:4" x14ac:dyDescent="0.25">
      <c r="A202">
        <v>178</v>
      </c>
      <c r="B202">
        <v>0.88583581790619847</v>
      </c>
      <c r="C202">
        <v>2.0492041820938018</v>
      </c>
      <c r="D202">
        <v>0.36964453240781237</v>
      </c>
    </row>
    <row r="203" spans="1:4" x14ac:dyDescent="0.25">
      <c r="A203">
        <v>179</v>
      </c>
      <c r="B203">
        <v>1.8727844864148633</v>
      </c>
      <c r="C203">
        <v>2.8556355135851375</v>
      </c>
      <c r="D203">
        <v>0.51511219007360132</v>
      </c>
    </row>
    <row r="204" spans="1:4" x14ac:dyDescent="0.25">
      <c r="A204">
        <v>180</v>
      </c>
      <c r="B204">
        <v>1.6206824455257918</v>
      </c>
      <c r="C204">
        <v>-1.2231724455257917</v>
      </c>
      <c r="D204">
        <v>-0.22064126680559598</v>
      </c>
    </row>
    <row r="205" spans="1:4" x14ac:dyDescent="0.25">
      <c r="A205">
        <v>181</v>
      </c>
      <c r="B205">
        <v>-0.66804559147982123</v>
      </c>
      <c r="C205">
        <v>3.2180155914798219</v>
      </c>
      <c r="D205">
        <v>0.58047991458723192</v>
      </c>
    </row>
    <row r="206" spans="1:4" x14ac:dyDescent="0.25">
      <c r="A206">
        <v>182</v>
      </c>
      <c r="B206">
        <v>1.1118423917532481</v>
      </c>
      <c r="C206">
        <v>-5.4671623917532477</v>
      </c>
      <c r="D206">
        <v>-0.98619098260492422</v>
      </c>
    </row>
    <row r="207" spans="1:4" x14ac:dyDescent="0.25">
      <c r="A207">
        <v>183</v>
      </c>
      <c r="B207">
        <v>-0.40678917140315929</v>
      </c>
      <c r="C207">
        <v>2.2828391714031593</v>
      </c>
      <c r="D207">
        <v>0.41178864724614939</v>
      </c>
    </row>
    <row r="208" spans="1:4" x14ac:dyDescent="0.25">
      <c r="A208">
        <v>184</v>
      </c>
      <c r="B208">
        <v>-0.45606841724389047</v>
      </c>
      <c r="C208">
        <v>3.7618284172438905</v>
      </c>
      <c r="D208">
        <v>0.67857528226871788</v>
      </c>
    </row>
    <row r="209" spans="1:4" x14ac:dyDescent="0.25">
      <c r="A209">
        <v>185</v>
      </c>
      <c r="B209">
        <v>1.5340724564740222</v>
      </c>
      <c r="C209">
        <v>0.69414754352597807</v>
      </c>
      <c r="D209">
        <v>0.12521341035255926</v>
      </c>
    </row>
    <row r="210" spans="1:4" x14ac:dyDescent="0.25">
      <c r="A210">
        <v>186</v>
      </c>
      <c r="B210">
        <v>0.34279224463481561</v>
      </c>
      <c r="C210">
        <v>2.8634577553651845</v>
      </c>
      <c r="D210">
        <v>0.51652320071394275</v>
      </c>
    </row>
    <row r="211" spans="1:4" x14ac:dyDescent="0.25">
      <c r="A211">
        <v>187</v>
      </c>
      <c r="B211">
        <v>1.7445095318140957</v>
      </c>
      <c r="C211">
        <v>3.118880468185905</v>
      </c>
      <c r="D211">
        <v>0.56259748168211821</v>
      </c>
    </row>
    <row r="212" spans="1:4" x14ac:dyDescent="0.25">
      <c r="A212">
        <v>188</v>
      </c>
      <c r="B212">
        <v>-7.0393168046164967E-2</v>
      </c>
      <c r="C212">
        <v>-3.0528668319538346</v>
      </c>
      <c r="D212">
        <v>-0.55068964940714682</v>
      </c>
    </row>
    <row r="213" spans="1:4" x14ac:dyDescent="0.25">
      <c r="A213">
        <v>189</v>
      </c>
      <c r="B213">
        <v>0.6045541933566827</v>
      </c>
      <c r="C213">
        <v>6.0732858066433177</v>
      </c>
      <c r="D213">
        <v>1.0955262105125405</v>
      </c>
    </row>
    <row r="214" spans="1:4" x14ac:dyDescent="0.25">
      <c r="A214">
        <v>190</v>
      </c>
      <c r="B214">
        <v>-0.3661313443178642</v>
      </c>
      <c r="C214">
        <v>-4.116738655682135</v>
      </c>
      <c r="D214">
        <v>-0.74259556403498106</v>
      </c>
    </row>
    <row r="215" spans="1:4" x14ac:dyDescent="0.25">
      <c r="A215">
        <v>191</v>
      </c>
      <c r="B215">
        <v>1.7693392178297516</v>
      </c>
      <c r="C215">
        <v>-4.6354092178297517</v>
      </c>
      <c r="D215">
        <v>-0.83615565877520204</v>
      </c>
    </row>
    <row r="216" spans="1:4" x14ac:dyDescent="0.25">
      <c r="A216">
        <v>192</v>
      </c>
      <c r="B216">
        <v>0.30079809764242793</v>
      </c>
      <c r="C216">
        <v>1.104401902357572</v>
      </c>
      <c r="D216">
        <v>0.19921690983967366</v>
      </c>
    </row>
    <row r="217" spans="1:4" x14ac:dyDescent="0.25">
      <c r="A217">
        <v>193</v>
      </c>
      <c r="B217">
        <v>1.3247835973591049</v>
      </c>
      <c r="C217">
        <v>-0.80467359735910493</v>
      </c>
      <c r="D217">
        <v>-0.14515058979276632</v>
      </c>
    </row>
    <row r="218" spans="1:4" x14ac:dyDescent="0.25">
      <c r="A218">
        <v>194</v>
      </c>
      <c r="B218">
        <v>0.39349010574348675</v>
      </c>
      <c r="C218">
        <v>-1.6992801057434868</v>
      </c>
      <c r="D218">
        <v>-0.30652367665756436</v>
      </c>
    </row>
    <row r="219" spans="1:4" x14ac:dyDescent="0.25">
      <c r="A219">
        <v>195</v>
      </c>
      <c r="B219">
        <v>0.77496045388458368</v>
      </c>
      <c r="C219">
        <v>-7.6694804538845833</v>
      </c>
      <c r="D219">
        <v>-1.3834548752922917</v>
      </c>
    </row>
    <row r="220" spans="1:4" x14ac:dyDescent="0.25">
      <c r="A220">
        <v>196</v>
      </c>
      <c r="B220">
        <v>0.81337279326675838</v>
      </c>
      <c r="C220">
        <v>-2.5594627932667584</v>
      </c>
      <c r="D220">
        <v>-0.46168724214958545</v>
      </c>
    </row>
    <row r="221" spans="1:4" x14ac:dyDescent="0.25">
      <c r="A221">
        <v>197</v>
      </c>
      <c r="B221">
        <v>-0.84073652797791276</v>
      </c>
      <c r="C221">
        <v>4.2673365279779132</v>
      </c>
      <c r="D221">
        <v>0.76976107568717045</v>
      </c>
    </row>
    <row r="222" spans="1:4" x14ac:dyDescent="0.25">
      <c r="A222">
        <v>198</v>
      </c>
      <c r="B222">
        <v>0.34028811436903217</v>
      </c>
      <c r="C222">
        <v>-0.49864811436903217</v>
      </c>
      <c r="D222">
        <v>-8.9948356870736129E-2</v>
      </c>
    </row>
    <row r="223" spans="1:4" x14ac:dyDescent="0.25">
      <c r="A223">
        <v>199</v>
      </c>
      <c r="B223">
        <v>0.52889340612431723</v>
      </c>
      <c r="C223">
        <v>4.8309565938756833</v>
      </c>
      <c r="D223">
        <v>0.8714293611293602</v>
      </c>
    </row>
    <row r="224" spans="1:4" x14ac:dyDescent="0.25">
      <c r="A224">
        <v>200</v>
      </c>
      <c r="B224">
        <v>1.2195709379291286</v>
      </c>
      <c r="C224">
        <v>0.70146906207087145</v>
      </c>
      <c r="D224">
        <v>0.12653409831654583</v>
      </c>
    </row>
    <row r="225" spans="1:4" x14ac:dyDescent="0.25">
      <c r="A225">
        <v>201</v>
      </c>
      <c r="B225">
        <v>1.2970383042734288</v>
      </c>
      <c r="C225">
        <v>-1.6985783042734288</v>
      </c>
      <c r="D225">
        <v>-0.30639708259802184</v>
      </c>
    </row>
    <row r="226" spans="1:4" x14ac:dyDescent="0.25">
      <c r="A226">
        <v>202</v>
      </c>
      <c r="B226">
        <v>1.5641572891037874</v>
      </c>
      <c r="C226">
        <v>12.248412710896211</v>
      </c>
      <c r="D226">
        <v>2.2094229695700904</v>
      </c>
    </row>
    <row r="227" spans="1:4" x14ac:dyDescent="0.25">
      <c r="A227">
        <v>203</v>
      </c>
      <c r="B227">
        <v>1.0323646673082485</v>
      </c>
      <c r="C227">
        <v>2.0753326917513082E-3</v>
      </c>
      <c r="D227">
        <v>3.743577087809903E-4</v>
      </c>
    </row>
    <row r="228" spans="1:4" x14ac:dyDescent="0.25">
      <c r="A228">
        <v>204</v>
      </c>
      <c r="B228">
        <v>0.83688183468214972</v>
      </c>
      <c r="C228">
        <v>1.6408081653178508</v>
      </c>
      <c r="D228">
        <v>0.29597624889683849</v>
      </c>
    </row>
    <row r="229" spans="1:4" x14ac:dyDescent="0.25">
      <c r="A229">
        <v>205</v>
      </c>
      <c r="B229">
        <v>0.87981258125751427</v>
      </c>
      <c r="C229">
        <v>1.251277418742486</v>
      </c>
      <c r="D229">
        <v>0.22571096643523664</v>
      </c>
    </row>
    <row r="230" spans="1:4" x14ac:dyDescent="0.25">
      <c r="A230">
        <v>206</v>
      </c>
      <c r="B230">
        <v>-0.47931489726991172</v>
      </c>
      <c r="C230">
        <v>4.4225048972699117</v>
      </c>
      <c r="D230">
        <v>0.79775103384391122</v>
      </c>
    </row>
    <row r="231" spans="1:4" x14ac:dyDescent="0.25">
      <c r="A231">
        <v>207</v>
      </c>
      <c r="B231">
        <v>0.72547742905508761</v>
      </c>
      <c r="C231">
        <v>7.7491325709449104</v>
      </c>
      <c r="D231">
        <v>1.3978228771846035</v>
      </c>
    </row>
    <row r="232" spans="1:4" x14ac:dyDescent="0.25">
      <c r="A232">
        <v>208</v>
      </c>
      <c r="B232">
        <v>2.0230205458817512</v>
      </c>
      <c r="C232">
        <v>0.89236945411824919</v>
      </c>
      <c r="D232">
        <v>0.16096955710168259</v>
      </c>
    </row>
    <row r="233" spans="1:4" x14ac:dyDescent="0.25">
      <c r="A233">
        <v>209</v>
      </c>
      <c r="B233">
        <v>1.6546351601153817</v>
      </c>
      <c r="C233">
        <v>-6.1353651601153807</v>
      </c>
      <c r="D233">
        <v>-1.1067243594265805</v>
      </c>
    </row>
    <row r="234" spans="1:4" x14ac:dyDescent="0.25">
      <c r="A234">
        <v>210</v>
      </c>
      <c r="B234">
        <v>-0.36388193778803668</v>
      </c>
      <c r="C234">
        <v>-5.1738680622119633</v>
      </c>
      <c r="D234">
        <v>-0.93328525156626463</v>
      </c>
    </row>
    <row r="235" spans="1:4" x14ac:dyDescent="0.25">
      <c r="A235">
        <v>211</v>
      </c>
      <c r="B235">
        <v>-0.92787163980842224</v>
      </c>
      <c r="C235">
        <v>-2.6135183601915775</v>
      </c>
      <c r="D235">
        <v>-0.4714380248849338</v>
      </c>
    </row>
    <row r="236" spans="1:4" x14ac:dyDescent="0.25">
      <c r="A236">
        <v>212</v>
      </c>
      <c r="B236">
        <v>0.87459662291047546</v>
      </c>
      <c r="C236">
        <v>2.1985433770895249</v>
      </c>
      <c r="D236">
        <v>0.39658299827017918</v>
      </c>
    </row>
    <row r="237" spans="1:4" x14ac:dyDescent="0.25">
      <c r="A237">
        <v>213</v>
      </c>
      <c r="B237">
        <v>1.7527547432056578</v>
      </c>
      <c r="C237">
        <v>1.7443652567943424</v>
      </c>
      <c r="D237">
        <v>0.31465633602082066</v>
      </c>
    </row>
    <row r="238" spans="1:4" x14ac:dyDescent="0.25">
      <c r="A238">
        <v>214</v>
      </c>
      <c r="B238">
        <v>0.91052834498710877</v>
      </c>
      <c r="C238">
        <v>3.6118716550128913</v>
      </c>
      <c r="D238">
        <v>0.65152541689140342</v>
      </c>
    </row>
    <row r="239" spans="1:4" x14ac:dyDescent="0.25">
      <c r="A239">
        <v>215</v>
      </c>
      <c r="B239">
        <v>-1.3511676253935048</v>
      </c>
      <c r="C239">
        <v>0.98151762539350473</v>
      </c>
      <c r="D239">
        <v>0.17705049933965084</v>
      </c>
    </row>
    <row r="240" spans="1:4" x14ac:dyDescent="0.25">
      <c r="A240">
        <v>216</v>
      </c>
      <c r="B240">
        <v>1.5284140249334499E-2</v>
      </c>
      <c r="C240">
        <v>-2.4437941402493344</v>
      </c>
      <c r="D240">
        <v>-0.4408224178765936</v>
      </c>
    </row>
    <row r="241" spans="1:4" x14ac:dyDescent="0.25">
      <c r="A241">
        <v>217</v>
      </c>
      <c r="B241">
        <v>-2.063414379393735</v>
      </c>
      <c r="C241">
        <v>-6.2625356206062657</v>
      </c>
      <c r="D241">
        <v>-1.129663930707471</v>
      </c>
    </row>
    <row r="242" spans="1:4" x14ac:dyDescent="0.25">
      <c r="A242">
        <v>218</v>
      </c>
      <c r="B242">
        <v>-0.9859016256859211</v>
      </c>
      <c r="C242">
        <v>-2.3904883743140788</v>
      </c>
      <c r="D242">
        <v>-0.43120688756684922</v>
      </c>
    </row>
    <row r="243" spans="1:4" x14ac:dyDescent="0.25">
      <c r="A243">
        <v>219</v>
      </c>
      <c r="B243">
        <v>0.11794956231974996</v>
      </c>
      <c r="C243">
        <v>1.51714043768025</v>
      </c>
      <c r="D243">
        <v>0.2736685160920822</v>
      </c>
    </row>
    <row r="244" spans="1:4" x14ac:dyDescent="0.25">
      <c r="A244">
        <v>220</v>
      </c>
      <c r="B244">
        <v>2.1957506706469125</v>
      </c>
      <c r="C244">
        <v>4.9105893293530878</v>
      </c>
      <c r="D244">
        <v>0.88579386688584549</v>
      </c>
    </row>
    <row r="245" spans="1:4" x14ac:dyDescent="0.25">
      <c r="A245">
        <v>221</v>
      </c>
      <c r="B245">
        <v>0.79475052875501639</v>
      </c>
      <c r="C245">
        <v>-5.129570528755016</v>
      </c>
      <c r="D245">
        <v>-0.92529466615530676</v>
      </c>
    </row>
    <row r="246" spans="1:4" x14ac:dyDescent="0.25">
      <c r="A246">
        <v>222</v>
      </c>
      <c r="B246">
        <v>-3.0165514110742624</v>
      </c>
      <c r="C246">
        <v>-2.0444685889257377</v>
      </c>
      <c r="D246">
        <v>-0.36879030512408018</v>
      </c>
    </row>
    <row r="247" spans="1:4" x14ac:dyDescent="0.25">
      <c r="A247">
        <v>223</v>
      </c>
      <c r="B247">
        <v>-4.226382994320127E-2</v>
      </c>
      <c r="C247">
        <v>-1.8723061700567989</v>
      </c>
      <c r="D247">
        <v>-0.33773488498728199</v>
      </c>
    </row>
    <row r="248" spans="1:4" x14ac:dyDescent="0.25">
      <c r="A248">
        <v>224</v>
      </c>
      <c r="B248">
        <v>0.85400710739181129</v>
      </c>
      <c r="C248">
        <v>-1.0805871073918114</v>
      </c>
      <c r="D248">
        <v>-0.19492109157694112</v>
      </c>
    </row>
    <row r="249" spans="1:4" x14ac:dyDescent="0.25">
      <c r="A249">
        <v>225</v>
      </c>
      <c r="B249">
        <v>-3.2048000895992086</v>
      </c>
      <c r="C249">
        <v>-2.0437699104007914</v>
      </c>
      <c r="D249">
        <v>-0.36866427439521776</v>
      </c>
    </row>
    <row r="250" spans="1:4" x14ac:dyDescent="0.25">
      <c r="A250">
        <v>226</v>
      </c>
      <c r="B250">
        <v>-6.2944265783711764</v>
      </c>
      <c r="C250">
        <v>-5.6878334216288255</v>
      </c>
      <c r="D250">
        <v>-1.0259966009845252</v>
      </c>
    </row>
    <row r="251" spans="1:4" x14ac:dyDescent="0.25">
      <c r="A251">
        <v>227</v>
      </c>
      <c r="B251">
        <v>-2.5247778476107747</v>
      </c>
      <c r="C251">
        <v>-0.42536215238922503</v>
      </c>
      <c r="D251">
        <v>-7.6728710246550938E-2</v>
      </c>
    </row>
    <row r="252" spans="1:4" x14ac:dyDescent="0.25">
      <c r="A252">
        <v>228</v>
      </c>
      <c r="B252">
        <v>0.70413549880867632</v>
      </c>
      <c r="C252">
        <v>5.5557245011913245</v>
      </c>
      <c r="D252">
        <v>1.002166208411285</v>
      </c>
    </row>
    <row r="253" spans="1:4" x14ac:dyDescent="0.25">
      <c r="A253">
        <v>229</v>
      </c>
      <c r="B253">
        <v>-3.0158773728806554</v>
      </c>
      <c r="C253">
        <v>-2.8834026271193447</v>
      </c>
      <c r="D253">
        <v>-0.520120945076326</v>
      </c>
    </row>
    <row r="254" spans="1:4" x14ac:dyDescent="0.25">
      <c r="A254">
        <v>230</v>
      </c>
      <c r="B254">
        <v>-3.885519882741491</v>
      </c>
      <c r="C254">
        <v>-5.432980117258511</v>
      </c>
      <c r="D254">
        <v>-0.9800250324362435</v>
      </c>
    </row>
    <row r="255" spans="1:4" x14ac:dyDescent="0.25">
      <c r="A255">
        <v>231</v>
      </c>
      <c r="B255">
        <v>3.7198646723664361</v>
      </c>
      <c r="C255">
        <v>-13.766384672366437</v>
      </c>
      <c r="D255">
        <v>-2.4832414796087092</v>
      </c>
    </row>
    <row r="256" spans="1:4" x14ac:dyDescent="0.25">
      <c r="A256">
        <v>232</v>
      </c>
      <c r="B256">
        <v>4.0378461090271598</v>
      </c>
      <c r="C256">
        <v>0.29604389097284045</v>
      </c>
      <c r="D256">
        <v>5.3401709115697978E-2</v>
      </c>
    </row>
    <row r="257" spans="1:4" x14ac:dyDescent="0.25">
      <c r="A257">
        <v>233</v>
      </c>
      <c r="B257">
        <v>2.4790740039107839</v>
      </c>
      <c r="C257">
        <v>-1.1764940039107841</v>
      </c>
      <c r="D257">
        <v>-0.21222120262893843</v>
      </c>
    </row>
    <row r="258" spans="1:4" x14ac:dyDescent="0.25">
      <c r="A258">
        <v>234</v>
      </c>
      <c r="B258">
        <v>0.36489442726238808</v>
      </c>
      <c r="C258">
        <v>9.2161955727376093</v>
      </c>
      <c r="D258">
        <v>1.662458203448856</v>
      </c>
    </row>
    <row r="259" spans="1:4" x14ac:dyDescent="0.25">
      <c r="A259">
        <v>235</v>
      </c>
      <c r="B259">
        <v>3.2512552935681218</v>
      </c>
      <c r="C259">
        <v>3.8138547064318788</v>
      </c>
      <c r="D259">
        <v>0.68796001489216874</v>
      </c>
    </row>
    <row r="260" spans="1:4" x14ac:dyDescent="0.25">
      <c r="A260">
        <v>236</v>
      </c>
      <c r="B260">
        <v>1.7018570219349294</v>
      </c>
      <c r="C260">
        <v>1.0405229780650709</v>
      </c>
      <c r="D260">
        <v>0.18769414636537252</v>
      </c>
    </row>
    <row r="261" spans="1:4" x14ac:dyDescent="0.25">
      <c r="A261">
        <v>237</v>
      </c>
      <c r="B261">
        <v>1.7488829424191259</v>
      </c>
      <c r="C261">
        <v>-3.2488229424191259</v>
      </c>
      <c r="D261">
        <v>-0.58603708108737385</v>
      </c>
    </row>
    <row r="262" spans="1:4" x14ac:dyDescent="0.25">
      <c r="A262">
        <v>238</v>
      </c>
      <c r="B262">
        <v>-0.44174118680303842</v>
      </c>
      <c r="C262">
        <v>-2.1429288131969613</v>
      </c>
      <c r="D262">
        <v>-0.38655099675233823</v>
      </c>
    </row>
    <row r="263" spans="1:4" x14ac:dyDescent="0.25">
      <c r="A263">
        <v>239</v>
      </c>
      <c r="B263">
        <v>2.6384566049118479</v>
      </c>
      <c r="C263">
        <v>5.1371233950881532</v>
      </c>
      <c r="D263">
        <v>0.92665708565866656</v>
      </c>
    </row>
    <row r="264" spans="1:4" ht="13.8" thickBot="1" x14ac:dyDescent="0.3">
      <c r="A264" s="18">
        <v>240</v>
      </c>
      <c r="B264" s="18">
        <v>1.0434941351561751</v>
      </c>
      <c r="C264" s="18">
        <v>6.9335458648438246</v>
      </c>
      <c r="D264" s="18">
        <v>1.250703732470227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2FD7-6312-4BD1-AD17-834D86780E6F}">
  <dimension ref="A1:I264"/>
  <sheetViews>
    <sheetView workbookViewId="0">
      <selection activeCell="A16" sqref="A16:I18"/>
    </sheetView>
  </sheetViews>
  <sheetFormatPr defaultRowHeight="13.2" x14ac:dyDescent="0.25"/>
  <sheetData>
    <row r="1" spans="1:9" x14ac:dyDescent="0.25">
      <c r="A1" t="s">
        <v>48</v>
      </c>
    </row>
    <row r="2" spans="1:9" ht="13.8" thickBot="1" x14ac:dyDescent="0.3"/>
    <row r="3" spans="1:9" x14ac:dyDescent="0.25">
      <c r="A3" s="20" t="s">
        <v>49</v>
      </c>
      <c r="B3" s="20"/>
    </row>
    <row r="4" spans="1:9" x14ac:dyDescent="0.25">
      <c r="A4" t="s">
        <v>50</v>
      </c>
      <c r="B4">
        <v>0.49540788499370136</v>
      </c>
    </row>
    <row r="5" spans="1:9" x14ac:dyDescent="0.25">
      <c r="A5" t="s">
        <v>51</v>
      </c>
      <c r="B5">
        <v>0.24542897251393242</v>
      </c>
    </row>
    <row r="6" spans="1:9" x14ac:dyDescent="0.25">
      <c r="A6" t="s">
        <v>52</v>
      </c>
      <c r="B6">
        <v>0.24225850601189011</v>
      </c>
    </row>
    <row r="7" spans="1:9" x14ac:dyDescent="0.25">
      <c r="A7" t="s">
        <v>53</v>
      </c>
      <c r="B7">
        <v>7.1763245446079873</v>
      </c>
    </row>
    <row r="8" spans="1:9" ht="13.8" thickBot="1" x14ac:dyDescent="0.3">
      <c r="A8" s="18" t="s">
        <v>54</v>
      </c>
      <c r="B8" s="18">
        <v>240</v>
      </c>
    </row>
    <row r="10" spans="1:9" ht="13.8" thickBot="1" x14ac:dyDescent="0.3">
      <c r="A10" t="s">
        <v>55</v>
      </c>
    </row>
    <row r="11" spans="1:9" x14ac:dyDescent="0.25">
      <c r="A11" s="19"/>
      <c r="B11" s="19" t="s">
        <v>60</v>
      </c>
      <c r="C11" s="19" t="s">
        <v>61</v>
      </c>
      <c r="D11" s="19" t="s">
        <v>62</v>
      </c>
      <c r="E11" s="19" t="s">
        <v>63</v>
      </c>
      <c r="F11" s="19" t="s">
        <v>64</v>
      </c>
    </row>
    <row r="12" spans="1:9" x14ac:dyDescent="0.25">
      <c r="A12" t="s">
        <v>56</v>
      </c>
      <c r="B12">
        <v>1</v>
      </c>
      <c r="C12">
        <v>3986.638004800443</v>
      </c>
      <c r="D12">
        <v>3986.638004800443</v>
      </c>
      <c r="E12">
        <v>77.41099688510694</v>
      </c>
      <c r="F12">
        <v>2.8783945521683963E-16</v>
      </c>
    </row>
    <row r="13" spans="1:9" x14ac:dyDescent="0.25">
      <c r="A13" t="s">
        <v>57</v>
      </c>
      <c r="B13">
        <v>238</v>
      </c>
      <c r="C13">
        <v>12256.912884751242</v>
      </c>
      <c r="D13">
        <v>51.499633969543034</v>
      </c>
    </row>
    <row r="14" spans="1:9" ht="13.8" thickBot="1" x14ac:dyDescent="0.3">
      <c r="A14" s="18" t="s">
        <v>58</v>
      </c>
      <c r="B14" s="18">
        <v>239</v>
      </c>
      <c r="C14" s="18">
        <v>16243.550889551685</v>
      </c>
      <c r="D14" s="18"/>
      <c r="E14" s="18"/>
      <c r="F14" s="18"/>
    </row>
    <row r="15" spans="1:9" ht="13.8" thickBot="1" x14ac:dyDescent="0.3"/>
    <row r="16" spans="1:9" x14ac:dyDescent="0.25">
      <c r="A16" s="19"/>
      <c r="B16" s="19" t="s">
        <v>65</v>
      </c>
      <c r="C16" s="19" t="s">
        <v>53</v>
      </c>
      <c r="D16" s="19" t="s">
        <v>66</v>
      </c>
      <c r="E16" s="19" t="s">
        <v>67</v>
      </c>
      <c r="F16" s="19" t="s">
        <v>68</v>
      </c>
      <c r="G16" s="19" t="s">
        <v>69</v>
      </c>
      <c r="H16" s="19" t="s">
        <v>70</v>
      </c>
      <c r="I16" s="19" t="s">
        <v>71</v>
      </c>
    </row>
    <row r="17" spans="1:9" x14ac:dyDescent="0.25">
      <c r="A17" t="s">
        <v>59</v>
      </c>
      <c r="B17">
        <v>0.11488725585028259</v>
      </c>
      <c r="C17">
        <v>0.47021494901559308</v>
      </c>
      <c r="D17">
        <v>0.24432922877250493</v>
      </c>
      <c r="E17">
        <v>0.80718635066120425</v>
      </c>
      <c r="F17">
        <v>-0.81142750861929691</v>
      </c>
      <c r="G17">
        <v>1.041202020319862</v>
      </c>
      <c r="H17">
        <v>-0.81142750861929691</v>
      </c>
      <c r="I17">
        <v>1.041202020319862</v>
      </c>
    </row>
    <row r="18" spans="1:9" ht="13.8" thickBot="1" x14ac:dyDescent="0.3">
      <c r="A18" s="18" t="s">
        <v>6</v>
      </c>
      <c r="B18" s="18">
        <v>0.9415662908041087</v>
      </c>
      <c r="C18" s="18">
        <v>0.10701621133969272</v>
      </c>
      <c r="D18" s="18">
        <v>8.7983519414210303</v>
      </c>
      <c r="E18" s="18">
        <v>2.8783945521680655E-16</v>
      </c>
      <c r="F18" s="18">
        <v>0.73074633110464182</v>
      </c>
      <c r="G18" s="18">
        <v>1.1523862505035756</v>
      </c>
      <c r="H18" s="18">
        <v>0.73074633110464182</v>
      </c>
      <c r="I18" s="18">
        <v>1.1523862505035756</v>
      </c>
    </row>
    <row r="22" spans="1:9" x14ac:dyDescent="0.25">
      <c r="A22" t="s">
        <v>72</v>
      </c>
    </row>
    <row r="23" spans="1:9" ht="13.8" thickBot="1" x14ac:dyDescent="0.3"/>
    <row r="24" spans="1:9" x14ac:dyDescent="0.25">
      <c r="A24" s="19" t="s">
        <v>73</v>
      </c>
      <c r="B24" s="19" t="s">
        <v>77</v>
      </c>
      <c r="C24" s="19" t="s">
        <v>74</v>
      </c>
      <c r="D24" s="19" t="s">
        <v>75</v>
      </c>
    </row>
    <row r="25" spans="1:9" x14ac:dyDescent="0.25">
      <c r="A25">
        <v>1</v>
      </c>
      <c r="B25">
        <v>-6.206411542903103</v>
      </c>
      <c r="C25">
        <v>5.8958815429031031</v>
      </c>
      <c r="D25">
        <v>0.82329817002792272</v>
      </c>
    </row>
    <row r="26" spans="1:9" x14ac:dyDescent="0.25">
      <c r="A26">
        <v>2</v>
      </c>
      <c r="B26">
        <v>1.3277021691755047</v>
      </c>
      <c r="C26">
        <v>6.8846178308244941</v>
      </c>
      <c r="D26">
        <v>0.96136484768458763</v>
      </c>
    </row>
    <row r="27" spans="1:9" x14ac:dyDescent="0.25">
      <c r="A27">
        <v>3</v>
      </c>
      <c r="B27">
        <v>2.6097374623653447</v>
      </c>
      <c r="C27">
        <v>9.6193425376346529</v>
      </c>
      <c r="D27">
        <v>1.3432405401087484</v>
      </c>
    </row>
    <row r="28" spans="1:9" x14ac:dyDescent="0.25">
      <c r="A28">
        <v>4</v>
      </c>
      <c r="B28">
        <v>-2.2339431765147584</v>
      </c>
      <c r="C28">
        <v>-0.65350682348524147</v>
      </c>
      <c r="D28">
        <v>-9.1255390387513832E-2</v>
      </c>
    </row>
    <row r="29" spans="1:9" x14ac:dyDescent="0.25">
      <c r="A29">
        <v>5</v>
      </c>
      <c r="B29">
        <v>9.295562046500768</v>
      </c>
      <c r="C29">
        <v>9.2424179534992295</v>
      </c>
      <c r="D29">
        <v>1.2906069656213564</v>
      </c>
    </row>
    <row r="30" spans="1:9" x14ac:dyDescent="0.25">
      <c r="A30">
        <v>6</v>
      </c>
      <c r="B30">
        <v>-0.52039341501304937</v>
      </c>
      <c r="C30">
        <v>6.8955934150130496</v>
      </c>
      <c r="D30">
        <v>0.96289747318116026</v>
      </c>
    </row>
    <row r="31" spans="1:9" x14ac:dyDescent="0.25">
      <c r="A31">
        <v>7</v>
      </c>
      <c r="B31">
        <v>-0.18697705209470911</v>
      </c>
      <c r="C31">
        <v>-1.1950729479052908</v>
      </c>
      <c r="D31">
        <v>-0.16687943336389233</v>
      </c>
    </row>
    <row r="32" spans="1:9" x14ac:dyDescent="0.25">
      <c r="A32">
        <v>8</v>
      </c>
      <c r="B32">
        <v>-8.3958925078057085</v>
      </c>
      <c r="C32">
        <v>-7.7214274921942945</v>
      </c>
      <c r="D32">
        <v>-1.0782165615214654</v>
      </c>
    </row>
    <row r="33" spans="1:4" x14ac:dyDescent="0.25">
      <c r="A33">
        <v>9</v>
      </c>
      <c r="B33">
        <v>-4.4675252149035227</v>
      </c>
      <c r="C33">
        <v>-9.3630447850964789</v>
      </c>
      <c r="D33">
        <v>-1.3074512405593126</v>
      </c>
    </row>
    <row r="34" spans="1:4" x14ac:dyDescent="0.25">
      <c r="A34">
        <v>10</v>
      </c>
      <c r="B34">
        <v>-0.28586475477092693</v>
      </c>
      <c r="C34">
        <v>7.693374754770927</v>
      </c>
      <c r="D34">
        <v>1.0742992902505164</v>
      </c>
    </row>
    <row r="35" spans="1:4" x14ac:dyDescent="0.25">
      <c r="A35">
        <v>11</v>
      </c>
      <c r="B35">
        <v>6.20118933802335</v>
      </c>
      <c r="C35">
        <v>-6.8598493380233503</v>
      </c>
      <c r="D35">
        <v>-0.95790618681273254</v>
      </c>
    </row>
    <row r="36" spans="1:4" x14ac:dyDescent="0.25">
      <c r="A36">
        <v>12</v>
      </c>
      <c r="B36">
        <v>2.737661715763184</v>
      </c>
      <c r="C36">
        <v>-0.29529171576318358</v>
      </c>
      <c r="D36">
        <v>-4.1234398527709708E-2</v>
      </c>
    </row>
    <row r="37" spans="1:4" x14ac:dyDescent="0.25">
      <c r="A37">
        <v>13</v>
      </c>
      <c r="B37">
        <v>4.2155800380325781</v>
      </c>
      <c r="C37">
        <v>4.4998499619674197</v>
      </c>
      <c r="D37">
        <v>0.62835696615163161</v>
      </c>
    </row>
    <row r="38" spans="1:4" x14ac:dyDescent="0.25">
      <c r="A38">
        <v>14</v>
      </c>
      <c r="B38">
        <v>6.8484598976625701</v>
      </c>
      <c r="C38">
        <v>-8.7206098976625697</v>
      </c>
      <c r="D38">
        <v>-1.2177419301978978</v>
      </c>
    </row>
    <row r="39" spans="1:4" x14ac:dyDescent="0.25">
      <c r="A39">
        <v>15</v>
      </c>
      <c r="B39">
        <v>2.3948319034996572</v>
      </c>
      <c r="C39">
        <v>-5.0855019034996563</v>
      </c>
      <c r="D39">
        <v>-0.71013713222657171</v>
      </c>
    </row>
    <row r="40" spans="1:4" x14ac:dyDescent="0.25">
      <c r="A40">
        <v>16</v>
      </c>
      <c r="B40">
        <v>0.33784930907467359</v>
      </c>
      <c r="C40">
        <v>-3.0974293090746734</v>
      </c>
      <c r="D40">
        <v>-0.43252359522412848</v>
      </c>
    </row>
    <row r="41" spans="1:4" x14ac:dyDescent="0.25">
      <c r="A41">
        <v>17</v>
      </c>
      <c r="B41">
        <v>4.1767303733563379</v>
      </c>
      <c r="C41">
        <v>3.1003196266436621</v>
      </c>
      <c r="D41">
        <v>0.4329271978318186</v>
      </c>
    </row>
    <row r="42" spans="1:4" x14ac:dyDescent="0.25">
      <c r="A42">
        <v>18</v>
      </c>
      <c r="B42">
        <v>-4.1986064356865711</v>
      </c>
      <c r="C42">
        <v>-2.2952535643134286</v>
      </c>
      <c r="D42">
        <v>-0.32050814547383949</v>
      </c>
    </row>
    <row r="43" spans="1:4" x14ac:dyDescent="0.25">
      <c r="A43">
        <v>19</v>
      </c>
      <c r="B43">
        <v>4.5034553670453166</v>
      </c>
      <c r="C43">
        <v>-3.2373353670453167</v>
      </c>
      <c r="D43">
        <v>-0.45206001241040977</v>
      </c>
    </row>
    <row r="44" spans="1:4" x14ac:dyDescent="0.25">
      <c r="A44">
        <v>20</v>
      </c>
      <c r="B44">
        <v>2.3456261878582079</v>
      </c>
      <c r="C44">
        <v>5.3710838121417925</v>
      </c>
      <c r="D44">
        <v>0.75001565778161217</v>
      </c>
    </row>
    <row r="45" spans="1:4" x14ac:dyDescent="0.25">
      <c r="A45">
        <v>21</v>
      </c>
      <c r="B45">
        <v>-1.4608683738933017</v>
      </c>
      <c r="C45">
        <v>3.3709183738933017</v>
      </c>
      <c r="D45">
        <v>0.47071348166424093</v>
      </c>
    </row>
    <row r="46" spans="1:4" x14ac:dyDescent="0.25">
      <c r="A46">
        <v>22</v>
      </c>
      <c r="B46">
        <v>1.3808623152325792</v>
      </c>
      <c r="C46">
        <v>-4.4365323152325793</v>
      </c>
      <c r="D46">
        <v>-0.61951531926508296</v>
      </c>
    </row>
    <row r="47" spans="1:4" x14ac:dyDescent="0.25">
      <c r="A47">
        <v>23</v>
      </c>
      <c r="B47">
        <v>-3.6790488039787088</v>
      </c>
      <c r="C47">
        <v>-6.0656211960212918</v>
      </c>
      <c r="D47">
        <v>-0.84700053663357355</v>
      </c>
    </row>
    <row r="48" spans="1:4" x14ac:dyDescent="0.25">
      <c r="A48">
        <v>24</v>
      </c>
      <c r="B48">
        <v>10.88317023751225</v>
      </c>
      <c r="C48">
        <v>-3.0735602375122495</v>
      </c>
      <c r="D48">
        <v>-0.42919052911779471</v>
      </c>
    </row>
    <row r="49" spans="1:4" x14ac:dyDescent="0.25">
      <c r="A49">
        <v>25</v>
      </c>
      <c r="B49">
        <v>-1.6397291919769379</v>
      </c>
      <c r="C49">
        <v>8.084229191976938</v>
      </c>
      <c r="D49">
        <v>1.1288780229739277</v>
      </c>
    </row>
    <row r="50" spans="1:4" x14ac:dyDescent="0.25">
      <c r="A50">
        <v>26</v>
      </c>
      <c r="B50">
        <v>1.3343155711588928</v>
      </c>
      <c r="C50">
        <v>-10.525225571158893</v>
      </c>
      <c r="D50">
        <v>-1.4697376276660088</v>
      </c>
    </row>
    <row r="51" spans="1:4" x14ac:dyDescent="0.25">
      <c r="A51">
        <v>27</v>
      </c>
      <c r="B51">
        <v>-1.7163436639083813</v>
      </c>
      <c r="C51">
        <v>-3.0032263360916187</v>
      </c>
      <c r="D51">
        <v>-0.41936913567405582</v>
      </c>
    </row>
    <row r="52" spans="1:4" x14ac:dyDescent="0.25">
      <c r="A52">
        <v>28</v>
      </c>
      <c r="B52">
        <v>2.8786555404307337</v>
      </c>
      <c r="C52">
        <v>-2.6937555404307338</v>
      </c>
      <c r="D52">
        <v>-0.37615477699153116</v>
      </c>
    </row>
    <row r="53" spans="1:4" x14ac:dyDescent="0.25">
      <c r="A53">
        <v>29</v>
      </c>
      <c r="B53">
        <v>0.57643456374943458</v>
      </c>
      <c r="C53">
        <v>-0.39234456374943455</v>
      </c>
      <c r="D53">
        <v>-5.4786813304302136E-2</v>
      </c>
    </row>
    <row r="54" spans="1:4" x14ac:dyDescent="0.25">
      <c r="A54">
        <v>30</v>
      </c>
      <c r="B54">
        <v>-1.2851961182548446</v>
      </c>
      <c r="C54">
        <v>-7.9316138817451556</v>
      </c>
      <c r="D54">
        <v>-1.1075668916837624</v>
      </c>
    </row>
    <row r="55" spans="1:4" x14ac:dyDescent="0.25">
      <c r="A55">
        <v>31</v>
      </c>
      <c r="B55">
        <v>3.9615200268349677</v>
      </c>
      <c r="C55">
        <v>-3.7480400268349676</v>
      </c>
      <c r="D55">
        <v>-0.52337457474853288</v>
      </c>
    </row>
    <row r="56" spans="1:4" x14ac:dyDescent="0.25">
      <c r="A56">
        <v>32</v>
      </c>
      <c r="B56">
        <v>-1.8122141504341869</v>
      </c>
      <c r="C56">
        <v>-4.5377858495658128</v>
      </c>
      <c r="D56">
        <v>-0.63365431593908395</v>
      </c>
    </row>
    <row r="57" spans="1:4" x14ac:dyDescent="0.25">
      <c r="A57">
        <v>33</v>
      </c>
      <c r="B57">
        <v>1.2213739546291862</v>
      </c>
      <c r="C57">
        <v>-2.6636539546291864</v>
      </c>
      <c r="D57">
        <v>-0.37195140548126338</v>
      </c>
    </row>
    <row r="58" spans="1:4" x14ac:dyDescent="0.25">
      <c r="A58">
        <v>34</v>
      </c>
      <c r="B58">
        <v>0.44021869847099765</v>
      </c>
      <c r="C58">
        <v>-2.5810386984709974</v>
      </c>
      <c r="D58">
        <v>-0.36041504934580176</v>
      </c>
    </row>
    <row r="59" spans="1:4" x14ac:dyDescent="0.25">
      <c r="A59">
        <v>35</v>
      </c>
      <c r="B59">
        <v>3.3209123707576946</v>
      </c>
      <c r="C59">
        <v>-5.1570223707576943</v>
      </c>
      <c r="D59">
        <v>-0.72012421717470165</v>
      </c>
    </row>
    <row r="60" spans="1:4" x14ac:dyDescent="0.25">
      <c r="A60">
        <v>36</v>
      </c>
      <c r="B60">
        <v>1.2704257418583014</v>
      </c>
      <c r="C60">
        <v>12.864454258141699</v>
      </c>
      <c r="D60">
        <v>1.7963864389176456</v>
      </c>
    </row>
    <row r="61" spans="1:4" x14ac:dyDescent="0.25">
      <c r="A61">
        <v>37</v>
      </c>
      <c r="B61">
        <v>0.90217383356390368</v>
      </c>
      <c r="C61">
        <v>-13.151703833563905</v>
      </c>
      <c r="D61">
        <v>-1.8364978366900562</v>
      </c>
    </row>
    <row r="62" spans="1:4" x14ac:dyDescent="0.25">
      <c r="A62">
        <v>38</v>
      </c>
      <c r="B62">
        <v>1.3980009326022658</v>
      </c>
      <c r="C62">
        <v>-3.2710509326022659</v>
      </c>
      <c r="D62">
        <v>-0.45676803838116647</v>
      </c>
    </row>
    <row r="63" spans="1:4" x14ac:dyDescent="0.25">
      <c r="A63">
        <v>39</v>
      </c>
      <c r="B63">
        <v>2.1015768348640655</v>
      </c>
      <c r="C63">
        <v>-0.38339683486406573</v>
      </c>
      <c r="D63">
        <v>-5.3537356583771956E-2</v>
      </c>
    </row>
    <row r="64" spans="1:4" x14ac:dyDescent="0.25">
      <c r="A64">
        <v>40</v>
      </c>
      <c r="B64">
        <v>-2.1609067429803428</v>
      </c>
      <c r="C64">
        <v>10.632336742980341</v>
      </c>
      <c r="D64">
        <v>1.4846945821279405</v>
      </c>
    </row>
    <row r="65" spans="1:4" x14ac:dyDescent="0.25">
      <c r="A65">
        <v>41</v>
      </c>
      <c r="B65">
        <v>2.6336806976321023</v>
      </c>
      <c r="C65">
        <v>2.2005293023678982</v>
      </c>
      <c r="D65">
        <v>0.30728089337430003</v>
      </c>
    </row>
    <row r="66" spans="1:4" x14ac:dyDescent="0.25">
      <c r="A66">
        <v>42</v>
      </c>
      <c r="B66">
        <v>0.39050456415349305</v>
      </c>
      <c r="C66">
        <v>-7.1151145641534921</v>
      </c>
      <c r="D66">
        <v>-0.99355130485240539</v>
      </c>
    </row>
    <row r="67" spans="1:4" x14ac:dyDescent="0.25">
      <c r="A67">
        <v>43</v>
      </c>
      <c r="B67">
        <v>-0.26376313550757952</v>
      </c>
      <c r="C67">
        <v>6.5826831355075797</v>
      </c>
      <c r="D67">
        <v>0.91920282656637609</v>
      </c>
    </row>
    <row r="68" spans="1:4" x14ac:dyDescent="0.25">
      <c r="A68">
        <v>44</v>
      </c>
      <c r="B68">
        <v>3.6873849765771114</v>
      </c>
      <c r="C68">
        <v>-2.5175449765771116</v>
      </c>
      <c r="D68">
        <v>-0.3515488154055319</v>
      </c>
    </row>
    <row r="69" spans="1:4" x14ac:dyDescent="0.25">
      <c r="A69">
        <v>45</v>
      </c>
      <c r="B69">
        <v>-0.60707652925434441</v>
      </c>
      <c r="C69">
        <v>-2.6474934707456552</v>
      </c>
      <c r="D69">
        <v>-0.3696947629908639</v>
      </c>
    </row>
    <row r="70" spans="1:4" x14ac:dyDescent="0.25">
      <c r="A70">
        <v>46</v>
      </c>
      <c r="B70">
        <v>2.0625169503502683</v>
      </c>
      <c r="C70">
        <v>-4.4426469503502677</v>
      </c>
      <c r="D70">
        <v>-0.62036916408305443</v>
      </c>
    </row>
    <row r="71" spans="1:4" x14ac:dyDescent="0.25">
      <c r="A71">
        <v>47</v>
      </c>
      <c r="B71">
        <v>-0.78263040314981835</v>
      </c>
      <c r="C71">
        <v>4.3493004031498188</v>
      </c>
      <c r="D71">
        <v>0.60733429543290962</v>
      </c>
    </row>
    <row r="72" spans="1:4" x14ac:dyDescent="0.25">
      <c r="A72">
        <v>48</v>
      </c>
      <c r="B72">
        <v>1.2533255530744869</v>
      </c>
      <c r="C72">
        <v>10.620784446925512</v>
      </c>
      <c r="D72">
        <v>1.4830814248532644</v>
      </c>
    </row>
    <row r="73" spans="1:4" x14ac:dyDescent="0.25">
      <c r="A73">
        <v>49</v>
      </c>
      <c r="B73">
        <v>3.3159030987130182</v>
      </c>
      <c r="C73">
        <v>-3.4159030987130183</v>
      </c>
      <c r="D73">
        <v>-0.47699512781906617</v>
      </c>
    </row>
    <row r="74" spans="1:4" x14ac:dyDescent="0.25">
      <c r="A74">
        <v>50</v>
      </c>
      <c r="B74">
        <v>-2.4406413437630694</v>
      </c>
      <c r="C74">
        <v>11.011161343763067</v>
      </c>
      <c r="D74">
        <v>1.5375934740606312</v>
      </c>
    </row>
    <row r="75" spans="1:4" x14ac:dyDescent="0.25">
      <c r="A75">
        <v>51</v>
      </c>
      <c r="B75">
        <v>-3.9900810335104051</v>
      </c>
      <c r="C75">
        <v>-0.92274896648959448</v>
      </c>
      <c r="D75">
        <v>-0.12885223863096287</v>
      </c>
    </row>
    <row r="76" spans="1:4" x14ac:dyDescent="0.25">
      <c r="A76">
        <v>52</v>
      </c>
      <c r="B76">
        <v>1.3223017627480362</v>
      </c>
      <c r="C76">
        <v>-0.29870176274803639</v>
      </c>
      <c r="D76">
        <v>-4.171057591049955E-2</v>
      </c>
    </row>
    <row r="77" spans="1:4" x14ac:dyDescent="0.25">
      <c r="A77">
        <v>53</v>
      </c>
      <c r="B77">
        <v>1.6600611010426989</v>
      </c>
      <c r="C77">
        <v>1.8510488989573015</v>
      </c>
      <c r="D77">
        <v>0.25847961158211374</v>
      </c>
    </row>
    <row r="78" spans="1:4" x14ac:dyDescent="0.25">
      <c r="A78">
        <v>54</v>
      </c>
      <c r="B78">
        <v>-2.1930586198230801</v>
      </c>
      <c r="C78">
        <v>1.8235186198230802</v>
      </c>
      <c r="D78">
        <v>0.25463529614486669</v>
      </c>
    </row>
    <row r="79" spans="1:4" x14ac:dyDescent="0.25">
      <c r="A79">
        <v>55</v>
      </c>
      <c r="B79">
        <v>3.2066967921400367</v>
      </c>
      <c r="C79">
        <v>-6.820206792140036</v>
      </c>
      <c r="D79">
        <v>-0.95237052005221789</v>
      </c>
    </row>
    <row r="80" spans="1:4" x14ac:dyDescent="0.25">
      <c r="A80">
        <v>56</v>
      </c>
      <c r="B80">
        <v>3.9752655387644209</v>
      </c>
      <c r="C80">
        <v>-1.5542555387644206</v>
      </c>
      <c r="D80">
        <v>-0.21703552412120447</v>
      </c>
    </row>
    <row r="81" spans="1:4" x14ac:dyDescent="0.25">
      <c r="A81">
        <v>57</v>
      </c>
      <c r="B81">
        <v>-2.1875494762559016</v>
      </c>
      <c r="C81">
        <v>-2.8575105237440979</v>
      </c>
      <c r="D81">
        <v>-0.39902144707535059</v>
      </c>
    </row>
    <row r="82" spans="1:4" x14ac:dyDescent="0.25">
      <c r="A82">
        <v>58</v>
      </c>
      <c r="B82">
        <v>2.2302410775823116</v>
      </c>
      <c r="C82">
        <v>-0.88284107758231167</v>
      </c>
      <c r="D82">
        <v>-0.12327951949338239</v>
      </c>
    </row>
    <row r="83" spans="1:4" x14ac:dyDescent="0.25">
      <c r="A83">
        <v>59</v>
      </c>
      <c r="B83">
        <v>-3.3142039319979797</v>
      </c>
      <c r="C83">
        <v>6.0631439319979794</v>
      </c>
      <c r="D83">
        <v>0.84665461263183983</v>
      </c>
    </row>
    <row r="84" spans="1:4" x14ac:dyDescent="0.25">
      <c r="A84">
        <v>60</v>
      </c>
      <c r="B84">
        <v>1.5115768391527666</v>
      </c>
      <c r="C84">
        <v>3.1214631608472336</v>
      </c>
      <c r="D84">
        <v>0.43587967116274512</v>
      </c>
    </row>
    <row r="85" spans="1:4" x14ac:dyDescent="0.25">
      <c r="A85">
        <v>61</v>
      </c>
      <c r="B85">
        <v>2.5566907353589428</v>
      </c>
      <c r="C85">
        <v>-7.9758407353589416</v>
      </c>
      <c r="D85">
        <v>-1.1137427090541354</v>
      </c>
    </row>
    <row r="86" spans="1:4" x14ac:dyDescent="0.25">
      <c r="A86">
        <v>62</v>
      </c>
      <c r="B86">
        <v>3.7843231818839622</v>
      </c>
      <c r="C86">
        <v>0.33140681811603789</v>
      </c>
      <c r="D86">
        <v>4.6277494706137241E-2</v>
      </c>
    </row>
    <row r="87" spans="1:4" x14ac:dyDescent="0.25">
      <c r="A87">
        <v>63</v>
      </c>
      <c r="B87">
        <v>2.8931578464918952</v>
      </c>
      <c r="C87">
        <v>13.535482153508102</v>
      </c>
      <c r="D87">
        <v>1.8900884636738657</v>
      </c>
    </row>
    <row r="88" spans="1:4" x14ac:dyDescent="0.25">
      <c r="A88">
        <v>64</v>
      </c>
      <c r="B88">
        <v>2.8874524242415771</v>
      </c>
      <c r="C88">
        <v>-0.66187242424157677</v>
      </c>
      <c r="D88">
        <v>-9.2423559005515563E-2</v>
      </c>
    </row>
    <row r="89" spans="1:4" x14ac:dyDescent="0.25">
      <c r="A89">
        <v>65</v>
      </c>
      <c r="B89">
        <v>3.8781816257885908</v>
      </c>
      <c r="C89">
        <v>3.5236383742114099</v>
      </c>
      <c r="D89">
        <v>0.49203923182961001</v>
      </c>
    </row>
    <row r="90" spans="1:4" x14ac:dyDescent="0.25">
      <c r="A90">
        <v>66</v>
      </c>
      <c r="B90">
        <v>2.301898912199305</v>
      </c>
      <c r="C90">
        <v>3.9674210878006955</v>
      </c>
      <c r="D90">
        <v>0.55400884457189392</v>
      </c>
    </row>
    <row r="91" spans="1:4" x14ac:dyDescent="0.25">
      <c r="A91">
        <v>67</v>
      </c>
      <c r="B91">
        <v>3.2374011078682323</v>
      </c>
      <c r="C91">
        <v>3.6469188921317683</v>
      </c>
      <c r="D91">
        <v>0.50925406629759518</v>
      </c>
    </row>
    <row r="92" spans="1:4" x14ac:dyDescent="0.25">
      <c r="A92">
        <v>68</v>
      </c>
      <c r="B92">
        <v>0.35152390339970574</v>
      </c>
      <c r="C92">
        <v>-4.5560039033997048</v>
      </c>
      <c r="D92">
        <v>-0.63619827654510519</v>
      </c>
    </row>
    <row r="93" spans="1:4" x14ac:dyDescent="0.25">
      <c r="A93">
        <v>69</v>
      </c>
      <c r="B93">
        <v>4.0884818183406226</v>
      </c>
      <c r="C93">
        <v>2.4521481816593775</v>
      </c>
      <c r="D93">
        <v>0.34241683722895699</v>
      </c>
    </row>
    <row r="94" spans="1:4" x14ac:dyDescent="0.25">
      <c r="A94">
        <v>70</v>
      </c>
      <c r="B94">
        <v>-0.22162678661009494</v>
      </c>
      <c r="C94">
        <v>-3.9076732133899048</v>
      </c>
      <c r="D94">
        <v>-0.5456656790405795</v>
      </c>
    </row>
    <row r="95" spans="1:4" x14ac:dyDescent="0.25">
      <c r="A95">
        <v>71</v>
      </c>
      <c r="B95">
        <v>4.2482387583968579</v>
      </c>
      <c r="C95">
        <v>7.2945112416031401</v>
      </c>
      <c r="D95">
        <v>1.0186021738664153</v>
      </c>
    </row>
    <row r="96" spans="1:4" x14ac:dyDescent="0.25">
      <c r="A96">
        <v>72</v>
      </c>
      <c r="B96">
        <v>1.9285323193520836</v>
      </c>
      <c r="C96">
        <v>5.5185376806479169</v>
      </c>
      <c r="D96">
        <v>0.77060604773792973</v>
      </c>
    </row>
    <row r="97" spans="1:4" x14ac:dyDescent="0.25">
      <c r="A97">
        <v>73</v>
      </c>
      <c r="B97">
        <v>3.3196092361868268</v>
      </c>
      <c r="C97">
        <v>-4.5372992361868274</v>
      </c>
      <c r="D97">
        <v>-0.63358636547204783</v>
      </c>
    </row>
    <row r="98" spans="1:4" x14ac:dyDescent="0.25">
      <c r="A98">
        <v>74</v>
      </c>
      <c r="B98">
        <v>0.9878192272880697</v>
      </c>
      <c r="C98">
        <v>3.9134707727119307</v>
      </c>
      <c r="D98">
        <v>0.54647524754118781</v>
      </c>
    </row>
    <row r="99" spans="1:4" x14ac:dyDescent="0.25">
      <c r="A99">
        <v>75</v>
      </c>
      <c r="B99">
        <v>1.0212635469546496</v>
      </c>
      <c r="C99">
        <v>5.6583164530453507</v>
      </c>
      <c r="D99">
        <v>0.79012469082567605</v>
      </c>
    </row>
    <row r="100" spans="1:4" x14ac:dyDescent="0.25">
      <c r="A100">
        <v>76</v>
      </c>
      <c r="B100">
        <v>1.5030643143912821</v>
      </c>
      <c r="C100">
        <v>-6.7978143143912817</v>
      </c>
      <c r="D100">
        <v>-0.949243644822655</v>
      </c>
    </row>
    <row r="101" spans="1:4" x14ac:dyDescent="0.25">
      <c r="A101">
        <v>77</v>
      </c>
      <c r="B101">
        <v>2.5431461754706328</v>
      </c>
      <c r="C101">
        <v>1.5017038245293675</v>
      </c>
      <c r="D101">
        <v>0.20969722706643601</v>
      </c>
    </row>
    <row r="102" spans="1:4" x14ac:dyDescent="0.25">
      <c r="A102">
        <v>78</v>
      </c>
      <c r="B102">
        <v>0.47408746763083537</v>
      </c>
      <c r="C102">
        <v>1.6265025323691651</v>
      </c>
      <c r="D102">
        <v>0.22712406087215098</v>
      </c>
    </row>
    <row r="103" spans="1:4" x14ac:dyDescent="0.25">
      <c r="A103">
        <v>79</v>
      </c>
      <c r="B103">
        <v>-4.0450267494706749</v>
      </c>
      <c r="C103">
        <v>5.5220567494706749</v>
      </c>
      <c r="D103">
        <v>0.7710974488797091</v>
      </c>
    </row>
    <row r="104" spans="1:4" x14ac:dyDescent="0.25">
      <c r="A104">
        <v>80</v>
      </c>
      <c r="B104">
        <v>2.1010871407809466</v>
      </c>
      <c r="C104">
        <v>0.37518285921905381</v>
      </c>
      <c r="D104">
        <v>5.2390360826143081E-2</v>
      </c>
    </row>
    <row r="105" spans="1:4" x14ac:dyDescent="0.25">
      <c r="A105">
        <v>81</v>
      </c>
      <c r="B105">
        <v>5.4144779402287195</v>
      </c>
      <c r="C105">
        <v>-1.0945879402287195</v>
      </c>
      <c r="D105">
        <v>-0.15284775339655235</v>
      </c>
    </row>
    <row r="106" spans="1:4" x14ac:dyDescent="0.25">
      <c r="A106">
        <v>82</v>
      </c>
      <c r="B106">
        <v>2.7117813112647302</v>
      </c>
      <c r="C106">
        <v>-1.8848013112647304</v>
      </c>
      <c r="D106">
        <v>-0.26319278281605468</v>
      </c>
    </row>
    <row r="107" spans="1:4" x14ac:dyDescent="0.25">
      <c r="A107">
        <v>83</v>
      </c>
      <c r="B107">
        <v>7.2318791898056443</v>
      </c>
      <c r="C107">
        <v>-2.8443791898056441</v>
      </c>
      <c r="D107">
        <v>-0.39718779368138651</v>
      </c>
    </row>
    <row r="108" spans="1:4" x14ac:dyDescent="0.25">
      <c r="A108">
        <v>84</v>
      </c>
      <c r="B108">
        <v>-1.7507441922266218</v>
      </c>
      <c r="C108">
        <v>8.8194741922266218</v>
      </c>
      <c r="D108">
        <v>1.231547294536274</v>
      </c>
    </row>
    <row r="109" spans="1:4" x14ac:dyDescent="0.25">
      <c r="A109">
        <v>85</v>
      </c>
      <c r="B109">
        <v>5.9973018641389588</v>
      </c>
      <c r="C109">
        <v>-5.5095118641389584</v>
      </c>
      <c r="D109">
        <v>-0.76934568689778049</v>
      </c>
    </row>
    <row r="110" spans="1:4" x14ac:dyDescent="0.25">
      <c r="A110">
        <v>86</v>
      </c>
      <c r="B110">
        <v>0.85285961979657299</v>
      </c>
      <c r="C110">
        <v>-5.7098796197965722</v>
      </c>
      <c r="D110">
        <v>-0.79732494756730354</v>
      </c>
    </row>
    <row r="111" spans="1:4" x14ac:dyDescent="0.25">
      <c r="A111">
        <v>87</v>
      </c>
      <c r="B111">
        <v>-3.7538508471639882</v>
      </c>
      <c r="C111">
        <v>0.58358084716398873</v>
      </c>
      <c r="D111">
        <v>8.1490959415863734E-2</v>
      </c>
    </row>
    <row r="112" spans="1:4" x14ac:dyDescent="0.25">
      <c r="A112">
        <v>88</v>
      </c>
      <c r="B112">
        <v>5.7359326132310295</v>
      </c>
      <c r="C112">
        <v>-5.8359326132310292</v>
      </c>
      <c r="D112">
        <v>-0.81492692923297139</v>
      </c>
    </row>
    <row r="113" spans="1:4" x14ac:dyDescent="0.25">
      <c r="A113">
        <v>89</v>
      </c>
      <c r="B113">
        <v>5.8474452085274482</v>
      </c>
      <c r="C113">
        <v>1.1804947914725519</v>
      </c>
      <c r="D113">
        <v>0.16484374634641791</v>
      </c>
    </row>
    <row r="114" spans="1:4" x14ac:dyDescent="0.25">
      <c r="A114">
        <v>90</v>
      </c>
      <c r="B114">
        <v>4.3332708064690175</v>
      </c>
      <c r="C114">
        <v>-3.7215308064690173</v>
      </c>
      <c r="D114">
        <v>-0.51967283948513965</v>
      </c>
    </row>
    <row r="115" spans="1:4" x14ac:dyDescent="0.25">
      <c r="A115">
        <v>91</v>
      </c>
      <c r="B115">
        <v>7.6067051365555836</v>
      </c>
      <c r="C115">
        <v>2.8939048634444147</v>
      </c>
      <c r="D115">
        <v>0.40410353582774633</v>
      </c>
    </row>
    <row r="116" spans="1:4" x14ac:dyDescent="0.25">
      <c r="A116">
        <v>92</v>
      </c>
      <c r="B116">
        <v>-5.1599244555749673</v>
      </c>
      <c r="C116">
        <v>-1.8375655444250327</v>
      </c>
      <c r="D116">
        <v>-0.25659680219534498</v>
      </c>
    </row>
    <row r="117" spans="1:4" x14ac:dyDescent="0.25">
      <c r="A117">
        <v>93</v>
      </c>
      <c r="B117">
        <v>5.271525417528041</v>
      </c>
      <c r="C117">
        <v>-5.4852854175280408</v>
      </c>
      <c r="D117">
        <v>-0.7659627171050688</v>
      </c>
    </row>
    <row r="118" spans="1:4" x14ac:dyDescent="0.25">
      <c r="A118">
        <v>94</v>
      </c>
      <c r="B118">
        <v>-3.0296753693847549</v>
      </c>
      <c r="C118">
        <v>-8.8966246306152463</v>
      </c>
      <c r="D118">
        <v>-1.2423205460475197</v>
      </c>
    </row>
    <row r="119" spans="1:4" x14ac:dyDescent="0.25">
      <c r="A119">
        <v>95</v>
      </c>
      <c r="B119">
        <v>4.4736154073434662</v>
      </c>
      <c r="C119">
        <v>6.3951345926565324</v>
      </c>
      <c r="D119">
        <v>0.89301363484041063</v>
      </c>
    </row>
    <row r="120" spans="1:4" x14ac:dyDescent="0.25">
      <c r="A120">
        <v>96</v>
      </c>
      <c r="B120">
        <v>1.7319078958921406</v>
      </c>
      <c r="C120">
        <v>-9.7133178958921391</v>
      </c>
      <c r="D120">
        <v>-1.356363215643883</v>
      </c>
    </row>
    <row r="121" spans="1:4" x14ac:dyDescent="0.25">
      <c r="A121">
        <v>97</v>
      </c>
      <c r="B121">
        <v>1.1563349483107417</v>
      </c>
      <c r="C121">
        <v>-3.9393249483107415</v>
      </c>
      <c r="D121">
        <v>-0.55008551265645345</v>
      </c>
    </row>
    <row r="122" spans="1:4" x14ac:dyDescent="0.25">
      <c r="A122">
        <v>98</v>
      </c>
      <c r="B122">
        <v>6.9059619213183829</v>
      </c>
      <c r="C122">
        <v>7.1987580786816157</v>
      </c>
      <c r="D122">
        <v>1.0052312465107651</v>
      </c>
    </row>
    <row r="123" spans="1:4" x14ac:dyDescent="0.25">
      <c r="A123">
        <v>99</v>
      </c>
      <c r="B123">
        <v>4.9364736672395129</v>
      </c>
      <c r="C123">
        <v>-8.9535236672395122</v>
      </c>
      <c r="D123">
        <v>-1.2502659011887705</v>
      </c>
    </row>
    <row r="124" spans="1:4" x14ac:dyDescent="0.25">
      <c r="A124">
        <v>100</v>
      </c>
      <c r="B124">
        <v>1.0621812078024198</v>
      </c>
      <c r="C124">
        <v>-5.1180612078024197</v>
      </c>
      <c r="D124">
        <v>-0.71468369841091339</v>
      </c>
    </row>
    <row r="125" spans="1:4" x14ac:dyDescent="0.25">
      <c r="A125">
        <v>101</v>
      </c>
      <c r="B125">
        <v>-1.503469467829889</v>
      </c>
      <c r="C125">
        <v>-2.9370605321701109</v>
      </c>
      <c r="D125">
        <v>-0.41012977343609253</v>
      </c>
    </row>
    <row r="126" spans="1:4" x14ac:dyDescent="0.25">
      <c r="A126">
        <v>102</v>
      </c>
      <c r="B126">
        <v>3.939425729442033</v>
      </c>
      <c r="C126">
        <v>-10.713775729442032</v>
      </c>
      <c r="D126">
        <v>-1.4960666845073625</v>
      </c>
    </row>
    <row r="127" spans="1:4" x14ac:dyDescent="0.25">
      <c r="A127">
        <v>103</v>
      </c>
      <c r="B127">
        <v>-0.88772900415160494</v>
      </c>
      <c r="C127">
        <v>-12.115350995848395</v>
      </c>
      <c r="D127">
        <v>-1.6917820060571531</v>
      </c>
    </row>
    <row r="128" spans="1:4" x14ac:dyDescent="0.25">
      <c r="A128">
        <v>104</v>
      </c>
      <c r="B128">
        <v>-13.498012860558477</v>
      </c>
      <c r="C128">
        <v>-6.5308771394415235</v>
      </c>
      <c r="D128">
        <v>-0.9119686612516068</v>
      </c>
    </row>
    <row r="129" spans="1:4" x14ac:dyDescent="0.25">
      <c r="A129">
        <v>105</v>
      </c>
      <c r="B129">
        <v>6.146598009675202</v>
      </c>
      <c r="C129">
        <v>4.6623119903247972</v>
      </c>
      <c r="D129">
        <v>0.65104308860377857</v>
      </c>
    </row>
    <row r="130" spans="1:4" x14ac:dyDescent="0.25">
      <c r="A130">
        <v>106</v>
      </c>
      <c r="B130">
        <v>7.7737747619835948</v>
      </c>
      <c r="C130">
        <v>1.5978552380164031</v>
      </c>
      <c r="D130">
        <v>0.22312376594674327</v>
      </c>
    </row>
    <row r="131" spans="1:4" x14ac:dyDescent="0.25">
      <c r="A131">
        <v>107</v>
      </c>
      <c r="B131">
        <v>5.8215221080642383</v>
      </c>
      <c r="C131">
        <v>2.6028278919357604</v>
      </c>
      <c r="D131">
        <v>0.36345768223714892</v>
      </c>
    </row>
    <row r="132" spans="1:4" x14ac:dyDescent="0.25">
      <c r="A132">
        <v>108</v>
      </c>
      <c r="B132">
        <v>5.5406785476718623</v>
      </c>
      <c r="C132">
        <v>-25.332988547671864</v>
      </c>
      <c r="D132">
        <v>-3.5374867966507484</v>
      </c>
    </row>
    <row r="133" spans="1:4" x14ac:dyDescent="0.25">
      <c r="A133">
        <v>109</v>
      </c>
      <c r="B133">
        <v>4.0521424983897205</v>
      </c>
      <c r="C133">
        <v>2.1712275016102796</v>
      </c>
      <c r="D133">
        <v>0.30318920347742473</v>
      </c>
    </row>
    <row r="134" spans="1:4" x14ac:dyDescent="0.25">
      <c r="A134">
        <v>110</v>
      </c>
      <c r="B134">
        <v>-2.8113819263188491</v>
      </c>
      <c r="C134">
        <v>5.8162019263188496</v>
      </c>
      <c r="D134">
        <v>0.81217174524394697</v>
      </c>
    </row>
    <row r="135" spans="1:4" x14ac:dyDescent="0.25">
      <c r="A135">
        <v>111</v>
      </c>
      <c r="B135">
        <v>3.8819522466398189</v>
      </c>
      <c r="C135">
        <v>-8.5433522466398184</v>
      </c>
      <c r="D135">
        <v>-1.1929897538441949</v>
      </c>
    </row>
    <row r="136" spans="1:4" x14ac:dyDescent="0.25">
      <c r="A136">
        <v>112</v>
      </c>
      <c r="B136">
        <v>3.7611491881125718</v>
      </c>
      <c r="C136">
        <v>15.624140811887425</v>
      </c>
      <c r="D136">
        <v>2.1817477920955075</v>
      </c>
    </row>
    <row r="137" spans="1:4" x14ac:dyDescent="0.25">
      <c r="A137">
        <v>113</v>
      </c>
      <c r="B137">
        <v>-2.1084965122252219</v>
      </c>
      <c r="C137">
        <v>5.8928065122252224</v>
      </c>
      <c r="D137">
        <v>0.8228687741671924</v>
      </c>
    </row>
    <row r="138" spans="1:4" x14ac:dyDescent="0.25">
      <c r="A138">
        <v>114</v>
      </c>
      <c r="B138">
        <v>5.3403304150232591</v>
      </c>
      <c r="C138">
        <v>-0.83533041502325833</v>
      </c>
      <c r="D138">
        <v>-0.11664515256164405</v>
      </c>
    </row>
    <row r="139" spans="1:4" x14ac:dyDescent="0.25">
      <c r="A139">
        <v>115</v>
      </c>
      <c r="B139">
        <v>-2.8251259355363723</v>
      </c>
      <c r="C139">
        <v>5.8501259355363722</v>
      </c>
      <c r="D139">
        <v>0.81690887819099811</v>
      </c>
    </row>
    <row r="140" spans="1:4" x14ac:dyDescent="0.25">
      <c r="A140">
        <v>116</v>
      </c>
      <c r="B140">
        <v>-0.35092933698525391</v>
      </c>
      <c r="C140">
        <v>0.42282933698525393</v>
      </c>
      <c r="D140">
        <v>5.9043692930551908E-2</v>
      </c>
    </row>
    <row r="141" spans="1:4" x14ac:dyDescent="0.25">
      <c r="A141">
        <v>117</v>
      </c>
      <c r="B141">
        <v>-2.4663212724608692</v>
      </c>
      <c r="C141">
        <v>-3.5657487275391309</v>
      </c>
      <c r="D141">
        <v>-0.49791950207955654</v>
      </c>
    </row>
    <row r="142" spans="1:4" x14ac:dyDescent="0.25">
      <c r="A142">
        <v>118</v>
      </c>
      <c r="B142">
        <v>6.0731833891209401</v>
      </c>
      <c r="C142">
        <v>1.8925066108790594</v>
      </c>
      <c r="D142">
        <v>0.26426874728817501</v>
      </c>
    </row>
    <row r="143" spans="1:4" x14ac:dyDescent="0.25">
      <c r="A143">
        <v>119</v>
      </c>
      <c r="B143">
        <v>2.0289330381589683</v>
      </c>
      <c r="C143">
        <v>-13.630573038158969</v>
      </c>
      <c r="D143">
        <v>-1.9033669107983049</v>
      </c>
    </row>
    <row r="144" spans="1:4" x14ac:dyDescent="0.25">
      <c r="A144">
        <v>120</v>
      </c>
      <c r="B144">
        <v>5.6603510212000128</v>
      </c>
      <c r="C144">
        <v>-3.7591210212000128</v>
      </c>
      <c r="D144">
        <v>-0.52492191967336654</v>
      </c>
    </row>
    <row r="145" spans="1:4" x14ac:dyDescent="0.25">
      <c r="A145">
        <v>121</v>
      </c>
      <c r="B145">
        <v>-4.6157660135438423</v>
      </c>
      <c r="C145">
        <v>11.905116013543843</v>
      </c>
      <c r="D145">
        <v>1.6624248904252195</v>
      </c>
    </row>
    <row r="146" spans="1:4" x14ac:dyDescent="0.25">
      <c r="A146">
        <v>122</v>
      </c>
      <c r="B146">
        <v>-1.6674687903224377</v>
      </c>
      <c r="C146">
        <v>-15.111181209677564</v>
      </c>
      <c r="D146">
        <v>-2.1101183506414172</v>
      </c>
    </row>
    <row r="147" spans="1:4" x14ac:dyDescent="0.25">
      <c r="A147">
        <v>123</v>
      </c>
      <c r="B147">
        <v>9.3260949466196941</v>
      </c>
      <c r="C147">
        <v>-7.0572649466196937</v>
      </c>
      <c r="D147">
        <v>-0.98547321103287799</v>
      </c>
    </row>
    <row r="148" spans="1:4" x14ac:dyDescent="0.25">
      <c r="A148">
        <v>124</v>
      </c>
      <c r="B148">
        <v>-2.7178818894381003</v>
      </c>
      <c r="C148">
        <v>7.5764918894381008</v>
      </c>
      <c r="D148">
        <v>1.0579778210290107</v>
      </c>
    </row>
    <row r="149" spans="1:4" x14ac:dyDescent="0.25">
      <c r="A149">
        <v>125</v>
      </c>
      <c r="B149">
        <v>-1.8169313999894587</v>
      </c>
      <c r="C149">
        <v>0.4949013999894587</v>
      </c>
      <c r="D149">
        <v>6.9107802453397205E-2</v>
      </c>
    </row>
    <row r="150" spans="1:4" x14ac:dyDescent="0.25">
      <c r="A150">
        <v>126</v>
      </c>
      <c r="B150">
        <v>2.4361604529903733</v>
      </c>
      <c r="C150">
        <v>4.5037495470096269</v>
      </c>
      <c r="D150">
        <v>0.62890150240219145</v>
      </c>
    </row>
    <row r="151" spans="1:4" x14ac:dyDescent="0.25">
      <c r="A151">
        <v>127</v>
      </c>
      <c r="B151">
        <v>-1.3571769326462246</v>
      </c>
      <c r="C151">
        <v>17.998386932646223</v>
      </c>
      <c r="D151">
        <v>2.5132864215935018</v>
      </c>
    </row>
    <row r="152" spans="1:4" x14ac:dyDescent="0.25">
      <c r="A152">
        <v>128</v>
      </c>
      <c r="B152">
        <v>5.9633674154755187</v>
      </c>
      <c r="C152">
        <v>4.0814725845244801</v>
      </c>
      <c r="D152">
        <v>0.56993494279119472</v>
      </c>
    </row>
    <row r="153" spans="1:4" x14ac:dyDescent="0.25">
      <c r="A153">
        <v>129</v>
      </c>
      <c r="B153">
        <v>-4.8559559411898814</v>
      </c>
      <c r="C153">
        <v>22.471575941189883</v>
      </c>
      <c r="D153">
        <v>3.1379204645477698</v>
      </c>
    </row>
    <row r="154" spans="1:4" x14ac:dyDescent="0.25">
      <c r="A154">
        <v>130</v>
      </c>
      <c r="B154">
        <v>-0.28316881973603986</v>
      </c>
      <c r="C154">
        <v>7.6097088197360403</v>
      </c>
      <c r="D154">
        <v>1.0626162178029686</v>
      </c>
    </row>
    <row r="155" spans="1:4" x14ac:dyDescent="0.25">
      <c r="A155">
        <v>131</v>
      </c>
      <c r="B155">
        <v>-7.3083782042923531</v>
      </c>
      <c r="C155">
        <v>9.2581282042923529</v>
      </c>
      <c r="D155">
        <v>1.2928007377713797</v>
      </c>
    </row>
    <row r="156" spans="1:4" x14ac:dyDescent="0.25">
      <c r="A156">
        <v>132</v>
      </c>
      <c r="B156">
        <v>0.57572749879313079</v>
      </c>
      <c r="C156">
        <v>-5.1108074987931307</v>
      </c>
      <c r="D156">
        <v>-0.71367079384188403</v>
      </c>
    </row>
    <row r="157" spans="1:4" x14ac:dyDescent="0.25">
      <c r="A157">
        <v>133</v>
      </c>
      <c r="B157">
        <v>3.4554768156241109</v>
      </c>
      <c r="C157">
        <v>-14.919116815624113</v>
      </c>
      <c r="D157">
        <v>-2.083298567543491</v>
      </c>
    </row>
    <row r="158" spans="1:4" x14ac:dyDescent="0.25">
      <c r="A158">
        <v>134</v>
      </c>
      <c r="B158">
        <v>-8.4704734145812495</v>
      </c>
      <c r="C158">
        <v>14.985863414581249</v>
      </c>
      <c r="D158">
        <v>2.0926190317314366</v>
      </c>
    </row>
    <row r="159" spans="1:4" x14ac:dyDescent="0.25">
      <c r="A159">
        <v>135</v>
      </c>
      <c r="B159">
        <v>-5.8499950287296514</v>
      </c>
      <c r="C159">
        <v>-4.6840849712703498</v>
      </c>
      <c r="D159">
        <v>-0.65408345758644648</v>
      </c>
    </row>
    <row r="160" spans="1:4" x14ac:dyDescent="0.25">
      <c r="A160">
        <v>136</v>
      </c>
      <c r="B160">
        <v>7.4318442336254904</v>
      </c>
      <c r="C160">
        <v>3.3997657663745073</v>
      </c>
      <c r="D160">
        <v>0.47474171819969879</v>
      </c>
    </row>
    <row r="161" spans="1:4" x14ac:dyDescent="0.25">
      <c r="A161">
        <v>137</v>
      </c>
      <c r="B161">
        <v>0.74572985193546659</v>
      </c>
      <c r="C161">
        <v>1.1931101480645334</v>
      </c>
      <c r="D161">
        <v>0.16660534890251574</v>
      </c>
    </row>
    <row r="162" spans="1:4" x14ac:dyDescent="0.25">
      <c r="A162">
        <v>138</v>
      </c>
      <c r="B162">
        <v>-2.1767525629313753</v>
      </c>
      <c r="C162">
        <v>-9.5149174370686271</v>
      </c>
      <c r="D162">
        <v>-1.3286586673938059</v>
      </c>
    </row>
    <row r="163" spans="1:4" x14ac:dyDescent="0.25">
      <c r="A163">
        <v>139</v>
      </c>
      <c r="B163">
        <v>-0.8120029078711053</v>
      </c>
      <c r="C163">
        <v>5.9817829078711053</v>
      </c>
      <c r="D163">
        <v>0.83529339687677051</v>
      </c>
    </row>
    <row r="164" spans="1:4" x14ac:dyDescent="0.25">
      <c r="A164">
        <v>140</v>
      </c>
      <c r="B164">
        <v>-5.7794683751899658</v>
      </c>
      <c r="C164">
        <v>-6.5535716248100364</v>
      </c>
      <c r="D164">
        <v>-0.91513770868542321</v>
      </c>
    </row>
    <row r="165" spans="1:4" x14ac:dyDescent="0.25">
      <c r="A165">
        <v>141</v>
      </c>
      <c r="B165">
        <v>-7.4884865183026887</v>
      </c>
      <c r="C165">
        <v>-27.181823481697304</v>
      </c>
      <c r="D165">
        <v>-3.7956572511944033</v>
      </c>
    </row>
    <row r="166" spans="1:4" x14ac:dyDescent="0.25">
      <c r="A166">
        <v>142</v>
      </c>
      <c r="B166">
        <v>1.9103506001217294</v>
      </c>
      <c r="C166">
        <v>-4.6969206001217287</v>
      </c>
      <c r="D166">
        <v>-0.65587581885890411</v>
      </c>
    </row>
    <row r="167" spans="1:4" x14ac:dyDescent="0.25">
      <c r="A167">
        <v>143</v>
      </c>
      <c r="B167">
        <v>7.3372844774180956</v>
      </c>
      <c r="C167">
        <v>0.75289552258190273</v>
      </c>
      <c r="D167">
        <v>0.10513398233212846</v>
      </c>
    </row>
    <row r="168" spans="1:4" x14ac:dyDescent="0.25">
      <c r="A168">
        <v>144</v>
      </c>
      <c r="B168">
        <v>0.93972757358340597</v>
      </c>
      <c r="C168">
        <v>9.4446024264165924</v>
      </c>
      <c r="D168">
        <v>1.3188399118482512</v>
      </c>
    </row>
    <row r="169" spans="1:4" x14ac:dyDescent="0.25">
      <c r="A169">
        <v>145</v>
      </c>
      <c r="B169">
        <v>-1.2591592636459694</v>
      </c>
      <c r="C169">
        <v>6.7548292636459699</v>
      </c>
      <c r="D169">
        <v>0.94324123223012746</v>
      </c>
    </row>
    <row r="170" spans="1:4" x14ac:dyDescent="0.25">
      <c r="A170">
        <v>146</v>
      </c>
      <c r="B170">
        <v>-1.7009327516283492</v>
      </c>
      <c r="C170">
        <v>14.250502751628348</v>
      </c>
      <c r="D170">
        <v>1.989933609082742</v>
      </c>
    </row>
    <row r="171" spans="1:4" x14ac:dyDescent="0.25">
      <c r="A171">
        <v>147</v>
      </c>
      <c r="B171">
        <v>3.6560521659241787</v>
      </c>
      <c r="C171">
        <v>1.2265378340758217</v>
      </c>
      <c r="D171">
        <v>0.17127317550674742</v>
      </c>
    </row>
    <row r="172" spans="1:4" x14ac:dyDescent="0.25">
      <c r="A172">
        <v>148</v>
      </c>
      <c r="B172">
        <v>-5.5936502676997755</v>
      </c>
      <c r="C172">
        <v>-2.0711197323002244</v>
      </c>
      <c r="D172">
        <v>-0.28921020090099858</v>
      </c>
    </row>
    <row r="173" spans="1:4" x14ac:dyDescent="0.25">
      <c r="A173">
        <v>149</v>
      </c>
      <c r="B173">
        <v>-0.57877404624801232</v>
      </c>
      <c r="C173">
        <v>-3.5122559537519877</v>
      </c>
      <c r="D173">
        <v>-0.49044979590445803</v>
      </c>
    </row>
    <row r="174" spans="1:4" x14ac:dyDescent="0.25">
      <c r="A174">
        <v>150</v>
      </c>
      <c r="B174">
        <v>-6.591870602221567</v>
      </c>
      <c r="C174">
        <v>12.001840602221566</v>
      </c>
      <c r="D174">
        <v>1.6759314672238881</v>
      </c>
    </row>
    <row r="175" spans="1:4" x14ac:dyDescent="0.25">
      <c r="A175">
        <v>151</v>
      </c>
      <c r="B175">
        <v>-7.225017438809882</v>
      </c>
      <c r="C175">
        <v>-0.60831256119011723</v>
      </c>
      <c r="D175">
        <v>-8.4944484516596933E-2</v>
      </c>
    </row>
    <row r="176" spans="1:4" x14ac:dyDescent="0.25">
      <c r="A176">
        <v>152</v>
      </c>
      <c r="B176">
        <v>0.73308201974062825</v>
      </c>
      <c r="C176">
        <v>-11.14136201974063</v>
      </c>
      <c r="D176">
        <v>-1.5557746361970644</v>
      </c>
    </row>
    <row r="177" spans="1:4" x14ac:dyDescent="0.25">
      <c r="A177">
        <v>153</v>
      </c>
      <c r="B177">
        <v>-10.118008114294231</v>
      </c>
      <c r="C177">
        <v>2.0870681142942313</v>
      </c>
      <c r="D177">
        <v>0.29143722558170593</v>
      </c>
    </row>
    <row r="178" spans="1:4" x14ac:dyDescent="0.25">
      <c r="A178">
        <v>154</v>
      </c>
      <c r="B178">
        <v>8.4021582896659091</v>
      </c>
      <c r="C178">
        <v>-21.335438289665909</v>
      </c>
      <c r="D178">
        <v>-2.9792707286952185</v>
      </c>
    </row>
    <row r="179" spans="1:4" x14ac:dyDescent="0.25">
      <c r="A179">
        <v>155</v>
      </c>
      <c r="B179">
        <v>5.6568522868941864</v>
      </c>
      <c r="C179">
        <v>9.1002877131058106</v>
      </c>
      <c r="D179">
        <v>1.2707599646309138</v>
      </c>
    </row>
    <row r="180" spans="1:4" x14ac:dyDescent="0.25">
      <c r="A180">
        <v>156</v>
      </c>
      <c r="B180">
        <v>-5.4165793110511542</v>
      </c>
      <c r="C180">
        <v>2.3459893110511545</v>
      </c>
      <c r="D180">
        <v>0.32759286166771373</v>
      </c>
    </row>
    <row r="181" spans="1:4" x14ac:dyDescent="0.25">
      <c r="A181">
        <v>157</v>
      </c>
      <c r="B181">
        <v>-2.3517057091805169</v>
      </c>
      <c r="C181">
        <v>-1.9920042908194828</v>
      </c>
      <c r="D181">
        <v>-0.2781625572673761</v>
      </c>
    </row>
    <row r="182" spans="1:4" x14ac:dyDescent="0.25">
      <c r="A182">
        <v>158</v>
      </c>
      <c r="B182">
        <v>-1.297819975546386</v>
      </c>
      <c r="C182">
        <v>-11.021240024453617</v>
      </c>
      <c r="D182">
        <v>-1.5390008563678306</v>
      </c>
    </row>
    <row r="183" spans="1:4" x14ac:dyDescent="0.25">
      <c r="A183">
        <v>159</v>
      </c>
      <c r="B183">
        <v>1.0290916302436239</v>
      </c>
      <c r="C183">
        <v>-10.200211630243626</v>
      </c>
      <c r="D183">
        <v>-1.4243528313735538</v>
      </c>
    </row>
    <row r="184" spans="1:4" x14ac:dyDescent="0.25">
      <c r="A184">
        <v>160</v>
      </c>
      <c r="B184">
        <v>7.8705782088666334</v>
      </c>
      <c r="C184">
        <v>0.88816179113336435</v>
      </c>
      <c r="D184">
        <v>0.12402250147121696</v>
      </c>
    </row>
    <row r="185" spans="1:4" x14ac:dyDescent="0.25">
      <c r="A185">
        <v>161</v>
      </c>
      <c r="B185">
        <v>5.0757834818502463</v>
      </c>
      <c r="C185">
        <v>7.8740665181497516</v>
      </c>
      <c r="D185">
        <v>1.0995310044643087</v>
      </c>
    </row>
    <row r="186" spans="1:4" x14ac:dyDescent="0.25">
      <c r="A186">
        <v>162</v>
      </c>
      <c r="B186">
        <v>1.315977463388728</v>
      </c>
      <c r="C186">
        <v>10.484902536611271</v>
      </c>
      <c r="D186">
        <v>1.4641069377833416</v>
      </c>
    </row>
    <row r="187" spans="1:4" x14ac:dyDescent="0.25">
      <c r="A187">
        <v>163</v>
      </c>
      <c r="B187">
        <v>1.7750192771444548</v>
      </c>
      <c r="C187">
        <v>-5.3715192771444542</v>
      </c>
      <c r="D187">
        <v>-0.75007646591304988</v>
      </c>
    </row>
    <row r="188" spans="1:4" x14ac:dyDescent="0.25">
      <c r="A188">
        <v>164</v>
      </c>
      <c r="B188">
        <v>1.9511298361764555</v>
      </c>
      <c r="C188">
        <v>11.354670163823542</v>
      </c>
      <c r="D188">
        <v>1.5855608867174644</v>
      </c>
    </row>
    <row r="189" spans="1:4" x14ac:dyDescent="0.25">
      <c r="A189">
        <v>165</v>
      </c>
      <c r="B189">
        <v>-0.88500906666914059</v>
      </c>
      <c r="C189">
        <v>-7.3990009333308615</v>
      </c>
      <c r="D189">
        <v>-1.033193066061284</v>
      </c>
    </row>
    <row r="190" spans="1:4" x14ac:dyDescent="0.25">
      <c r="A190">
        <v>166</v>
      </c>
      <c r="B190">
        <v>5.4413089316033094</v>
      </c>
      <c r="C190">
        <v>6.5763710683966892</v>
      </c>
      <c r="D190">
        <v>0.91832141243624577</v>
      </c>
    </row>
    <row r="191" spans="1:4" x14ac:dyDescent="0.25">
      <c r="A191">
        <v>167</v>
      </c>
      <c r="B191">
        <v>0.94329610982555356</v>
      </c>
      <c r="C191">
        <v>-0.86142610982555357</v>
      </c>
      <c r="D191">
        <v>-0.12028914330670878</v>
      </c>
    </row>
    <row r="192" spans="1:4" x14ac:dyDescent="0.25">
      <c r="A192">
        <v>168</v>
      </c>
      <c r="B192">
        <v>5.0529034209837063</v>
      </c>
      <c r="C192">
        <v>4.6152665790162919</v>
      </c>
      <c r="D192">
        <v>0.64447368914134784</v>
      </c>
    </row>
    <row r="193" spans="1:4" x14ac:dyDescent="0.25">
      <c r="A193">
        <v>169</v>
      </c>
      <c r="B193">
        <v>1.8431321826212241</v>
      </c>
      <c r="C193">
        <v>-2.8686221826212241</v>
      </c>
      <c r="D193">
        <v>-0.40057307397845965</v>
      </c>
    </row>
    <row r="194" spans="1:4" x14ac:dyDescent="0.25">
      <c r="A194">
        <v>170</v>
      </c>
      <c r="B194">
        <v>1.4236173217534533</v>
      </c>
      <c r="C194">
        <v>2.7638126782465466</v>
      </c>
      <c r="D194">
        <v>0.38593752329357989</v>
      </c>
    </row>
    <row r="195" spans="1:4" x14ac:dyDescent="0.25">
      <c r="A195">
        <v>171</v>
      </c>
      <c r="B195">
        <v>-1.3055973131084277</v>
      </c>
      <c r="C195">
        <v>-4.0976126868915719</v>
      </c>
      <c r="D195">
        <v>-0.57218873921607116</v>
      </c>
    </row>
    <row r="196" spans="1:4" x14ac:dyDescent="0.25">
      <c r="A196">
        <v>172</v>
      </c>
      <c r="B196">
        <v>-1.3631835074540075</v>
      </c>
      <c r="C196">
        <v>5.2076735074540075</v>
      </c>
      <c r="D196">
        <v>0.72719711846155077</v>
      </c>
    </row>
    <row r="197" spans="1:4" x14ac:dyDescent="0.25">
      <c r="A197">
        <v>173</v>
      </c>
      <c r="B197">
        <v>1.4069421827433124</v>
      </c>
      <c r="C197">
        <v>6.2466278172566874</v>
      </c>
      <c r="D197">
        <v>0.87227621745274087</v>
      </c>
    </row>
    <row r="198" spans="1:4" x14ac:dyDescent="0.25">
      <c r="A198">
        <v>174</v>
      </c>
      <c r="B198">
        <v>1.9457534926559639</v>
      </c>
      <c r="C198">
        <v>9.5044665073440342</v>
      </c>
      <c r="D198">
        <v>1.3271993044037702</v>
      </c>
    </row>
    <row r="199" spans="1:4" x14ac:dyDescent="0.25">
      <c r="A199">
        <v>175</v>
      </c>
      <c r="B199">
        <v>-3.0013770341724442</v>
      </c>
      <c r="C199">
        <v>2.2358870341724439</v>
      </c>
      <c r="D199">
        <v>0.31221823067987403</v>
      </c>
    </row>
    <row r="200" spans="1:4" x14ac:dyDescent="0.25">
      <c r="A200">
        <v>176</v>
      </c>
      <c r="B200">
        <v>0.49575082048054453</v>
      </c>
      <c r="C200">
        <v>2.6948891795194556</v>
      </c>
      <c r="D200">
        <v>0.37631307782923035</v>
      </c>
    </row>
    <row r="201" spans="1:4" x14ac:dyDescent="0.25">
      <c r="A201">
        <v>177</v>
      </c>
      <c r="B201">
        <v>1.1346600427685805</v>
      </c>
      <c r="C201">
        <v>-2.3836500427685805</v>
      </c>
      <c r="D201">
        <v>-0.33285178881529037</v>
      </c>
    </row>
    <row r="202" spans="1:4" x14ac:dyDescent="0.25">
      <c r="A202">
        <v>178</v>
      </c>
      <c r="B202">
        <v>1.5533086626488113</v>
      </c>
      <c r="C202">
        <v>-4.9853486626488106</v>
      </c>
      <c r="D202">
        <v>-0.69615178002523392</v>
      </c>
    </row>
    <row r="203" spans="1:4" x14ac:dyDescent="0.25">
      <c r="A203">
        <v>179</v>
      </c>
      <c r="B203">
        <v>3.9246245347131432</v>
      </c>
      <c r="C203">
        <v>3.7308854652868573</v>
      </c>
      <c r="D203">
        <v>0.52097911971311228</v>
      </c>
    </row>
    <row r="204" spans="1:4" x14ac:dyDescent="0.25">
      <c r="A204">
        <v>180</v>
      </c>
      <c r="B204">
        <v>3.318905524175952</v>
      </c>
      <c r="C204">
        <v>-6.7789955241759516</v>
      </c>
      <c r="D204">
        <v>-0.94661579766635151</v>
      </c>
    </row>
    <row r="205" spans="1:4" x14ac:dyDescent="0.25">
      <c r="A205">
        <v>181</v>
      </c>
      <c r="B205">
        <v>-2.180161746658916</v>
      </c>
      <c r="C205">
        <v>-0.17983825334108339</v>
      </c>
      <c r="D205">
        <v>-2.5112530467128018E-2</v>
      </c>
    </row>
    <row r="206" spans="1:4" x14ac:dyDescent="0.25">
      <c r="A206">
        <v>182</v>
      </c>
      <c r="B206">
        <v>2.096328773881357</v>
      </c>
      <c r="C206">
        <v>6.9341112261186417</v>
      </c>
      <c r="D206">
        <v>0.96827608249784269</v>
      </c>
    </row>
    <row r="207" spans="1:4" x14ac:dyDescent="0.25">
      <c r="A207">
        <v>183</v>
      </c>
      <c r="B207">
        <v>-1.5524477475685412</v>
      </c>
      <c r="C207">
        <v>7.8013677475685412</v>
      </c>
      <c r="D207">
        <v>1.0893793817854518</v>
      </c>
    </row>
    <row r="208" spans="1:4" x14ac:dyDescent="0.25">
      <c r="A208">
        <v>184</v>
      </c>
      <c r="B208">
        <v>-1.6708497086371579</v>
      </c>
      <c r="C208">
        <v>3.3840597086371575</v>
      </c>
      <c r="D208">
        <v>0.47254853156604298</v>
      </c>
    </row>
    <row r="209" spans="1:4" x14ac:dyDescent="0.25">
      <c r="A209">
        <v>185</v>
      </c>
      <c r="B209">
        <v>3.1108099582453357</v>
      </c>
      <c r="C209">
        <v>4.5680900417546653</v>
      </c>
      <c r="D209">
        <v>0.63788597931150837</v>
      </c>
    </row>
    <row r="210" spans="1:4" x14ac:dyDescent="0.25">
      <c r="A210">
        <v>186</v>
      </c>
      <c r="B210">
        <v>0.24855200649283385</v>
      </c>
      <c r="C210">
        <v>2.9378379935071663</v>
      </c>
      <c r="D210">
        <v>0.41023833777738866</v>
      </c>
    </row>
    <row r="211" spans="1:4" x14ac:dyDescent="0.25">
      <c r="A211">
        <v>187</v>
      </c>
      <c r="B211">
        <v>3.6164216407442344</v>
      </c>
      <c r="C211">
        <v>-3.7012716407442343</v>
      </c>
      <c r="D211">
        <v>-0.51684385895930407</v>
      </c>
    </row>
    <row r="212" spans="1:4" x14ac:dyDescent="0.25">
      <c r="A212">
        <v>188</v>
      </c>
      <c r="B212">
        <v>-0.74419782787938615</v>
      </c>
      <c r="C212">
        <v>2.5529978278793859</v>
      </c>
      <c r="D212">
        <v>0.35649943515374727</v>
      </c>
    </row>
    <row r="213" spans="1:4" x14ac:dyDescent="0.25">
      <c r="A213">
        <v>189</v>
      </c>
      <c r="B213">
        <v>0.87748062609834621</v>
      </c>
      <c r="C213">
        <v>0.41016937390165376</v>
      </c>
      <c r="D213">
        <v>5.7275861544608411E-2</v>
      </c>
    </row>
    <row r="214" spans="1:4" x14ac:dyDescent="0.25">
      <c r="A214">
        <v>190</v>
      </c>
      <c r="B214">
        <v>-1.4547602448976149</v>
      </c>
      <c r="C214">
        <v>-3.5164697551023845</v>
      </c>
      <c r="D214">
        <v>-0.49103820917487367</v>
      </c>
    </row>
    <row r="215" spans="1:4" x14ac:dyDescent="0.25">
      <c r="A215">
        <v>191</v>
      </c>
      <c r="B215">
        <v>3.6760792809295828</v>
      </c>
      <c r="C215">
        <v>2.1026307190704174</v>
      </c>
      <c r="D215">
        <v>0.29361038051025512</v>
      </c>
    </row>
    <row r="216" spans="1:4" x14ac:dyDescent="0.25">
      <c r="A216">
        <v>192</v>
      </c>
      <c r="B216">
        <v>0.14765376277026557</v>
      </c>
      <c r="C216">
        <v>2.7586562372297347</v>
      </c>
      <c r="D216">
        <v>0.38521748025640112</v>
      </c>
    </row>
    <row r="217" spans="1:4" x14ac:dyDescent="0.25">
      <c r="A217">
        <v>193</v>
      </c>
      <c r="B217">
        <v>2.6079570649784936</v>
      </c>
      <c r="C217">
        <v>-5.4556770649784934</v>
      </c>
      <c r="D217">
        <v>-0.76182822045784127</v>
      </c>
    </row>
    <row r="218" spans="1:4" x14ac:dyDescent="0.25">
      <c r="A218">
        <v>194</v>
      </c>
      <c r="B218">
        <v>0.37036243753416143</v>
      </c>
      <c r="C218">
        <v>6.3807575624658384</v>
      </c>
      <c r="D218">
        <v>0.89100603299829384</v>
      </c>
    </row>
    <row r="219" spans="1:4" x14ac:dyDescent="0.25">
      <c r="A219">
        <v>195</v>
      </c>
      <c r="B219">
        <v>1.2869113119916049</v>
      </c>
      <c r="C219">
        <v>5.8217786880083953</v>
      </c>
      <c r="D219">
        <v>0.81295048166534123</v>
      </c>
    </row>
    <row r="220" spans="1:4" x14ac:dyDescent="0.25">
      <c r="A220">
        <v>196</v>
      </c>
      <c r="B220">
        <v>1.379203639816224</v>
      </c>
      <c r="C220">
        <v>5.6040763601837771</v>
      </c>
      <c r="D220">
        <v>0.78255062936088449</v>
      </c>
    </row>
    <row r="221" spans="1:4" x14ac:dyDescent="0.25">
      <c r="A221">
        <v>197</v>
      </c>
      <c r="B221">
        <v>-2.595081764027563</v>
      </c>
      <c r="C221">
        <v>2.6149117640275628</v>
      </c>
      <c r="D221">
        <v>0.36514506854361356</v>
      </c>
    </row>
    <row r="222" spans="1:4" x14ac:dyDescent="0.25">
      <c r="A222">
        <v>198</v>
      </c>
      <c r="B222">
        <v>0.24253539789459561</v>
      </c>
      <c r="C222">
        <v>-1.9521453978945957</v>
      </c>
      <c r="D222">
        <v>-0.27259667990610198</v>
      </c>
    </row>
    <row r="223" spans="1:4" x14ac:dyDescent="0.25">
      <c r="A223">
        <v>199</v>
      </c>
      <c r="B223">
        <v>0.69569242233279704</v>
      </c>
      <c r="C223">
        <v>-6.277322422332797</v>
      </c>
      <c r="D223">
        <v>-0.87656239790005819</v>
      </c>
    </row>
    <row r="224" spans="1:4" x14ac:dyDescent="0.25">
      <c r="A224">
        <v>200</v>
      </c>
      <c r="B224">
        <v>2.3551653472234064</v>
      </c>
      <c r="C224">
        <v>-5.3226453472234061</v>
      </c>
      <c r="D224">
        <v>-0.74325173295780489</v>
      </c>
    </row>
    <row r="225" spans="1:4" x14ac:dyDescent="0.25">
      <c r="A225">
        <v>201</v>
      </c>
      <c r="B225">
        <v>2.5412941715895627</v>
      </c>
      <c r="C225">
        <v>2.6324058284104375</v>
      </c>
      <c r="D225">
        <v>0.36758793159775827</v>
      </c>
    </row>
    <row r="226" spans="1:4" x14ac:dyDescent="0.25">
      <c r="A226">
        <v>202</v>
      </c>
      <c r="B226">
        <v>3.1830940023903675</v>
      </c>
      <c r="C226">
        <v>-2.0021840023903676</v>
      </c>
      <c r="D226">
        <v>-0.27958404747994825</v>
      </c>
    </row>
    <row r="227" spans="1:4" x14ac:dyDescent="0.25">
      <c r="A227">
        <v>203</v>
      </c>
      <c r="B227">
        <v>1.9053697144433754</v>
      </c>
      <c r="C227">
        <v>9.2267902855566231</v>
      </c>
      <c r="D227">
        <v>1.2884247253023595</v>
      </c>
    </row>
    <row r="228" spans="1:4" x14ac:dyDescent="0.25">
      <c r="A228">
        <v>204</v>
      </c>
      <c r="B228">
        <v>1.4356882016015624</v>
      </c>
      <c r="C228">
        <v>-1.1855282016015622</v>
      </c>
      <c r="D228">
        <v>-0.16554660940736296</v>
      </c>
    </row>
    <row r="229" spans="1:4" x14ac:dyDescent="0.25">
      <c r="A229">
        <v>205</v>
      </c>
      <c r="B229">
        <v>1.5388367887591525</v>
      </c>
      <c r="C229">
        <v>-0.82838678875915261</v>
      </c>
      <c r="D229">
        <v>-0.11567554780364528</v>
      </c>
    </row>
    <row r="230" spans="1:4" x14ac:dyDescent="0.25">
      <c r="A230">
        <v>206</v>
      </c>
      <c r="B230">
        <v>-1.7267034210076577</v>
      </c>
      <c r="C230">
        <v>-0.55060657899234178</v>
      </c>
      <c r="D230">
        <v>-7.6886447868917088E-2</v>
      </c>
    </row>
    <row r="231" spans="1:4" x14ac:dyDescent="0.25">
      <c r="A231">
        <v>207</v>
      </c>
      <c r="B231">
        <v>1.1680197364517699</v>
      </c>
      <c r="C231">
        <v>0.62288026354823001</v>
      </c>
      <c r="D231">
        <v>8.6978711731928698E-2</v>
      </c>
    </row>
    <row r="232" spans="1:4" x14ac:dyDescent="0.25">
      <c r="A232">
        <v>208</v>
      </c>
      <c r="B232">
        <v>4.285592803618715</v>
      </c>
      <c r="C232">
        <v>0.21456719638128519</v>
      </c>
      <c r="D232">
        <v>2.9962064000653422E-2</v>
      </c>
    </row>
    <row r="233" spans="1:4" x14ac:dyDescent="0.25">
      <c r="A233">
        <v>209</v>
      </c>
      <c r="B233">
        <v>3.4004828276112202</v>
      </c>
      <c r="C233">
        <v>5.0371571723887776</v>
      </c>
      <c r="D233">
        <v>0.70338629634826477</v>
      </c>
    </row>
    <row r="234" spans="1:4" x14ac:dyDescent="0.25">
      <c r="A234">
        <v>210</v>
      </c>
      <c r="B234">
        <v>-1.4493556543883992</v>
      </c>
      <c r="C234">
        <v>-3.0546643456116005</v>
      </c>
      <c r="D234">
        <v>-0.426551915517836</v>
      </c>
    </row>
    <row r="235" spans="1:4" x14ac:dyDescent="0.25">
      <c r="A235">
        <v>211</v>
      </c>
      <c r="B235">
        <v>-2.804439028787856</v>
      </c>
      <c r="C235">
        <v>10.264759028787857</v>
      </c>
      <c r="D235">
        <v>1.4333662002336347</v>
      </c>
    </row>
    <row r="236" spans="1:4" x14ac:dyDescent="0.25">
      <c r="A236">
        <v>212</v>
      </c>
      <c r="B236">
        <v>1.5263045414285497</v>
      </c>
      <c r="C236">
        <v>-7.7947245414285495</v>
      </c>
      <c r="D236">
        <v>-1.0884517275545493</v>
      </c>
    </row>
    <row r="237" spans="1:4" x14ac:dyDescent="0.25">
      <c r="A237">
        <v>213</v>
      </c>
      <c r="B237">
        <v>3.6362321955027523</v>
      </c>
      <c r="C237">
        <v>4.8366778044972465</v>
      </c>
      <c r="D237">
        <v>0.6753914501980518</v>
      </c>
    </row>
    <row r="238" spans="1:4" x14ac:dyDescent="0.25">
      <c r="A238">
        <v>214</v>
      </c>
      <c r="B238">
        <v>1.6126367546323781</v>
      </c>
      <c r="C238">
        <v>-7.8084567546323775</v>
      </c>
      <c r="D238">
        <v>-1.0903692874510424</v>
      </c>
    </row>
    <row r="239" spans="1:4" x14ac:dyDescent="0.25">
      <c r="A239">
        <v>215</v>
      </c>
      <c r="B239">
        <v>-3.8214812734628221</v>
      </c>
      <c r="C239">
        <v>-2.060038726537178</v>
      </c>
      <c r="D239">
        <v>-0.28766285438455336</v>
      </c>
    </row>
    <row r="240" spans="1:4" x14ac:dyDescent="0.25">
      <c r="A240">
        <v>216</v>
      </c>
      <c r="B240">
        <v>-0.53834318972088391</v>
      </c>
      <c r="C240">
        <v>-5.0511768102791157</v>
      </c>
      <c r="D240">
        <v>-0.70534399209496157</v>
      </c>
    </row>
    <row r="241" spans="1:4" x14ac:dyDescent="0.25">
      <c r="A241">
        <v>217</v>
      </c>
      <c r="B241">
        <v>-5.5327780069992905</v>
      </c>
      <c r="C241">
        <v>0.53910800699929062</v>
      </c>
      <c r="D241">
        <v>7.5280792597364268E-2</v>
      </c>
    </row>
    <row r="242" spans="1:4" x14ac:dyDescent="0.25">
      <c r="A242">
        <v>218</v>
      </c>
      <c r="B242">
        <v>-2.9438661651301286</v>
      </c>
      <c r="C242">
        <v>2.8558861651301286</v>
      </c>
      <c r="D242">
        <v>0.3987946223902516</v>
      </c>
    </row>
    <row r="243" spans="1:4" x14ac:dyDescent="0.25">
      <c r="A243">
        <v>219</v>
      </c>
      <c r="B243">
        <v>-0.29167165285602359</v>
      </c>
      <c r="C243">
        <v>-9.9786383471439777</v>
      </c>
      <c r="D243">
        <v>-1.3934124406659758</v>
      </c>
    </row>
    <row r="244" spans="1:4" x14ac:dyDescent="0.25">
      <c r="A244">
        <v>220</v>
      </c>
      <c r="B244">
        <v>4.7006069776164416</v>
      </c>
      <c r="C244">
        <v>9.304543022383557</v>
      </c>
      <c r="D244">
        <v>1.2992820814887862</v>
      </c>
    </row>
    <row r="245" spans="1:4" x14ac:dyDescent="0.25">
      <c r="A245">
        <v>221</v>
      </c>
      <c r="B245">
        <v>1.3344604096772126</v>
      </c>
      <c r="C245">
        <v>-3.4259804096772122</v>
      </c>
      <c r="D245">
        <v>-0.47840231885831114</v>
      </c>
    </row>
    <row r="246" spans="1:4" x14ac:dyDescent="0.25">
      <c r="A246">
        <v>222</v>
      </c>
      <c r="B246">
        <v>-7.8228555394930437</v>
      </c>
      <c r="C246">
        <v>-12.876394460506958</v>
      </c>
      <c r="D246">
        <v>-1.7980537632499864</v>
      </c>
    </row>
    <row r="247" spans="1:4" x14ac:dyDescent="0.25">
      <c r="A247">
        <v>223</v>
      </c>
      <c r="B247">
        <v>-0.67661219952546725</v>
      </c>
      <c r="C247">
        <v>-6.4379978004745322</v>
      </c>
      <c r="D247">
        <v>-0.89899903334295739</v>
      </c>
    </row>
    <row r="248" spans="1:4" x14ac:dyDescent="0.25">
      <c r="A248">
        <v>224</v>
      </c>
      <c r="B248">
        <v>1.4768346485097017</v>
      </c>
      <c r="C248">
        <v>6.3596753514902993</v>
      </c>
      <c r="D248">
        <v>0.88806212281454933</v>
      </c>
    </row>
    <row r="249" spans="1:4" x14ac:dyDescent="0.25">
      <c r="A249">
        <v>225</v>
      </c>
      <c r="B249">
        <v>-8.2751557386066121</v>
      </c>
      <c r="C249">
        <v>-4.34772426139339</v>
      </c>
      <c r="D249">
        <v>-0.60711420372748282</v>
      </c>
    </row>
    <row r="250" spans="1:4" x14ac:dyDescent="0.25">
      <c r="A250">
        <v>226</v>
      </c>
      <c r="B250">
        <v>-15.698520869283653</v>
      </c>
      <c r="C250">
        <v>7.0021808692836522</v>
      </c>
      <c r="D250">
        <v>0.97778129596666907</v>
      </c>
    </row>
    <row r="251" spans="1:4" x14ac:dyDescent="0.25">
      <c r="A251">
        <v>227</v>
      </c>
      <c r="B251">
        <v>-6.6412840011629672</v>
      </c>
      <c r="C251">
        <v>-11.371725998837034</v>
      </c>
      <c r="D251">
        <v>-1.5879425556252817</v>
      </c>
    </row>
    <row r="252" spans="1:4" x14ac:dyDescent="0.25">
      <c r="A252">
        <v>228</v>
      </c>
      <c r="B252">
        <v>1.1167420362545784</v>
      </c>
      <c r="C252">
        <v>-1.1229120362545784</v>
      </c>
      <c r="D252">
        <v>-0.15680291705716798</v>
      </c>
    </row>
    <row r="253" spans="1:4" x14ac:dyDescent="0.25">
      <c r="A253">
        <v>229</v>
      </c>
      <c r="B253">
        <v>-7.82123604547286</v>
      </c>
      <c r="C253">
        <v>6.8775560454728595</v>
      </c>
      <c r="D253">
        <v>0.96037874324629047</v>
      </c>
    </row>
    <row r="254" spans="1:4" x14ac:dyDescent="0.25">
      <c r="A254">
        <v>230</v>
      </c>
      <c r="B254">
        <v>-9.9107034640478897</v>
      </c>
      <c r="C254">
        <v>-14.887946535952112</v>
      </c>
      <c r="D254">
        <v>-2.0789459641157464</v>
      </c>
    </row>
    <row r="255" spans="1:4" x14ac:dyDescent="0.25">
      <c r="A255">
        <v>231</v>
      </c>
      <c r="B255">
        <v>8.3625560114746893</v>
      </c>
      <c r="C255">
        <v>4.705383988525309</v>
      </c>
      <c r="D255">
        <v>0.6570576424987109</v>
      </c>
    </row>
    <row r="256" spans="1:4" x14ac:dyDescent="0.25">
      <c r="A256">
        <v>232</v>
      </c>
      <c r="B256">
        <v>9.1265617311589597</v>
      </c>
      <c r="C256">
        <v>3.3366782688410392</v>
      </c>
      <c r="D256">
        <v>0.46593220924111639</v>
      </c>
    </row>
    <row r="257" spans="1:4" x14ac:dyDescent="0.25">
      <c r="A257">
        <v>233</v>
      </c>
      <c r="B257">
        <v>5.3813405745419951</v>
      </c>
      <c r="C257">
        <v>7.5523694254580027</v>
      </c>
      <c r="D257">
        <v>1.0546093713227433</v>
      </c>
    </row>
    <row r="258" spans="1:4" x14ac:dyDescent="0.25">
      <c r="A258">
        <v>234</v>
      </c>
      <c r="B258">
        <v>0.30165634529418561</v>
      </c>
      <c r="C258">
        <v>-5.6413463452941857</v>
      </c>
      <c r="D258">
        <v>-0.78775499283309536</v>
      </c>
    </row>
    <row r="259" spans="1:4" x14ac:dyDescent="0.25">
      <c r="A259">
        <v>235</v>
      </c>
      <c r="B259">
        <v>7.236640456594043</v>
      </c>
      <c r="C259">
        <v>-6.3719304565940433</v>
      </c>
      <c r="D259">
        <v>-0.88977342001955462</v>
      </c>
    </row>
    <row r="260" spans="1:4" x14ac:dyDescent="0.25">
      <c r="A260">
        <v>236</v>
      </c>
      <c r="B260">
        <v>3.513941565653115</v>
      </c>
      <c r="C260">
        <v>13.118758434346885</v>
      </c>
      <c r="D260">
        <v>1.8318973563905732</v>
      </c>
    </row>
    <row r="261" spans="1:4" x14ac:dyDescent="0.25">
      <c r="A261">
        <v>237</v>
      </c>
      <c r="B261">
        <v>3.6269295205496079</v>
      </c>
      <c r="C261">
        <v>5.2926004794503907</v>
      </c>
      <c r="D261">
        <v>0.73905628152679215</v>
      </c>
    </row>
    <row r="262" spans="1:4" x14ac:dyDescent="0.25">
      <c r="A262">
        <v>238</v>
      </c>
      <c r="B262">
        <v>-1.6364260450453596</v>
      </c>
      <c r="C262">
        <v>-10.190263954954641</v>
      </c>
      <c r="D262">
        <v>-1.4229637425999995</v>
      </c>
    </row>
    <row r="263" spans="1:4" x14ac:dyDescent="0.25">
      <c r="A263">
        <v>239</v>
      </c>
      <c r="B263">
        <v>5.7642850006749349</v>
      </c>
      <c r="C263">
        <v>4.658724999325063</v>
      </c>
      <c r="D263">
        <v>0.65054220284064068</v>
      </c>
    </row>
    <row r="264" spans="1:4" ht="13.8" thickBot="1" x14ac:dyDescent="0.3">
      <c r="A264" s="18">
        <v>240</v>
      </c>
      <c r="B264" s="18">
        <v>1.9321101971022125</v>
      </c>
      <c r="C264" s="18">
        <v>1.249709802897788</v>
      </c>
      <c r="D264" s="18">
        <v>0.1745088985090239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CE67-E48B-4B2B-9C8F-5D522111967E}">
  <dimension ref="A1:I264"/>
  <sheetViews>
    <sheetView workbookViewId="0">
      <selection activeCell="L17" sqref="L17"/>
    </sheetView>
  </sheetViews>
  <sheetFormatPr defaultRowHeight="13.2" x14ac:dyDescent="0.25"/>
  <sheetData>
    <row r="1" spans="1:9" x14ac:dyDescent="0.25">
      <c r="A1" t="s">
        <v>48</v>
      </c>
    </row>
    <row r="2" spans="1:9" ht="13.8" thickBot="1" x14ac:dyDescent="0.3"/>
    <row r="3" spans="1:9" x14ac:dyDescent="0.25">
      <c r="A3" s="20" t="s">
        <v>49</v>
      </c>
      <c r="B3" s="20"/>
    </row>
    <row r="4" spans="1:9" x14ac:dyDescent="0.25">
      <c r="A4" t="s">
        <v>50</v>
      </c>
      <c r="B4">
        <v>0.44904968358831504</v>
      </c>
    </row>
    <row r="5" spans="1:9" x14ac:dyDescent="0.25">
      <c r="A5" t="s">
        <v>51</v>
      </c>
      <c r="B5">
        <v>0.20164561833076583</v>
      </c>
    </row>
    <row r="6" spans="1:9" x14ac:dyDescent="0.25">
      <c r="A6" t="s">
        <v>52</v>
      </c>
      <c r="B6">
        <v>0.19829118815568503</v>
      </c>
    </row>
    <row r="7" spans="1:9" x14ac:dyDescent="0.25">
      <c r="A7" t="s">
        <v>53</v>
      </c>
      <c r="B7">
        <v>11.281081280092094</v>
      </c>
    </row>
    <row r="8" spans="1:9" ht="13.8" thickBot="1" x14ac:dyDescent="0.3">
      <c r="A8" s="18" t="s">
        <v>54</v>
      </c>
      <c r="B8" s="18">
        <v>240</v>
      </c>
    </row>
    <row r="10" spans="1:9" ht="13.8" thickBot="1" x14ac:dyDescent="0.3">
      <c r="A10" t="s">
        <v>55</v>
      </c>
    </row>
    <row r="11" spans="1:9" x14ac:dyDescent="0.25">
      <c r="A11" s="19"/>
      <c r="B11" s="19" t="s">
        <v>60</v>
      </c>
      <c r="C11" s="19" t="s">
        <v>61</v>
      </c>
      <c r="D11" s="19" t="s">
        <v>62</v>
      </c>
      <c r="E11" s="19" t="s">
        <v>63</v>
      </c>
      <c r="F11" s="19" t="s">
        <v>64</v>
      </c>
    </row>
    <row r="12" spans="1:9" x14ac:dyDescent="0.25">
      <c r="A12" t="s">
        <v>56</v>
      </c>
      <c r="B12">
        <v>1</v>
      </c>
      <c r="C12">
        <v>7650.1771145130588</v>
      </c>
      <c r="D12">
        <v>7650.1771145130588</v>
      </c>
      <c r="E12">
        <v>60.113225736143917</v>
      </c>
      <c r="F12">
        <v>2.6019442138992587E-13</v>
      </c>
    </row>
    <row r="13" spans="1:9" x14ac:dyDescent="0.25">
      <c r="A13" t="s">
        <v>57</v>
      </c>
      <c r="B13">
        <v>238</v>
      </c>
      <c r="C13">
        <v>30288.54517383454</v>
      </c>
      <c r="D13">
        <v>127.26279484804428</v>
      </c>
    </row>
    <row r="14" spans="1:9" ht="13.8" thickBot="1" x14ac:dyDescent="0.3">
      <c r="A14" s="18" t="s">
        <v>58</v>
      </c>
      <c r="B14" s="18">
        <v>239</v>
      </c>
      <c r="C14" s="18">
        <v>37938.722288347599</v>
      </c>
      <c r="D14" s="18"/>
      <c r="E14" s="18"/>
      <c r="F14" s="18"/>
    </row>
    <row r="15" spans="1:9" ht="13.8" thickBot="1" x14ac:dyDescent="0.3"/>
    <row r="16" spans="1:9" x14ac:dyDescent="0.25">
      <c r="A16" s="19"/>
      <c r="B16" s="19" t="s">
        <v>65</v>
      </c>
      <c r="C16" s="19" t="s">
        <v>53</v>
      </c>
      <c r="D16" s="19" t="s">
        <v>66</v>
      </c>
      <c r="E16" s="19" t="s">
        <v>67</v>
      </c>
      <c r="F16" s="19" t="s">
        <v>68</v>
      </c>
      <c r="G16" s="19" t="s">
        <v>69</v>
      </c>
      <c r="H16" s="19" t="s">
        <v>70</v>
      </c>
      <c r="I16" s="19" t="s">
        <v>71</v>
      </c>
    </row>
    <row r="17" spans="1:9" x14ac:dyDescent="0.25">
      <c r="A17" t="s">
        <v>59</v>
      </c>
      <c r="B17">
        <v>9.4613818047824205E-2</v>
      </c>
      <c r="C17">
        <v>0.73917128830870482</v>
      </c>
      <c r="D17">
        <v>0.12799985543852729</v>
      </c>
      <c r="E17">
        <v>0.89825717625337886</v>
      </c>
      <c r="F17">
        <v>-1.3615399670791724</v>
      </c>
      <c r="G17">
        <v>1.5507676031748208</v>
      </c>
      <c r="H17">
        <v>-1.3615399670791724</v>
      </c>
      <c r="I17">
        <v>1.5507676031748208</v>
      </c>
    </row>
    <row r="18" spans="1:9" ht="13.8" thickBot="1" x14ac:dyDescent="0.3">
      <c r="A18" s="18" t="s">
        <v>6</v>
      </c>
      <c r="B18" s="18">
        <v>1.3043172725900229</v>
      </c>
      <c r="C18" s="18">
        <v>0.16822797950486704</v>
      </c>
      <c r="D18" s="18">
        <v>7.753271937456085</v>
      </c>
      <c r="E18" s="18">
        <v>2.6019442138990906E-13</v>
      </c>
      <c r="F18" s="18">
        <v>0.97291126021529406</v>
      </c>
      <c r="G18" s="18">
        <v>1.6357232849647518</v>
      </c>
      <c r="H18" s="18">
        <v>0.97291126021529406</v>
      </c>
      <c r="I18" s="18">
        <v>1.6357232849647518</v>
      </c>
    </row>
    <row r="22" spans="1:9" x14ac:dyDescent="0.25">
      <c r="A22" t="s">
        <v>72</v>
      </c>
    </row>
    <row r="23" spans="1:9" ht="13.8" thickBot="1" x14ac:dyDescent="0.3"/>
    <row r="24" spans="1:9" x14ac:dyDescent="0.25">
      <c r="A24" s="19" t="s">
        <v>73</v>
      </c>
      <c r="B24" s="19" t="s">
        <v>78</v>
      </c>
      <c r="C24" s="19" t="s">
        <v>74</v>
      </c>
      <c r="D24" s="19" t="s">
        <v>75</v>
      </c>
    </row>
    <row r="25" spans="1:9" x14ac:dyDescent="0.25">
      <c r="A25">
        <v>1</v>
      </c>
      <c r="B25">
        <v>-8.6620497211441911</v>
      </c>
      <c r="C25">
        <v>-1.0225702788558095</v>
      </c>
      <c r="D25">
        <v>-9.0834934919617971E-2</v>
      </c>
    </row>
    <row r="26" spans="1:9" x14ac:dyDescent="0.25">
      <c r="A26">
        <v>2</v>
      </c>
      <c r="B26">
        <v>1.7746818656771646</v>
      </c>
      <c r="C26">
        <v>-11.768621865677167</v>
      </c>
      <c r="D26">
        <v>-1.0454068765410658</v>
      </c>
    </row>
    <row r="27" spans="1:9" x14ac:dyDescent="0.25">
      <c r="A27">
        <v>3</v>
      </c>
      <c r="B27">
        <v>3.5506383684842691</v>
      </c>
      <c r="C27">
        <v>0.34871163151573148</v>
      </c>
      <c r="D27">
        <v>3.0976060041455325E-2</v>
      </c>
    </row>
    <row r="28" spans="1:9" x14ac:dyDescent="0.25">
      <c r="A28">
        <v>4</v>
      </c>
      <c r="B28">
        <v>-3.15913489114019</v>
      </c>
      <c r="C28">
        <v>-2.6220751088598098</v>
      </c>
      <c r="D28">
        <v>-0.23291897563670116</v>
      </c>
    </row>
    <row r="29" spans="1:9" x14ac:dyDescent="0.25">
      <c r="A29">
        <v>5</v>
      </c>
      <c r="B29">
        <v>12.812266117654733</v>
      </c>
      <c r="C29">
        <v>5.5615138823452668</v>
      </c>
      <c r="D29">
        <v>0.49402937089336085</v>
      </c>
    </row>
    <row r="30" spans="1:9" x14ac:dyDescent="0.25">
      <c r="A30">
        <v>6</v>
      </c>
      <c r="B30">
        <v>-0.78541721114501217</v>
      </c>
      <c r="C30">
        <v>-2.6371427888549874</v>
      </c>
      <c r="D30">
        <v>-0.23425743790188946</v>
      </c>
    </row>
    <row r="31" spans="1:9" x14ac:dyDescent="0.25">
      <c r="A31">
        <v>7</v>
      </c>
      <c r="B31">
        <v>-0.32354774389046376</v>
      </c>
      <c r="C31">
        <v>3.7446777438904641</v>
      </c>
      <c r="D31">
        <v>0.33263978642312525</v>
      </c>
    </row>
    <row r="32" spans="1:9" x14ac:dyDescent="0.25">
      <c r="A32">
        <v>8</v>
      </c>
      <c r="B32">
        <v>-11.695057453494794</v>
      </c>
      <c r="C32">
        <v>-14.935552546505207</v>
      </c>
      <c r="D32">
        <v>-1.3267253817198377</v>
      </c>
    </row>
    <row r="33" spans="1:4" x14ac:dyDescent="0.25">
      <c r="A33">
        <v>9</v>
      </c>
      <c r="B33">
        <v>-6.2532342242092449</v>
      </c>
      <c r="C33">
        <v>-5.7904657757907563</v>
      </c>
      <c r="D33">
        <v>-0.51436717140533605</v>
      </c>
    </row>
    <row r="34" spans="1:4" x14ac:dyDescent="0.25">
      <c r="A34">
        <v>10</v>
      </c>
      <c r="B34">
        <v>-0.46053325399956746</v>
      </c>
      <c r="C34">
        <v>1.4187232539995673</v>
      </c>
      <c r="D34">
        <v>0.12602521030651914</v>
      </c>
    </row>
    <row r="35" spans="1:4" x14ac:dyDescent="0.25">
      <c r="A35">
        <v>11</v>
      </c>
      <c r="B35">
        <v>8.5257450188041801</v>
      </c>
      <c r="C35">
        <v>10.222264981195817</v>
      </c>
      <c r="D35">
        <v>0.90804396871087145</v>
      </c>
    </row>
    <row r="36" spans="1:4" x14ac:dyDescent="0.25">
      <c r="A36">
        <v>12</v>
      </c>
      <c r="B36">
        <v>3.7278471480673723</v>
      </c>
      <c r="C36">
        <v>-0.21624714806737177</v>
      </c>
      <c r="D36">
        <v>-1.9209237768216508E-2</v>
      </c>
    </row>
    <row r="37" spans="1:4" x14ac:dyDescent="0.25">
      <c r="A37">
        <v>13</v>
      </c>
      <c r="B37">
        <v>5.7751532316007816</v>
      </c>
      <c r="C37">
        <v>-0.74694323160078113</v>
      </c>
      <c r="D37">
        <v>-6.6350979716547451E-2</v>
      </c>
    </row>
    <row r="38" spans="1:4" x14ac:dyDescent="0.25">
      <c r="A38">
        <v>14</v>
      </c>
      <c r="B38">
        <v>9.4223852014677387</v>
      </c>
      <c r="C38">
        <v>-9.1152352014677387</v>
      </c>
      <c r="D38">
        <v>-0.80970649492061442</v>
      </c>
    </row>
    <row r="39" spans="1:4" x14ac:dyDescent="0.25">
      <c r="A39">
        <v>15</v>
      </c>
      <c r="B39">
        <v>3.2529375744544158</v>
      </c>
      <c r="C39">
        <v>1.9911624255455846</v>
      </c>
      <c r="D39">
        <v>0.17687499145897387</v>
      </c>
    </row>
    <row r="40" spans="1:4" x14ac:dyDescent="0.25">
      <c r="A40">
        <v>16</v>
      </c>
      <c r="B40">
        <v>0.40347497842810004</v>
      </c>
      <c r="C40">
        <v>3.7429850215719003</v>
      </c>
      <c r="D40">
        <v>0.33248942187134523</v>
      </c>
    </row>
    <row r="41" spans="1:4" x14ac:dyDescent="0.25">
      <c r="A41">
        <v>17</v>
      </c>
      <c r="B41">
        <v>5.7213362150333378</v>
      </c>
      <c r="C41">
        <v>-6.1911162150333379</v>
      </c>
      <c r="D41">
        <v>-0.54995695660311994</v>
      </c>
    </row>
    <row r="42" spans="1:4" x14ac:dyDescent="0.25">
      <c r="A42">
        <v>18</v>
      </c>
      <c r="B42">
        <v>-5.8807108957063274</v>
      </c>
      <c r="C42">
        <v>-14.219759104293674</v>
      </c>
      <c r="D42">
        <v>-1.2631414383140838</v>
      </c>
    </row>
    <row r="43" spans="1:4" x14ac:dyDescent="0.25">
      <c r="A43">
        <v>19</v>
      </c>
      <c r="B43">
        <v>6.1739363737449047</v>
      </c>
      <c r="C43">
        <v>-5.805896373744905</v>
      </c>
      <c r="D43">
        <v>-0.51573787167887053</v>
      </c>
    </row>
    <row r="44" spans="1:4" x14ac:dyDescent="0.25">
      <c r="A44">
        <v>20</v>
      </c>
      <c r="B44">
        <v>3.1847747000523539</v>
      </c>
      <c r="C44">
        <v>3.6911752999476466</v>
      </c>
      <c r="D44">
        <v>0.32788716343566249</v>
      </c>
    </row>
    <row r="45" spans="1:4" x14ac:dyDescent="0.25">
      <c r="A45">
        <v>21</v>
      </c>
      <c r="B45">
        <v>-2.0882227016201522</v>
      </c>
      <c r="C45">
        <v>1.2063127016201523</v>
      </c>
      <c r="D45">
        <v>0.10715677739722967</v>
      </c>
    </row>
    <row r="46" spans="1:4" x14ac:dyDescent="0.25">
      <c r="A46">
        <v>22</v>
      </c>
      <c r="B46">
        <v>1.8483226675971605</v>
      </c>
      <c r="C46">
        <v>-2.3895526675971603</v>
      </c>
      <c r="D46">
        <v>-0.21226400330259745</v>
      </c>
    </row>
    <row r="47" spans="1:4" x14ac:dyDescent="0.25">
      <c r="A47">
        <v>23</v>
      </c>
      <c r="B47">
        <v>-5.1609867512026053</v>
      </c>
      <c r="C47">
        <v>-2.0186632487973943</v>
      </c>
      <c r="D47">
        <v>-0.17931789004694104</v>
      </c>
    </row>
    <row r="48" spans="1:4" x14ac:dyDescent="0.25">
      <c r="A48">
        <v>24</v>
      </c>
      <c r="B48">
        <v>15.011521556029907</v>
      </c>
      <c r="C48">
        <v>-4.5393315560299072</v>
      </c>
      <c r="D48">
        <v>-0.4032288978043792</v>
      </c>
    </row>
    <row r="49" spans="1:4" x14ac:dyDescent="0.25">
      <c r="A49">
        <v>25</v>
      </c>
      <c r="B49">
        <v>-2.335992037347788</v>
      </c>
      <c r="C49">
        <v>-13.348317962652214</v>
      </c>
      <c r="D49">
        <v>-1.1857313071729247</v>
      </c>
    </row>
    <row r="50" spans="1:4" x14ac:dyDescent="0.25">
      <c r="A50">
        <v>26</v>
      </c>
      <c r="B50">
        <v>1.7838431690519359</v>
      </c>
      <c r="C50">
        <v>23.756976830948066</v>
      </c>
      <c r="D50">
        <v>2.1103326479825544</v>
      </c>
    </row>
    <row r="51" spans="1:4" x14ac:dyDescent="0.25">
      <c r="A51">
        <v>27</v>
      </c>
      <c r="B51">
        <v>-2.4421232572592446</v>
      </c>
      <c r="C51">
        <v>-2.5866742740754844E-2</v>
      </c>
      <c r="D51">
        <v>-2.2977431889258729E-3</v>
      </c>
    </row>
    <row r="52" spans="1:4" x14ac:dyDescent="0.25">
      <c r="A52">
        <v>28</v>
      </c>
      <c r="B52">
        <v>3.9231607257076266</v>
      </c>
      <c r="C52">
        <v>-9.9055107257076251</v>
      </c>
      <c r="D52">
        <v>-0.87990668291475349</v>
      </c>
    </row>
    <row r="53" spans="1:4" x14ac:dyDescent="0.25">
      <c r="A53">
        <v>29</v>
      </c>
      <c r="B53">
        <v>0.73397838715975672</v>
      </c>
      <c r="C53">
        <v>-2.6196883871597567</v>
      </c>
      <c r="D53">
        <v>-0.2327069631082927</v>
      </c>
    </row>
    <row r="54" spans="1:4" x14ac:dyDescent="0.25">
      <c r="A54">
        <v>30</v>
      </c>
      <c r="B54">
        <v>-1.8448703645813986</v>
      </c>
      <c r="C54">
        <v>-8.6187696354186034</v>
      </c>
      <c r="D54">
        <v>-0.7656054504111216</v>
      </c>
    </row>
    <row r="55" spans="1:4" x14ac:dyDescent="0.25">
      <c r="A55">
        <v>31</v>
      </c>
      <c r="B55">
        <v>5.4232132098350698</v>
      </c>
      <c r="C55">
        <v>-4.5028032098350703</v>
      </c>
      <c r="D55">
        <v>-0.39998408420287107</v>
      </c>
    </row>
    <row r="56" spans="1:4" x14ac:dyDescent="0.25">
      <c r="A56">
        <v>32</v>
      </c>
      <c r="B56">
        <v>-2.5749291284214619</v>
      </c>
      <c r="C56">
        <v>-2.5755808715785378</v>
      </c>
      <c r="D56">
        <v>-0.22878889176382816</v>
      </c>
    </row>
    <row r="57" spans="1:4" x14ac:dyDescent="0.25">
      <c r="A57">
        <v>33</v>
      </c>
      <c r="B57">
        <v>1.6273892871822595</v>
      </c>
      <c r="C57">
        <v>14.337290712817738</v>
      </c>
      <c r="D57">
        <v>1.2735817730588281</v>
      </c>
    </row>
    <row r="58" spans="1:4" x14ac:dyDescent="0.25">
      <c r="A58">
        <v>34</v>
      </c>
      <c r="B58">
        <v>0.54528354154062386</v>
      </c>
      <c r="C58">
        <v>-2.9501535415406237</v>
      </c>
      <c r="D58">
        <v>-0.26206218828164268</v>
      </c>
    </row>
    <row r="59" spans="1:4" x14ac:dyDescent="0.25">
      <c r="A59">
        <v>35</v>
      </c>
      <c r="B59">
        <v>4.5358029032687401</v>
      </c>
      <c r="C59">
        <v>8.5717470967312579</v>
      </c>
      <c r="D59">
        <v>0.76142843751553901</v>
      </c>
    </row>
    <row r="60" spans="1:4" x14ac:dyDescent="0.25">
      <c r="A60">
        <v>36</v>
      </c>
      <c r="B60">
        <v>1.6953389301964616</v>
      </c>
      <c r="C60">
        <v>-2.1286689301964614</v>
      </c>
      <c r="D60">
        <v>-0.18908969655969562</v>
      </c>
    </row>
    <row r="61" spans="1:4" x14ac:dyDescent="0.25">
      <c r="A61">
        <v>37</v>
      </c>
      <c r="B61">
        <v>1.1852130587164798</v>
      </c>
      <c r="C61">
        <v>-12.629083058716482</v>
      </c>
      <c r="D61">
        <v>-1.1218416586648323</v>
      </c>
    </row>
    <row r="62" spans="1:4" x14ac:dyDescent="0.25">
      <c r="A62">
        <v>38</v>
      </c>
      <c r="B62">
        <v>1.8720641660789119</v>
      </c>
      <c r="C62">
        <v>-6.7113641660789121</v>
      </c>
      <c r="D62">
        <v>-0.59617059076835943</v>
      </c>
    </row>
    <row r="63" spans="1:4" x14ac:dyDescent="0.25">
      <c r="A63">
        <v>39</v>
      </c>
      <c r="B63">
        <v>2.8467020761876736</v>
      </c>
      <c r="C63">
        <v>15.560607923812325</v>
      </c>
      <c r="D63">
        <v>1.3822490613072975</v>
      </c>
    </row>
    <row r="64" spans="1:4" x14ac:dyDescent="0.25">
      <c r="A64">
        <v>40</v>
      </c>
      <c r="B64">
        <v>-3.0579601966787351</v>
      </c>
      <c r="C64">
        <v>2.957960196678735</v>
      </c>
      <c r="D64">
        <v>0.26275565358771796</v>
      </c>
    </row>
    <row r="65" spans="1:4" x14ac:dyDescent="0.25">
      <c r="A65">
        <v>41</v>
      </c>
      <c r="B65">
        <v>3.5838060547376163</v>
      </c>
      <c r="C65">
        <v>0.53557394526238422</v>
      </c>
      <c r="D65">
        <v>4.7575042487042175E-2</v>
      </c>
    </row>
    <row r="66" spans="1:4" x14ac:dyDescent="0.25">
      <c r="A66">
        <v>42</v>
      </c>
      <c r="B66">
        <v>0.4764163733810618</v>
      </c>
      <c r="C66">
        <v>-2.9252263733810615</v>
      </c>
      <c r="D66">
        <v>-0.25984790751842923</v>
      </c>
    </row>
    <row r="67" spans="1:4" x14ac:dyDescent="0.25">
      <c r="A67">
        <v>43</v>
      </c>
      <c r="B67">
        <v>-0.42991669089727824</v>
      </c>
      <c r="C67">
        <v>-4.2527533091027214</v>
      </c>
      <c r="D67">
        <v>-0.3777721473518465</v>
      </c>
    </row>
    <row r="68" spans="1:4" x14ac:dyDescent="0.25">
      <c r="A68">
        <v>44</v>
      </c>
      <c r="B68">
        <v>5.0434639722446963</v>
      </c>
      <c r="C68">
        <v>0.53265602775530407</v>
      </c>
      <c r="D68">
        <v>4.7315843826239115E-2</v>
      </c>
    </row>
    <row r="69" spans="1:4" x14ac:dyDescent="0.25">
      <c r="A69">
        <v>45</v>
      </c>
      <c r="B69">
        <v>-0.90549615221485302</v>
      </c>
      <c r="C69">
        <v>23.615416152214852</v>
      </c>
      <c r="D69">
        <v>2.097757810530505</v>
      </c>
    </row>
    <row r="70" spans="1:4" x14ac:dyDescent="0.25">
      <c r="A70">
        <v>46</v>
      </c>
      <c r="B70">
        <v>2.7925938497841898</v>
      </c>
      <c r="C70">
        <v>7.580916150215808</v>
      </c>
      <c r="D70">
        <v>0.6734129080168908</v>
      </c>
    </row>
    <row r="71" spans="1:4" x14ac:dyDescent="0.25">
      <c r="A71">
        <v>47</v>
      </c>
      <c r="B71">
        <v>-1.1486844993639502</v>
      </c>
      <c r="C71">
        <v>12.669424499363949</v>
      </c>
      <c r="D71">
        <v>1.1254251895101415</v>
      </c>
    </row>
    <row r="72" spans="1:4" x14ac:dyDescent="0.25">
      <c r="A72">
        <v>48</v>
      </c>
      <c r="B72">
        <v>1.6716506654262444</v>
      </c>
      <c r="C72">
        <v>7.049789334573755</v>
      </c>
      <c r="D72">
        <v>0.62623290412816768</v>
      </c>
    </row>
    <row r="73" spans="1:4" x14ac:dyDescent="0.25">
      <c r="A73">
        <v>49</v>
      </c>
      <c r="B73">
        <v>4.5288637423038818</v>
      </c>
      <c r="C73">
        <v>-8.1642137423038825</v>
      </c>
      <c r="D73">
        <v>-0.72522724284713413</v>
      </c>
    </row>
    <row r="74" spans="1:4" x14ac:dyDescent="0.25">
      <c r="A74">
        <v>50</v>
      </c>
      <c r="B74">
        <v>-3.4454662863778331</v>
      </c>
      <c r="C74">
        <v>-9.7435437136221683</v>
      </c>
      <c r="D74">
        <v>-0.86551915053079886</v>
      </c>
    </row>
    <row r="75" spans="1:4" x14ac:dyDescent="0.25">
      <c r="A75">
        <v>51</v>
      </c>
      <c r="B75">
        <v>-5.5918482988945009</v>
      </c>
      <c r="C75">
        <v>-6.7973117011055013</v>
      </c>
      <c r="D75">
        <v>-0.60380531173773622</v>
      </c>
    </row>
    <row r="76" spans="1:4" x14ac:dyDescent="0.25">
      <c r="A76">
        <v>52</v>
      </c>
      <c r="B76">
        <v>1.7672008805875885</v>
      </c>
      <c r="C76">
        <v>-10.487340880587588</v>
      </c>
      <c r="D76">
        <v>-0.93159066527333423</v>
      </c>
    </row>
    <row r="77" spans="1:4" x14ac:dyDescent="0.25">
      <c r="A77">
        <v>53</v>
      </c>
      <c r="B77">
        <v>2.2350865124532682</v>
      </c>
      <c r="C77">
        <v>10.49502348754673</v>
      </c>
      <c r="D77">
        <v>0.93227311137760349</v>
      </c>
    </row>
    <row r="78" spans="1:4" x14ac:dyDescent="0.25">
      <c r="A78">
        <v>54</v>
      </c>
      <c r="B78">
        <v>-3.102499013246133</v>
      </c>
      <c r="C78">
        <v>-4.288970986753867</v>
      </c>
      <c r="D78">
        <v>-0.38098936426143887</v>
      </c>
    </row>
    <row r="79" spans="1:4" x14ac:dyDescent="0.25">
      <c r="A79">
        <v>55</v>
      </c>
      <c r="B79">
        <v>4.3775842484115763</v>
      </c>
      <c r="C79">
        <v>3.8563257515884217</v>
      </c>
      <c r="D79">
        <v>0.3425574808083921</v>
      </c>
    </row>
    <row r="80" spans="1:4" x14ac:dyDescent="0.25">
      <c r="A80">
        <v>56</v>
      </c>
      <c r="B80">
        <v>5.442254363713749</v>
      </c>
      <c r="C80">
        <v>2.149475636286251</v>
      </c>
      <c r="D80">
        <v>0.19093795660855253</v>
      </c>
    </row>
    <row r="81" spans="1:4" x14ac:dyDescent="0.25">
      <c r="A81">
        <v>57</v>
      </c>
      <c r="B81">
        <v>-3.0948673985823225</v>
      </c>
      <c r="C81">
        <v>10.199837398582323</v>
      </c>
      <c r="D81">
        <v>0.90605172617338969</v>
      </c>
    </row>
    <row r="82" spans="1:4" x14ac:dyDescent="0.25">
      <c r="A82">
        <v>58</v>
      </c>
      <c r="B82">
        <v>3.0249359358544252</v>
      </c>
      <c r="C82">
        <v>-0.2133059358544247</v>
      </c>
      <c r="D82">
        <v>-1.8947969838302908E-2</v>
      </c>
    </row>
    <row r="83" spans="1:4" x14ac:dyDescent="0.25">
      <c r="A83">
        <v>59</v>
      </c>
      <c r="B83">
        <v>-4.6555805222540734</v>
      </c>
      <c r="C83">
        <v>8.2254705222540743</v>
      </c>
      <c r="D83">
        <v>0.73066868363141646</v>
      </c>
    </row>
    <row r="84" spans="1:4" x14ac:dyDescent="0.25">
      <c r="A84">
        <v>60</v>
      </c>
      <c r="B84">
        <v>2.0293967066665495</v>
      </c>
      <c r="C84">
        <v>7.2524132933334489</v>
      </c>
      <c r="D84">
        <v>0.64423199376304985</v>
      </c>
    </row>
    <row r="85" spans="1:4" x14ac:dyDescent="0.25">
      <c r="A85">
        <v>61</v>
      </c>
      <c r="B85">
        <v>3.4771546818181625</v>
      </c>
      <c r="C85">
        <v>-15.073154681818163</v>
      </c>
      <c r="D85">
        <v>-1.3389485816938664</v>
      </c>
    </row>
    <row r="86" spans="1:4" x14ac:dyDescent="0.25">
      <c r="A86">
        <v>62</v>
      </c>
      <c r="B86">
        <v>5.1777489151005245</v>
      </c>
      <c r="C86">
        <v>-4.1478589151005245</v>
      </c>
      <c r="D86">
        <v>-0.36845437658377406</v>
      </c>
    </row>
    <row r="87" spans="1:4" x14ac:dyDescent="0.25">
      <c r="A87">
        <v>63</v>
      </c>
      <c r="B87">
        <v>3.9432502387591244</v>
      </c>
      <c r="C87">
        <v>3.0625797612408761</v>
      </c>
      <c r="D87">
        <v>0.27204901125204811</v>
      </c>
    </row>
    <row r="88" spans="1:4" x14ac:dyDescent="0.25">
      <c r="A88">
        <v>64</v>
      </c>
      <c r="B88">
        <v>3.935346726429521</v>
      </c>
      <c r="C88">
        <v>-0.37476672642952069</v>
      </c>
      <c r="D88">
        <v>-3.3290534557052151E-2</v>
      </c>
    </row>
    <row r="89" spans="1:4" x14ac:dyDescent="0.25">
      <c r="A89">
        <v>65</v>
      </c>
      <c r="B89">
        <v>5.307767577364527</v>
      </c>
      <c r="C89">
        <v>-10.959287577364528</v>
      </c>
      <c r="D89">
        <v>-0.97351369821658573</v>
      </c>
    </row>
    <row r="90" spans="1:4" x14ac:dyDescent="0.25">
      <c r="A90">
        <v>66</v>
      </c>
      <c r="B90">
        <v>3.1242009077636501</v>
      </c>
      <c r="C90">
        <v>8.1207690922363476</v>
      </c>
      <c r="D90">
        <v>0.72136805385730174</v>
      </c>
    </row>
    <row r="91" spans="1:4" x14ac:dyDescent="0.25">
      <c r="A91">
        <v>67</v>
      </c>
      <c r="B91">
        <v>4.4201178116226609</v>
      </c>
      <c r="C91">
        <v>9.9374321883773362</v>
      </c>
      <c r="D91">
        <v>0.88274226697591618</v>
      </c>
    </row>
    <row r="92" spans="1:4" x14ac:dyDescent="0.25">
      <c r="A92">
        <v>68</v>
      </c>
      <c r="B92">
        <v>0.4224178927486294</v>
      </c>
      <c r="C92">
        <v>4.1124521072513716</v>
      </c>
      <c r="D92">
        <v>0.36530918925221195</v>
      </c>
    </row>
    <row r="93" spans="1:4" x14ac:dyDescent="0.25">
      <c r="A93">
        <v>69</v>
      </c>
      <c r="B93">
        <v>5.599088726234851</v>
      </c>
      <c r="C93">
        <v>-7.6241487262348508</v>
      </c>
      <c r="D93">
        <v>-0.67725325846545981</v>
      </c>
    </row>
    <row r="94" spans="1:4" x14ac:dyDescent="0.25">
      <c r="A94">
        <v>70</v>
      </c>
      <c r="B94">
        <v>-0.37154675114090391</v>
      </c>
      <c r="C94">
        <v>-18.453763248859097</v>
      </c>
      <c r="D94">
        <v>-1.6392480970674856</v>
      </c>
    </row>
    <row r="95" spans="1:4" x14ac:dyDescent="0.25">
      <c r="A95">
        <v>71</v>
      </c>
      <c r="B95">
        <v>5.8203941599218645</v>
      </c>
      <c r="C95">
        <v>-9.4605741599218636</v>
      </c>
      <c r="D95">
        <v>-0.84038296035777615</v>
      </c>
    </row>
    <row r="96" spans="1:4" x14ac:dyDescent="0.25">
      <c r="A96">
        <v>72</v>
      </c>
      <c r="B96">
        <v>2.6069898512348288</v>
      </c>
      <c r="C96">
        <v>-15.15344985123483</v>
      </c>
      <c r="D96">
        <v>-1.3460812029318745</v>
      </c>
    </row>
    <row r="97" spans="1:4" x14ac:dyDescent="0.25">
      <c r="A97">
        <v>73</v>
      </c>
      <c r="B97">
        <v>4.533997718709891</v>
      </c>
      <c r="C97">
        <v>-12.460507718709891</v>
      </c>
      <c r="D97">
        <v>-1.1068671084014656</v>
      </c>
    </row>
    <row r="98" spans="1:4" x14ac:dyDescent="0.25">
      <c r="A98">
        <v>74</v>
      </c>
      <c r="B98">
        <v>1.3038544835882242</v>
      </c>
      <c r="C98">
        <v>12.974475516411774</v>
      </c>
      <c r="D98">
        <v>1.1525228764404789</v>
      </c>
    </row>
    <row r="99" spans="1:4" x14ac:dyDescent="0.25">
      <c r="A99">
        <v>75</v>
      </c>
      <c r="B99">
        <v>1.3501836738291881</v>
      </c>
      <c r="C99">
        <v>4.7209663261708119</v>
      </c>
      <c r="D99">
        <v>0.41936351746431094</v>
      </c>
    </row>
    <row r="100" spans="1:4" x14ac:dyDescent="0.25">
      <c r="A100">
        <v>76</v>
      </c>
      <c r="B100">
        <v>2.0176046181134719</v>
      </c>
      <c r="C100">
        <v>10.041865381886527</v>
      </c>
      <c r="D100">
        <v>0.89201906929650554</v>
      </c>
    </row>
    <row r="101" spans="1:4" x14ac:dyDescent="0.25">
      <c r="A101">
        <v>77</v>
      </c>
      <c r="B101">
        <v>3.4583918994368332</v>
      </c>
      <c r="C101">
        <v>0.53598810056316726</v>
      </c>
      <c r="D101">
        <v>4.7611831909315762E-2</v>
      </c>
    </row>
    <row r="102" spans="1:4" x14ac:dyDescent="0.25">
      <c r="A102">
        <v>78</v>
      </c>
      <c r="B102">
        <v>0.5922007061077772</v>
      </c>
      <c r="C102">
        <v>-12.588500706107778</v>
      </c>
      <c r="D102">
        <v>-1.1182367276059897</v>
      </c>
    </row>
    <row r="103" spans="1:4" x14ac:dyDescent="0.25">
      <c r="A103">
        <v>79</v>
      </c>
      <c r="B103">
        <v>-5.6679625853571149</v>
      </c>
      <c r="C103">
        <v>-5.2476374146428864</v>
      </c>
      <c r="D103">
        <v>-0.46614771903423657</v>
      </c>
    </row>
    <row r="104" spans="1:4" x14ac:dyDescent="0.25">
      <c r="A104">
        <v>80</v>
      </c>
      <c r="B104">
        <v>2.8460237209224779</v>
      </c>
      <c r="C104">
        <v>1.4940062790775226</v>
      </c>
      <c r="D104">
        <v>0.13271260267935409</v>
      </c>
    </row>
    <row r="105" spans="1:4" x14ac:dyDescent="0.25">
      <c r="A105">
        <v>81</v>
      </c>
      <c r="B105">
        <v>7.4359425537959467</v>
      </c>
      <c r="C105">
        <v>-15.585252553795948</v>
      </c>
      <c r="D105">
        <v>-1.3844382441996317</v>
      </c>
    </row>
    <row r="106" spans="1:4" x14ac:dyDescent="0.25">
      <c r="A106">
        <v>82</v>
      </c>
      <c r="B106">
        <v>3.6919959722780167</v>
      </c>
      <c r="C106">
        <v>-10.598015972278017</v>
      </c>
      <c r="D106">
        <v>-0.94142193551343123</v>
      </c>
    </row>
    <row r="107" spans="1:4" x14ac:dyDescent="0.25">
      <c r="A107">
        <v>83</v>
      </c>
      <c r="B107">
        <v>9.9535218938819909</v>
      </c>
      <c r="C107">
        <v>2.2351981061180073</v>
      </c>
      <c r="D107">
        <v>0.19855268503291981</v>
      </c>
    </row>
    <row r="108" spans="1:4" x14ac:dyDescent="0.25">
      <c r="A108">
        <v>84</v>
      </c>
      <c r="B108">
        <v>-2.4897770482986248</v>
      </c>
      <c r="C108">
        <v>7.0002070482986252</v>
      </c>
      <c r="D108">
        <v>0.62182850881168461</v>
      </c>
    </row>
    <row r="109" spans="1:4" x14ac:dyDescent="0.25">
      <c r="A109">
        <v>85</v>
      </c>
      <c r="B109">
        <v>8.2433071740667181</v>
      </c>
      <c r="C109">
        <v>-5.4978571740667181</v>
      </c>
      <c r="D109">
        <v>-0.48837474443565759</v>
      </c>
    </row>
    <row r="110" spans="1:4" x14ac:dyDescent="0.25">
      <c r="A110">
        <v>86</v>
      </c>
      <c r="B110">
        <v>1.1168998858372818</v>
      </c>
      <c r="C110">
        <v>10.106360114162715</v>
      </c>
      <c r="D110">
        <v>0.89774813743989101</v>
      </c>
    </row>
    <row r="111" spans="1:4" x14ac:dyDescent="0.25">
      <c r="A111">
        <v>87</v>
      </c>
      <c r="B111">
        <v>-5.2646072800007024</v>
      </c>
      <c r="C111">
        <v>5.0693272800007021</v>
      </c>
      <c r="D111">
        <v>0.45030842680108629</v>
      </c>
    </row>
    <row r="112" spans="1:4" x14ac:dyDescent="0.25">
      <c r="A112">
        <v>88</v>
      </c>
      <c r="B112">
        <v>7.8812419304267953</v>
      </c>
      <c r="C112">
        <v>-3.249351930426795</v>
      </c>
      <c r="D112">
        <v>-0.28863998615480202</v>
      </c>
    </row>
    <row r="113" spans="1:4" x14ac:dyDescent="0.25">
      <c r="A113">
        <v>89</v>
      </c>
      <c r="B113">
        <v>8.0357162415581413</v>
      </c>
      <c r="C113">
        <v>-5.2785762415581416</v>
      </c>
      <c r="D113">
        <v>-0.46889601554494792</v>
      </c>
    </row>
    <row r="114" spans="1:4" x14ac:dyDescent="0.25">
      <c r="A114">
        <v>90</v>
      </c>
      <c r="B114">
        <v>5.9381859395420813</v>
      </c>
      <c r="C114">
        <v>-1.9641159395420811</v>
      </c>
      <c r="D114">
        <v>-0.1744724516563487</v>
      </c>
    </row>
    <row r="115" spans="1:4" x14ac:dyDescent="0.25">
      <c r="A115">
        <v>91</v>
      </c>
      <c r="B115">
        <v>10.472754539884361</v>
      </c>
      <c r="C115">
        <v>-4.4298945398843612</v>
      </c>
      <c r="D115">
        <v>-0.39350760583557598</v>
      </c>
    </row>
    <row r="116" spans="1:4" x14ac:dyDescent="0.25">
      <c r="A116">
        <v>92</v>
      </c>
      <c r="B116">
        <v>-7.2123895146611963</v>
      </c>
      <c r="C116">
        <v>18.781299514661196</v>
      </c>
      <c r="D116">
        <v>1.6683431490195515</v>
      </c>
    </row>
    <row r="117" spans="1:4" x14ac:dyDescent="0.25">
      <c r="A117">
        <v>93</v>
      </c>
      <c r="B117">
        <v>7.2379156635601278</v>
      </c>
      <c r="C117">
        <v>-5.7168456635601279</v>
      </c>
      <c r="D117">
        <v>-0.50782749560845419</v>
      </c>
    </row>
    <row r="118" spans="1:4" x14ac:dyDescent="0.25">
      <c r="A118">
        <v>94</v>
      </c>
      <c r="B118">
        <v>-4.2614335329383195</v>
      </c>
      <c r="C118">
        <v>6.3918535329383204</v>
      </c>
      <c r="D118">
        <v>0.56778845589942295</v>
      </c>
    </row>
    <row r="119" spans="1:4" x14ac:dyDescent="0.25">
      <c r="A119">
        <v>95</v>
      </c>
      <c r="B119">
        <v>6.1326001712569473</v>
      </c>
      <c r="C119">
        <v>19.221209828743053</v>
      </c>
      <c r="D119">
        <v>1.7074203895538707</v>
      </c>
    </row>
    <row r="120" spans="1:4" x14ac:dyDescent="0.25">
      <c r="A120">
        <v>96</v>
      </c>
      <c r="B120">
        <v>2.3346132440467802</v>
      </c>
      <c r="C120">
        <v>-12.781043244046781</v>
      </c>
      <c r="D120">
        <v>-1.135340284461287</v>
      </c>
    </row>
    <row r="121" spans="1:4" x14ac:dyDescent="0.25">
      <c r="A121">
        <v>97</v>
      </c>
      <c r="B121">
        <v>1.537293135523313</v>
      </c>
      <c r="C121">
        <v>-1.154973135523313</v>
      </c>
      <c r="D121">
        <v>-0.10259628288488584</v>
      </c>
    </row>
    <row r="122" spans="1:4" x14ac:dyDescent="0.25">
      <c r="A122">
        <v>98</v>
      </c>
      <c r="B122">
        <v>9.5020406472878136</v>
      </c>
      <c r="C122">
        <v>5.2366693527121857</v>
      </c>
      <c r="D122">
        <v>0.46517342591006683</v>
      </c>
    </row>
    <row r="123" spans="1:4" x14ac:dyDescent="0.25">
      <c r="A123">
        <v>99</v>
      </c>
      <c r="B123">
        <v>6.7737807541214821</v>
      </c>
      <c r="C123">
        <v>-1.0310807541214819</v>
      </c>
      <c r="D123">
        <v>-9.1590920579358984E-2</v>
      </c>
    </row>
    <row r="124" spans="1:4" x14ac:dyDescent="0.25">
      <c r="A124">
        <v>100</v>
      </c>
      <c r="B124">
        <v>1.4068654096973541</v>
      </c>
      <c r="C124">
        <v>4.3441945903026467</v>
      </c>
      <c r="D124">
        <v>0.38589487788539539</v>
      </c>
    </row>
    <row r="125" spans="1:4" x14ac:dyDescent="0.25">
      <c r="A125">
        <v>101</v>
      </c>
      <c r="B125">
        <v>-2.1472364356454712</v>
      </c>
      <c r="C125">
        <v>-9.00804356435453</v>
      </c>
      <c r="D125">
        <v>-0.80018466000868993</v>
      </c>
    </row>
    <row r="126" spans="1:4" x14ac:dyDescent="0.25">
      <c r="A126">
        <v>102</v>
      </c>
      <c r="B126">
        <v>5.392606789451504</v>
      </c>
      <c r="C126">
        <v>14.652023210548494</v>
      </c>
      <c r="D126">
        <v>1.3015394660796453</v>
      </c>
    </row>
    <row r="127" spans="1:4" x14ac:dyDescent="0.25">
      <c r="A127">
        <v>103</v>
      </c>
      <c r="B127">
        <v>-1.294273739283115</v>
      </c>
      <c r="C127">
        <v>8.2612137392831144</v>
      </c>
      <c r="D127">
        <v>0.73384375419603676</v>
      </c>
    </row>
    <row r="128" spans="1:4" x14ac:dyDescent="0.25">
      <c r="A128">
        <v>104</v>
      </c>
      <c r="B128">
        <v>-18.762837776476907</v>
      </c>
      <c r="C128">
        <v>14.702547776476907</v>
      </c>
      <c r="D128">
        <v>1.3060275641134396</v>
      </c>
    </row>
    <row r="129" spans="1:4" x14ac:dyDescent="0.25">
      <c r="A129">
        <v>105</v>
      </c>
      <c r="B129">
        <v>8.450121652511708</v>
      </c>
      <c r="C129">
        <v>-10.316851652511708</v>
      </c>
      <c r="D129">
        <v>-0.91644610430086326</v>
      </c>
    </row>
    <row r="130" spans="1:4" x14ac:dyDescent="0.25">
      <c r="A130">
        <v>106</v>
      </c>
      <c r="B130">
        <v>10.704189968594115</v>
      </c>
      <c r="C130">
        <v>-18.161199968594115</v>
      </c>
      <c r="D130">
        <v>-1.6132596960037706</v>
      </c>
    </row>
    <row r="131" spans="1:4" x14ac:dyDescent="0.25">
      <c r="A131">
        <v>107</v>
      </c>
      <c r="B131">
        <v>7.9998059206136896</v>
      </c>
      <c r="C131">
        <v>-17.178975920613691</v>
      </c>
      <c r="D131">
        <v>-1.5260087174454879</v>
      </c>
    </row>
    <row r="132" spans="1:4" x14ac:dyDescent="0.25">
      <c r="A132">
        <v>108</v>
      </c>
      <c r="B132">
        <v>7.6107636298126629</v>
      </c>
      <c r="C132">
        <v>-16.089953629812662</v>
      </c>
      <c r="D132">
        <v>-1.4292708491968513</v>
      </c>
    </row>
    <row r="133" spans="1:4" x14ac:dyDescent="0.25">
      <c r="A133">
        <v>109</v>
      </c>
      <c r="B133">
        <v>5.5487491982068686</v>
      </c>
      <c r="C133">
        <v>25.457400801793128</v>
      </c>
      <c r="D133">
        <v>2.2613813376631287</v>
      </c>
    </row>
    <row r="134" spans="1:4" x14ac:dyDescent="0.25">
      <c r="A134">
        <v>110</v>
      </c>
      <c r="B134">
        <v>-3.9590396270978188</v>
      </c>
      <c r="C134">
        <v>6.8701496270978186</v>
      </c>
      <c r="D134">
        <v>0.61027550591802782</v>
      </c>
    </row>
    <row r="135" spans="1:4" x14ac:dyDescent="0.25">
      <c r="A135">
        <v>111</v>
      </c>
      <c r="B135">
        <v>5.3129908802298456</v>
      </c>
      <c r="C135">
        <v>9.4865191197701524</v>
      </c>
      <c r="D135">
        <v>0.84268765157366832</v>
      </c>
    </row>
    <row r="136" spans="1:4" x14ac:dyDescent="0.25">
      <c r="A136">
        <v>112</v>
      </c>
      <c r="B136">
        <v>5.1456468308966556</v>
      </c>
      <c r="C136">
        <v>8.7575531691033426</v>
      </c>
      <c r="D136">
        <v>0.77793359402221274</v>
      </c>
    </row>
    <row r="137" spans="1:4" x14ac:dyDescent="0.25">
      <c r="A137">
        <v>113</v>
      </c>
      <c r="B137">
        <v>-2.9853582249408195</v>
      </c>
      <c r="C137">
        <v>16.287418224940819</v>
      </c>
      <c r="D137">
        <v>1.4468116324743243</v>
      </c>
    </row>
    <row r="138" spans="1:4" x14ac:dyDescent="0.25">
      <c r="A138">
        <v>114</v>
      </c>
      <c r="B138">
        <v>7.3332287047660563</v>
      </c>
      <c r="C138">
        <v>11.172831295233941</v>
      </c>
      <c r="D138">
        <v>0.99248279023524455</v>
      </c>
    </row>
    <row r="139" spans="1:4" x14ac:dyDescent="0.25">
      <c r="A139">
        <v>115</v>
      </c>
      <c r="B139">
        <v>-3.9780786993247377</v>
      </c>
      <c r="C139">
        <v>8.8663186993247383</v>
      </c>
      <c r="D139">
        <v>0.78759523788517827</v>
      </c>
    </row>
    <row r="140" spans="1:4" x14ac:dyDescent="0.25">
      <c r="A140">
        <v>116</v>
      </c>
      <c r="B140">
        <v>-0.55066483500967855</v>
      </c>
      <c r="C140">
        <v>-7.4674051649903213</v>
      </c>
      <c r="D140">
        <v>-0.66332972530679302</v>
      </c>
    </row>
    <row r="141" spans="1:4" x14ac:dyDescent="0.25">
      <c r="A141">
        <v>117</v>
      </c>
      <c r="B141">
        <v>-3.4810397503883337</v>
      </c>
      <c r="C141">
        <v>12.879449750388332</v>
      </c>
      <c r="D141">
        <v>1.1440817360602944</v>
      </c>
    </row>
    <row r="142" spans="1:4" x14ac:dyDescent="0.25">
      <c r="A142">
        <v>118</v>
      </c>
      <c r="B142">
        <v>8.3484230694328794</v>
      </c>
      <c r="C142">
        <v>13.436736930567118</v>
      </c>
      <c r="D142">
        <v>1.1935855655669756</v>
      </c>
    </row>
    <row r="143" spans="1:4" x14ac:dyDescent="0.25">
      <c r="A143">
        <v>119</v>
      </c>
      <c r="B143">
        <v>2.7460712871350426</v>
      </c>
      <c r="C143">
        <v>18.780908712864957</v>
      </c>
      <c r="D143">
        <v>1.6683084340894758</v>
      </c>
    </row>
    <row r="144" spans="1:4" x14ac:dyDescent="0.25">
      <c r="A144">
        <v>120</v>
      </c>
      <c r="B144">
        <v>7.7765415211845346</v>
      </c>
      <c r="C144">
        <v>-43.611611521184528</v>
      </c>
      <c r="D144">
        <v>-3.8740201785436934</v>
      </c>
    </row>
    <row r="145" spans="1:4" x14ac:dyDescent="0.25">
      <c r="A145">
        <v>121</v>
      </c>
      <c r="B145">
        <v>-6.4585867692796324</v>
      </c>
      <c r="C145">
        <v>5.7222567692796327</v>
      </c>
      <c r="D145">
        <v>0.50830816421973479</v>
      </c>
    </row>
    <row r="146" spans="1:4" x14ac:dyDescent="0.25">
      <c r="A146">
        <v>122</v>
      </c>
      <c r="B146">
        <v>-2.3744186862307313</v>
      </c>
      <c r="C146">
        <v>-19.976221313769273</v>
      </c>
      <c r="D146">
        <v>-1.774488072356718</v>
      </c>
    </row>
    <row r="147" spans="1:4" x14ac:dyDescent="0.25">
      <c r="A147">
        <v>123</v>
      </c>
      <c r="B147">
        <v>12.85456222510498</v>
      </c>
      <c r="C147">
        <v>20.742807774895027</v>
      </c>
      <c r="D147">
        <v>1.8425839604794718</v>
      </c>
    </row>
    <row r="148" spans="1:4" x14ac:dyDescent="0.25">
      <c r="A148">
        <v>124</v>
      </c>
      <c r="B148">
        <v>-3.8295174529477487</v>
      </c>
      <c r="C148">
        <v>16.044787452947748</v>
      </c>
      <c r="D148">
        <v>1.4252587369529057</v>
      </c>
    </row>
    <row r="149" spans="1:4" x14ac:dyDescent="0.25">
      <c r="A149">
        <v>125</v>
      </c>
      <c r="B149">
        <v>-2.5814637613348852</v>
      </c>
      <c r="C149">
        <v>-22.737836238665118</v>
      </c>
      <c r="D149">
        <v>-2.0198023721783853</v>
      </c>
    </row>
    <row r="150" spans="1:4" x14ac:dyDescent="0.25">
      <c r="A150">
        <v>126</v>
      </c>
      <c r="B150">
        <v>3.310188499299862</v>
      </c>
      <c r="C150">
        <v>7.8625415007001358</v>
      </c>
      <c r="D150">
        <v>0.6984296925958271</v>
      </c>
    </row>
    <row r="151" spans="1:4" x14ac:dyDescent="0.25">
      <c r="A151">
        <v>127</v>
      </c>
      <c r="B151">
        <v>-1.9445827485343055</v>
      </c>
      <c r="C151">
        <v>20.841942748534304</v>
      </c>
      <c r="D151">
        <v>1.8513901218406816</v>
      </c>
    </row>
    <row r="152" spans="1:4" x14ac:dyDescent="0.25">
      <c r="A152">
        <v>128</v>
      </c>
      <c r="B152">
        <v>8.1962990260904931</v>
      </c>
      <c r="C152">
        <v>-3.5849890260904926</v>
      </c>
      <c r="D152">
        <v>-0.31845463495853532</v>
      </c>
    </row>
    <row r="153" spans="1:4" x14ac:dyDescent="0.25">
      <c r="A153">
        <v>129</v>
      </c>
      <c r="B153">
        <v>-6.7913130726643143</v>
      </c>
      <c r="C153">
        <v>16.260863072664314</v>
      </c>
      <c r="D153">
        <v>1.4444527378548602</v>
      </c>
    </row>
    <row r="154" spans="1:4" x14ac:dyDescent="0.25">
      <c r="A154">
        <v>130</v>
      </c>
      <c r="B154">
        <v>-0.45679867400649998</v>
      </c>
      <c r="C154">
        <v>-7.3801413259934989</v>
      </c>
      <c r="D154">
        <v>-0.65557807703379434</v>
      </c>
    </row>
    <row r="155" spans="1:4" x14ac:dyDescent="0.25">
      <c r="A155">
        <v>131</v>
      </c>
      <c r="B155">
        <v>-10.188563748150061</v>
      </c>
      <c r="C155">
        <v>-11.29508625184994</v>
      </c>
      <c r="D155">
        <v>-1.0033427000697459</v>
      </c>
    </row>
    <row r="156" spans="1:4" x14ac:dyDescent="0.25">
      <c r="A156">
        <v>132</v>
      </c>
      <c r="B156">
        <v>0.73299891599096356</v>
      </c>
      <c r="C156">
        <v>-9.3812689159909652</v>
      </c>
      <c r="D156">
        <v>-0.83333827421717366</v>
      </c>
    </row>
    <row r="157" spans="1:4" x14ac:dyDescent="0.25">
      <c r="A157">
        <v>133</v>
      </c>
      <c r="B157">
        <v>4.7222100967185643</v>
      </c>
      <c r="C157">
        <v>23.736869903281438</v>
      </c>
      <c r="D157">
        <v>2.108546549262694</v>
      </c>
    </row>
    <row r="158" spans="1:4" x14ac:dyDescent="0.25">
      <c r="A158">
        <v>134</v>
      </c>
      <c r="B158">
        <v>-11.798371650129519</v>
      </c>
      <c r="C158">
        <v>-10.539998349870482</v>
      </c>
      <c r="D158">
        <v>-0.93626822914766805</v>
      </c>
    </row>
    <row r="159" spans="1:4" x14ac:dyDescent="0.25">
      <c r="A159">
        <v>135</v>
      </c>
      <c r="B159">
        <v>-8.16831898735194</v>
      </c>
      <c r="C159">
        <v>-6.0788810126480612</v>
      </c>
      <c r="D159">
        <v>-0.53998710170398856</v>
      </c>
    </row>
    <row r="160" spans="1:4" x14ac:dyDescent="0.25">
      <c r="A160">
        <v>136</v>
      </c>
      <c r="B160">
        <v>10.230526140015002</v>
      </c>
      <c r="C160">
        <v>-26.847286140015004</v>
      </c>
      <c r="D160">
        <v>-2.3848448754303138</v>
      </c>
    </row>
    <row r="161" spans="1:4" x14ac:dyDescent="0.25">
      <c r="A161">
        <v>137</v>
      </c>
      <c r="B161">
        <v>0.96849694491374005</v>
      </c>
      <c r="C161">
        <v>-12.168726944913741</v>
      </c>
      <c r="D161">
        <v>-1.0809482174004235</v>
      </c>
    </row>
    <row r="162" spans="1:4" x14ac:dyDescent="0.25">
      <c r="A162">
        <v>138</v>
      </c>
      <c r="B162">
        <v>-3.0799108302797231</v>
      </c>
      <c r="C162">
        <v>15.190710830279723</v>
      </c>
      <c r="D162">
        <v>1.3493910963216678</v>
      </c>
    </row>
    <row r="163" spans="1:4" x14ac:dyDescent="0.25">
      <c r="A163">
        <v>139</v>
      </c>
      <c r="B163">
        <v>-1.1893731536003807</v>
      </c>
      <c r="C163">
        <v>-6.3532468463996192</v>
      </c>
      <c r="D163">
        <v>-0.56435902329051824</v>
      </c>
    </row>
    <row r="164" spans="1:4" x14ac:dyDescent="0.25">
      <c r="A164">
        <v>140</v>
      </c>
      <c r="B164">
        <v>-8.0706209991293321</v>
      </c>
      <c r="C164">
        <v>-9.1388390008706679</v>
      </c>
      <c r="D164">
        <v>-0.81180322081511214</v>
      </c>
    </row>
    <row r="165" spans="1:4" x14ac:dyDescent="0.25">
      <c r="A165">
        <v>141</v>
      </c>
      <c r="B165">
        <v>-10.438061194262033</v>
      </c>
      <c r="C165">
        <v>14.205581194262034</v>
      </c>
      <c r="D165">
        <v>1.2618820143295912</v>
      </c>
    </row>
    <row r="166" spans="1:4" x14ac:dyDescent="0.25">
      <c r="A166">
        <v>142</v>
      </c>
      <c r="B166">
        <v>2.5818033819770134</v>
      </c>
      <c r="C166">
        <v>0.36974661802298714</v>
      </c>
      <c r="D166">
        <v>3.2844598243601753E-2</v>
      </c>
    </row>
    <row r="167" spans="1:4" x14ac:dyDescent="0.25">
      <c r="A167">
        <v>143</v>
      </c>
      <c r="B167">
        <v>10.099535975522306</v>
      </c>
      <c r="C167">
        <v>5.6868140244776928</v>
      </c>
      <c r="D167">
        <v>0.50515978460805744</v>
      </c>
    </row>
    <row r="168" spans="1:4" x14ac:dyDescent="0.25">
      <c r="A168">
        <v>144</v>
      </c>
      <c r="B168">
        <v>1.2372348783548621</v>
      </c>
      <c r="C168">
        <v>2.5992251216451381</v>
      </c>
      <c r="D168">
        <v>0.23088921089145426</v>
      </c>
    </row>
    <row r="169" spans="1:4" x14ac:dyDescent="0.25">
      <c r="A169">
        <v>145</v>
      </c>
      <c r="B169">
        <v>-1.8088024641882481</v>
      </c>
      <c r="C169">
        <v>6.4264124641882479</v>
      </c>
      <c r="D169">
        <v>0.57085832633853961</v>
      </c>
    </row>
    <row r="170" spans="1:4" x14ac:dyDescent="0.25">
      <c r="A170">
        <v>146</v>
      </c>
      <c r="B170">
        <v>-2.4207750853147605</v>
      </c>
      <c r="C170">
        <v>-10.623384914685241</v>
      </c>
      <c r="D170">
        <v>-0.94367545909043005</v>
      </c>
    </row>
    <row r="171" spans="1:4" x14ac:dyDescent="0.25">
      <c r="A171">
        <v>147</v>
      </c>
      <c r="B171">
        <v>5.0000597780498186</v>
      </c>
      <c r="C171">
        <v>4.3751602219501802</v>
      </c>
      <c r="D171">
        <v>0.38864555546092189</v>
      </c>
    </row>
    <row r="172" spans="1:4" x14ac:dyDescent="0.25">
      <c r="A172">
        <v>148</v>
      </c>
      <c r="B172">
        <v>-7.813213985383693</v>
      </c>
      <c r="C172">
        <v>11.574733985383693</v>
      </c>
      <c r="D172">
        <v>1.0281838129019907</v>
      </c>
    </row>
    <row r="173" spans="1:4" x14ac:dyDescent="0.25">
      <c r="A173">
        <v>149</v>
      </c>
      <c r="B173">
        <v>-0.86628975984197154</v>
      </c>
      <c r="C173">
        <v>10.509879759841969</v>
      </c>
      <c r="D173">
        <v>0.93359279429328146</v>
      </c>
    </row>
    <row r="174" spans="1:4" x14ac:dyDescent="0.25">
      <c r="A174">
        <v>150</v>
      </c>
      <c r="B174">
        <v>-9.1960120282654572</v>
      </c>
      <c r="C174">
        <v>-3.1119279717345449</v>
      </c>
      <c r="D174">
        <v>-0.27643261361296134</v>
      </c>
    </row>
    <row r="175" spans="1:4" x14ac:dyDescent="0.25">
      <c r="A175">
        <v>151</v>
      </c>
      <c r="B175">
        <v>-10.073087135045892</v>
      </c>
      <c r="C175">
        <v>-4.8639028649541096</v>
      </c>
      <c r="D175">
        <v>-0.43206057258754821</v>
      </c>
    </row>
    <row r="176" spans="1:4" x14ac:dyDescent="0.25">
      <c r="A176">
        <v>152</v>
      </c>
      <c r="B176">
        <v>0.95097636653952966</v>
      </c>
      <c r="C176">
        <v>-15.933786366539531</v>
      </c>
      <c r="D176">
        <v>-1.4153985085965923</v>
      </c>
    </row>
    <row r="177" spans="1:4" x14ac:dyDescent="0.25">
      <c r="A177">
        <v>153</v>
      </c>
      <c r="B177">
        <v>-14.080641084596916</v>
      </c>
      <c r="C177">
        <v>6.0412210845969163</v>
      </c>
      <c r="D177">
        <v>0.53664176966731825</v>
      </c>
    </row>
    <row r="178" spans="1:4" x14ac:dyDescent="0.25">
      <c r="A178">
        <v>154</v>
      </c>
      <c r="B178">
        <v>11.574666638130717</v>
      </c>
      <c r="C178">
        <v>-7.4872266381307169</v>
      </c>
      <c r="D178">
        <v>-0.66509046709632891</v>
      </c>
    </row>
    <row r="179" spans="1:4" x14ac:dyDescent="0.25">
      <c r="A179">
        <v>155</v>
      </c>
      <c r="B179">
        <v>7.7716948527854406</v>
      </c>
      <c r="C179">
        <v>6.817305147214558</v>
      </c>
      <c r="D179">
        <v>0.60558132988894542</v>
      </c>
    </row>
    <row r="180" spans="1:4" x14ac:dyDescent="0.25">
      <c r="A180">
        <v>156</v>
      </c>
      <c r="B180">
        <v>-7.567924079100413</v>
      </c>
      <c r="C180">
        <v>-13.62681592089959</v>
      </c>
      <c r="D180">
        <v>-1.2104702854473111</v>
      </c>
    </row>
    <row r="181" spans="1:4" x14ac:dyDescent="0.25">
      <c r="A181">
        <v>157</v>
      </c>
      <c r="B181">
        <v>-3.3222670114380817</v>
      </c>
      <c r="C181">
        <v>9.6790470114380831</v>
      </c>
      <c r="D181">
        <v>0.85978990740046191</v>
      </c>
    </row>
    <row r="182" spans="1:4" x14ac:dyDescent="0.25">
      <c r="A182">
        <v>158</v>
      </c>
      <c r="B182">
        <v>-1.8623577314007944</v>
      </c>
      <c r="C182">
        <v>0.20846773140079433</v>
      </c>
      <c r="D182">
        <v>1.8518192056021704E-2</v>
      </c>
    </row>
    <row r="183" spans="1:4" x14ac:dyDescent="0.25">
      <c r="A183">
        <v>159</v>
      </c>
      <c r="B183">
        <v>1.3610276306963811</v>
      </c>
      <c r="C183">
        <v>12.031842369303618</v>
      </c>
      <c r="D183">
        <v>1.068788758266761</v>
      </c>
    </row>
    <row r="184" spans="1:4" x14ac:dyDescent="0.25">
      <c r="A184">
        <v>160</v>
      </c>
      <c r="B184">
        <v>10.838288235544569</v>
      </c>
      <c r="C184">
        <v>-4.5677182355445689</v>
      </c>
      <c r="D184">
        <v>-0.40575048701894501</v>
      </c>
    </row>
    <row r="185" spans="1:4" x14ac:dyDescent="0.25">
      <c r="A185">
        <v>161</v>
      </c>
      <c r="B185">
        <v>6.9667615343519591</v>
      </c>
      <c r="C185">
        <v>-5.4218815343519591</v>
      </c>
      <c r="D185">
        <v>-0.48162582709308771</v>
      </c>
    </row>
    <row r="186" spans="1:4" x14ac:dyDescent="0.25">
      <c r="A186">
        <v>162</v>
      </c>
      <c r="B186">
        <v>1.7584400604818353</v>
      </c>
      <c r="C186">
        <v>7.3116799395181644</v>
      </c>
      <c r="D186">
        <v>0.64949665093176434</v>
      </c>
    </row>
    <row r="187" spans="1:4" x14ac:dyDescent="0.25">
      <c r="A187">
        <v>163</v>
      </c>
      <c r="B187">
        <v>2.3943338603876487</v>
      </c>
      <c r="C187">
        <v>-1.5061138603876487</v>
      </c>
      <c r="D187">
        <v>-0.13378811932899687</v>
      </c>
    </row>
    <row r="188" spans="1:4" x14ac:dyDescent="0.25">
      <c r="A188">
        <v>164</v>
      </c>
      <c r="B188">
        <v>2.6382933630528873</v>
      </c>
      <c r="C188">
        <v>11.676456636947112</v>
      </c>
      <c r="D188">
        <v>1.0372198377363453</v>
      </c>
    </row>
    <row r="189" spans="1:4" x14ac:dyDescent="0.25">
      <c r="A189">
        <v>165</v>
      </c>
      <c r="B189">
        <v>-1.2905059095791507</v>
      </c>
      <c r="C189">
        <v>-5.3555440904208496</v>
      </c>
      <c r="D189">
        <v>-0.47573307084267275</v>
      </c>
    </row>
    <row r="190" spans="1:4" x14ac:dyDescent="0.25">
      <c r="A190">
        <v>166</v>
      </c>
      <c r="B190">
        <v>7.4731105427441316</v>
      </c>
      <c r="C190">
        <v>-2.0116905427441312</v>
      </c>
      <c r="D190">
        <v>-0.17869850445197685</v>
      </c>
    </row>
    <row r="191" spans="1:4" x14ac:dyDescent="0.25">
      <c r="A191">
        <v>167</v>
      </c>
      <c r="B191">
        <v>1.2421782408179782</v>
      </c>
      <c r="C191">
        <v>2.5257817591820224</v>
      </c>
      <c r="D191">
        <v>0.2243652357793674</v>
      </c>
    </row>
    <row r="192" spans="1:4" x14ac:dyDescent="0.25">
      <c r="A192">
        <v>168</v>
      </c>
      <c r="B192">
        <v>6.9350666246280213</v>
      </c>
      <c r="C192">
        <v>-7.7413266246280212</v>
      </c>
      <c r="D192">
        <v>-0.68766217313337974</v>
      </c>
    </row>
    <row r="193" spans="1:4" x14ac:dyDescent="0.25">
      <c r="A193">
        <v>169</v>
      </c>
      <c r="B193">
        <v>2.4886881718868112</v>
      </c>
      <c r="C193">
        <v>3.6042718281131894</v>
      </c>
      <c r="D193">
        <v>0.32016752658370501</v>
      </c>
    </row>
    <row r="194" spans="1:4" x14ac:dyDescent="0.25">
      <c r="A194">
        <v>170</v>
      </c>
      <c r="B194">
        <v>1.9075496110843266</v>
      </c>
      <c r="C194">
        <v>4.0698003889156738</v>
      </c>
      <c r="D194">
        <v>0.36152043640133891</v>
      </c>
    </row>
    <row r="195" spans="1:4" x14ac:dyDescent="0.25">
      <c r="A195">
        <v>171</v>
      </c>
      <c r="B195">
        <v>-1.873131392072388</v>
      </c>
      <c r="C195">
        <v>-2.277798607927612</v>
      </c>
      <c r="D195">
        <v>-0.20233688831892607</v>
      </c>
    </row>
    <row r="196" spans="1:4" x14ac:dyDescent="0.25">
      <c r="A196">
        <v>172</v>
      </c>
      <c r="B196">
        <v>-1.9529034364639941</v>
      </c>
      <c r="C196">
        <v>-5.3847365635360056</v>
      </c>
      <c r="D196">
        <v>-0.47832623871620511</v>
      </c>
    </row>
    <row r="197" spans="1:4" x14ac:dyDescent="0.25">
      <c r="A197">
        <v>173</v>
      </c>
      <c r="B197">
        <v>1.8844501521867572</v>
      </c>
      <c r="C197">
        <v>-3.1873101521867575</v>
      </c>
      <c r="D197">
        <v>-0.28312881395934469</v>
      </c>
    </row>
    <row r="198" spans="1:4" x14ac:dyDescent="0.25">
      <c r="A198">
        <v>174</v>
      </c>
      <c r="B198">
        <v>2.6308457114263977</v>
      </c>
      <c r="C198">
        <v>-8.5222257114263975</v>
      </c>
      <c r="D198">
        <v>-0.75702945203326033</v>
      </c>
    </row>
    <row r="199" spans="1:4" x14ac:dyDescent="0.25">
      <c r="A199">
        <v>175</v>
      </c>
      <c r="B199">
        <v>-4.2222328863524723</v>
      </c>
      <c r="C199">
        <v>1.7471028863524727</v>
      </c>
      <c r="D199">
        <v>0.15519517852335432</v>
      </c>
    </row>
    <row r="200" spans="1:4" x14ac:dyDescent="0.25">
      <c r="A200">
        <v>176</v>
      </c>
      <c r="B200">
        <v>0.62221015481048847</v>
      </c>
      <c r="C200">
        <v>-4.3358101548104884</v>
      </c>
      <c r="D200">
        <v>-0.38515008834083703</v>
      </c>
    </row>
    <row r="201" spans="1:4" x14ac:dyDescent="0.25">
      <c r="A201">
        <v>177</v>
      </c>
      <c r="B201">
        <v>1.5072676832991743</v>
      </c>
      <c r="C201">
        <v>4.703052316700826</v>
      </c>
      <c r="D201">
        <v>0.41777221570441986</v>
      </c>
    </row>
    <row r="202" spans="1:4" x14ac:dyDescent="0.25">
      <c r="A202">
        <v>178</v>
      </c>
      <c r="B202">
        <v>2.0872062722108762</v>
      </c>
      <c r="C202">
        <v>2.3169837277891245</v>
      </c>
      <c r="D202">
        <v>0.20581770316954021</v>
      </c>
    </row>
    <row r="203" spans="1:4" x14ac:dyDescent="0.25">
      <c r="A203">
        <v>179</v>
      </c>
      <c r="B203">
        <v>5.3721032368833974</v>
      </c>
      <c r="C203">
        <v>0.84262676311660289</v>
      </c>
      <c r="D203">
        <v>7.4850549416386566E-2</v>
      </c>
    </row>
    <row r="204" spans="1:4" x14ac:dyDescent="0.25">
      <c r="A204">
        <v>180</v>
      </c>
      <c r="B204">
        <v>4.5330228922535092</v>
      </c>
      <c r="C204">
        <v>-0.48351289225350857</v>
      </c>
      <c r="D204">
        <v>-4.2950458280273128E-2</v>
      </c>
    </row>
    <row r="205" spans="1:4" x14ac:dyDescent="0.25">
      <c r="A205">
        <v>181</v>
      </c>
      <c r="B205">
        <v>-3.0846334475449044</v>
      </c>
      <c r="C205">
        <v>3.7145634475449043</v>
      </c>
      <c r="D205">
        <v>0.32996473297666701</v>
      </c>
    </row>
    <row r="206" spans="1:4" x14ac:dyDescent="0.25">
      <c r="A206">
        <v>182</v>
      </c>
      <c r="B206">
        <v>2.8394321296589942</v>
      </c>
      <c r="C206">
        <v>-13.688222129658996</v>
      </c>
      <c r="D206">
        <v>-1.2159249999952073</v>
      </c>
    </row>
    <row r="207" spans="1:4" x14ac:dyDescent="0.25">
      <c r="A207">
        <v>183</v>
      </c>
      <c r="B207">
        <v>-2.2150842514273146</v>
      </c>
      <c r="C207">
        <v>-15.002645748572689</v>
      </c>
      <c r="D207">
        <v>-1.332685271978107</v>
      </c>
    </row>
    <row r="208" spans="1:4" x14ac:dyDescent="0.25">
      <c r="A208">
        <v>184</v>
      </c>
      <c r="B208">
        <v>-2.3791021484555097</v>
      </c>
      <c r="C208">
        <v>4.1974721484555095</v>
      </c>
      <c r="D208">
        <v>0.37286152092987662</v>
      </c>
    </row>
    <row r="209" spans="1:4" x14ac:dyDescent="0.25">
      <c r="A209">
        <v>185</v>
      </c>
      <c r="B209">
        <v>4.2447557318383886</v>
      </c>
      <c r="C209">
        <v>-3.5838457318383887</v>
      </c>
      <c r="D209">
        <v>-0.31835307611105929</v>
      </c>
    </row>
    <row r="210" spans="1:4" x14ac:dyDescent="0.25">
      <c r="A210">
        <v>186</v>
      </c>
      <c r="B210">
        <v>0.2797746980647039</v>
      </c>
      <c r="C210">
        <v>-8.2891546980647046</v>
      </c>
      <c r="D210">
        <v>-0.73632575003045253</v>
      </c>
    </row>
    <row r="211" spans="1:4" x14ac:dyDescent="0.25">
      <c r="A211">
        <v>187</v>
      </c>
      <c r="B211">
        <v>4.9451610640465047</v>
      </c>
      <c r="C211">
        <v>-3.750381064046505</v>
      </c>
      <c r="D211">
        <v>-0.33314641244767529</v>
      </c>
    </row>
    <row r="212" spans="1:4" x14ac:dyDescent="0.25">
      <c r="A212">
        <v>188</v>
      </c>
      <c r="B212">
        <v>-1.0954452614633128</v>
      </c>
      <c r="C212">
        <v>7.7700552614633134</v>
      </c>
      <c r="D212">
        <v>0.69021413842243851</v>
      </c>
    </row>
    <row r="213" spans="1:4" x14ac:dyDescent="0.25">
      <c r="A213">
        <v>189</v>
      </c>
      <c r="B213">
        <v>1.1510064634639354</v>
      </c>
      <c r="C213">
        <v>-2.2885164634639352</v>
      </c>
      <c r="D213">
        <v>-0.20328895560491167</v>
      </c>
    </row>
    <row r="214" spans="1:4" x14ac:dyDescent="0.25">
      <c r="A214">
        <v>190</v>
      </c>
      <c r="B214">
        <v>-2.0797613343960997</v>
      </c>
      <c r="C214">
        <v>-8.907338665603902</v>
      </c>
      <c r="D214">
        <v>-0.79123904217366392</v>
      </c>
    </row>
    <row r="215" spans="1:4" x14ac:dyDescent="0.25">
      <c r="A215">
        <v>191</v>
      </c>
      <c r="B215">
        <v>5.0278026064378087</v>
      </c>
      <c r="C215">
        <v>-0.78391260643780836</v>
      </c>
      <c r="D215">
        <v>-6.9634969899694407E-2</v>
      </c>
    </row>
    <row r="216" spans="1:4" x14ac:dyDescent="0.25">
      <c r="A216">
        <v>192</v>
      </c>
      <c r="B216">
        <v>0.140004059133957</v>
      </c>
      <c r="C216">
        <v>-8.0436040591339566</v>
      </c>
      <c r="D216">
        <v>-0.71451348268027837</v>
      </c>
    </row>
    <row r="217" spans="1:4" x14ac:dyDescent="0.25">
      <c r="A217">
        <v>193</v>
      </c>
      <c r="B217">
        <v>3.5481720492389615</v>
      </c>
      <c r="C217">
        <v>1.9153079507610391</v>
      </c>
      <c r="D217">
        <v>0.170136837199175</v>
      </c>
    </row>
    <row r="218" spans="1:4" x14ac:dyDescent="0.25">
      <c r="A218">
        <v>194</v>
      </c>
      <c r="B218">
        <v>0.44851422361967513</v>
      </c>
      <c r="C218">
        <v>-12.485454223619676</v>
      </c>
      <c r="D218">
        <v>-1.1090831068485238</v>
      </c>
    </row>
    <row r="219" spans="1:4" x14ac:dyDescent="0.25">
      <c r="A219">
        <v>195</v>
      </c>
      <c r="B219">
        <v>1.7181757862769813</v>
      </c>
      <c r="C219">
        <v>-3.4550057862769812</v>
      </c>
      <c r="D219">
        <v>-0.30690822159874875</v>
      </c>
    </row>
    <row r="220" spans="1:4" x14ac:dyDescent="0.25">
      <c r="A220">
        <v>196</v>
      </c>
      <c r="B220">
        <v>1.8460249653362553</v>
      </c>
      <c r="C220">
        <v>-13.542484965336257</v>
      </c>
      <c r="D220">
        <v>-1.2029791652586079</v>
      </c>
    </row>
    <row r="221" spans="1:4" x14ac:dyDescent="0.25">
      <c r="A221">
        <v>197</v>
      </c>
      <c r="B221">
        <v>-3.6594069400571509</v>
      </c>
      <c r="C221">
        <v>2.5005869400571505</v>
      </c>
      <c r="D221">
        <v>0.2221271795764431</v>
      </c>
    </row>
    <row r="222" spans="1:4" x14ac:dyDescent="0.25">
      <c r="A222">
        <v>198</v>
      </c>
      <c r="B222">
        <v>0.27144011069285362</v>
      </c>
      <c r="C222">
        <v>-17.137190110692856</v>
      </c>
      <c r="D222">
        <v>-1.522296883253544</v>
      </c>
    </row>
    <row r="223" spans="1:4" x14ac:dyDescent="0.25">
      <c r="A223">
        <v>199</v>
      </c>
      <c r="B223">
        <v>0.89918192764497984</v>
      </c>
      <c r="C223">
        <v>14.500818072355019</v>
      </c>
      <c r="D223">
        <v>1.2881079111329432</v>
      </c>
    </row>
    <row r="224" spans="1:4" x14ac:dyDescent="0.25">
      <c r="A224">
        <v>200</v>
      </c>
      <c r="B224">
        <v>3.1979889478939914</v>
      </c>
      <c r="C224">
        <v>8.3903210521060068</v>
      </c>
      <c r="D224">
        <v>0.74531235894664272</v>
      </c>
    </row>
    <row r="225" spans="1:4" x14ac:dyDescent="0.25">
      <c r="A225">
        <v>201</v>
      </c>
      <c r="B225">
        <v>3.4558263863395871</v>
      </c>
      <c r="C225">
        <v>3.310173613660413</v>
      </c>
      <c r="D225">
        <v>0.29404277729049699</v>
      </c>
    </row>
    <row r="226" spans="1:4" x14ac:dyDescent="0.25">
      <c r="A226">
        <v>202</v>
      </c>
      <c r="B226">
        <v>4.3448881688551246</v>
      </c>
      <c r="C226">
        <v>-12.009658168855125</v>
      </c>
      <c r="D226">
        <v>-1.0668181353710542</v>
      </c>
    </row>
    <row r="227" spans="1:4" x14ac:dyDescent="0.25">
      <c r="A227">
        <v>203</v>
      </c>
      <c r="B227">
        <v>2.5749035436050116</v>
      </c>
      <c r="C227">
        <v>-3.0112235436050114</v>
      </c>
      <c r="D227">
        <v>-0.26748703758321501</v>
      </c>
    </row>
    <row r="228" spans="1:4" x14ac:dyDescent="0.25">
      <c r="A228">
        <v>204</v>
      </c>
      <c r="B228">
        <v>1.9242709585189308</v>
      </c>
      <c r="C228">
        <v>-6.3026509585189308</v>
      </c>
      <c r="D228">
        <v>-0.55986458972651398</v>
      </c>
    </row>
    <row r="229" spans="1:4" x14ac:dyDescent="0.25">
      <c r="A229">
        <v>205</v>
      </c>
      <c r="B229">
        <v>2.0671589157311678</v>
      </c>
      <c r="C229">
        <v>29.537251084268831</v>
      </c>
      <c r="D229">
        <v>2.6237945062769623</v>
      </c>
    </row>
    <row r="230" spans="1:4" x14ac:dyDescent="0.25">
      <c r="A230">
        <v>206</v>
      </c>
      <c r="B230">
        <v>-2.4564742490655496</v>
      </c>
      <c r="C230">
        <v>15.342904249065548</v>
      </c>
      <c r="D230">
        <v>1.3629104402498653</v>
      </c>
    </row>
    <row r="231" spans="1:4" x14ac:dyDescent="0.25">
      <c r="A231">
        <v>207</v>
      </c>
      <c r="B231">
        <v>1.5534796442670389</v>
      </c>
      <c r="C231">
        <v>6.5964203557329597</v>
      </c>
      <c r="D231">
        <v>0.5859601301789219</v>
      </c>
    </row>
    <row r="232" spans="1:4" x14ac:dyDescent="0.25">
      <c r="A232">
        <v>208</v>
      </c>
      <c r="B232">
        <v>5.8721393496762344</v>
      </c>
      <c r="C232">
        <v>1.5750306503237663</v>
      </c>
      <c r="D232">
        <v>0.13990999892804099</v>
      </c>
    </row>
    <row r="233" spans="1:4" x14ac:dyDescent="0.25">
      <c r="A233">
        <v>209</v>
      </c>
      <c r="B233">
        <v>4.6460289407507087</v>
      </c>
      <c r="C233">
        <v>12.694631059249291</v>
      </c>
      <c r="D233">
        <v>1.1276642886450141</v>
      </c>
    </row>
    <row r="234" spans="1:4" x14ac:dyDescent="0.25">
      <c r="A234">
        <v>210</v>
      </c>
      <c r="B234">
        <v>-2.0722745532514324</v>
      </c>
      <c r="C234">
        <v>-0.95684544674856742</v>
      </c>
      <c r="D234">
        <v>-8.4996596987730946E-2</v>
      </c>
    </row>
    <row r="235" spans="1:4" x14ac:dyDescent="0.25">
      <c r="A235">
        <v>211</v>
      </c>
      <c r="B235">
        <v>-3.949421885617542</v>
      </c>
      <c r="C235">
        <v>-20.32076811438246</v>
      </c>
      <c r="D235">
        <v>-1.8050941703996621</v>
      </c>
    </row>
    <row r="236" spans="1:4" x14ac:dyDescent="0.25">
      <c r="A236">
        <v>212</v>
      </c>
      <c r="B236">
        <v>2.0497984528329942</v>
      </c>
      <c r="C236">
        <v>-7.5616584528329938</v>
      </c>
      <c r="D236">
        <v>-0.67170224643730048</v>
      </c>
    </row>
    <row r="237" spans="1:4" x14ac:dyDescent="0.25">
      <c r="A237">
        <v>213</v>
      </c>
      <c r="B237">
        <v>4.9726038994617978</v>
      </c>
      <c r="C237">
        <v>-18.1563238994618</v>
      </c>
      <c r="D237">
        <v>-1.6128265547014506</v>
      </c>
    </row>
    <row r="238" spans="1:4" x14ac:dyDescent="0.25">
      <c r="A238">
        <v>214</v>
      </c>
      <c r="B238">
        <v>2.1693913035567736</v>
      </c>
      <c r="C238">
        <v>-2.4630013035567737</v>
      </c>
      <c r="D238">
        <v>-0.21878844685946613</v>
      </c>
    </row>
    <row r="239" spans="1:4" x14ac:dyDescent="0.25">
      <c r="A239">
        <v>215</v>
      </c>
      <c r="B239">
        <v>-5.358293230778381</v>
      </c>
      <c r="C239">
        <v>-3.8105767692216208</v>
      </c>
      <c r="D239">
        <v>-0.33849359794199685</v>
      </c>
    </row>
    <row r="240" spans="1:4" x14ac:dyDescent="0.25">
      <c r="A240">
        <v>216</v>
      </c>
      <c r="B240">
        <v>-0.81028237615695597</v>
      </c>
      <c r="C240">
        <v>-8.1545876238430459</v>
      </c>
      <c r="D240">
        <v>-0.72437215458376603</v>
      </c>
    </row>
    <row r="241" spans="1:4" x14ac:dyDescent="0.25">
      <c r="A241">
        <v>217</v>
      </c>
      <c r="B241">
        <v>-7.7288898737107488</v>
      </c>
      <c r="C241">
        <v>10.535179873710749</v>
      </c>
      <c r="D241">
        <v>0.93584020383006272</v>
      </c>
    </row>
    <row r="242" spans="1:4" x14ac:dyDescent="0.25">
      <c r="A242">
        <v>218</v>
      </c>
      <c r="B242">
        <v>-4.1425651873426732</v>
      </c>
      <c r="C242">
        <v>4.6189351873426734</v>
      </c>
      <c r="D242">
        <v>0.41030008970108794</v>
      </c>
    </row>
    <row r="243" spans="1:4" x14ac:dyDescent="0.25">
      <c r="A243">
        <v>219</v>
      </c>
      <c r="B243">
        <v>-0.46857733708382188</v>
      </c>
      <c r="C243">
        <v>-6.5082126629161774</v>
      </c>
      <c r="D243">
        <v>-0.57812463935535974</v>
      </c>
    </row>
    <row r="244" spans="1:4" x14ac:dyDescent="0.25">
      <c r="A244">
        <v>220</v>
      </c>
      <c r="B244">
        <v>6.4470432739157388</v>
      </c>
      <c r="C244">
        <v>-21.00858327391574</v>
      </c>
      <c r="D244">
        <v>-1.8661928024886374</v>
      </c>
    </row>
    <row r="245" spans="1:4" x14ac:dyDescent="0.25">
      <c r="A245">
        <v>221</v>
      </c>
      <c r="B245">
        <v>1.7840438085427774</v>
      </c>
      <c r="C245">
        <v>3.5116361914572227</v>
      </c>
      <c r="D245">
        <v>0.31193870143508295</v>
      </c>
    </row>
    <row r="246" spans="1:4" x14ac:dyDescent="0.25">
      <c r="A246">
        <v>222</v>
      </c>
      <c r="B246">
        <v>-10.901250344104202</v>
      </c>
      <c r="C246">
        <v>-5.4444796558957975</v>
      </c>
      <c r="D246">
        <v>-0.48363321860659525</v>
      </c>
    </row>
    <row r="247" spans="1:4" x14ac:dyDescent="0.25">
      <c r="A247">
        <v>223</v>
      </c>
      <c r="B247">
        <v>-1.0018213676368009</v>
      </c>
      <c r="C247">
        <v>36.843141367636804</v>
      </c>
      <c r="D247">
        <v>3.2727768619563768</v>
      </c>
    </row>
    <row r="248" spans="1:4" x14ac:dyDescent="0.25">
      <c r="A248">
        <v>224</v>
      </c>
      <c r="B248">
        <v>1.9812696233311147</v>
      </c>
      <c r="C248">
        <v>11.887560376668885</v>
      </c>
      <c r="D248">
        <v>1.0559721864554685</v>
      </c>
    </row>
    <row r="249" spans="1:4" x14ac:dyDescent="0.25">
      <c r="A249">
        <v>225</v>
      </c>
      <c r="B249">
        <v>-11.52780523233827</v>
      </c>
      <c r="C249">
        <v>2.3273352323382692</v>
      </c>
      <c r="D249">
        <v>0.20673722749122672</v>
      </c>
    </row>
    <row r="250" spans="1:4" x14ac:dyDescent="0.25">
      <c r="A250">
        <v>226</v>
      </c>
      <c r="B250">
        <v>-21.811120868474365</v>
      </c>
      <c r="C250">
        <v>-5.0249891315256363</v>
      </c>
      <c r="D250">
        <v>-0.44636986833281611</v>
      </c>
    </row>
    <row r="251" spans="1:4" x14ac:dyDescent="0.25">
      <c r="A251">
        <v>227</v>
      </c>
      <c r="B251">
        <v>-9.264462598730983</v>
      </c>
      <c r="C251">
        <v>-11.056707401269019</v>
      </c>
      <c r="D251">
        <v>-0.98216750279825882</v>
      </c>
    </row>
    <row r="252" spans="1:4" x14ac:dyDescent="0.25">
      <c r="A252">
        <v>228</v>
      </c>
      <c r="B252">
        <v>1.4824465256017865</v>
      </c>
      <c r="C252">
        <v>19.635823474398212</v>
      </c>
      <c r="D252">
        <v>1.7442505266100861</v>
      </c>
    </row>
    <row r="253" spans="1:4" x14ac:dyDescent="0.25">
      <c r="A253">
        <v>229</v>
      </c>
      <c r="B253">
        <v>-10.899006918395347</v>
      </c>
      <c r="C253">
        <v>6.7789069183953474</v>
      </c>
      <c r="D253">
        <v>0.60217041458273846</v>
      </c>
    </row>
    <row r="254" spans="1:4" x14ac:dyDescent="0.25">
      <c r="A254">
        <v>230</v>
      </c>
      <c r="B254">
        <v>-13.793469550690769</v>
      </c>
      <c r="C254">
        <v>-22.344920449309225</v>
      </c>
      <c r="D254">
        <v>-1.9848996560589922</v>
      </c>
    </row>
    <row r="255" spans="1:4" x14ac:dyDescent="0.25">
      <c r="A255">
        <v>231</v>
      </c>
      <c r="B255">
        <v>11.519807053645582</v>
      </c>
      <c r="C255">
        <v>5.2969729463544155</v>
      </c>
      <c r="D255">
        <v>0.47053019513872096</v>
      </c>
    </row>
    <row r="256" spans="1:4" x14ac:dyDescent="0.25">
      <c r="A256">
        <v>232</v>
      </c>
      <c r="B256">
        <v>12.578156174970578</v>
      </c>
      <c r="C256">
        <v>51.615893825029424</v>
      </c>
      <c r="D256">
        <v>4.5850407090460505</v>
      </c>
    </row>
    <row r="257" spans="1:4" x14ac:dyDescent="0.25">
      <c r="A257">
        <v>233</v>
      </c>
      <c r="B257">
        <v>7.3900385756528726</v>
      </c>
      <c r="C257">
        <v>-12.035498575652873</v>
      </c>
      <c r="D257">
        <v>-1.0691135391377236</v>
      </c>
    </row>
    <row r="258" spans="1:4" x14ac:dyDescent="0.25">
      <c r="A258">
        <v>234</v>
      </c>
      <c r="B258">
        <v>0.35333819223878121</v>
      </c>
      <c r="C258">
        <v>3.4157118077612192</v>
      </c>
      <c r="D258">
        <v>0.30341773683206269</v>
      </c>
    </row>
    <row r="259" spans="1:4" x14ac:dyDescent="0.25">
      <c r="A259">
        <v>235</v>
      </c>
      <c r="B259">
        <v>9.9601175022551569</v>
      </c>
      <c r="C259">
        <v>1.0430324977448411</v>
      </c>
      <c r="D259">
        <v>9.2652594164688046E-2</v>
      </c>
    </row>
    <row r="260" spans="1:4" x14ac:dyDescent="0.25">
      <c r="A260">
        <v>236</v>
      </c>
      <c r="B260">
        <v>4.8031991720978064</v>
      </c>
      <c r="C260">
        <v>-7.353229172097806</v>
      </c>
      <c r="D260">
        <v>-0.65318746995454569</v>
      </c>
    </row>
    <row r="261" spans="1:4" x14ac:dyDescent="0.25">
      <c r="A261">
        <v>237</v>
      </c>
      <c r="B261">
        <v>4.9597172448086093</v>
      </c>
      <c r="C261">
        <v>4.4578027551913886</v>
      </c>
      <c r="D261">
        <v>0.39598669306660039</v>
      </c>
    </row>
    <row r="262" spans="1:4" x14ac:dyDescent="0.25">
      <c r="A262">
        <v>238</v>
      </c>
      <c r="B262">
        <v>-2.3314163089696187</v>
      </c>
      <c r="C262">
        <v>4.1626163089696187</v>
      </c>
      <c r="D262">
        <v>0.36976527612720911</v>
      </c>
    </row>
    <row r="263" spans="1:4" x14ac:dyDescent="0.25">
      <c r="A263">
        <v>239</v>
      </c>
      <c r="B263">
        <v>7.9205174535879621</v>
      </c>
      <c r="C263">
        <v>5.1233525464120362</v>
      </c>
      <c r="D263">
        <v>0.45510749211714419</v>
      </c>
    </row>
    <row r="264" spans="1:4" ht="13.8" thickBot="1" x14ac:dyDescent="0.3">
      <c r="A264" s="18">
        <v>240</v>
      </c>
      <c r="B264" s="18">
        <v>2.6119461541465689</v>
      </c>
      <c r="C264" s="18">
        <v>0.68148384585343136</v>
      </c>
      <c r="D264" s="18">
        <v>6.0536221389235333E-2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A3F5-9FE8-44E6-B46C-5C1F414C8A76}">
  <dimension ref="A1:J8"/>
  <sheetViews>
    <sheetView workbookViewId="0">
      <selection sqref="A1:F1"/>
    </sheetView>
  </sheetViews>
  <sheetFormatPr defaultRowHeight="13.2" x14ac:dyDescent="0.25"/>
  <cols>
    <col min="9" max="9" width="13.5546875" customWidth="1"/>
    <col min="10" max="10" width="14.21875" customWidth="1"/>
  </cols>
  <sheetData>
    <row r="1" spans="1:10" x14ac:dyDescent="0.25">
      <c r="A1" s="29" t="s">
        <v>8</v>
      </c>
      <c r="B1" s="29"/>
      <c r="C1" s="29" t="s">
        <v>11</v>
      </c>
      <c r="D1" s="29"/>
      <c r="E1" s="29" t="s">
        <v>14</v>
      </c>
      <c r="F1" s="29"/>
      <c r="I1" t="s">
        <v>79</v>
      </c>
      <c r="J1" t="s">
        <v>80</v>
      </c>
    </row>
    <row r="2" spans="1:10" x14ac:dyDescent="0.25">
      <c r="A2" s="29" t="s">
        <v>81</v>
      </c>
      <c r="B2" s="29"/>
      <c r="C2" s="29" t="s">
        <v>81</v>
      </c>
      <c r="D2" s="29"/>
      <c r="E2" s="29" t="s">
        <v>81</v>
      </c>
      <c r="F2" s="29"/>
      <c r="I2">
        <v>0.45</v>
      </c>
      <c r="J2">
        <v>0.5</v>
      </c>
    </row>
    <row r="3" spans="1:10" x14ac:dyDescent="0.25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</row>
    <row r="4" spans="1:10" x14ac:dyDescent="0.25">
      <c r="A4">
        <f>$I$2+'Regression Harris'!$B$18*($J$2-$I$2)</f>
        <v>0.469594133535082</v>
      </c>
      <c r="B4">
        <f xml:space="preserve"> (1+A4/100)^12 * 100 - 100</f>
        <v>5.7829743583536697</v>
      </c>
      <c r="C4">
        <f>$I$2+'Regression Urban'!$B$18*($J$2-$I$2)</f>
        <v>0.49707831454020546</v>
      </c>
      <c r="D4">
        <f xml:space="preserve"> (1+C4/100)^12 * 100 - 100</f>
        <v>6.1307496317876371</v>
      </c>
      <c r="E4">
        <f>$I$2+'Regression Maya'!$B$18*($J$2-$I$2)</f>
        <v>0.51521586362950111</v>
      </c>
      <c r="F4">
        <f xml:space="preserve"> (1+E4/100)^12 * 100 - 100</f>
        <v>6.3608295860018842</v>
      </c>
      <c r="H4" t="s">
        <v>85</v>
      </c>
    </row>
    <row r="6" spans="1:10" x14ac:dyDescent="0.25">
      <c r="A6" s="29" t="s">
        <v>84</v>
      </c>
      <c r="B6" s="29"/>
      <c r="C6" s="29" t="s">
        <v>84</v>
      </c>
      <c r="D6" s="29"/>
      <c r="E6" s="29" t="s">
        <v>84</v>
      </c>
      <c r="F6" s="29"/>
    </row>
    <row r="7" spans="1:10" x14ac:dyDescent="0.25">
      <c r="A7" t="s">
        <v>82</v>
      </c>
      <c r="B7" t="s">
        <v>83</v>
      </c>
      <c r="C7" t="s">
        <v>82</v>
      </c>
      <c r="D7" t="s">
        <v>83</v>
      </c>
      <c r="E7" t="s">
        <v>82</v>
      </c>
      <c r="F7" t="s">
        <v>83</v>
      </c>
    </row>
    <row r="8" spans="1:10" x14ac:dyDescent="0.25">
      <c r="A8" s="21">
        <f>'Monthly Returns'!J3</f>
        <v>0.58285283333333349</v>
      </c>
      <c r="B8">
        <f xml:space="preserve"> (1+A8/100)^12 * 100 - 100</f>
        <v>7.2228612798307097</v>
      </c>
      <c r="C8" s="21">
        <f>'Monthly Returns'!J4</f>
        <v>0.82533933333333287</v>
      </c>
      <c r="D8">
        <f xml:space="preserve"> (1+C8/100)^12 * 100 - 100</f>
        <v>10.366255452264014</v>
      </c>
      <c r="E8" s="21">
        <f>'Monthly Returns'!J5</f>
        <v>1.0787770416666664</v>
      </c>
      <c r="F8">
        <f xml:space="preserve"> (1+E8/100)^12 * 100 - 100</f>
        <v>13.741707777217243</v>
      </c>
    </row>
  </sheetData>
  <mergeCells count="9">
    <mergeCell ref="A6:B6"/>
    <mergeCell ref="C6:D6"/>
    <mergeCell ref="E6:F6"/>
    <mergeCell ref="A1:B1"/>
    <mergeCell ref="C1:D1"/>
    <mergeCell ref="E1:F1"/>
    <mergeCell ref="E2:F2"/>
    <mergeCell ref="C2:D2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 C o l u m n s \ S & a m p ; P 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 C o l u m n s \ U r b a n 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 C o l u m n s \ E q u a l l y   w e i g h t e d   P o r t f o l i o 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 2 0 2 4 - 1 1 - 1 4 T 1 1 : 2 2 : 3 1 . 1 4 7 7 3 6 2 + 0 5 : 3 0 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 C o l u m n s \ S & a m p ; P < / K e y > < / D i a g r a m O b j e c t K e y > < D i a g r a m O b j e c t K e y > < K e y > C o l u m n s \ H a r r i s < / K e y > < / D i a g r a m O b j e c t K e y > < D i a g r a m O b j e c t K e y > < K e y > C o l u m n s \ U r b a n < / K e y > < / D i a g r a m O b j e c t K e y > < D i a g r a m O b j e c t K e y > < K e y > C o l u m n s \ M a y a < / K e y > < / D i a g r a m O b j e c t K e y > < D i a g r a m O b j e c t K e y > < K e y > C o l u m n s \ E q u a l l y   w e i g h t e d   P o r t f o l i o 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 C o l u m n s \ S & a m p ; P 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 C o l u m n s \ H a r r i s 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 C o l u m n s \ U r b a n 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 C o l u m n s \ E q u a l l y   w e i g h t e d   P o r t f o l i o 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i t e m > < k e y > < s t r i n g > M o n t h < / s t r i n g > < / k e y > < v a l u e > < i n t > 9 4 < / i n t > < / v a l u e > < / i t e m > < i t e m > < k e y > < s t r i n g > S & a m p ; P < / s t r i n g > < / k e y > < v a l u e > < i n t > 7 8 < / i n t > < / v a l u e > < / i t e m > < i t e m > < k e y > < s t r i n g > H a r r i s < / s t r i n g > < / k e y > < v a l u e > < i n t > 9 0 < / i n t > < / v a l u e > < / i t e m > < i t e m > < k e y > < s t r i n g > U r b a n < / s t r i n g > < / k e y > < v a l u e > < i n t > 9 2 < / i n t > < / v a l u e > < / i t e m > < i t e m > < k e y > < s t r i n g > M a y a < / s t r i n g > < / k e y > < v a l u e > < i n t > 8 6 < / i n t > < / v a l u e > < / i t e m > < i t e m > < k e y > < s t r i n g > E q u a l l y   w e i g h t e d   P o r t f o l i o < / s t r i n g > < / k e y > < v a l u e > < i n t > 2 5 7 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 S & a m p ; P < / s t r i n g > < / k e y > < v a l u e > < i n t > 2 < / i n t > < / v a l u e > < / i t e m > < i t e m > < k e y > < s t r i n g > H a r r i s < / s t r i n g > < / k e y > < v a l u e > < i n t > 3 < / i n t > < / v a l u e > < / i t e m > < i t e m > < k e y > < s t r i n g > U r b a n < / s t r i n g > < / k e y > < v a l u e > < i n t > 4 < / i n t > < / v a l u e > < / i t e m > < i t e m > < k e y > < s t r i n g > M a y a < / s t r i n g > < / k e y > < v a l u e > < i n t > 5 < / i n t > < / v a l u e > < / i t e m > < i t e m > < k e y > < s t r i n g > E q u a l l y   w e i g h t e d   P o r t f o l i o 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9DCCFD0-97C4-411F-81CA-A6B2AC730E7D}">
  <ds:schemaRefs/>
</ds:datastoreItem>
</file>

<file path=customXml/itemProps10.xml><?xml version="1.0" encoding="utf-8"?>
<ds:datastoreItem xmlns:ds="http://schemas.openxmlformats.org/officeDocument/2006/customXml" ds:itemID="{6D8CF1F7-2CA6-4A45-8229-67D756D854D3}">
  <ds:schemaRefs/>
</ds:datastoreItem>
</file>

<file path=customXml/itemProps11.xml><?xml version="1.0" encoding="utf-8"?>
<ds:datastoreItem xmlns:ds="http://schemas.openxmlformats.org/officeDocument/2006/customXml" ds:itemID="{A4C20140-783A-4C25-9F59-12A340230EC9}">
  <ds:schemaRefs/>
</ds:datastoreItem>
</file>

<file path=customXml/itemProps12.xml><?xml version="1.0" encoding="utf-8"?>
<ds:datastoreItem xmlns:ds="http://schemas.openxmlformats.org/officeDocument/2006/customXml" ds:itemID="{EC97749E-6CDE-4431-928F-63BDCDAFB12E}">
  <ds:schemaRefs/>
</ds:datastoreItem>
</file>

<file path=customXml/itemProps13.xml><?xml version="1.0" encoding="utf-8"?>
<ds:datastoreItem xmlns:ds="http://schemas.openxmlformats.org/officeDocument/2006/customXml" ds:itemID="{8F1DBA84-0D52-4D29-AA11-A9CD1CF569FE}">
  <ds:schemaRefs/>
</ds:datastoreItem>
</file>

<file path=customXml/itemProps14.xml><?xml version="1.0" encoding="utf-8"?>
<ds:datastoreItem xmlns:ds="http://schemas.openxmlformats.org/officeDocument/2006/customXml" ds:itemID="{9B4F6F8B-A4A1-4F75-864B-383F72337D30}">
  <ds:schemaRefs/>
</ds:datastoreItem>
</file>

<file path=customXml/itemProps15.xml><?xml version="1.0" encoding="utf-8"?>
<ds:datastoreItem xmlns:ds="http://schemas.openxmlformats.org/officeDocument/2006/customXml" ds:itemID="{6777D7DB-7938-48E7-A177-CE7DC76DF2D1}">
  <ds:schemaRefs/>
</ds:datastoreItem>
</file>

<file path=customXml/itemProps16.xml><?xml version="1.0" encoding="utf-8"?>
<ds:datastoreItem xmlns:ds="http://schemas.openxmlformats.org/officeDocument/2006/customXml" ds:itemID="{BDF1555F-6AB5-4665-9506-6593734AC407}">
  <ds:schemaRefs/>
</ds:datastoreItem>
</file>

<file path=customXml/itemProps2.xml><?xml version="1.0" encoding="utf-8"?>
<ds:datastoreItem xmlns:ds="http://schemas.openxmlformats.org/officeDocument/2006/customXml" ds:itemID="{66F7BEEA-C283-4461-B338-78F5DABFBBA8}">
  <ds:schemaRefs/>
</ds:datastoreItem>
</file>

<file path=customXml/itemProps3.xml><?xml version="1.0" encoding="utf-8"?>
<ds:datastoreItem xmlns:ds="http://schemas.openxmlformats.org/officeDocument/2006/customXml" ds:itemID="{1DC55A35-E42A-4635-A695-BBA23FE4D171}">
  <ds:schemaRefs/>
</ds:datastoreItem>
</file>

<file path=customXml/itemProps4.xml><?xml version="1.0" encoding="utf-8"?>
<ds:datastoreItem xmlns:ds="http://schemas.openxmlformats.org/officeDocument/2006/customXml" ds:itemID="{C37B1BD5-9FB5-41B7-96ED-FE50B26D7178}">
  <ds:schemaRefs/>
</ds:datastoreItem>
</file>

<file path=customXml/itemProps5.xml><?xml version="1.0" encoding="utf-8"?>
<ds:datastoreItem xmlns:ds="http://schemas.openxmlformats.org/officeDocument/2006/customXml" ds:itemID="{11D7A893-909E-446F-B6D3-898BD60184E3}">
  <ds:schemaRefs/>
</ds:datastoreItem>
</file>

<file path=customXml/itemProps6.xml><?xml version="1.0" encoding="utf-8"?>
<ds:datastoreItem xmlns:ds="http://schemas.openxmlformats.org/officeDocument/2006/customXml" ds:itemID="{C2FE6A05-0948-4D12-BE4F-A80D01E443F8}">
  <ds:schemaRefs/>
</ds:datastoreItem>
</file>

<file path=customXml/itemProps7.xml><?xml version="1.0" encoding="utf-8"?>
<ds:datastoreItem xmlns:ds="http://schemas.openxmlformats.org/officeDocument/2006/customXml" ds:itemID="{3949FC1B-8FA4-422A-90C6-23FD72ED8667}">
  <ds:schemaRefs/>
</ds:datastoreItem>
</file>

<file path=customXml/itemProps8.xml><?xml version="1.0" encoding="utf-8"?>
<ds:datastoreItem xmlns:ds="http://schemas.openxmlformats.org/officeDocument/2006/customXml" ds:itemID="{6CCF04DC-FC14-44F4-8F72-2CCD9B4F4D63}">
  <ds:schemaRefs/>
</ds:datastoreItem>
</file>

<file path=customXml/itemProps9.xml><?xml version="1.0" encoding="utf-8"?>
<ds:datastoreItem xmlns:ds="http://schemas.openxmlformats.org/officeDocument/2006/customXml" ds:itemID="{3DC77D0C-DFF8-45A6-9801-7BB7562C75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Returns</vt:lpstr>
      <vt:lpstr>Urban-Maya </vt:lpstr>
      <vt:lpstr>Harris-Urban</vt:lpstr>
      <vt:lpstr>Harris-Maya</vt:lpstr>
      <vt:lpstr>All three</vt:lpstr>
      <vt:lpstr>Regression Harris</vt:lpstr>
      <vt:lpstr>Regression Urban</vt:lpstr>
      <vt:lpstr>Regression Maya</vt:lpstr>
      <vt:lpstr>CAPM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Akarsh Verma</cp:lastModifiedBy>
  <dcterms:modified xsi:type="dcterms:W3CDTF">2024-11-14T09:38:26Z</dcterms:modified>
</cp:coreProperties>
</file>