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Dell\Desktop\Final_Project\"/>
    </mc:Choice>
  </mc:AlternateContent>
  <xr:revisionPtr revIDLastSave="0" documentId="13_ncr:1_{47784009-B9C4-42AB-9612-E2A907111AD3}" xr6:coauthVersionLast="47" xr6:coauthVersionMax="47" xr10:uidLastSave="{00000000-0000-0000-0000-000000000000}"/>
  <bookViews>
    <workbookView xWindow="-108" yWindow="-108" windowWidth="23256" windowHeight="12456" activeTab="1" xr2:uid="{F8420BDF-C08E-4FBB-891B-F574F63AC6D0}"/>
  </bookViews>
  <sheets>
    <sheet name="Sheet Design" sheetId="3" r:id="rId1"/>
    <sheet name="Dashboard" sheetId="4" r:id="rId2"/>
    <sheet name="Raw Data" sheetId="1" r:id="rId3"/>
  </sheets>
  <definedNames>
    <definedName name="_xlchart.v2.0" hidden="1">'Sheet Design'!$E$103:$E$105</definedName>
    <definedName name="_xlchart.v2.1" hidden="1">'Sheet Design'!$F$102</definedName>
    <definedName name="_xlchart.v2.2" hidden="1">'Sheet Design'!$F$103:$F$105</definedName>
    <definedName name="_xlchart.v2.3" hidden="1">'Sheet Design'!$E$103:$E$105</definedName>
    <definedName name="_xlchart.v2.4" hidden="1">'Sheet Design'!$F$102</definedName>
    <definedName name="_xlchart.v2.5" hidden="1">'Sheet Design'!$F$103:$F$105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4" i="3" l="1"/>
  <c r="E105" i="3"/>
  <c r="E103" i="3"/>
  <c r="C8" i="3"/>
  <c r="B8" i="3"/>
  <c r="F104" i="3"/>
  <c r="F105" i="3"/>
  <c r="F103" i="3"/>
  <c r="A8" i="3"/>
  <c r="D8" i="3"/>
</calcChain>
</file>

<file path=xl/sharedStrings.xml><?xml version="1.0" encoding="utf-8"?>
<sst xmlns="http://schemas.openxmlformats.org/spreadsheetml/2006/main" count="59751" uniqueCount="1628">
  <si>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</si>
  <si>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</si>
  <si>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</si>
  <si>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</si>
  <si>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</si>
  <si>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</si>
  <si>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</si>
  <si>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</si>
  <si>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</si>
  <si>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</si>
  <si>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</si>
  <si>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</si>
  <si>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</si>
  <si>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</si>
  <si>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</si>
  <si>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</si>
  <si>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</si>
  <si>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</si>
  <si>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</si>
  <si>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</si>
  <si>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</si>
  <si>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</si>
  <si>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</si>
  <si>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</si>
  <si>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</si>
  <si>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</si>
  <si>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</si>
  <si>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</si>
  <si>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</si>
  <si>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</si>
  <si>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</si>
  <si>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</si>
  <si>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</si>
  <si>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</si>
  <si>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</si>
  <si>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</si>
  <si>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</si>
  <si>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</si>
  <si>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</si>
  <si>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</si>
  <si>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</si>
  <si>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</si>
  <si>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</si>
  <si>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</si>
  <si>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</si>
  <si>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</si>
  <si>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</si>
  <si>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</si>
  <si>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</si>
  <si>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</si>
  <si>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</si>
  <si>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</si>
  <si>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</si>
  <si>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</si>
  <si>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</si>
  <si>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</si>
  <si>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</si>
  <si>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</si>
  <si>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</si>
  <si>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</si>
  <si>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</si>
  <si>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</si>
  <si>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</si>
  <si>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</si>
  <si>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</si>
  <si>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</si>
  <si>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</si>
  <si>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</si>
  <si>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</si>
  <si>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</si>
  <si>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</si>
  <si>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</si>
  <si>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</si>
  <si>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</si>
  <si>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</si>
  <si>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</si>
  <si>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</si>
  <si>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</si>
  <si>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</si>
  <si>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</si>
  <si>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</si>
  <si>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</si>
  <si>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</si>
  <si>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</si>
  <si>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</si>
  <si>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</si>
  <si>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</si>
  <si>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</si>
  <si>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</si>
  <si>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</si>
  <si>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</si>
  <si>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</si>
  <si>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</si>
  <si>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</si>
  <si>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</si>
  <si>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</si>
  <si>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</si>
  <si>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</si>
  <si>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</si>
  <si>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</si>
  <si>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</si>
  <si>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</si>
  <si>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</si>
  <si>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</si>
  <si>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</si>
  <si>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</si>
  <si>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</si>
  <si>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</si>
  <si>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</si>
  <si>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</si>
  <si>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</si>
  <si>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</si>
  <si>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</si>
  <si>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</si>
  <si>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</si>
  <si>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</si>
  <si>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</si>
  <si>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</si>
  <si>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</si>
  <si>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</si>
  <si>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</si>
  <si>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</si>
  <si>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</si>
  <si>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</si>
  <si>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</si>
  <si>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</si>
  <si>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</si>
  <si>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</si>
  <si>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</si>
  <si>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</si>
  <si>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</si>
  <si>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</si>
  <si>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</si>
  <si>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</si>
  <si>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</si>
  <si>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</si>
  <si>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</si>
  <si>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</si>
  <si>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</si>
  <si>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</si>
  <si>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</si>
  <si>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</si>
  <si>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</si>
  <si>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</si>
  <si>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</si>
  <si>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</si>
  <si>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</si>
  <si>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</si>
  <si>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</si>
  <si>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</si>
  <si>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</si>
  <si>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</si>
  <si>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</si>
  <si>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</si>
  <si>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</si>
  <si>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</si>
  <si>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</si>
  <si>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</si>
  <si>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</si>
  <si>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</si>
  <si>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</si>
  <si>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</si>
  <si>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</si>
  <si>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</si>
  <si>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</si>
  <si>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</si>
  <si>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</si>
  <si>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</si>
  <si>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</si>
  <si>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</si>
  <si>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</si>
  <si>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</si>
  <si>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</si>
  <si>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</si>
  <si>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</si>
  <si>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</si>
  <si>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</si>
  <si>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</si>
  <si>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</si>
  <si>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</si>
  <si>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</si>
  <si>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</si>
  <si>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</si>
  <si>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</si>
  <si>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</si>
  <si>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</si>
  <si>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</si>
  <si>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</si>
  <si>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</si>
  <si>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</si>
  <si>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</si>
  <si>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</si>
  <si>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</si>
  <si>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</si>
  <si>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</si>
  <si>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</si>
  <si>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</si>
  <si>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</si>
  <si>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</si>
  <si>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</si>
  <si>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</si>
  <si>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</si>
  <si>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</si>
  <si>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</si>
  <si>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</si>
  <si>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</si>
  <si>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</si>
  <si>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</si>
  <si>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</si>
  <si>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</si>
  <si>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</si>
  <si>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</si>
  <si>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</si>
  <si>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</si>
  <si>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</si>
  <si>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</si>
  <si>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</si>
  <si>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</si>
  <si>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</si>
  <si>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</si>
  <si>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</si>
  <si>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</si>
  <si>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</si>
  <si>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</si>
  <si>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</si>
  <si>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</si>
  <si>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</si>
  <si>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</si>
  <si>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</si>
  <si>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</si>
  <si>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</si>
  <si>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</si>
  <si>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</si>
  <si>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</si>
  <si>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</si>
  <si>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</si>
  <si>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</si>
  <si>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</si>
  <si>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</si>
  <si>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</si>
  <si>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</si>
  <si>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</si>
  <si>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</si>
  <si>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</si>
  <si>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</si>
  <si>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</si>
  <si>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</si>
  <si>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</si>
  <si>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</si>
  <si>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</si>
  <si>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</si>
  <si>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</si>
  <si>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</si>
  <si>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</si>
  <si>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</si>
  <si>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</si>
  <si>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</si>
  <si>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</si>
  <si>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</si>
  <si>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</si>
  <si>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</si>
  <si>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</si>
  <si>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</si>
  <si>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</si>
  <si>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</si>
  <si>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</si>
  <si>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</si>
  <si>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</si>
  <si>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</si>
  <si>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</si>
  <si>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</si>
  <si>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</si>
  <si>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</si>
  <si>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</si>
  <si>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</si>
  <si>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</si>
  <si>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</si>
  <si>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</si>
  <si>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</si>
  <si>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</si>
  <si>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</si>
  <si>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</si>
  <si>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</si>
  <si>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</si>
  <si>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</si>
  <si>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</si>
  <si>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</si>
  <si>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</si>
  <si>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</si>
  <si>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</si>
  <si>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</si>
  <si>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</si>
  <si>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</si>
  <si>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</si>
  <si>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</si>
  <si>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</si>
  <si>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</si>
  <si>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</si>
  <si>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</si>
  <si>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</si>
  <si>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</si>
  <si>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</si>
  <si>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</si>
  <si>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</si>
  <si>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</si>
  <si>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</si>
  <si>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</si>
  <si>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</si>
  <si>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</si>
  <si>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</si>
  <si>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</si>
  <si>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</si>
  <si>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</si>
  <si>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</si>
  <si>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</si>
  <si>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</si>
  <si>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</si>
  <si>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</si>
  <si>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</si>
  <si>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</si>
  <si>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</si>
  <si>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</si>
  <si>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</si>
  <si>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</si>
  <si>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</si>
  <si>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</si>
  <si>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</si>
  <si>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</si>
  <si>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</si>
  <si>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</si>
  <si>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</si>
  <si>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</si>
  <si>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</si>
  <si>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</si>
  <si>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</si>
  <si>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</si>
  <si>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</si>
  <si>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</si>
  <si>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</si>
  <si>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</si>
  <si>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</si>
  <si>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</si>
  <si>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</si>
  <si>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</si>
  <si>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</si>
  <si>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</si>
  <si>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</si>
  <si>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</si>
  <si>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</si>
  <si>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</si>
  <si>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</si>
  <si>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</si>
  <si>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</si>
  <si>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</si>
  <si>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</si>
  <si>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</si>
  <si>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</si>
  <si>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</si>
  <si>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</si>
  <si>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</si>
  <si>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</si>
  <si>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</si>
  <si>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</si>
  <si>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</si>
  <si>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</si>
  <si>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</si>
  <si>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</si>
  <si>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</si>
  <si>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</si>
  <si>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</si>
  <si>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</si>
  <si>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</si>
  <si>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</si>
  <si>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</si>
  <si>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</si>
  <si>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</si>
  <si>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</si>
  <si>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</si>
  <si>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</si>
  <si>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</si>
  <si>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</si>
  <si>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</si>
  <si>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</si>
  <si>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</si>
  <si>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</si>
  <si>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</si>
  <si>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</si>
  <si>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</si>
  <si>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</si>
  <si>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</si>
  <si>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</si>
  <si>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</si>
  <si>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</si>
  <si>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</si>
  <si>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</si>
  <si>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</si>
  <si>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</si>
  <si>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</si>
  <si>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</si>
  <si>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</si>
  <si>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</si>
  <si>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</si>
  <si>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</si>
  <si>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</si>
  <si>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</si>
  <si>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</si>
  <si>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</si>
  <si>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</si>
  <si>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</si>
  <si>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</si>
  <si>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</si>
  <si>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</si>
  <si>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</si>
  <si>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</si>
  <si>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</si>
  <si>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</si>
  <si>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</si>
  <si>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</si>
  <si>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</si>
  <si>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</si>
  <si>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</si>
  <si>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</si>
  <si>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</si>
  <si>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</si>
  <si>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</si>
  <si>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</si>
  <si>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</si>
  <si>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</si>
  <si>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</si>
  <si>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</si>
  <si>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</si>
  <si>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</si>
  <si>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</si>
  <si>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</si>
  <si>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</si>
  <si>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</si>
  <si>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</si>
  <si>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</si>
  <si>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</si>
  <si>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</si>
  <si>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</si>
  <si>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</si>
  <si>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</si>
  <si>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</si>
  <si>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</si>
  <si>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</si>
  <si>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</si>
  <si>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</si>
  <si>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</si>
  <si>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</si>
  <si>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</si>
  <si>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</si>
  <si>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</si>
  <si>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</si>
  <si>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</si>
  <si>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</si>
  <si>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</si>
  <si>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</si>
  <si>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</si>
  <si>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</si>
  <si>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</si>
  <si>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</si>
  <si>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</si>
  <si>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</si>
  <si>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</si>
  <si>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</si>
  <si>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</si>
  <si>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</si>
  <si>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</si>
  <si>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</si>
  <si>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</si>
  <si>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</si>
  <si>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</si>
  <si>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</si>
  <si>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</si>
  <si>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</si>
  <si>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</si>
  <si>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</si>
  <si>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</si>
  <si>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</si>
  <si>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</si>
  <si>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</si>
  <si>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</si>
  <si>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</si>
  <si>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</si>
  <si>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</si>
  <si>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</si>
  <si>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</si>
  <si>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</si>
  <si>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</si>
  <si>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</si>
  <si>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</si>
  <si>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</si>
  <si>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</si>
  <si>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</si>
  <si>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</si>
  <si>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</si>
  <si>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</si>
  <si>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</si>
  <si>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</si>
  <si>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</si>
  <si>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</si>
  <si>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</si>
  <si>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</si>
  <si>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</si>
  <si>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</si>
  <si>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</si>
  <si>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</si>
  <si>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</si>
  <si>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</si>
  <si>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</si>
  <si>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</si>
  <si>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</si>
  <si>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</si>
  <si>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</si>
  <si>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</si>
  <si>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</si>
  <si>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</si>
  <si>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</si>
  <si>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</si>
  <si>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</si>
  <si>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</si>
  <si>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</si>
  <si>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</si>
  <si>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</si>
  <si>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</si>
  <si>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</si>
  <si>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</si>
  <si>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</si>
  <si>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</si>
  <si>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</si>
  <si>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</si>
  <si>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</si>
  <si>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</si>
  <si>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</si>
  <si>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</si>
  <si>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</si>
  <si>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</si>
  <si>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</si>
  <si>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</si>
  <si>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</si>
  <si>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</si>
  <si>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</si>
  <si>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</si>
  <si>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</si>
  <si>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</si>
  <si>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</si>
  <si>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</si>
  <si>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</si>
  <si>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</si>
  <si>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</si>
  <si>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</si>
  <si>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</si>
  <si>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</si>
  <si>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</si>
  <si>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</si>
  <si>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</si>
  <si>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</si>
  <si>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</si>
  <si>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</si>
  <si>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</si>
  <si>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</si>
  <si>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</si>
  <si>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</si>
  <si>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</si>
  <si>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</si>
  <si>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</si>
  <si>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</si>
  <si>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</si>
  <si>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</si>
  <si>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</si>
  <si>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</si>
  <si>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</si>
  <si>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</si>
  <si>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</si>
  <si>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</si>
  <si>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</si>
  <si>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</si>
  <si>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</si>
  <si>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</si>
  <si>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</si>
  <si>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</si>
  <si>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</si>
  <si>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</si>
  <si>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</si>
  <si>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</si>
  <si>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</si>
  <si>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</si>
  <si>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</si>
  <si>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</si>
  <si>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</si>
  <si>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</si>
  <si>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</si>
  <si>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</si>
  <si>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</si>
  <si>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</si>
  <si>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</si>
  <si>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</si>
  <si>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</si>
  <si>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</si>
  <si>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</si>
  <si>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</si>
  <si>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</si>
  <si>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</si>
  <si>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</si>
  <si>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</si>
  <si>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</si>
  <si>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</si>
  <si>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</si>
  <si>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</si>
  <si>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</si>
  <si>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</si>
  <si>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</si>
  <si>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</si>
  <si>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</si>
  <si>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</si>
  <si>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</si>
  <si>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</si>
  <si>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</si>
  <si>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</si>
  <si>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</si>
  <si>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</si>
  <si>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</si>
  <si>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</si>
  <si>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</si>
  <si>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</si>
  <si>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</si>
  <si>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</si>
  <si>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</si>
  <si>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</si>
  <si>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</si>
  <si>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</si>
  <si>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</si>
  <si>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</si>
  <si>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</si>
  <si>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</si>
  <si>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</si>
  <si>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</si>
  <si>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</si>
  <si>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</si>
  <si>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</si>
  <si>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</si>
  <si>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</si>
  <si>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</si>
  <si>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</si>
  <si>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</si>
  <si>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</si>
  <si>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</si>
  <si>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</si>
  <si>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</si>
  <si>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</si>
  <si>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</si>
  <si>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</si>
  <si>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</si>
  <si>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</si>
  <si>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</si>
  <si>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</si>
  <si>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</si>
  <si>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</si>
  <si>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</si>
  <si>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</si>
  <si>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</si>
  <si>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</si>
  <si>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</si>
  <si>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</si>
  <si>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</si>
  <si>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</si>
  <si>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</si>
  <si>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</si>
  <si>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</si>
  <si>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</si>
  <si>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</si>
  <si>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</si>
  <si>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</si>
  <si>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</si>
  <si>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</si>
  <si>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</si>
  <si>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</si>
  <si>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</si>
  <si>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</si>
  <si>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</si>
  <si>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</si>
  <si>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</si>
  <si>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</si>
  <si>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</si>
  <si>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</si>
  <si>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</si>
  <si>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</si>
  <si>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</si>
  <si>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</si>
  <si>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</si>
  <si>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</si>
  <si>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</si>
  <si>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</si>
  <si>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</si>
  <si>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</si>
  <si>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</si>
  <si>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</si>
  <si>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</si>
  <si>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</si>
  <si>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</si>
  <si>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</si>
  <si>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</si>
  <si>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</si>
  <si>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</si>
  <si>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</si>
  <si>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</si>
  <si>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</si>
  <si>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</si>
  <si>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</si>
  <si>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</si>
  <si>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</si>
  <si>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</si>
  <si>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</si>
  <si>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</si>
  <si>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</si>
  <si>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</si>
  <si>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</si>
  <si>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</si>
  <si>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</si>
  <si>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</si>
  <si>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</si>
  <si>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</si>
  <si>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</si>
  <si>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</si>
  <si>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</si>
  <si>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</si>
  <si>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</si>
  <si>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</si>
  <si>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</si>
  <si>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</si>
  <si>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</si>
  <si>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</si>
  <si>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</si>
  <si>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</si>
  <si>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</si>
  <si>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</si>
  <si>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</si>
  <si>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</si>
  <si>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</si>
  <si>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</si>
  <si>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</si>
  <si>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</si>
  <si>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</si>
  <si>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</si>
  <si>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</si>
  <si>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</si>
  <si>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</si>
  <si>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</si>
  <si>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</si>
  <si>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</si>
  <si>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</si>
  <si>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</si>
  <si>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</si>
  <si>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</si>
  <si>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</si>
  <si>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</si>
  <si>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</si>
  <si>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</si>
  <si>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</si>
  <si>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</si>
  <si>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</si>
  <si>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</si>
  <si>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</si>
  <si>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</si>
  <si>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</si>
  <si>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</si>
  <si>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</si>
  <si>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</si>
  <si>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</si>
  <si>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</si>
  <si>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</si>
  <si>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</si>
  <si>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</si>
  <si>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</si>
  <si>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</si>
  <si>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</si>
  <si>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</si>
  <si>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</si>
  <si>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</si>
  <si>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</si>
  <si>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</si>
  <si>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</si>
  <si>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</si>
  <si>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</si>
  <si>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</si>
  <si>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</si>
  <si>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</si>
  <si>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</si>
  <si>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</si>
  <si>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</si>
  <si>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</si>
  <si>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</si>
  <si>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</si>
  <si>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</si>
  <si>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</si>
  <si>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</si>
  <si>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</si>
  <si>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</si>
  <si>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</si>
  <si>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</si>
  <si>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</si>
  <si>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</si>
  <si>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</si>
  <si>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</si>
  <si>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</si>
  <si>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</si>
  <si>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</si>
  <si>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</si>
  <si>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</si>
  <si>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</si>
  <si>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</si>
  <si>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</si>
  <si>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</si>
  <si>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</si>
  <si>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</si>
  <si>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</si>
  <si>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</si>
  <si>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</si>
  <si>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</si>
  <si>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</si>
  <si>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</si>
  <si>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</si>
  <si>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</si>
  <si>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</si>
  <si>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</si>
  <si>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</si>
  <si>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</si>
  <si>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</si>
  <si>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</si>
  <si>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</si>
  <si>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</si>
  <si>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</si>
  <si>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</si>
  <si>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</si>
  <si>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</si>
  <si>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</si>
  <si>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</si>
  <si>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</si>
  <si>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</si>
  <si>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</si>
  <si>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</si>
  <si>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</si>
  <si>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</si>
  <si>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</si>
  <si>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</si>
  <si>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</si>
  <si>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</si>
  <si>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</si>
  <si>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</si>
  <si>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</si>
  <si>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</si>
  <si>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</si>
  <si>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</si>
  <si>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</si>
  <si>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</si>
  <si>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</si>
  <si>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</si>
  <si>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</si>
  <si>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</si>
  <si>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</si>
  <si>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</si>
  <si>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</si>
  <si>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</si>
  <si>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</si>
  <si>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</si>
  <si>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</si>
  <si>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</si>
  <si>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</si>
  <si>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</si>
  <si>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</si>
  <si>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</si>
  <si>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</si>
  <si>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</si>
  <si>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</si>
  <si>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</si>
  <si>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</si>
  <si>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</si>
  <si>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</si>
  <si>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</si>
  <si>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</si>
  <si>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</si>
  <si>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</si>
  <si>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</si>
  <si>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</si>
  <si>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</si>
  <si>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</si>
  <si>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</si>
  <si>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</si>
  <si>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</si>
  <si>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</si>
  <si>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</si>
  <si>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</si>
  <si>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</si>
  <si>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</si>
  <si>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</si>
  <si>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</si>
  <si>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</si>
  <si>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</si>
  <si>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</si>
  <si>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</si>
  <si>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</si>
  <si>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</si>
  <si>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</si>
  <si>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</si>
  <si>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</si>
  <si>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</si>
  <si>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</si>
  <si>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</si>
  <si>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</si>
  <si>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</si>
  <si>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</si>
  <si>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</si>
  <si>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</si>
  <si>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</si>
  <si>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</si>
  <si>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</si>
  <si>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</si>
  <si>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</si>
  <si>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</si>
  <si>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</si>
  <si>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</si>
  <si>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</si>
  <si>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</si>
  <si>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</si>
  <si>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</si>
  <si>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</si>
  <si>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</si>
  <si>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</si>
  <si>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</si>
  <si>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</si>
  <si>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</si>
  <si>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</si>
  <si>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</si>
  <si>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</si>
  <si>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</si>
  <si>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</si>
  <si>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</si>
  <si>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</si>
  <si>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</si>
  <si>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</si>
  <si>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</si>
  <si>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</si>
  <si>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</si>
  <si>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</si>
  <si>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</si>
  <si>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</si>
  <si>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</si>
  <si>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</si>
  <si>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</si>
  <si>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</si>
  <si>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</si>
  <si>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</si>
  <si>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</si>
  <si>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</si>
  <si>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</si>
  <si>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</si>
  <si>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</si>
  <si>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</si>
  <si>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</si>
  <si>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</si>
  <si>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</si>
  <si>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</si>
  <si>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</si>
  <si>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</si>
  <si>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</si>
  <si>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</si>
  <si>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</si>
  <si>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</si>
  <si>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</si>
  <si>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</si>
  <si>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</si>
  <si>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</si>
  <si>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</si>
  <si>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</si>
  <si>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</si>
  <si>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</si>
  <si>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</si>
  <si>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</si>
  <si>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</si>
  <si>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</si>
  <si>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</si>
  <si>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</si>
  <si>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</si>
  <si>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</si>
  <si>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</si>
  <si>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</si>
  <si>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</si>
  <si>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</si>
  <si>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</si>
  <si>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</si>
  <si>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</si>
  <si>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</si>
  <si>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</si>
  <si>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</si>
  <si>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</si>
  <si>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</si>
  <si>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</si>
  <si>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</si>
  <si>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</si>
  <si>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</si>
  <si>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</si>
  <si>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</si>
  <si>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</si>
  <si>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</si>
  <si>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</si>
  <si>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</si>
  <si>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</si>
  <si>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</si>
  <si>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</si>
  <si>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</si>
  <si>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</si>
  <si>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</si>
  <si>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</si>
  <si>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</si>
  <si>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</si>
  <si>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</si>
  <si>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</si>
  <si>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</si>
  <si>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</si>
  <si>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</si>
  <si>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</si>
  <si>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</si>
  <si>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</si>
  <si>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</si>
  <si>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</si>
  <si>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</si>
  <si>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</si>
  <si>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</si>
  <si>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</si>
  <si>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</si>
  <si>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</si>
  <si>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</si>
  <si>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</si>
  <si>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</si>
  <si>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</si>
  <si>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</si>
  <si>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</si>
  <si>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</si>
  <si>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</si>
  <si>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</si>
  <si>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</si>
  <si>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</si>
  <si>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</si>
  <si>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</si>
  <si>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</si>
  <si>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</si>
  <si>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</si>
  <si>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</si>
  <si>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</si>
  <si>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</si>
  <si>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</si>
  <si>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</si>
  <si>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</si>
  <si>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</si>
  <si>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</si>
  <si>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</si>
  <si>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</si>
  <si>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</si>
  <si>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</si>
  <si>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</si>
  <si>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</si>
  <si>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</si>
  <si>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</si>
  <si>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</si>
  <si>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</si>
  <si>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</si>
  <si>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</si>
  <si>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</si>
  <si>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</si>
  <si>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</si>
  <si>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</si>
  <si>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</si>
  <si>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</si>
  <si>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</si>
  <si>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</si>
  <si>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</si>
  <si>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</si>
  <si>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</si>
  <si>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</si>
  <si>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</si>
  <si>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</si>
  <si>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</si>
  <si>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</si>
  <si>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</si>
  <si>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</si>
  <si>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</si>
  <si>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</si>
  <si>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</si>
  <si>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</si>
  <si>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</si>
  <si>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</si>
  <si>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</si>
  <si>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</si>
  <si>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</si>
  <si>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</si>
  <si>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</si>
  <si>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</si>
  <si>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</si>
  <si>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</si>
  <si>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</si>
  <si>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</si>
  <si>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</si>
  <si>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</si>
  <si>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</si>
  <si>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</si>
  <si>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</si>
  <si>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</si>
  <si>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</si>
  <si>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</si>
  <si>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</si>
  <si>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</si>
  <si>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</si>
  <si>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</si>
  <si>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</si>
  <si>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</si>
  <si>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</si>
  <si>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</si>
  <si>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</si>
  <si>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</si>
  <si>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</si>
  <si>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</si>
  <si>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</si>
  <si>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</si>
  <si>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</si>
  <si>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</si>
  <si>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</si>
  <si>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</si>
  <si>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</si>
  <si>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</si>
  <si>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</si>
  <si>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</si>
  <si>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</si>
  <si>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</si>
  <si>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</si>
  <si>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</si>
  <si>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</si>
  <si>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</si>
  <si>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</si>
  <si>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</si>
  <si>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</si>
  <si>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</si>
  <si>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</si>
  <si>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</si>
  <si>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</si>
  <si>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</si>
  <si>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</si>
  <si>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</si>
  <si>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</si>
  <si>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</si>
  <si>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</si>
  <si>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</si>
  <si>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</si>
  <si>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</si>
  <si>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</si>
  <si>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</si>
  <si>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</si>
  <si>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</si>
  <si>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</si>
  <si>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</si>
  <si>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</si>
  <si>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</si>
  <si>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</si>
  <si>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</si>
  <si>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</si>
  <si>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</si>
  <si>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</si>
  <si>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</si>
  <si>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</si>
  <si>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</si>
  <si>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</si>
  <si>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</si>
  <si>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</si>
  <si>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</si>
  <si>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</si>
  <si>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</si>
  <si>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</si>
  <si>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</si>
  <si>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</si>
  <si>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</si>
  <si>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</si>
  <si>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</si>
  <si>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</si>
  <si>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</si>
  <si>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</si>
  <si>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</si>
  <si>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</si>
  <si>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</si>
  <si>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</si>
  <si>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</si>
  <si>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</si>
  <si>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</si>
  <si>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</si>
  <si>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</si>
  <si>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</si>
  <si>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</si>
  <si>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</si>
  <si>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</si>
  <si>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</si>
  <si>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</si>
  <si>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</si>
  <si>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</si>
  <si>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</si>
  <si>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</si>
  <si>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</si>
  <si>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</si>
  <si>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</si>
  <si>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</si>
  <si>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</si>
  <si>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</si>
  <si>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</si>
  <si>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</si>
  <si>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</si>
  <si>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</si>
  <si>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</si>
  <si>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</si>
  <si>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</si>
  <si>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</si>
  <si>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</si>
  <si>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</si>
  <si>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</si>
  <si>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</si>
  <si>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</si>
  <si>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</si>
  <si>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</si>
  <si>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</si>
  <si>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</si>
  <si>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</si>
  <si>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</si>
  <si>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</si>
  <si>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</si>
  <si>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</si>
  <si>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</si>
  <si>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</si>
  <si>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</si>
  <si>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</si>
  <si>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</si>
  <si>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</si>
  <si>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</si>
  <si>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</si>
  <si>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</si>
  <si>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</si>
  <si>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</si>
  <si>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</si>
  <si>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</si>
  <si>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</si>
  <si>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</si>
  <si>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</si>
  <si>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</si>
  <si>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</si>
  <si>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</si>
  <si>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</si>
  <si>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</si>
  <si>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</si>
  <si>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</si>
  <si>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</si>
  <si>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</si>
  <si>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</si>
  <si>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</si>
  <si>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</si>
  <si>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</si>
  <si>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</si>
  <si>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</si>
  <si>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</si>
  <si>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</si>
  <si>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</si>
  <si>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</si>
  <si>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</si>
  <si>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</si>
  <si>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</si>
  <si>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</si>
  <si>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</si>
  <si>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</si>
  <si>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</si>
  <si>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</si>
  <si>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</si>
  <si>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</si>
  <si>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</si>
  <si>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</si>
  <si>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</si>
  <si>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</si>
  <si>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</si>
  <si>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</si>
  <si>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</si>
  <si>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</si>
  <si>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</si>
  <si>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</si>
  <si>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</si>
  <si>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</si>
  <si>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</si>
  <si>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</si>
  <si>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</si>
  <si>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</si>
  <si>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</si>
  <si>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</si>
  <si>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</si>
  <si>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</si>
  <si>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</si>
  <si>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</si>
  <si>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</si>
  <si>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</si>
  <si>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</si>
  <si>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</si>
  <si>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</si>
  <si>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</si>
  <si>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</si>
  <si>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</si>
  <si>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</si>
  <si>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</si>
  <si>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</si>
  <si>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</si>
  <si>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</si>
  <si>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</si>
  <si>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</si>
  <si>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</si>
  <si>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</si>
  <si>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</si>
  <si>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</si>
  <si>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</si>
  <si>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</si>
  <si>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</si>
  <si>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</si>
  <si>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</si>
  <si>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</si>
  <si>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</si>
  <si>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</si>
  <si>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</si>
  <si>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</si>
  <si>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</si>
  <si>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</si>
  <si>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</si>
  <si>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</si>
  <si>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</si>
  <si>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</si>
  <si>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</si>
  <si>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</si>
  <si>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</si>
  <si>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</si>
  <si>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</si>
  <si>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</si>
  <si>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</si>
  <si>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</si>
  <si>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</si>
  <si>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</si>
  <si>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</si>
  <si>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</si>
  <si>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</si>
  <si>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</si>
  <si>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</si>
  <si>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</si>
  <si>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</si>
  <si>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</si>
  <si>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</si>
  <si>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</si>
  <si>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</si>
  <si>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</si>
  <si>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</si>
  <si>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</si>
  <si>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</si>
  <si>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</si>
  <si>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</si>
  <si>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</si>
  <si>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</si>
  <si>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</si>
  <si>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</si>
  <si>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</si>
  <si>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</si>
  <si>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</si>
  <si>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</si>
  <si>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</si>
  <si>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</si>
  <si>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</si>
  <si>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</si>
  <si>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</si>
  <si>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</si>
  <si>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</si>
  <si>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</si>
  <si>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</si>
  <si>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</si>
  <si>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</si>
  <si>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</si>
  <si>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</si>
  <si>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</si>
  <si>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</si>
  <si>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</si>
  <si>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</si>
  <si>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</si>
  <si>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</si>
  <si>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</si>
  <si>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</si>
  <si>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</si>
  <si>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</si>
  <si>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</si>
  <si>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</si>
  <si>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</si>
  <si>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</si>
  <si>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</si>
  <si>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</si>
  <si>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</si>
  <si>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</si>
  <si>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</si>
  <si>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</si>
  <si>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</si>
  <si>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</si>
  <si>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</si>
  <si>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</si>
  <si>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</si>
  <si>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</si>
  <si>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</si>
  <si>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</si>
  <si>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</si>
  <si>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</si>
  <si>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</si>
  <si>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</si>
  <si>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</si>
  <si>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</si>
  <si>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</si>
  <si>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</si>
  <si>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</si>
  <si>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</si>
  <si>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</si>
  <si>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</si>
  <si>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</si>
  <si>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</si>
  <si>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</si>
  <si>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</si>
  <si>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</si>
  <si>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</si>
  <si>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</si>
  <si>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</si>
  <si>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</si>
  <si>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</si>
  <si>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</si>
  <si>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</si>
  <si>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</si>
  <si>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</si>
  <si>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</si>
  <si>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</si>
  <si>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</si>
  <si>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</si>
  <si>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</si>
  <si>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</si>
  <si>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</si>
  <si>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</si>
  <si>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</si>
  <si>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</si>
  <si>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</si>
  <si>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</si>
  <si>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</si>
  <si>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</si>
  <si>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</si>
  <si>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</si>
  <si>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</si>
  <si>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</si>
  <si>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</si>
  <si>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</si>
  <si>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</si>
  <si>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</si>
  <si>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</si>
  <si>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</si>
  <si>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</si>
  <si>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</si>
  <si>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</si>
  <si>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</si>
  <si>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</si>
  <si>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</si>
  <si>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</si>
  <si>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</si>
  <si>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</si>
  <si>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</si>
  <si>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</si>
  <si>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</si>
  <si>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</si>
  <si>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</si>
  <si>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</si>
  <si>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</si>
  <si>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</si>
  <si>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</si>
  <si>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</si>
  <si>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</si>
  <si>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</si>
  <si>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</si>
  <si>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</si>
  <si>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</si>
  <si>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</si>
  <si>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</si>
  <si>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</si>
  <si>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</si>
  <si>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</si>
  <si>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</si>
  <si>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</si>
  <si>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</si>
  <si>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</si>
  <si>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</si>
  <si>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</si>
  <si>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</si>
  <si>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</si>
  <si>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</si>
  <si>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</si>
  <si>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</si>
  <si>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</si>
  <si>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</si>
  <si>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</si>
  <si>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</si>
  <si>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</si>
  <si>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</si>
  <si>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</si>
  <si>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</si>
  <si>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</si>
  <si>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</si>
  <si>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</si>
  <si>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</si>
  <si>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</si>
  <si>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</si>
  <si>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</si>
  <si>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</si>
  <si>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</si>
  <si>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</si>
  <si>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</si>
  <si>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</si>
  <si>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</si>
  <si>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</si>
  <si>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</si>
  <si>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</si>
  <si>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</si>
  <si>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</si>
  <si>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</si>
  <si>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</si>
  <si>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</si>
  <si>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</si>
  <si>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</si>
  <si>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</si>
  <si>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</si>
  <si>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</si>
  <si>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</si>
  <si>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</si>
  <si>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</si>
  <si>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</si>
  <si>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</si>
  <si>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</si>
  <si>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</si>
  <si>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</si>
  <si>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</si>
  <si>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</si>
  <si>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</si>
  <si>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</si>
  <si>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</si>
  <si>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</si>
  <si>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</si>
  <si>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</si>
  <si>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</si>
  <si>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</si>
  <si>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</si>
  <si>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</si>
  <si>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</si>
  <si>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</si>
  <si>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</si>
  <si>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</si>
  <si>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</si>
  <si>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</si>
  <si>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</si>
  <si>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</si>
  <si>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</si>
  <si>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</si>
  <si>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</si>
  <si>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</si>
  <si>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</si>
  <si>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</si>
  <si>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</si>
  <si>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</si>
  <si>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</si>
  <si>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</si>
  <si>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</si>
  <si>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</si>
  <si>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</si>
  <si>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</si>
  <si>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</si>
  <si>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</si>
  <si>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</si>
  <si>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</si>
  <si>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</si>
  <si>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</si>
  <si>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</si>
  <si>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</si>
  <si>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</si>
  <si>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</si>
  <si>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</si>
  <si>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</si>
  <si>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</si>
  <si>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</si>
  <si>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</si>
  <si>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</si>
  <si>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</si>
  <si>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</si>
  <si>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</si>
  <si>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</si>
  <si>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</si>
  <si>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</si>
  <si>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</si>
  <si>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</si>
  <si>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</si>
  <si>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</si>
  <si>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</si>
  <si>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</si>
  <si>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</si>
  <si>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</si>
  <si>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</si>
  <si>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</si>
  <si>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</si>
  <si>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</si>
  <si>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</si>
  <si>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</si>
  <si>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</si>
  <si>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Number of items</t>
  </si>
  <si>
    <t>Average  Rating</t>
  </si>
  <si>
    <t xml:space="preserve">Total Sales </t>
  </si>
  <si>
    <t>Avg Sales</t>
  </si>
  <si>
    <t>No of Items</t>
  </si>
  <si>
    <t>Avg Rating</t>
  </si>
  <si>
    <t>KPI's Requirements</t>
  </si>
  <si>
    <t>Row Labels</t>
  </si>
  <si>
    <t>Total Sales by Fat Content</t>
  </si>
  <si>
    <t>Total Sales by Item Type</t>
  </si>
  <si>
    <t>Column Labels</t>
  </si>
  <si>
    <t>Total Sales by Outlet Establishment</t>
  </si>
  <si>
    <t>Total Sales by Outlet Size</t>
  </si>
  <si>
    <t>Outlet Location</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</si>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</sst>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10" xfId="0" applyNumberFormat="1"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0" xfId="0" applyNumberFormat="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18"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0" xfId="0" applyFont="1" applyFill="1" applyAlignment="1">
      <alignment horizontal="center"/>
    </xf>
    <xf numFmtId="0" fontId="16" fillId="33" borderId="15"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0" xfId="0" applyFill="1" applyAlignment="1">
      <alignment horizontal="center"/>
    </xf>
    <xf numFmtId="0" fontId="0" fillId="33" borderId="15"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pivotButton="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numFmt numFmtId="168" formatCode="&quot;$&quot;0.0,,&quot;M&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quot;M&quot;"/>
    </dxf>
    <dxf>
      <numFmt numFmtId="169" formatCode="&quot;$&quot;0.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numFmt numFmtId="167" formatCode="&quot;$&quot;0.0,&quot;K&quot;"/>
    </dxf>
    <dxf>
      <numFmt numFmtId="167" formatCode="&quot;$&quot;0.0,&quot;K&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9900"/>
        </patternFill>
      </fill>
      <border>
        <left style="thin">
          <color auto="1"/>
        </left>
        <right style="thin">
          <color auto="1"/>
        </right>
        <top style="thin">
          <color auto="1"/>
        </top>
        <bottom style="thin">
          <color auto="1"/>
        </bottom>
      </border>
    </dxf>
    <dxf>
      <fill>
        <patternFill>
          <bgColor rgb="FFFFD200"/>
        </patternFill>
      </fill>
      <border>
        <left style="thin">
          <color auto="1"/>
        </left>
        <right style="thin">
          <color auto="1"/>
        </right>
        <top style="thin">
          <color auto="1"/>
        </top>
        <bottom style="thin">
          <color auto="1"/>
        </bottom>
      </border>
    </dxf>
    <dxf>
      <font>
        <b/>
        <color theme="1"/>
      </font>
      <border>
        <bottom style="thin">
          <color theme="7"/>
        </bottom>
        <vertical/>
        <horizontal/>
      </border>
    </dxf>
    <dxf>
      <font>
        <color theme="1"/>
      </font>
      <fill>
        <patternFill>
          <bgColor rgb="FFFFCC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tint="4.9989318521683403E-2"/>
      </font>
      <fill>
        <patternFill>
          <bgColor rgb="FFFFCC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Blinkit Analysis" pivot="0" table="0" count="10" xr9:uid="{04E72316-25AC-4159-A166-64C228A08CB3}">
      <tableStyleElement type="wholeTable" dxfId="695"/>
      <tableStyleElement type="headerRow" dxfId="694"/>
    </tableStyle>
    <tableStyle name="Blinkit_Analysis" pivot="0" table="0" count="10" xr9:uid="{C7306F31-65F8-407C-B4BA-8DFFA81A9B62}">
      <tableStyleElement type="wholeTable" dxfId="693"/>
      <tableStyleElement type="headerRow" dxfId="692"/>
    </tableStyle>
    <tableStyle name="Slicer Style 1" pivot="0" table="0" count="1" xr9:uid="{718E61C8-A018-4065-8181-9588D638482C}">
      <tableStyleElement type="wholeTable" dxfId="691"/>
    </tableStyle>
    <tableStyle name="Slicer Style 1 2" pivot="0" table="0" count="1" xr9:uid="{FFF298FE-1451-4ECF-8AFB-E9F66726BF3C}">
      <tableStyleElement type="wholeTable" dxfId="690"/>
    </tableStyle>
  </tableStyles>
  <colors>
    <mruColors>
      <color rgb="FFFFCC00"/>
      <color rgb="FFFF9900"/>
      <color rgb="FFFFD200"/>
      <color rgb="FFEAB200"/>
      <color rgb="FF008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_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1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AC-42E7-BF6F-691ECF577D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AC-42E7-BF6F-691ECF577D2B}"/>
              </c:ext>
            </c:extLst>
          </c:dPt>
          <c:cat>
            <c:strRef>
              <c:f>'Sheet Design'!$A$16:$A$17</c:f>
              <c:strCache>
                <c:ptCount val="2"/>
                <c:pt idx="0">
                  <c:v>Low Fat</c:v>
                </c:pt>
                <c:pt idx="1">
                  <c:v>Regular</c:v>
                </c:pt>
              </c:strCache>
            </c:strRef>
          </c:cat>
          <c:val>
            <c:numRef>
              <c:f>'Sheet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0-CA86-4838-AFCE-55C2EAE2C1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40073061481502"/>
          <c:y val="0.19614608188436741"/>
          <c:w val="0.78015646887369505"/>
          <c:h val="0.73225712644115559"/>
        </c:manualLayout>
      </c:layout>
      <c:barChart>
        <c:barDir val="bar"/>
        <c:grouping val="clustered"/>
        <c:varyColors val="0"/>
        <c:ser>
          <c:idx val="0"/>
          <c:order val="0"/>
          <c:tx>
            <c:strRef>
              <c:f>'Sheet Design'!$B$28:$B$29</c:f>
              <c:strCache>
                <c:ptCount val="1"/>
                <c:pt idx="0">
                  <c:v>Regular</c:v>
                </c:pt>
              </c:strCache>
            </c:strRef>
          </c:tx>
          <c:spPr>
            <a:solidFill>
              <a:schemeClr val="accent1"/>
            </a:solidFill>
            <a:ln>
              <a:noFill/>
            </a:ln>
            <a:effectLst/>
          </c:spPr>
          <c:invertIfNegative val="0"/>
          <c:cat>
            <c:strRef>
              <c:f>'Sheet Design'!$A$30:$A$32</c:f>
              <c:strCache>
                <c:ptCount val="3"/>
                <c:pt idx="0">
                  <c:v>Tier 1</c:v>
                </c:pt>
                <c:pt idx="1">
                  <c:v>Tier 2</c:v>
                </c:pt>
                <c:pt idx="2">
                  <c:v>Tier 3</c:v>
                </c:pt>
              </c:strCache>
            </c:strRef>
          </c:cat>
          <c:val>
            <c:numRef>
              <c:f>'Sheet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507-4D84-80E7-B509690DF09B}"/>
            </c:ext>
          </c:extLst>
        </c:ser>
        <c:ser>
          <c:idx val="1"/>
          <c:order val="1"/>
          <c:tx>
            <c:strRef>
              <c:f>'Sheet Design'!$C$28:$C$29</c:f>
              <c:strCache>
                <c:ptCount val="1"/>
                <c:pt idx="0">
                  <c:v>Low Fat</c:v>
                </c:pt>
              </c:strCache>
            </c:strRef>
          </c:tx>
          <c:spPr>
            <a:solidFill>
              <a:schemeClr val="accent2"/>
            </a:solidFill>
            <a:ln>
              <a:noFill/>
            </a:ln>
            <a:effectLst/>
          </c:spPr>
          <c:invertIfNegative val="0"/>
          <c:cat>
            <c:strRef>
              <c:f>'Sheet Design'!$A$30:$A$32</c:f>
              <c:strCache>
                <c:ptCount val="3"/>
                <c:pt idx="0">
                  <c:v>Tier 1</c:v>
                </c:pt>
                <c:pt idx="1">
                  <c:v>Tier 2</c:v>
                </c:pt>
                <c:pt idx="2">
                  <c:v>Tier 3</c:v>
                </c:pt>
              </c:strCache>
            </c:strRef>
          </c:cat>
          <c:val>
            <c:numRef>
              <c:f>'Sheet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507-4D84-80E7-B509690DF09B}"/>
            </c:ext>
          </c:extLst>
        </c:ser>
        <c:dLbls>
          <c:showLegendKey val="0"/>
          <c:showVal val="0"/>
          <c:showCatName val="0"/>
          <c:showSerName val="0"/>
          <c:showPercent val="0"/>
          <c:showBubbleSize val="0"/>
        </c:dLbls>
        <c:gapWidth val="182"/>
        <c:axId val="726618191"/>
        <c:axId val="726610991"/>
      </c:barChart>
      <c:catAx>
        <c:axId val="726618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10991"/>
        <c:crosses val="autoZero"/>
        <c:auto val="1"/>
        <c:lblAlgn val="ctr"/>
        <c:lblOffset val="100"/>
        <c:noMultiLvlLbl val="0"/>
      </c:catAx>
      <c:valAx>
        <c:axId val="726610991"/>
        <c:scaling>
          <c:orientation val="minMax"/>
        </c:scaling>
        <c:delete val="1"/>
        <c:axPos val="b"/>
        <c:numFmt formatCode="&quot;$&quot;0.0,&quot;K&quot;" sourceLinked="1"/>
        <c:majorTickMark val="out"/>
        <c:minorTickMark val="none"/>
        <c:tickLblPos val="nextTo"/>
        <c:crossAx val="726618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2371134515605"/>
          <c:y val="5.6392717380945957E-2"/>
          <c:w val="0.70976288654843944"/>
          <c:h val="0.90456617058609146"/>
        </c:manualLayout>
      </c:layout>
      <c:barChart>
        <c:barDir val="bar"/>
        <c:grouping val="clustered"/>
        <c:varyColors val="0"/>
        <c:ser>
          <c:idx val="0"/>
          <c:order val="0"/>
          <c:tx>
            <c:strRef>
              <c:f>'Sheet Design'!$B$41</c:f>
              <c:strCache>
                <c:ptCount val="1"/>
                <c:pt idx="0">
                  <c:v>Total</c:v>
                </c:pt>
              </c:strCache>
            </c:strRef>
          </c:tx>
          <c:spPr>
            <a:solidFill>
              <a:schemeClr val="accent1"/>
            </a:solidFill>
            <a:ln>
              <a:noFill/>
            </a:ln>
            <a:effectLst/>
          </c:spPr>
          <c:invertIfNegative val="0"/>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440-4616-8CF1-87481ADE7D77}"/>
            </c:ext>
          </c:extLst>
        </c:ser>
        <c:dLbls>
          <c:showLegendKey val="0"/>
          <c:showVal val="0"/>
          <c:showCatName val="0"/>
          <c:showSerName val="0"/>
          <c:showPercent val="0"/>
          <c:showBubbleSize val="0"/>
        </c:dLbls>
        <c:gapWidth val="182"/>
        <c:axId val="726604271"/>
        <c:axId val="726613391"/>
      </c:barChart>
      <c:catAx>
        <c:axId val="72660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13391"/>
        <c:crosses val="autoZero"/>
        <c:auto val="1"/>
        <c:lblAlgn val="ctr"/>
        <c:lblOffset val="100"/>
        <c:noMultiLvlLbl val="0"/>
      </c:catAx>
      <c:valAx>
        <c:axId val="726613391"/>
        <c:scaling>
          <c:orientation val="minMax"/>
        </c:scaling>
        <c:delete val="1"/>
        <c:axPos val="b"/>
        <c:numFmt formatCode="&quot;$&quot;0.0,&quot;K&quot;" sourceLinked="1"/>
        <c:majorTickMark val="none"/>
        <c:minorTickMark val="none"/>
        <c:tickLblPos val="nextTo"/>
        <c:crossAx val="72660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6159230096238"/>
          <c:y val="7.407407407407407E-2"/>
          <c:w val="0.82023840769903766"/>
          <c:h val="0.8416746864975212"/>
        </c:manualLayout>
      </c:layout>
      <c:areaChart>
        <c:grouping val="standard"/>
        <c:varyColors val="0"/>
        <c:ser>
          <c:idx val="0"/>
          <c:order val="0"/>
          <c:tx>
            <c:strRef>
              <c:f>'Sheet Design'!$B$63</c:f>
              <c:strCache>
                <c:ptCount val="1"/>
                <c:pt idx="0">
                  <c:v>Total</c:v>
                </c:pt>
              </c:strCache>
            </c:strRef>
          </c:tx>
          <c:spPr>
            <a:solidFill>
              <a:schemeClr val="accent1"/>
            </a:solidFill>
            <a:ln>
              <a:noFill/>
            </a:ln>
            <a:effectLst/>
          </c:spPr>
          <c:cat>
            <c:strRef>
              <c:f>'Sheet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153-4D7C-B85A-D728091C5BDA}"/>
            </c:ext>
          </c:extLst>
        </c:ser>
        <c:dLbls>
          <c:showLegendKey val="0"/>
          <c:showVal val="0"/>
          <c:showCatName val="0"/>
          <c:showSerName val="0"/>
          <c:showPercent val="0"/>
          <c:showBubbleSize val="0"/>
        </c:dLbls>
        <c:axId val="652122143"/>
        <c:axId val="652148063"/>
      </c:areaChart>
      <c:catAx>
        <c:axId val="65212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48063"/>
        <c:crosses val="autoZero"/>
        <c:auto val="1"/>
        <c:lblAlgn val="ctr"/>
        <c:lblOffset val="100"/>
        <c:noMultiLvlLbl val="0"/>
      </c:catAx>
      <c:valAx>
        <c:axId val="65214806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221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3B-4AD6-8682-FED3D7B1C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3B-4AD6-8682-FED3D7B1C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3B-4AD6-8682-FED3D7B1C56C}"/>
              </c:ext>
            </c:extLst>
          </c:dPt>
          <c:cat>
            <c:strRef>
              <c:f>'Sheet Design'!$A$86:$A$88</c:f>
              <c:strCache>
                <c:ptCount val="3"/>
                <c:pt idx="0">
                  <c:v>High</c:v>
                </c:pt>
                <c:pt idx="1">
                  <c:v>Medium</c:v>
                </c:pt>
                <c:pt idx="2">
                  <c:v>Small</c:v>
                </c:pt>
              </c:strCache>
            </c:strRef>
          </c:cat>
          <c:val>
            <c:numRef>
              <c:f>'Sheet Design'!$B$86:$B$88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0A4-4189-9635-F0321F9682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8.3333333333333329E-2"/>
          <c:w val="0.72901574803149605"/>
          <c:h val="0.89814814814814814"/>
        </c:manualLayout>
      </c:layout>
      <c:barChart>
        <c:barDir val="bar"/>
        <c:grouping val="clustered"/>
        <c:varyColors val="0"/>
        <c:ser>
          <c:idx val="0"/>
          <c:order val="0"/>
          <c:tx>
            <c:strRef>
              <c:f>'Sheet Design'!$B$118</c:f>
              <c:strCache>
                <c:ptCount val="1"/>
                <c:pt idx="0">
                  <c:v>Total</c:v>
                </c:pt>
              </c:strCache>
            </c:strRef>
          </c:tx>
          <c:spPr>
            <a:solidFill>
              <a:schemeClr val="accent1"/>
            </a:solidFill>
            <a:ln>
              <a:noFill/>
            </a:ln>
            <a:effectLst/>
          </c:spPr>
          <c:invertIfNegative val="0"/>
          <c:cat>
            <c:strRef>
              <c:f>'Sheet Design'!$A$119:$A$122</c:f>
              <c:strCache>
                <c:ptCount val="4"/>
                <c:pt idx="0">
                  <c:v>Grocery Store</c:v>
                </c:pt>
                <c:pt idx="1">
                  <c:v>Supermarket Type3</c:v>
                </c:pt>
                <c:pt idx="2">
                  <c:v>Supermarket Type2</c:v>
                </c:pt>
                <c:pt idx="3">
                  <c:v>Supermarket Type1</c:v>
                </c:pt>
              </c:strCache>
            </c:strRef>
          </c:cat>
          <c:val>
            <c:numRef>
              <c:f>'Sheet Design'!$B$119:$B$122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0E8-4083-B739-48708368D501}"/>
            </c:ext>
          </c:extLst>
        </c:ser>
        <c:dLbls>
          <c:showLegendKey val="0"/>
          <c:showVal val="0"/>
          <c:showCatName val="0"/>
          <c:showSerName val="0"/>
          <c:showPercent val="0"/>
          <c:showBubbleSize val="0"/>
        </c:dLbls>
        <c:gapWidth val="182"/>
        <c:axId val="812803279"/>
        <c:axId val="812781679"/>
      </c:barChart>
      <c:catAx>
        <c:axId val="81280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81679"/>
        <c:crosses val="autoZero"/>
        <c:auto val="1"/>
        <c:lblAlgn val="ctr"/>
        <c:lblOffset val="100"/>
        <c:noMultiLvlLbl val="0"/>
      </c:catAx>
      <c:valAx>
        <c:axId val="812781679"/>
        <c:scaling>
          <c:orientation val="minMax"/>
        </c:scaling>
        <c:delete val="1"/>
        <c:axPos val="b"/>
        <c:numFmt formatCode="&quot;$&quot;0.0,&quot;K&quot;" sourceLinked="1"/>
        <c:majorTickMark val="out"/>
        <c:minorTickMark val="none"/>
        <c:tickLblPos val="nextTo"/>
        <c:crossAx val="81280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45099018219935"/>
          <c:y val="5.9300875364968871E-2"/>
          <c:w val="0.62554900981780071"/>
          <c:h val="0.86953807419706852"/>
        </c:manualLayout>
      </c:layout>
      <c:barChart>
        <c:barDir val="bar"/>
        <c:grouping val="clustered"/>
        <c:varyColors val="0"/>
        <c:ser>
          <c:idx val="0"/>
          <c:order val="0"/>
          <c:tx>
            <c:strRef>
              <c:f>'Sheet Design'!$B$132</c:f>
              <c:strCache>
                <c:ptCount val="1"/>
                <c:pt idx="0">
                  <c:v>Total</c:v>
                </c:pt>
              </c:strCache>
            </c:strRef>
          </c:tx>
          <c:spPr>
            <a:solidFill>
              <a:schemeClr val="accent1"/>
            </a:solidFill>
            <a:ln>
              <a:noFill/>
            </a:ln>
            <a:effectLst/>
          </c:spPr>
          <c:invertIfNegative val="0"/>
          <c:cat>
            <c:strRef>
              <c:f>'Sheet Design'!$A$133:$A$136</c:f>
              <c:strCache>
                <c:ptCount val="4"/>
                <c:pt idx="0">
                  <c:v>Grocery Store</c:v>
                </c:pt>
                <c:pt idx="1">
                  <c:v>Supermarket Type3</c:v>
                </c:pt>
                <c:pt idx="2">
                  <c:v>Supermarket Type2</c:v>
                </c:pt>
                <c:pt idx="3">
                  <c:v>Supermarket Type1</c:v>
                </c:pt>
              </c:strCache>
            </c:strRef>
          </c:cat>
          <c:val>
            <c:numRef>
              <c:f>'Sheet Design'!$B$133:$B$136</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8F8-4CA5-9BF8-23C39FABEC29}"/>
            </c:ext>
          </c:extLst>
        </c:ser>
        <c:dLbls>
          <c:showLegendKey val="0"/>
          <c:showVal val="0"/>
          <c:showCatName val="0"/>
          <c:showSerName val="0"/>
          <c:showPercent val="0"/>
          <c:showBubbleSize val="0"/>
        </c:dLbls>
        <c:gapWidth val="182"/>
        <c:axId val="812837839"/>
        <c:axId val="812838799"/>
      </c:barChart>
      <c:catAx>
        <c:axId val="81283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38799"/>
        <c:crosses val="autoZero"/>
        <c:auto val="1"/>
        <c:lblAlgn val="ctr"/>
        <c:lblOffset val="100"/>
        <c:noMultiLvlLbl val="0"/>
      </c:catAx>
      <c:valAx>
        <c:axId val="812838799"/>
        <c:scaling>
          <c:orientation val="minMax"/>
        </c:scaling>
        <c:delete val="1"/>
        <c:axPos val="b"/>
        <c:numFmt formatCode="&quot;$&quot;0.0,&quot;K&quot;" sourceLinked="1"/>
        <c:majorTickMark val="none"/>
        <c:minorTickMark val="none"/>
        <c:tickLblPos val="nextTo"/>
        <c:crossAx val="81283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Design'!$B$144</c:f>
              <c:strCache>
                <c:ptCount val="1"/>
                <c:pt idx="0">
                  <c:v>Total</c:v>
                </c:pt>
              </c:strCache>
            </c:strRef>
          </c:tx>
          <c:spPr>
            <a:solidFill>
              <a:schemeClr val="accent1"/>
            </a:solidFill>
            <a:ln>
              <a:noFill/>
            </a:ln>
            <a:effectLst/>
          </c:spPr>
          <c:invertIfNegative val="0"/>
          <c:cat>
            <c:strRef>
              <c:f>'Sheet Design'!$A$145:$A$148</c:f>
              <c:strCache>
                <c:ptCount val="4"/>
                <c:pt idx="0">
                  <c:v>Grocery Store</c:v>
                </c:pt>
                <c:pt idx="1">
                  <c:v>Supermarket Type3</c:v>
                </c:pt>
                <c:pt idx="2">
                  <c:v>Supermarket Type2</c:v>
                </c:pt>
                <c:pt idx="3">
                  <c:v>Supermarket Type1</c:v>
                </c:pt>
              </c:strCache>
            </c:strRef>
          </c:cat>
          <c:val>
            <c:numRef>
              <c:f>'Sheet Design'!$B$145:$B$148</c:f>
              <c:numCache>
                <c:formatCode>"$"0.0,"K"</c:formatCode>
                <c:ptCount val="4"/>
                <c:pt idx="0">
                  <c:v>1083</c:v>
                </c:pt>
                <c:pt idx="1">
                  <c:v>935</c:v>
                </c:pt>
                <c:pt idx="2">
                  <c:v>928</c:v>
                </c:pt>
                <c:pt idx="3">
                  <c:v>5577</c:v>
                </c:pt>
              </c:numCache>
            </c:numRef>
          </c:val>
          <c:extLst>
            <c:ext xmlns:c16="http://schemas.microsoft.com/office/drawing/2014/chart" uri="{C3380CC4-5D6E-409C-BE32-E72D297353CC}">
              <c16:uniqueId val="{00000000-94F5-4B13-B957-EC65123BCF30}"/>
            </c:ext>
          </c:extLst>
        </c:ser>
        <c:dLbls>
          <c:showLegendKey val="0"/>
          <c:showVal val="0"/>
          <c:showCatName val="0"/>
          <c:showSerName val="0"/>
          <c:showPercent val="0"/>
          <c:showBubbleSize val="0"/>
        </c:dLbls>
        <c:gapWidth val="182"/>
        <c:axId val="652149023"/>
        <c:axId val="652150463"/>
      </c:barChart>
      <c:catAx>
        <c:axId val="65214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50463"/>
        <c:crosses val="autoZero"/>
        <c:auto val="1"/>
        <c:lblAlgn val="ctr"/>
        <c:lblOffset val="100"/>
        <c:noMultiLvlLbl val="0"/>
      </c:catAx>
      <c:valAx>
        <c:axId val="652150463"/>
        <c:scaling>
          <c:orientation val="minMax"/>
        </c:scaling>
        <c:delete val="1"/>
        <c:axPos val="b"/>
        <c:numFmt formatCode="&quot;$&quot;0.0,&quot;K&quot;" sourceLinked="1"/>
        <c:majorTickMark val="none"/>
        <c:minorTickMark val="none"/>
        <c:tickLblPos val="nextTo"/>
        <c:crossAx val="6521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AB200"/>
          </a:solidFill>
          <a:ln w="19050">
            <a:solidFill>
              <a:schemeClr val="lt1"/>
            </a:solidFill>
          </a:ln>
          <a:effectLst/>
        </c:spPr>
        <c:dLbl>
          <c:idx val="0"/>
          <c:layout>
            <c:manualLayout>
              <c:x val="0.11435573599132437"/>
              <c:y val="0.1314814124623673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435573599132447"/>
              <c:y val="-0.11833327121613059"/>
            </c:manualLayout>
          </c:layout>
          <c:numFmt formatCode="0%" sourceLinked="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08460742536351"/>
          <c:y val="0.14435059337731054"/>
          <c:w val="0.60458087024737439"/>
          <c:h val="0.72432903238874602"/>
        </c:manualLayout>
      </c:layout>
      <c:doughnutChart>
        <c:varyColors val="1"/>
        <c:ser>
          <c:idx val="0"/>
          <c:order val="0"/>
          <c:tx>
            <c:strRef>
              <c:f>'Sheet Design'!$B$15</c:f>
              <c:strCache>
                <c:ptCount val="1"/>
                <c:pt idx="0">
                  <c:v>Total</c:v>
                </c:pt>
              </c:strCache>
            </c:strRef>
          </c:tx>
          <c:spPr>
            <a:solidFill>
              <a:srgbClr val="FFC000"/>
            </a:solidFill>
          </c:spPr>
          <c:dPt>
            <c:idx val="0"/>
            <c:bubble3D val="0"/>
            <c:spPr>
              <a:solidFill>
                <a:srgbClr val="EAB200"/>
              </a:solidFill>
              <a:ln w="19050">
                <a:solidFill>
                  <a:schemeClr val="lt1"/>
                </a:solidFill>
              </a:ln>
              <a:effectLst/>
            </c:spPr>
            <c:extLst>
              <c:ext xmlns:c16="http://schemas.microsoft.com/office/drawing/2014/chart" uri="{C3380CC4-5D6E-409C-BE32-E72D297353CC}">
                <c16:uniqueId val="{00000001-4108-408B-96CC-B9480271DF1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108-408B-96CC-B9480271DF12}"/>
              </c:ext>
            </c:extLst>
          </c:dPt>
          <c:dLbls>
            <c:dLbl>
              <c:idx val="0"/>
              <c:layout>
                <c:manualLayout>
                  <c:x val="0.11435573599132437"/>
                  <c:y val="0.1314814124623673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08-408B-96CC-B9480271DF12}"/>
                </c:ext>
              </c:extLst>
            </c:dLbl>
            <c:dLbl>
              <c:idx val="1"/>
              <c:layout>
                <c:manualLayout>
                  <c:x val="-0.11435573599132447"/>
                  <c:y val="-0.11833327121613059"/>
                </c:manualLayout>
              </c:layout>
              <c:numFmt formatCode="0%" sourceLinked="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08-408B-96CC-B9480271DF1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Design'!$A$16:$A$17</c:f>
              <c:strCache>
                <c:ptCount val="2"/>
                <c:pt idx="0">
                  <c:v>Low Fat</c:v>
                </c:pt>
                <c:pt idx="1">
                  <c:v>Regular</c:v>
                </c:pt>
              </c:strCache>
            </c:strRef>
          </c:cat>
          <c:val>
            <c:numRef>
              <c:f>'Sheet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4-4108-408B-96CC-B9480271DF1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5745966575419459"/>
          <c:y val="0"/>
          <c:w val="0.75188173881157228"/>
          <c:h val="0.216308029555208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A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44166667973892"/>
          <c:y val="8.2473181732692136E-2"/>
          <c:w val="0.78015646887369505"/>
          <c:h val="0.84730367924023675"/>
        </c:manualLayout>
      </c:layout>
      <c:barChart>
        <c:barDir val="bar"/>
        <c:grouping val="clustered"/>
        <c:varyColors val="0"/>
        <c:ser>
          <c:idx val="0"/>
          <c:order val="0"/>
          <c:tx>
            <c:strRef>
              <c:f>'Sheet Design'!$B$28:$B$29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D06-43FC-8573-2F5B7E8106D7}"/>
            </c:ext>
          </c:extLst>
        </c:ser>
        <c:ser>
          <c:idx val="1"/>
          <c:order val="1"/>
          <c:tx>
            <c:strRef>
              <c:f>'Sheet Design'!$C$28:$C$29</c:f>
              <c:strCache>
                <c:ptCount val="1"/>
                <c:pt idx="0">
                  <c:v>Low Fat</c:v>
                </c:pt>
              </c:strCache>
            </c:strRef>
          </c:tx>
          <c:spPr>
            <a:solidFill>
              <a:srgbClr val="EA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D06-43FC-8573-2F5B7E8106D7}"/>
            </c:ext>
          </c:extLst>
        </c:ser>
        <c:dLbls>
          <c:dLblPos val="outEnd"/>
          <c:showLegendKey val="0"/>
          <c:showVal val="1"/>
          <c:showCatName val="0"/>
          <c:showSerName val="0"/>
          <c:showPercent val="0"/>
          <c:showBubbleSize val="0"/>
        </c:dLbls>
        <c:gapWidth val="60"/>
        <c:axId val="726618191"/>
        <c:axId val="726610991"/>
      </c:barChart>
      <c:catAx>
        <c:axId val="726618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26610991"/>
        <c:crosses val="autoZero"/>
        <c:auto val="1"/>
        <c:lblAlgn val="ctr"/>
        <c:lblOffset val="100"/>
        <c:noMultiLvlLbl val="0"/>
      </c:catAx>
      <c:valAx>
        <c:axId val="726610991"/>
        <c:scaling>
          <c:orientation val="minMax"/>
        </c:scaling>
        <c:delete val="1"/>
        <c:axPos val="b"/>
        <c:numFmt formatCode="&quot;$&quot;0.0,&quot;K&quot;" sourceLinked="1"/>
        <c:majorTickMark val="out"/>
        <c:minorTickMark val="none"/>
        <c:tickLblPos val="nextTo"/>
        <c:crossAx val="726618191"/>
        <c:crosses val="autoZero"/>
        <c:crossBetween val="between"/>
      </c:valAx>
      <c:spPr>
        <a:noFill/>
        <a:ln>
          <a:noFill/>
        </a:ln>
        <a:effectLst/>
      </c:spPr>
    </c:plotArea>
    <c:legend>
      <c:legendPos val="t"/>
      <c:layout>
        <c:manualLayout>
          <c:xMode val="edge"/>
          <c:yMode val="edge"/>
          <c:x val="0.22054958391470836"/>
          <c:y val="1.0956795715288967E-3"/>
          <c:w val="0.66713744406944042"/>
          <c:h val="0.163531038790507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9821126393955937"/>
          <c:y val="3.4021051705269222E-2"/>
          <c:w val="0.40178873606044041"/>
          <c:h val="0.90456620318313041"/>
        </c:manualLayout>
      </c:layout>
      <c:barChart>
        <c:barDir val="bar"/>
        <c:grouping val="clustered"/>
        <c:varyColors val="0"/>
        <c:ser>
          <c:idx val="0"/>
          <c:order val="0"/>
          <c:tx>
            <c:strRef>
              <c:f>'Sheet Design'!$B$41</c:f>
              <c:strCache>
                <c:ptCount val="1"/>
                <c:pt idx="0">
                  <c:v>Total</c:v>
                </c:pt>
              </c:strCache>
            </c:strRef>
          </c:tx>
          <c:spPr>
            <a:solidFill>
              <a:srgbClr val="EAB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FFA-49DC-8262-4868F8953C9F}"/>
            </c:ext>
          </c:extLst>
        </c:ser>
        <c:dLbls>
          <c:dLblPos val="outEnd"/>
          <c:showLegendKey val="0"/>
          <c:showVal val="1"/>
          <c:showCatName val="0"/>
          <c:showSerName val="0"/>
          <c:showPercent val="0"/>
          <c:showBubbleSize val="0"/>
        </c:dLbls>
        <c:gapWidth val="50"/>
        <c:axId val="726604271"/>
        <c:axId val="726613391"/>
      </c:barChart>
      <c:catAx>
        <c:axId val="7266042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726613391"/>
        <c:crosses val="autoZero"/>
        <c:auto val="1"/>
        <c:lblAlgn val="ctr"/>
        <c:lblOffset val="100"/>
        <c:noMultiLvlLbl val="0"/>
      </c:catAx>
      <c:valAx>
        <c:axId val="726613391"/>
        <c:scaling>
          <c:orientation val="minMax"/>
        </c:scaling>
        <c:delete val="1"/>
        <c:axPos val="b"/>
        <c:numFmt formatCode="&quot;$&quot;0.0,&quot;K&quot;" sourceLinked="1"/>
        <c:majorTickMark val="none"/>
        <c:minorTickMark val="none"/>
        <c:tickLblPos val="nextTo"/>
        <c:crossAx val="72660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3620066971391762E-3"/>
              <c:y val="-0.19722222222222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5.7258060274252592E-2"/>
              <c:y val="-0.261111111111111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2724013394278352E-2"/>
              <c:y val="-0.2722222222222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3620066971392343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4082182393241185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7222222222222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3620066971392924E-3"/>
              <c:y val="-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4082182393241185E-2"/>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3632872957296375E-2"/>
              <c:y val="-0.250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25807822864537E-2"/>
          <c:y val="2.9603486288666415E-2"/>
          <c:w val="0.91754838435427089"/>
          <c:h val="0.72759781263338941"/>
        </c:manualLayout>
      </c:layout>
      <c:areaChart>
        <c:grouping val="standard"/>
        <c:varyColors val="0"/>
        <c:ser>
          <c:idx val="0"/>
          <c:order val="0"/>
          <c:tx>
            <c:strRef>
              <c:f>'Sheet Design'!$B$63</c:f>
              <c:strCache>
                <c:ptCount val="1"/>
                <c:pt idx="0">
                  <c:v>Total</c:v>
                </c:pt>
              </c:strCache>
            </c:strRef>
          </c:tx>
          <c:spPr>
            <a:solidFill>
              <a:srgbClr val="FFC000">
                <a:alpha val="96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67AD-4786-87B3-4E01B1C7475D}"/>
              </c:ext>
            </c:extLst>
          </c:dPt>
          <c:dPt>
            <c:idx val="1"/>
            <c:bubble3D val="0"/>
            <c:extLst>
              <c:ext xmlns:c16="http://schemas.microsoft.com/office/drawing/2014/chart" uri="{C3380CC4-5D6E-409C-BE32-E72D297353CC}">
                <c16:uniqueId val="{00000003-67AD-4786-87B3-4E01B1C7475D}"/>
              </c:ext>
            </c:extLst>
          </c:dPt>
          <c:dPt>
            <c:idx val="2"/>
            <c:bubble3D val="0"/>
            <c:extLst>
              <c:ext xmlns:c16="http://schemas.microsoft.com/office/drawing/2014/chart" uri="{C3380CC4-5D6E-409C-BE32-E72D297353CC}">
                <c16:uniqueId val="{00000004-67AD-4786-87B3-4E01B1C7475D}"/>
              </c:ext>
            </c:extLst>
          </c:dPt>
          <c:dPt>
            <c:idx val="3"/>
            <c:bubble3D val="0"/>
            <c:extLst>
              <c:ext xmlns:c16="http://schemas.microsoft.com/office/drawing/2014/chart" uri="{C3380CC4-5D6E-409C-BE32-E72D297353CC}">
                <c16:uniqueId val="{00000005-67AD-4786-87B3-4E01B1C7475D}"/>
              </c:ext>
            </c:extLst>
          </c:dPt>
          <c:dPt>
            <c:idx val="4"/>
            <c:bubble3D val="0"/>
            <c:extLst>
              <c:ext xmlns:c16="http://schemas.microsoft.com/office/drawing/2014/chart" uri="{C3380CC4-5D6E-409C-BE32-E72D297353CC}">
                <c16:uniqueId val="{00000006-67AD-4786-87B3-4E01B1C7475D}"/>
              </c:ext>
            </c:extLst>
          </c:dPt>
          <c:dPt>
            <c:idx val="5"/>
            <c:bubble3D val="0"/>
            <c:extLst>
              <c:ext xmlns:c16="http://schemas.microsoft.com/office/drawing/2014/chart" uri="{C3380CC4-5D6E-409C-BE32-E72D297353CC}">
                <c16:uniqueId val="{00000007-67AD-4786-87B3-4E01B1C7475D}"/>
              </c:ext>
            </c:extLst>
          </c:dPt>
          <c:dPt>
            <c:idx val="6"/>
            <c:bubble3D val="0"/>
            <c:extLst>
              <c:ext xmlns:c16="http://schemas.microsoft.com/office/drawing/2014/chart" uri="{C3380CC4-5D6E-409C-BE32-E72D297353CC}">
                <c16:uniqueId val="{00000008-67AD-4786-87B3-4E01B1C7475D}"/>
              </c:ext>
            </c:extLst>
          </c:dPt>
          <c:dPt>
            <c:idx val="7"/>
            <c:bubble3D val="0"/>
            <c:extLst>
              <c:ext xmlns:c16="http://schemas.microsoft.com/office/drawing/2014/chart" uri="{C3380CC4-5D6E-409C-BE32-E72D297353CC}">
                <c16:uniqueId val="{00000009-67AD-4786-87B3-4E01B1C7475D}"/>
              </c:ext>
            </c:extLst>
          </c:dPt>
          <c:dPt>
            <c:idx val="8"/>
            <c:bubble3D val="0"/>
            <c:extLst>
              <c:ext xmlns:c16="http://schemas.microsoft.com/office/drawing/2014/chart" uri="{C3380CC4-5D6E-409C-BE32-E72D297353CC}">
                <c16:uniqueId val="{0000000A-67AD-4786-87B3-4E01B1C7475D}"/>
              </c:ext>
            </c:extLst>
          </c:dPt>
          <c:dLbls>
            <c:dLbl>
              <c:idx val="0"/>
              <c:layout>
                <c:manualLayout>
                  <c:x val="-6.3620066971391762E-3"/>
                  <c:y val="-0.197222222222222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AD-4786-87B3-4E01B1C7475D}"/>
                </c:ext>
              </c:extLst>
            </c:dLbl>
            <c:dLbl>
              <c:idx val="1"/>
              <c:layout>
                <c:manualLayout>
                  <c:x val="-5.7258060274252592E-2"/>
                  <c:y val="-0.26111111111111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AD-4786-87B3-4E01B1C7475D}"/>
                </c:ext>
              </c:extLst>
            </c:dLbl>
            <c:dLbl>
              <c:idx val="2"/>
              <c:layout>
                <c:manualLayout>
                  <c:x val="-1.2724013394278352E-2"/>
                  <c:y val="-0.27222222222222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AD-4786-87B3-4E01B1C7475D}"/>
                </c:ext>
              </c:extLst>
            </c:dLbl>
            <c:dLbl>
              <c:idx val="3"/>
              <c:layout>
                <c:manualLayout>
                  <c:x val="-6.3620066971392343E-3"/>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AD-4786-87B3-4E01B1C7475D}"/>
                </c:ext>
              </c:extLst>
            </c:dLbl>
            <c:dLbl>
              <c:idx val="4"/>
              <c:layout>
                <c:manualLayout>
                  <c:x val="3.4082182393241185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AD-4786-87B3-4E01B1C7475D}"/>
                </c:ext>
              </c:extLst>
            </c:dLbl>
            <c:dLbl>
              <c:idx val="5"/>
              <c:layout>
                <c:manualLayout>
                  <c:x val="0"/>
                  <c:y val="-0.37222222222222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AD-4786-87B3-4E01B1C7475D}"/>
                </c:ext>
              </c:extLst>
            </c:dLbl>
            <c:dLbl>
              <c:idx val="6"/>
              <c:layout>
                <c:manualLayout>
                  <c:x val="-6.3620066971392924E-3"/>
                  <c:y val="-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AD-4786-87B3-4E01B1C7475D}"/>
                </c:ext>
              </c:extLst>
            </c:dLbl>
            <c:dLbl>
              <c:idx val="7"/>
              <c:layout>
                <c:manualLayout>
                  <c:x val="3.4082182393241185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AD-4786-87B3-4E01B1C7475D}"/>
                </c:ext>
              </c:extLst>
            </c:dLbl>
            <c:dLbl>
              <c:idx val="8"/>
              <c:layout>
                <c:manualLayout>
                  <c:x val="1.3632872957296375E-2"/>
                  <c:y val="-0.250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AD-4786-87B3-4E01B1C747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7AD-4786-87B3-4E01B1C7475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52122143"/>
        <c:axId val="652148063"/>
      </c:areaChart>
      <c:catAx>
        <c:axId val="652122143"/>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652148063"/>
        <c:crosses val="autoZero"/>
        <c:auto val="1"/>
        <c:lblAlgn val="ctr"/>
        <c:lblOffset val="100"/>
        <c:noMultiLvlLbl val="0"/>
      </c:catAx>
      <c:valAx>
        <c:axId val="652148063"/>
        <c:scaling>
          <c:orientation val="minMax"/>
        </c:scaling>
        <c:delete val="1"/>
        <c:axPos val="l"/>
        <c:numFmt formatCode="&quot;$&quot;0.0,&quot;K&quot;" sourceLinked="1"/>
        <c:majorTickMark val="out"/>
        <c:minorTickMark val="none"/>
        <c:tickLblPos val="nextTo"/>
        <c:crossAx val="6521221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alpha val="81000"/>
            </a:srgbClr>
          </a:solidFill>
          <a:ln w="19050">
            <a:solidFill>
              <a:schemeClr val="lt1"/>
            </a:solidFill>
          </a:ln>
          <a:effectLst/>
        </c:spPr>
        <c:dLbl>
          <c:idx val="0"/>
          <c:layout>
            <c:manualLayout>
              <c:x val="0.15745966575419459"/>
              <c:y val="-6.3279849403923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60886958913208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8.5886902556850414E-2"/>
              <c:y val="-0.18983954821177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172646577252917"/>
                  <c:h val="0.15800978396159759"/>
                </c:manualLayout>
              </c15:layout>
            </c:ext>
          </c:extLst>
        </c:dLbl>
      </c:pivotFmt>
    </c:pivotFmts>
    <c:plotArea>
      <c:layout>
        <c:manualLayout>
          <c:layoutTarget val="inner"/>
          <c:xMode val="edge"/>
          <c:yMode val="edge"/>
          <c:x val="0.21941802958904635"/>
          <c:y val="0.19820594152941914"/>
          <c:w val="0.55950217047122186"/>
          <c:h val="0.74201353491204103"/>
        </c:manualLayout>
      </c:layout>
      <c:doughnutChart>
        <c:varyColors val="1"/>
        <c:ser>
          <c:idx val="0"/>
          <c:order val="0"/>
          <c:tx>
            <c:strRef>
              <c:f>'Sheet Design'!$B$85</c:f>
              <c:strCache>
                <c:ptCount val="1"/>
                <c:pt idx="0">
                  <c:v>Total</c:v>
                </c:pt>
              </c:strCache>
            </c:strRef>
          </c:tx>
          <c:spPr>
            <a:solidFill>
              <a:srgbClr val="FFFF00"/>
            </a:solidFill>
          </c:spPr>
          <c:dPt>
            <c:idx val="0"/>
            <c:bubble3D val="0"/>
            <c:spPr>
              <a:solidFill>
                <a:srgbClr val="92D050">
                  <a:alpha val="81000"/>
                </a:srgbClr>
              </a:solidFill>
              <a:ln w="19050">
                <a:solidFill>
                  <a:schemeClr val="lt1"/>
                </a:solidFill>
              </a:ln>
              <a:effectLst/>
            </c:spPr>
            <c:extLst>
              <c:ext xmlns:c16="http://schemas.microsoft.com/office/drawing/2014/chart" uri="{C3380CC4-5D6E-409C-BE32-E72D297353CC}">
                <c16:uniqueId val="{00000001-C3D8-4DEC-AD63-16256AE584E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3D8-4DEC-AD63-16256AE584EC}"/>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C3D8-4DEC-AD63-16256AE584EC}"/>
              </c:ext>
            </c:extLst>
          </c:dPt>
          <c:dLbls>
            <c:dLbl>
              <c:idx val="0"/>
              <c:layout>
                <c:manualLayout>
                  <c:x val="0.15745966575419459"/>
                  <c:y val="-6.327984940392375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D8-4DEC-AD63-16256AE584EC}"/>
                </c:ext>
              </c:extLst>
            </c:dLbl>
            <c:dLbl>
              <c:idx val="1"/>
              <c:layout>
                <c:manualLayout>
                  <c:x val="0.1860886958913208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D8-4DEC-AD63-16256AE584EC}"/>
                </c:ext>
              </c:extLst>
            </c:dLbl>
            <c:dLbl>
              <c:idx val="2"/>
              <c:layout>
                <c:manualLayout>
                  <c:x val="-8.5886902556850414E-2"/>
                  <c:y val="-0.18983954821177124"/>
                </c:manualLayout>
              </c:layout>
              <c:showLegendKey val="0"/>
              <c:showVal val="1"/>
              <c:showCatName val="0"/>
              <c:showSerName val="0"/>
              <c:showPercent val="1"/>
              <c:showBubbleSize val="0"/>
              <c:extLst>
                <c:ext xmlns:c15="http://schemas.microsoft.com/office/drawing/2012/chart" uri="{CE6537A1-D6FC-4f65-9D91-7224C49458BB}">
                  <c15:layout>
                    <c:manualLayout>
                      <c:w val="0.17172646577252917"/>
                      <c:h val="0.15800978396159759"/>
                    </c:manualLayout>
                  </c15:layout>
                </c:ext>
                <c:ext xmlns:c16="http://schemas.microsoft.com/office/drawing/2014/chart" uri="{C3380CC4-5D6E-409C-BE32-E72D297353CC}">
                  <c16:uniqueId val="{00000005-C3D8-4DEC-AD63-16256AE584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Design'!$A$86:$A$88</c:f>
              <c:strCache>
                <c:ptCount val="3"/>
                <c:pt idx="0">
                  <c:v>High</c:v>
                </c:pt>
                <c:pt idx="1">
                  <c:v>Medium</c:v>
                </c:pt>
                <c:pt idx="2">
                  <c:v>Small</c:v>
                </c:pt>
              </c:strCache>
            </c:strRef>
          </c:cat>
          <c:val>
            <c:numRef>
              <c:f>'Sheet Design'!$B$86:$B$88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3D8-4DEC-AD63-16256AE584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847359907088638"/>
          <c:y val="0"/>
          <c:w val="0.5992355972662804"/>
          <c:h val="0.15092393562795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97725231943986"/>
          <c:y val="0"/>
          <c:w val="0.73102274768056019"/>
          <c:h val="0.89814814814814814"/>
        </c:manualLayout>
      </c:layout>
      <c:barChart>
        <c:barDir val="bar"/>
        <c:grouping val="clustered"/>
        <c:varyColors val="0"/>
        <c:ser>
          <c:idx val="0"/>
          <c:order val="0"/>
          <c:tx>
            <c:strRef>
              <c:f>'Sheet Design'!$B$118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DA7F-4F9F-AA08-943DD1286797}"/>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7F-4F9F-AA08-943DD12867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Design'!$A$119:$A$122</c:f>
              <c:strCache>
                <c:ptCount val="4"/>
                <c:pt idx="0">
                  <c:v>Grocery Store</c:v>
                </c:pt>
                <c:pt idx="1">
                  <c:v>Supermarket Type3</c:v>
                </c:pt>
                <c:pt idx="2">
                  <c:v>Supermarket Type2</c:v>
                </c:pt>
                <c:pt idx="3">
                  <c:v>Supermarket Type1</c:v>
                </c:pt>
              </c:strCache>
            </c:strRef>
          </c:cat>
          <c:val>
            <c:numRef>
              <c:f>'Sheet Design'!$B$119:$B$122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A7F-4F9F-AA08-943DD1286797}"/>
            </c:ext>
          </c:extLst>
        </c:ser>
        <c:dLbls>
          <c:showLegendKey val="0"/>
          <c:showVal val="0"/>
          <c:showCatName val="0"/>
          <c:showSerName val="0"/>
          <c:showPercent val="0"/>
          <c:showBubbleSize val="0"/>
        </c:dLbls>
        <c:gapWidth val="60"/>
        <c:axId val="812803279"/>
        <c:axId val="812781679"/>
      </c:barChart>
      <c:catAx>
        <c:axId val="81280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812781679"/>
        <c:crosses val="autoZero"/>
        <c:auto val="1"/>
        <c:lblAlgn val="ctr"/>
        <c:lblOffset val="100"/>
        <c:noMultiLvlLbl val="0"/>
      </c:catAx>
      <c:valAx>
        <c:axId val="812781679"/>
        <c:scaling>
          <c:orientation val="minMax"/>
        </c:scaling>
        <c:delete val="1"/>
        <c:axPos val="b"/>
        <c:numFmt formatCode="&quot;$&quot;0.0,&quot;K&quot;" sourceLinked="1"/>
        <c:majorTickMark val="out"/>
        <c:minorTickMark val="none"/>
        <c:tickLblPos val="nextTo"/>
        <c:crossAx val="81280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86024871945797E-2"/>
          <c:y val="5.3370787828471981E-2"/>
          <c:w val="0.66917556888627272"/>
          <c:h val="0.86953807419706852"/>
        </c:manualLayout>
      </c:layout>
      <c:barChart>
        <c:barDir val="bar"/>
        <c:grouping val="clustered"/>
        <c:varyColors val="0"/>
        <c:ser>
          <c:idx val="0"/>
          <c:order val="0"/>
          <c:tx>
            <c:strRef>
              <c:f>'Sheet Design'!$B$132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Design'!$A$133:$A$136</c:f>
              <c:strCache>
                <c:ptCount val="4"/>
                <c:pt idx="0">
                  <c:v>Grocery Store</c:v>
                </c:pt>
                <c:pt idx="1">
                  <c:v>Supermarket Type3</c:v>
                </c:pt>
                <c:pt idx="2">
                  <c:v>Supermarket Type2</c:v>
                </c:pt>
                <c:pt idx="3">
                  <c:v>Supermarket Type1</c:v>
                </c:pt>
              </c:strCache>
            </c:strRef>
          </c:cat>
          <c:val>
            <c:numRef>
              <c:f>'Sheet Design'!$B$133:$B$136</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905-4078-BF4F-9317C66086AB}"/>
            </c:ext>
          </c:extLst>
        </c:ser>
        <c:dLbls>
          <c:dLblPos val="outEnd"/>
          <c:showLegendKey val="0"/>
          <c:showVal val="1"/>
          <c:showCatName val="0"/>
          <c:showSerName val="0"/>
          <c:showPercent val="0"/>
          <c:showBubbleSize val="0"/>
        </c:dLbls>
        <c:gapWidth val="60"/>
        <c:axId val="812837839"/>
        <c:axId val="812838799"/>
      </c:barChart>
      <c:catAx>
        <c:axId val="812837839"/>
        <c:scaling>
          <c:orientation val="minMax"/>
        </c:scaling>
        <c:delete val="1"/>
        <c:axPos val="l"/>
        <c:numFmt formatCode="General" sourceLinked="1"/>
        <c:majorTickMark val="none"/>
        <c:minorTickMark val="none"/>
        <c:tickLblPos val="nextTo"/>
        <c:crossAx val="812838799"/>
        <c:crosses val="autoZero"/>
        <c:auto val="1"/>
        <c:lblAlgn val="ctr"/>
        <c:lblOffset val="100"/>
        <c:noMultiLvlLbl val="0"/>
      </c:catAx>
      <c:valAx>
        <c:axId val="812838799"/>
        <c:scaling>
          <c:orientation val="minMax"/>
        </c:scaling>
        <c:delete val="1"/>
        <c:axPos val="b"/>
        <c:numFmt formatCode="&quot;$&quot;0.0,&quot;K&quot;" sourceLinked="1"/>
        <c:majorTickMark val="none"/>
        <c:minorTickMark val="none"/>
        <c:tickLblPos val="nextTo"/>
        <c:crossAx val="81283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Data.xlsx]Sheet Design!PivotTable12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21979678690898E-2"/>
          <c:y val="7.757362950345896E-2"/>
          <c:w val="0.90680043284093892"/>
          <c:h val="0.87809858220885018"/>
        </c:manualLayout>
      </c:layout>
      <c:barChart>
        <c:barDir val="bar"/>
        <c:grouping val="clustered"/>
        <c:varyColors val="0"/>
        <c:ser>
          <c:idx val="0"/>
          <c:order val="0"/>
          <c:tx>
            <c:strRef>
              <c:f>'Sheet Design'!$B$144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Design'!$A$145:$A$148</c:f>
              <c:strCache>
                <c:ptCount val="4"/>
                <c:pt idx="0">
                  <c:v>Grocery Store</c:v>
                </c:pt>
                <c:pt idx="1">
                  <c:v>Supermarket Type3</c:v>
                </c:pt>
                <c:pt idx="2">
                  <c:v>Supermarket Type2</c:v>
                </c:pt>
                <c:pt idx="3">
                  <c:v>Supermarket Type1</c:v>
                </c:pt>
              </c:strCache>
            </c:strRef>
          </c:cat>
          <c:val>
            <c:numRef>
              <c:f>'Sheet Design'!$B$145:$B$148</c:f>
              <c:numCache>
                <c:formatCode>"$"0.0,"K"</c:formatCode>
                <c:ptCount val="4"/>
                <c:pt idx="0">
                  <c:v>1083</c:v>
                </c:pt>
                <c:pt idx="1">
                  <c:v>935</c:v>
                </c:pt>
                <c:pt idx="2">
                  <c:v>928</c:v>
                </c:pt>
                <c:pt idx="3">
                  <c:v>5577</c:v>
                </c:pt>
              </c:numCache>
            </c:numRef>
          </c:val>
          <c:extLst>
            <c:ext xmlns:c16="http://schemas.microsoft.com/office/drawing/2014/chart" uri="{C3380CC4-5D6E-409C-BE32-E72D297353CC}">
              <c16:uniqueId val="{00000000-85EF-40C5-A6EF-2C5B61FE0CB2}"/>
            </c:ext>
          </c:extLst>
        </c:ser>
        <c:dLbls>
          <c:dLblPos val="outEnd"/>
          <c:showLegendKey val="0"/>
          <c:showVal val="1"/>
          <c:showCatName val="0"/>
          <c:showSerName val="0"/>
          <c:showPercent val="0"/>
          <c:showBubbleSize val="0"/>
        </c:dLbls>
        <c:gapWidth val="60"/>
        <c:axId val="652149023"/>
        <c:axId val="652150463"/>
      </c:barChart>
      <c:catAx>
        <c:axId val="652149023"/>
        <c:scaling>
          <c:orientation val="minMax"/>
        </c:scaling>
        <c:delete val="1"/>
        <c:axPos val="l"/>
        <c:numFmt formatCode="General" sourceLinked="1"/>
        <c:majorTickMark val="none"/>
        <c:minorTickMark val="none"/>
        <c:tickLblPos val="nextTo"/>
        <c:crossAx val="652150463"/>
        <c:crosses val="autoZero"/>
        <c:auto val="1"/>
        <c:lblAlgn val="ctr"/>
        <c:lblOffset val="100"/>
        <c:noMultiLvlLbl val="0"/>
      </c:catAx>
      <c:valAx>
        <c:axId val="652150463"/>
        <c:scaling>
          <c:orientation val="minMax"/>
        </c:scaling>
        <c:delete val="1"/>
        <c:axPos val="b"/>
        <c:numFmt formatCode="&quot;$&quot;0.0,&quot;K&quot;" sourceLinked="1"/>
        <c:majorTickMark val="none"/>
        <c:minorTickMark val="none"/>
        <c:tickLblPos val="nextTo"/>
        <c:crossAx val="6521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A979481-65D1-4CB1-90D4-D9DC45037DC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A979481-65D1-4CB1-90D4-D9DC45037DC5}">
          <cx:tx>
            <cx:txData>
              <cx:f>_xlchart.v2.4</cx:f>
              <cx:v>Sales</cx:v>
            </cx:txData>
          </cx:tx>
          <cx:spPr>
            <a:solidFill>
              <a:srgbClr val="EAB200"/>
            </a:solidFill>
          </cx:spPr>
          <cx:dataPt idx="1">
            <cx:spPr>
              <a:solidFill>
                <a:srgbClr val="FFC000"/>
              </a:solidFill>
            </cx:spPr>
          </cx:dataPt>
          <cx:dataPt idx="2">
            <cx:spPr>
              <a:solidFill>
                <a:srgbClr val="92D050"/>
              </a:solidFill>
            </cx:spPr>
          </cx:dataPt>
          <cx:dataLabels>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144780</xdr:colOff>
      <xdr:row>0</xdr:row>
      <xdr:rowOff>22861</xdr:rowOff>
    </xdr:from>
    <xdr:to>
      <xdr:col>6</xdr:col>
      <xdr:colOff>632460</xdr:colOff>
      <xdr:row>7</xdr:row>
      <xdr:rowOff>182881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EE91850-810F-FE6F-F681-2EB3A650823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95148" y="22861"/>
              <a:ext cx="1831207" cy="159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13</xdr:row>
      <xdr:rowOff>194310</xdr:rowOff>
    </xdr:from>
    <xdr:to>
      <xdr:col>5</xdr:col>
      <xdr:colOff>0</xdr:colOff>
      <xdr:row>21</xdr:row>
      <xdr:rowOff>0</xdr:rowOff>
    </xdr:to>
    <xdr:graphicFrame macro="">
      <xdr:nvGraphicFramePr>
        <xdr:cNvPr id="3" name="Chart 2">
          <a:extLst>
            <a:ext uri="{FF2B5EF4-FFF2-40B4-BE49-F238E27FC236}">
              <a16:creationId xmlns:a16="http://schemas.microsoft.com/office/drawing/2014/main" id="{1EE69533-FB8A-B09D-9203-FEFB0ABCD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401054</xdr:colOff>
      <xdr:row>25</xdr:row>
      <xdr:rowOff>127334</xdr:rowOff>
    </xdr:from>
    <xdr:to>
      <xdr:col>9</xdr:col>
      <xdr:colOff>0</xdr:colOff>
      <xdr:row>34</xdr:row>
      <xdr:rowOff>0</xdr:rowOff>
    </xdr:to>
    <xdr:graphicFrame macro="">
      <xdr:nvGraphicFramePr>
        <xdr:cNvPr id="4" name="Chart 3">
          <a:extLst>
            <a:ext uri="{FF2B5EF4-FFF2-40B4-BE49-F238E27FC236}">
              <a16:creationId xmlns:a16="http://schemas.microsoft.com/office/drawing/2014/main" id="{5EFF35EC-4FC0-1ED3-8495-9404C8D16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310816</xdr:colOff>
      <xdr:row>41</xdr:row>
      <xdr:rowOff>80211</xdr:rowOff>
    </xdr:from>
    <xdr:to>
      <xdr:col>8</xdr:col>
      <xdr:colOff>581526</xdr:colOff>
      <xdr:row>56</xdr:row>
      <xdr:rowOff>0</xdr:rowOff>
    </xdr:to>
    <xdr:graphicFrame macro="">
      <xdr:nvGraphicFramePr>
        <xdr:cNvPr id="5" name="Chart 4">
          <a:extLst>
            <a:ext uri="{FF2B5EF4-FFF2-40B4-BE49-F238E27FC236}">
              <a16:creationId xmlns:a16="http://schemas.microsoft.com/office/drawing/2014/main" id="{BA0A5861-28DA-6CBE-0F15-1C7755075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401052</xdr:colOff>
      <xdr:row>63</xdr:row>
      <xdr:rowOff>0</xdr:rowOff>
    </xdr:from>
    <xdr:to>
      <xdr:col>8</xdr:col>
      <xdr:colOff>661736</xdr:colOff>
      <xdr:row>75</xdr:row>
      <xdr:rowOff>116304</xdr:rowOff>
    </xdr:to>
    <xdr:graphicFrame macro="">
      <xdr:nvGraphicFramePr>
        <xdr:cNvPr id="6" name="Chart 5">
          <a:extLst>
            <a:ext uri="{FF2B5EF4-FFF2-40B4-BE49-F238E27FC236}">
              <a16:creationId xmlns:a16="http://schemas.microsoft.com/office/drawing/2014/main" id="{1369D734-C89B-A305-4B69-9CD12C543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741948</xdr:colOff>
      <xdr:row>84</xdr:row>
      <xdr:rowOff>160421</xdr:rowOff>
    </xdr:from>
    <xdr:to>
      <xdr:col>8</xdr:col>
      <xdr:colOff>330868</xdr:colOff>
      <xdr:row>93</xdr:row>
      <xdr:rowOff>160421</xdr:rowOff>
    </xdr:to>
    <xdr:graphicFrame macro="">
      <xdr:nvGraphicFramePr>
        <xdr:cNvPr id="7" name="Chart 6">
          <a:extLst>
            <a:ext uri="{FF2B5EF4-FFF2-40B4-BE49-F238E27FC236}">
              <a16:creationId xmlns:a16="http://schemas.microsoft.com/office/drawing/2014/main" id="{4CC0220C-6C71-6AB0-3F3E-EE5C6C5FB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101</xdr:row>
      <xdr:rowOff>0</xdr:rowOff>
    </xdr:from>
    <xdr:to>
      <xdr:col>11</xdr:col>
      <xdr:colOff>300789</xdr:colOff>
      <xdr:row>110</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138EFB3-2C5B-13D2-D925-48E12DCAD3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74080" y="20231100"/>
              <a:ext cx="2983029" cy="1798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210552</xdr:colOff>
      <xdr:row>117</xdr:row>
      <xdr:rowOff>0</xdr:rowOff>
    </xdr:from>
    <xdr:to>
      <xdr:col>6</xdr:col>
      <xdr:colOff>0</xdr:colOff>
      <xdr:row>127</xdr:row>
      <xdr:rowOff>0</xdr:rowOff>
    </xdr:to>
    <xdr:graphicFrame macro="">
      <xdr:nvGraphicFramePr>
        <xdr:cNvPr id="9" name="Chart 8">
          <a:extLst>
            <a:ext uri="{FF2B5EF4-FFF2-40B4-BE49-F238E27FC236}">
              <a16:creationId xmlns:a16="http://schemas.microsoft.com/office/drawing/2014/main" id="{0BFE4E47-CD41-BB57-5DD6-39C4FE26E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20053</xdr:colOff>
      <xdr:row>131</xdr:row>
      <xdr:rowOff>34090</xdr:rowOff>
    </xdr:from>
    <xdr:to>
      <xdr:col>6</xdr:col>
      <xdr:colOff>360947</xdr:colOff>
      <xdr:row>141</xdr:row>
      <xdr:rowOff>160421</xdr:rowOff>
    </xdr:to>
    <xdr:graphicFrame macro="">
      <xdr:nvGraphicFramePr>
        <xdr:cNvPr id="10" name="Chart 9">
          <a:extLst>
            <a:ext uri="{FF2B5EF4-FFF2-40B4-BE49-F238E27FC236}">
              <a16:creationId xmlns:a16="http://schemas.microsoft.com/office/drawing/2014/main" id="{D2966F06-96A8-B7B5-C84A-618F8A405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360948</xdr:colOff>
      <xdr:row>143</xdr:row>
      <xdr:rowOff>0</xdr:rowOff>
    </xdr:from>
    <xdr:to>
      <xdr:col>6</xdr:col>
      <xdr:colOff>391026</xdr:colOff>
      <xdr:row>154</xdr:row>
      <xdr:rowOff>76201</xdr:rowOff>
    </xdr:to>
    <xdr:graphicFrame macro="">
      <xdr:nvGraphicFramePr>
        <xdr:cNvPr id="11" name="Chart 10">
          <a:extLst>
            <a:ext uri="{FF2B5EF4-FFF2-40B4-BE49-F238E27FC236}">
              <a16:creationId xmlns:a16="http://schemas.microsoft.com/office/drawing/2014/main" id="{1B2A143A-C1FC-1455-EA3B-A04FC5E6F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159619</xdr:colOff>
      <xdr:row>128</xdr:row>
      <xdr:rowOff>153604</xdr:rowOff>
    </xdr:from>
    <xdr:to>
      <xdr:col>10</xdr:col>
      <xdr:colOff>644893</xdr:colOff>
      <xdr:row>136</xdr:row>
      <xdr:rowOff>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4CA2377B-0AAC-7AB9-AEFF-6735D92F70F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797040" y="2615184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0</xdr:colOff>
      <xdr:row>96</xdr:row>
      <xdr:rowOff>180474</xdr:rowOff>
    </xdr:from>
    <xdr:to>
      <xdr:col>17</xdr:col>
      <xdr:colOff>485274</xdr:colOff>
      <xdr:row>110</xdr:row>
      <xdr:rowOff>18549</xdr:rowOff>
    </xdr:to>
    <mc:AlternateContent xmlns:mc="http://schemas.openxmlformats.org/markup-compatibility/2006" xmlns:sle15="http://schemas.microsoft.com/office/drawing/2012/slicer">
      <mc:Choice Requires="sle15">
        <xdr:graphicFrame macro="">
          <xdr:nvGraphicFramePr>
            <xdr:cNvPr id="15" name="Item Type">
              <a:extLst>
                <a:ext uri="{FF2B5EF4-FFF2-40B4-BE49-F238E27FC236}">
                  <a16:creationId xmlns:a16="http://schemas.microsoft.com/office/drawing/2014/main" id="{4ABFB554-B66A-4C49-B7E3-4D2060E41A8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339763" y="1972176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328750</xdr:colOff>
      <xdr:row>0</xdr:row>
      <xdr:rowOff>66215</xdr:rowOff>
    </xdr:from>
    <xdr:to>
      <xdr:col>24</xdr:col>
      <xdr:colOff>363615</xdr:colOff>
      <xdr:row>40</xdr:row>
      <xdr:rowOff>52269</xdr:rowOff>
    </xdr:to>
    <xdr:sp macro="" textlink="">
      <xdr:nvSpPr>
        <xdr:cNvPr id="2" name="Rectangle 1">
          <a:extLst>
            <a:ext uri="{FF2B5EF4-FFF2-40B4-BE49-F238E27FC236}">
              <a16:creationId xmlns:a16="http://schemas.microsoft.com/office/drawing/2014/main" id="{D33F0577-9D81-206E-5C4F-5392D5B22F4E}"/>
            </a:ext>
          </a:extLst>
        </xdr:cNvPr>
        <xdr:cNvSpPr/>
      </xdr:nvSpPr>
      <xdr:spPr>
        <a:xfrm>
          <a:off x="1667399" y="66215"/>
          <a:ext cx="14760000" cy="78120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433688</xdr:colOff>
      <xdr:row>1</xdr:row>
      <xdr:rowOff>0</xdr:rowOff>
    </xdr:from>
    <xdr:to>
      <xdr:col>6</xdr:col>
      <xdr:colOff>-1</xdr:colOff>
      <xdr:row>39</xdr:row>
      <xdr:rowOff>184671</xdr:rowOff>
    </xdr:to>
    <xdr:sp macro="" textlink="">
      <xdr:nvSpPr>
        <xdr:cNvPr id="5" name="Rectangle: Top Corners Rounded 4">
          <a:extLst>
            <a:ext uri="{FF2B5EF4-FFF2-40B4-BE49-F238E27FC236}">
              <a16:creationId xmlns:a16="http://schemas.microsoft.com/office/drawing/2014/main" id="{3E28540E-B06A-4A40-BAD9-D554CE07EF6B}"/>
            </a:ext>
          </a:extLst>
        </xdr:cNvPr>
        <xdr:cNvSpPr/>
      </xdr:nvSpPr>
      <xdr:spPr>
        <a:xfrm rot="5400000">
          <a:off x="-884337" y="2842025"/>
          <a:ext cx="7525629" cy="2227945"/>
        </a:xfrm>
        <a:prstGeom prst="round2SameRect">
          <a:avLst>
            <a:gd name="adj1" fmla="val 15704"/>
            <a:gd name="adj2" fmla="val 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53662</xdr:colOff>
      <xdr:row>1</xdr:row>
      <xdr:rowOff>21466</xdr:rowOff>
    </xdr:from>
    <xdr:to>
      <xdr:col>5</xdr:col>
      <xdr:colOff>579550</xdr:colOff>
      <xdr:row>6</xdr:row>
      <xdr:rowOff>85860</xdr:rowOff>
    </xdr:to>
    <xdr:sp macro="" textlink="">
      <xdr:nvSpPr>
        <xdr:cNvPr id="6" name="TextBox 5">
          <a:extLst>
            <a:ext uri="{FF2B5EF4-FFF2-40B4-BE49-F238E27FC236}">
              <a16:creationId xmlns:a16="http://schemas.microsoft.com/office/drawing/2014/main" id="{A381453B-13F4-B064-B91E-D0271639B853}"/>
            </a:ext>
          </a:extLst>
        </xdr:cNvPr>
        <xdr:cNvSpPr txBox="1"/>
      </xdr:nvSpPr>
      <xdr:spPr>
        <a:xfrm>
          <a:off x="2049887" y="214649"/>
          <a:ext cx="1856705" cy="1030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800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536618</xdr:colOff>
      <xdr:row>4</xdr:row>
      <xdr:rowOff>139520</xdr:rowOff>
    </xdr:from>
    <xdr:to>
      <xdr:col>6</xdr:col>
      <xdr:colOff>75125</xdr:colOff>
      <xdr:row>7</xdr:row>
      <xdr:rowOff>10731</xdr:rowOff>
    </xdr:to>
    <xdr:sp macro="" textlink="">
      <xdr:nvSpPr>
        <xdr:cNvPr id="7" name="TextBox 6">
          <a:extLst>
            <a:ext uri="{FF2B5EF4-FFF2-40B4-BE49-F238E27FC236}">
              <a16:creationId xmlns:a16="http://schemas.microsoft.com/office/drawing/2014/main" id="{CD618F03-BC07-042C-C89D-5ACD4EDFB9F4}"/>
            </a:ext>
          </a:extLst>
        </xdr:cNvPr>
        <xdr:cNvSpPr txBox="1"/>
      </xdr:nvSpPr>
      <xdr:spPr>
        <a:xfrm>
          <a:off x="1867435" y="912252"/>
          <a:ext cx="2200141" cy="450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rial" panose="020B0604020202020204" pitchFamily="34" charset="0"/>
              <a:ea typeface="Segoe UI Black" panose="020B0A02040204020203" pitchFamily="34" charset="0"/>
              <a:cs typeface="Arial" panose="020B0604020202020204" pitchFamily="34" charset="0"/>
            </a:rPr>
            <a:t>India's Last Minute App</a:t>
          </a:r>
        </a:p>
      </xdr:txBody>
    </xdr:sp>
    <xdr:clientData/>
  </xdr:twoCellAnchor>
  <xdr:twoCellAnchor>
    <xdr:from>
      <xdr:col>6</xdr:col>
      <xdr:colOff>461493</xdr:colOff>
      <xdr:row>2</xdr:row>
      <xdr:rowOff>42930</xdr:rowOff>
    </xdr:from>
    <xdr:to>
      <xdr:col>9</xdr:col>
      <xdr:colOff>625268</xdr:colOff>
      <xdr:row>6</xdr:row>
      <xdr:rowOff>170197</xdr:rowOff>
    </xdr:to>
    <xdr:sp macro="" textlink="">
      <xdr:nvSpPr>
        <xdr:cNvPr id="8" name="Rectangle: Rounded Corners 7">
          <a:extLst>
            <a:ext uri="{FF2B5EF4-FFF2-40B4-BE49-F238E27FC236}">
              <a16:creationId xmlns:a16="http://schemas.microsoft.com/office/drawing/2014/main" id="{52B34791-CFA5-DCC6-ABA1-FF0B26C3F0C2}"/>
            </a:ext>
          </a:extLst>
        </xdr:cNvPr>
        <xdr:cNvSpPr/>
      </xdr:nvSpPr>
      <xdr:spPr>
        <a:xfrm>
          <a:off x="4453944" y="429296"/>
          <a:ext cx="2160000" cy="900000"/>
        </a:xfrm>
        <a:prstGeom prst="roundRect">
          <a:avLst/>
        </a:prstGeom>
        <a:gradFill>
          <a:gsLst>
            <a:gs pos="0">
              <a:srgbClr val="FFC000"/>
            </a:gs>
            <a:gs pos="100000">
              <a:srgbClr val="92D050"/>
            </a:gs>
            <a:gs pos="99000">
              <a:srgbClr val="92D050"/>
            </a:gs>
            <a:gs pos="100000">
              <a:srgbClr val="92D050"/>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501633</xdr:colOff>
      <xdr:row>2</xdr:row>
      <xdr:rowOff>42929</xdr:rowOff>
    </xdr:from>
    <xdr:to>
      <xdr:col>14</xdr:col>
      <xdr:colOff>0</xdr:colOff>
      <xdr:row>6</xdr:row>
      <xdr:rowOff>170196</xdr:rowOff>
    </xdr:to>
    <xdr:sp macro="" textlink="">
      <xdr:nvSpPr>
        <xdr:cNvPr id="9" name="Rectangle: Rounded Corners 8">
          <a:extLst>
            <a:ext uri="{FF2B5EF4-FFF2-40B4-BE49-F238E27FC236}">
              <a16:creationId xmlns:a16="http://schemas.microsoft.com/office/drawing/2014/main" id="{CE7CDE93-BE9F-4F89-A9FD-B95909F90BDC}"/>
            </a:ext>
          </a:extLst>
        </xdr:cNvPr>
        <xdr:cNvSpPr/>
      </xdr:nvSpPr>
      <xdr:spPr>
        <a:xfrm>
          <a:off x="7155718" y="429295"/>
          <a:ext cx="2160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501633</xdr:colOff>
      <xdr:row>7</xdr:row>
      <xdr:rowOff>119577</xdr:rowOff>
    </xdr:from>
    <xdr:to>
      <xdr:col>14</xdr:col>
      <xdr:colOff>0</xdr:colOff>
      <xdr:row>12</xdr:row>
      <xdr:rowOff>53662</xdr:rowOff>
    </xdr:to>
    <xdr:sp macro="" textlink="">
      <xdr:nvSpPr>
        <xdr:cNvPr id="10" name="Rectangle: Rounded Corners 9">
          <a:extLst>
            <a:ext uri="{FF2B5EF4-FFF2-40B4-BE49-F238E27FC236}">
              <a16:creationId xmlns:a16="http://schemas.microsoft.com/office/drawing/2014/main" id="{A6CB29CF-FD34-4E41-BF48-0B2F59F508A1}"/>
            </a:ext>
          </a:extLst>
        </xdr:cNvPr>
        <xdr:cNvSpPr/>
      </xdr:nvSpPr>
      <xdr:spPr>
        <a:xfrm>
          <a:off x="7155718" y="1471859"/>
          <a:ext cx="2160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461492</xdr:colOff>
      <xdr:row>7</xdr:row>
      <xdr:rowOff>65915</xdr:rowOff>
    </xdr:from>
    <xdr:to>
      <xdr:col>9</xdr:col>
      <xdr:colOff>625267</xdr:colOff>
      <xdr:row>12</xdr:row>
      <xdr:rowOff>0</xdr:rowOff>
    </xdr:to>
    <xdr:sp macro="" textlink="">
      <xdr:nvSpPr>
        <xdr:cNvPr id="11" name="Rectangle: Rounded Corners 10">
          <a:extLst>
            <a:ext uri="{FF2B5EF4-FFF2-40B4-BE49-F238E27FC236}">
              <a16:creationId xmlns:a16="http://schemas.microsoft.com/office/drawing/2014/main" id="{1EE42680-5E83-4E43-AFA9-1D149EC1BE19}"/>
            </a:ext>
          </a:extLst>
        </xdr:cNvPr>
        <xdr:cNvSpPr/>
      </xdr:nvSpPr>
      <xdr:spPr>
        <a:xfrm>
          <a:off x="4453943" y="1418197"/>
          <a:ext cx="2160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3</xdr:row>
      <xdr:rowOff>0</xdr:rowOff>
    </xdr:from>
    <xdr:to>
      <xdr:col>9</xdr:col>
      <xdr:colOff>504423</xdr:colOff>
      <xdr:row>7</xdr:row>
      <xdr:rowOff>107323</xdr:rowOff>
    </xdr:to>
    <xdr:sp macro="" textlink="'Sheet Design'!A8">
      <xdr:nvSpPr>
        <xdr:cNvPr id="14" name="TextBox 13">
          <a:extLst>
            <a:ext uri="{FF2B5EF4-FFF2-40B4-BE49-F238E27FC236}">
              <a16:creationId xmlns:a16="http://schemas.microsoft.com/office/drawing/2014/main" id="{E359D554-F42F-F039-757C-663C0A00835A}"/>
            </a:ext>
          </a:extLst>
        </xdr:cNvPr>
        <xdr:cNvSpPr txBox="1"/>
      </xdr:nvSpPr>
      <xdr:spPr>
        <a:xfrm>
          <a:off x="4657859" y="579549"/>
          <a:ext cx="1835240" cy="880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2B12A84-01F6-4B7E-8DBC-38C836513933}" type="TxLink">
            <a:rPr lang="en-US" sz="2400" b="1" i="0" u="none" strike="noStrike">
              <a:solidFill>
                <a:srgbClr val="000000"/>
              </a:solidFill>
              <a:latin typeface="Calibri"/>
              <a:ea typeface="Calibri"/>
              <a:cs typeface="Calibri"/>
            </a:rPr>
            <a:pPr algn="l"/>
            <a:t>$1.20M</a:t>
          </a:fld>
          <a:endParaRPr lang="en-IN" sz="2400" b="1"/>
        </a:p>
      </xdr:txBody>
    </xdr:sp>
    <xdr:clientData/>
  </xdr:twoCellAnchor>
  <xdr:twoCellAnchor editAs="oneCell">
    <xdr:from>
      <xdr:col>3</xdr:col>
      <xdr:colOff>0</xdr:colOff>
      <xdr:row>9</xdr:row>
      <xdr:rowOff>96591</xdr:rowOff>
    </xdr:from>
    <xdr:to>
      <xdr:col>5</xdr:col>
      <xdr:colOff>497983</xdr:colOff>
      <xdr:row>16</xdr:row>
      <xdr:rowOff>42930</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AF8C447B-B660-4BD9-8300-45FB1215E5E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96225" y="1835239"/>
              <a:ext cx="1828800" cy="1298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5</xdr:row>
      <xdr:rowOff>0</xdr:rowOff>
    </xdr:from>
    <xdr:to>
      <xdr:col>9</xdr:col>
      <xdr:colOff>118056</xdr:colOff>
      <xdr:row>7</xdr:row>
      <xdr:rowOff>182450</xdr:rowOff>
    </xdr:to>
    <xdr:sp macro="" textlink="">
      <xdr:nvSpPr>
        <xdr:cNvPr id="17" name="TextBox 16">
          <a:extLst>
            <a:ext uri="{FF2B5EF4-FFF2-40B4-BE49-F238E27FC236}">
              <a16:creationId xmlns:a16="http://schemas.microsoft.com/office/drawing/2014/main" id="{BC43D5B9-5888-B4D6-958D-E90D487FEB0F}"/>
            </a:ext>
          </a:extLst>
        </xdr:cNvPr>
        <xdr:cNvSpPr txBox="1"/>
      </xdr:nvSpPr>
      <xdr:spPr>
        <a:xfrm>
          <a:off x="4657859" y="965915"/>
          <a:ext cx="1448873" cy="568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t>TOTAL SALES</a:t>
          </a:r>
        </a:p>
      </xdr:txBody>
    </xdr:sp>
    <xdr:clientData/>
  </xdr:twoCellAnchor>
  <xdr:twoCellAnchor>
    <xdr:from>
      <xdr:col>10</xdr:col>
      <xdr:colOff>171717</xdr:colOff>
      <xdr:row>2</xdr:row>
      <xdr:rowOff>10731</xdr:rowOff>
    </xdr:from>
    <xdr:to>
      <xdr:col>12</xdr:col>
      <xdr:colOff>0</xdr:colOff>
      <xdr:row>5</xdr:row>
      <xdr:rowOff>75126</xdr:rowOff>
    </xdr:to>
    <xdr:sp macro="" textlink="'Sheet Design'!B8">
      <xdr:nvSpPr>
        <xdr:cNvPr id="18" name="TextBox 17">
          <a:extLst>
            <a:ext uri="{FF2B5EF4-FFF2-40B4-BE49-F238E27FC236}">
              <a16:creationId xmlns:a16="http://schemas.microsoft.com/office/drawing/2014/main" id="{72C0F795-7860-EBF4-0A3B-DEEC53539642}"/>
            </a:ext>
          </a:extLst>
        </xdr:cNvPr>
        <xdr:cNvSpPr txBox="1"/>
      </xdr:nvSpPr>
      <xdr:spPr>
        <a:xfrm>
          <a:off x="6825802" y="397097"/>
          <a:ext cx="1159099" cy="643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2D07A3B-B67D-410B-B5E1-D3488A729E05}" type="TxLink">
            <a:rPr lang="en-US" sz="2400" b="1" i="0" u="none" strike="noStrike">
              <a:solidFill>
                <a:srgbClr val="000000"/>
              </a:solidFill>
              <a:latin typeface="Calibri"/>
              <a:ea typeface="Calibri"/>
              <a:cs typeface="Calibri"/>
            </a:rPr>
            <a:pPr marL="0" indent="0" algn="r"/>
            <a:t>$141</a:t>
          </a:fld>
          <a:endParaRPr lang="en-IN" sz="2400" b="1" i="0" u="none" strike="noStrike">
            <a:solidFill>
              <a:srgbClr val="000000"/>
            </a:solidFill>
            <a:latin typeface="Calibri"/>
            <a:ea typeface="Calibri"/>
            <a:cs typeface="Calibri"/>
          </a:endParaRPr>
        </a:p>
      </xdr:txBody>
    </xdr:sp>
    <xdr:clientData/>
  </xdr:twoCellAnchor>
  <xdr:twoCellAnchor>
    <xdr:from>
      <xdr:col>10</xdr:col>
      <xdr:colOff>611746</xdr:colOff>
      <xdr:row>5</xdr:row>
      <xdr:rowOff>0</xdr:rowOff>
    </xdr:from>
    <xdr:to>
      <xdr:col>12</xdr:col>
      <xdr:colOff>225381</xdr:colOff>
      <xdr:row>8</xdr:row>
      <xdr:rowOff>182450</xdr:rowOff>
    </xdr:to>
    <xdr:sp macro="" textlink="">
      <xdr:nvSpPr>
        <xdr:cNvPr id="19" name="TextBox 18">
          <a:extLst>
            <a:ext uri="{FF2B5EF4-FFF2-40B4-BE49-F238E27FC236}">
              <a16:creationId xmlns:a16="http://schemas.microsoft.com/office/drawing/2014/main" id="{1B972502-7DEA-05C0-E6AF-FFCD8971A533}"/>
            </a:ext>
          </a:extLst>
        </xdr:cNvPr>
        <xdr:cNvSpPr txBox="1"/>
      </xdr:nvSpPr>
      <xdr:spPr>
        <a:xfrm>
          <a:off x="7265831" y="965915"/>
          <a:ext cx="94445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200" b="1">
              <a:solidFill>
                <a:schemeClr val="dk1"/>
              </a:solidFill>
              <a:latin typeface="+mn-lt"/>
              <a:ea typeface="+mn-ea"/>
              <a:cs typeface="+mn-cs"/>
            </a:rPr>
            <a:t>AVG</a:t>
          </a:r>
          <a:r>
            <a:rPr lang="en-IN" sz="1200" b="1" baseline="0">
              <a:solidFill>
                <a:schemeClr val="dk1"/>
              </a:solidFill>
              <a:latin typeface="+mn-lt"/>
              <a:ea typeface="+mn-ea"/>
              <a:cs typeface="+mn-cs"/>
            </a:rPr>
            <a:t> SALES</a:t>
          </a:r>
          <a:endParaRPr lang="en-IN" sz="1200" b="1">
            <a:solidFill>
              <a:schemeClr val="dk1"/>
            </a:solidFill>
            <a:latin typeface="+mn-lt"/>
            <a:ea typeface="+mn-ea"/>
            <a:cs typeface="+mn-cs"/>
          </a:endParaRPr>
        </a:p>
      </xdr:txBody>
    </xdr:sp>
    <xdr:clientData/>
  </xdr:twoCellAnchor>
  <xdr:twoCellAnchor>
    <xdr:from>
      <xdr:col>6</xdr:col>
      <xdr:colOff>525886</xdr:colOff>
      <xdr:row>7</xdr:row>
      <xdr:rowOff>32197</xdr:rowOff>
    </xdr:from>
    <xdr:to>
      <xdr:col>8</xdr:col>
      <xdr:colOff>354168</xdr:colOff>
      <xdr:row>10</xdr:row>
      <xdr:rowOff>96592</xdr:rowOff>
    </xdr:to>
    <xdr:sp macro="" textlink="'Sheet Design'!C8">
      <xdr:nvSpPr>
        <xdr:cNvPr id="20" name="TextBox 19">
          <a:extLst>
            <a:ext uri="{FF2B5EF4-FFF2-40B4-BE49-F238E27FC236}">
              <a16:creationId xmlns:a16="http://schemas.microsoft.com/office/drawing/2014/main" id="{C39BEF17-8711-4DB6-8878-CA78DA0C72BC}"/>
            </a:ext>
          </a:extLst>
        </xdr:cNvPr>
        <xdr:cNvSpPr txBox="1"/>
      </xdr:nvSpPr>
      <xdr:spPr>
        <a:xfrm>
          <a:off x="4518337" y="1384479"/>
          <a:ext cx="1159099" cy="643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8E7396-5ABF-4203-9821-8A740CDCEFE1}" type="TxLink">
            <a:rPr lang="en-US" sz="2400" b="1" i="0" u="none" strike="noStrike">
              <a:solidFill>
                <a:srgbClr val="000000"/>
              </a:solidFill>
              <a:latin typeface="Calibri"/>
              <a:ea typeface="Calibri"/>
              <a:cs typeface="Calibri"/>
            </a:rPr>
            <a:pPr marL="0" indent="0" algn="ctr"/>
            <a:t>8523</a:t>
          </a:fld>
          <a:endParaRPr lang="en-IN" sz="2400" b="1" i="0" u="none" strike="noStrike">
            <a:solidFill>
              <a:srgbClr val="000000"/>
            </a:solidFill>
            <a:latin typeface="Calibri"/>
            <a:ea typeface="Calibri"/>
            <a:cs typeface="Calibri"/>
          </a:endParaRPr>
        </a:p>
      </xdr:txBody>
    </xdr:sp>
    <xdr:clientData/>
  </xdr:twoCellAnchor>
  <xdr:twoCellAnchor>
    <xdr:from>
      <xdr:col>6</xdr:col>
      <xdr:colOff>654676</xdr:colOff>
      <xdr:row>9</xdr:row>
      <xdr:rowOff>160986</xdr:rowOff>
    </xdr:from>
    <xdr:to>
      <xdr:col>9</xdr:col>
      <xdr:colOff>268311</xdr:colOff>
      <xdr:row>12</xdr:row>
      <xdr:rowOff>128789</xdr:rowOff>
    </xdr:to>
    <xdr:sp macro="" textlink="">
      <xdr:nvSpPr>
        <xdr:cNvPr id="23" name="TextBox 22">
          <a:extLst>
            <a:ext uri="{FF2B5EF4-FFF2-40B4-BE49-F238E27FC236}">
              <a16:creationId xmlns:a16="http://schemas.microsoft.com/office/drawing/2014/main" id="{87568627-94DB-E203-3411-313DEDCF4B81}"/>
            </a:ext>
          </a:extLst>
        </xdr:cNvPr>
        <xdr:cNvSpPr txBox="1"/>
      </xdr:nvSpPr>
      <xdr:spPr>
        <a:xfrm>
          <a:off x="4647127" y="1899634"/>
          <a:ext cx="1609860" cy="54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a:t>
          </a:r>
          <a:r>
            <a:rPr lang="en-IN" sz="1200" b="1" baseline="0"/>
            <a:t> OF ITEMS</a:t>
          </a:r>
          <a:endParaRPr lang="en-IN" sz="1200" b="1"/>
        </a:p>
      </xdr:txBody>
    </xdr:sp>
    <xdr:clientData/>
  </xdr:twoCellAnchor>
  <xdr:twoCellAnchor>
    <xdr:from>
      <xdr:col>9</xdr:col>
      <xdr:colOff>559016</xdr:colOff>
      <xdr:row>7</xdr:row>
      <xdr:rowOff>85859</xdr:rowOff>
    </xdr:from>
    <xdr:to>
      <xdr:col>12</xdr:col>
      <xdr:colOff>0</xdr:colOff>
      <xdr:row>10</xdr:row>
      <xdr:rowOff>96592</xdr:rowOff>
    </xdr:to>
    <xdr:sp macro="" textlink="'Sheet Design'!D8">
      <xdr:nvSpPr>
        <xdr:cNvPr id="24" name="TextBox 23">
          <a:extLst>
            <a:ext uri="{FF2B5EF4-FFF2-40B4-BE49-F238E27FC236}">
              <a16:creationId xmlns:a16="http://schemas.microsoft.com/office/drawing/2014/main" id="{94DA208C-B71A-E2DD-894D-58446DDA8FAF}"/>
            </a:ext>
          </a:extLst>
        </xdr:cNvPr>
        <xdr:cNvSpPr txBox="1"/>
      </xdr:nvSpPr>
      <xdr:spPr>
        <a:xfrm>
          <a:off x="6547692" y="1438141"/>
          <a:ext cx="1437209" cy="59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A94535B-8D89-4796-BB84-1112D1060B37}" type="TxLink">
            <a:rPr lang="en-US" sz="2400" b="1" i="0" u="none" strike="noStrike">
              <a:solidFill>
                <a:srgbClr val="000000"/>
              </a:solidFill>
              <a:latin typeface="Calibri"/>
              <a:ea typeface="Calibri"/>
              <a:cs typeface="Calibri"/>
            </a:rPr>
            <a:pPr marL="0" indent="0" algn="r"/>
            <a:t>4.0</a:t>
          </a:fld>
          <a:endParaRPr lang="en-IN" sz="2400" b="1" i="0" u="none" strike="noStrike">
            <a:solidFill>
              <a:srgbClr val="000000"/>
            </a:solidFill>
            <a:latin typeface="Calibri"/>
            <a:ea typeface="Calibri"/>
            <a:cs typeface="Calibri"/>
          </a:endParaRPr>
        </a:p>
      </xdr:txBody>
    </xdr:sp>
    <xdr:clientData/>
  </xdr:twoCellAnchor>
  <xdr:twoCellAnchor>
    <xdr:from>
      <xdr:col>11</xdr:col>
      <xdr:colOff>0</xdr:colOff>
      <xdr:row>9</xdr:row>
      <xdr:rowOff>160986</xdr:rowOff>
    </xdr:from>
    <xdr:to>
      <xdr:col>13</xdr:col>
      <xdr:colOff>32197</xdr:colOff>
      <xdr:row>12</xdr:row>
      <xdr:rowOff>0</xdr:rowOff>
    </xdr:to>
    <xdr:sp macro="" textlink="">
      <xdr:nvSpPr>
        <xdr:cNvPr id="25" name="TextBox 24">
          <a:extLst>
            <a:ext uri="{FF2B5EF4-FFF2-40B4-BE49-F238E27FC236}">
              <a16:creationId xmlns:a16="http://schemas.microsoft.com/office/drawing/2014/main" id="{4EF9A4EA-2013-1E53-7CDD-70C91344B45D}"/>
            </a:ext>
          </a:extLst>
        </xdr:cNvPr>
        <xdr:cNvSpPr txBox="1"/>
      </xdr:nvSpPr>
      <xdr:spPr>
        <a:xfrm>
          <a:off x="7319493" y="1899634"/>
          <a:ext cx="1363014" cy="418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mn-lt"/>
              <a:ea typeface="+mn-ea"/>
              <a:cs typeface="+mn-cs"/>
            </a:rPr>
            <a:t>AVG</a:t>
          </a:r>
          <a:r>
            <a:rPr lang="en-IN" sz="1100"/>
            <a:t> </a:t>
          </a:r>
          <a:r>
            <a:rPr lang="en-IN" sz="1200" b="1" baseline="0">
              <a:solidFill>
                <a:schemeClr val="dk1"/>
              </a:solidFill>
              <a:latin typeface="+mn-lt"/>
              <a:ea typeface="+mn-ea"/>
              <a:cs typeface="+mn-cs"/>
            </a:rPr>
            <a:t>RATING</a:t>
          </a:r>
        </a:p>
      </xdr:txBody>
    </xdr:sp>
    <xdr:clientData/>
  </xdr:twoCellAnchor>
  <xdr:twoCellAnchor editAs="oneCell">
    <xdr:from>
      <xdr:col>9</xdr:col>
      <xdr:colOff>0</xdr:colOff>
      <xdr:row>3</xdr:row>
      <xdr:rowOff>150253</xdr:rowOff>
    </xdr:from>
    <xdr:to>
      <xdr:col>9</xdr:col>
      <xdr:colOff>409724</xdr:colOff>
      <xdr:row>5</xdr:row>
      <xdr:rowOff>118056</xdr:rowOff>
    </xdr:to>
    <xdr:pic>
      <xdr:nvPicPr>
        <xdr:cNvPr id="27" name="Picture 26">
          <a:extLst>
            <a:ext uri="{FF2B5EF4-FFF2-40B4-BE49-F238E27FC236}">
              <a16:creationId xmlns:a16="http://schemas.microsoft.com/office/drawing/2014/main" id="{3282FDA0-0652-0EAA-38AF-3AA8584ADB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8676" y="729802"/>
          <a:ext cx="409724" cy="354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178663</xdr:rowOff>
    </xdr:from>
    <xdr:to>
      <xdr:col>9</xdr:col>
      <xdr:colOff>407830</xdr:colOff>
      <xdr:row>11</xdr:row>
      <xdr:rowOff>0</xdr:rowOff>
    </xdr:to>
    <xdr:pic>
      <xdr:nvPicPr>
        <xdr:cNvPr id="29" name="Picture 28">
          <a:extLst>
            <a:ext uri="{FF2B5EF4-FFF2-40B4-BE49-F238E27FC236}">
              <a16:creationId xmlns:a16="http://schemas.microsoft.com/office/drawing/2014/main" id="{755EA279-B0CF-3F3B-B895-CF2C5170A1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88676" y="1724128"/>
          <a:ext cx="407830" cy="400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51438</xdr:colOff>
      <xdr:row>8</xdr:row>
      <xdr:rowOff>134642</xdr:rowOff>
    </xdr:from>
    <xdr:to>
      <xdr:col>13</xdr:col>
      <xdr:colOff>525887</xdr:colOff>
      <xdr:row>11</xdr:row>
      <xdr:rowOff>21464</xdr:rowOff>
    </xdr:to>
    <xdr:pic>
      <xdr:nvPicPr>
        <xdr:cNvPr id="31" name="Picture 30">
          <a:extLst>
            <a:ext uri="{FF2B5EF4-FFF2-40B4-BE49-F238E27FC236}">
              <a16:creationId xmlns:a16="http://schemas.microsoft.com/office/drawing/2014/main" id="{C3C65DB4-D36A-CA36-DDF2-BED8BC95C0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01748" y="1680107"/>
          <a:ext cx="474449" cy="466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3</xdr:row>
      <xdr:rowOff>42929</xdr:rowOff>
    </xdr:from>
    <xdr:to>
      <xdr:col>13</xdr:col>
      <xdr:colOff>349387</xdr:colOff>
      <xdr:row>5</xdr:row>
      <xdr:rowOff>0</xdr:rowOff>
    </xdr:to>
    <xdr:pic>
      <xdr:nvPicPr>
        <xdr:cNvPr id="33" name="Picture 32">
          <a:extLst>
            <a:ext uri="{FF2B5EF4-FFF2-40B4-BE49-F238E27FC236}">
              <a16:creationId xmlns:a16="http://schemas.microsoft.com/office/drawing/2014/main" id="{2DBC2394-AAF7-19EF-9940-046861808F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50310" y="622478"/>
          <a:ext cx="349387" cy="343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236113</xdr:colOff>
      <xdr:row>14</xdr:row>
      <xdr:rowOff>0</xdr:rowOff>
    </xdr:from>
    <xdr:to>
      <xdr:col>14</xdr:col>
      <xdr:colOff>312846</xdr:colOff>
      <xdr:row>39</xdr:row>
      <xdr:rowOff>192422</xdr:rowOff>
    </xdr:to>
    <xdr:sp macro="" textlink="">
      <xdr:nvSpPr>
        <xdr:cNvPr id="37" name="Rectangle: Rounded Corners 36">
          <a:extLst>
            <a:ext uri="{FF2B5EF4-FFF2-40B4-BE49-F238E27FC236}">
              <a16:creationId xmlns:a16="http://schemas.microsoft.com/office/drawing/2014/main" id="{3D8CE2E8-0898-4D29-82C9-EA1AC80BFD07}"/>
            </a:ext>
          </a:extLst>
        </xdr:cNvPr>
        <xdr:cNvSpPr/>
      </xdr:nvSpPr>
      <xdr:spPr>
        <a:xfrm>
          <a:off x="4228564" y="2704563"/>
          <a:ext cx="5400000" cy="5022000"/>
        </a:xfrm>
        <a:prstGeom prst="roundRect">
          <a:avLst>
            <a:gd name="adj" fmla="val 115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193183</xdr:colOff>
      <xdr:row>15</xdr:row>
      <xdr:rowOff>0</xdr:rowOff>
    </xdr:from>
    <xdr:to>
      <xdr:col>10</xdr:col>
      <xdr:colOff>193183</xdr:colOff>
      <xdr:row>26</xdr:row>
      <xdr:rowOff>96590</xdr:rowOff>
    </xdr:to>
    <xdr:graphicFrame macro="">
      <xdr:nvGraphicFramePr>
        <xdr:cNvPr id="38" name="Chart 37">
          <a:extLst>
            <a:ext uri="{FF2B5EF4-FFF2-40B4-BE49-F238E27FC236}">
              <a16:creationId xmlns:a16="http://schemas.microsoft.com/office/drawing/2014/main" id="{38C707BE-6277-41BC-8B88-9BD348945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14</xdr:row>
      <xdr:rowOff>0</xdr:rowOff>
    </xdr:from>
    <xdr:to>
      <xdr:col>10</xdr:col>
      <xdr:colOff>0</xdr:colOff>
      <xdr:row>16</xdr:row>
      <xdr:rowOff>0</xdr:rowOff>
    </xdr:to>
    <xdr:sp macro="" textlink="">
      <xdr:nvSpPr>
        <xdr:cNvPr id="46" name="TextBox 45">
          <a:extLst>
            <a:ext uri="{FF2B5EF4-FFF2-40B4-BE49-F238E27FC236}">
              <a16:creationId xmlns:a16="http://schemas.microsoft.com/office/drawing/2014/main" id="{A5D0B92F-D45E-ADA3-144E-FA9EFEA5A7D2}"/>
            </a:ext>
          </a:extLst>
        </xdr:cNvPr>
        <xdr:cNvSpPr txBox="1"/>
      </xdr:nvSpPr>
      <xdr:spPr>
        <a:xfrm>
          <a:off x="4657859" y="2704563"/>
          <a:ext cx="1996226" cy="38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t>  </a:t>
          </a:r>
          <a:r>
            <a:rPr lang="en-IN" sz="1400" b="1"/>
            <a:t>FAT</a:t>
          </a:r>
          <a:r>
            <a:rPr lang="en-IN" sz="1400"/>
            <a:t> </a:t>
          </a:r>
          <a:r>
            <a:rPr lang="en-IN" sz="1400" b="1"/>
            <a:t>CONTENT</a:t>
          </a:r>
        </a:p>
      </xdr:txBody>
    </xdr:sp>
    <xdr:clientData/>
  </xdr:twoCellAnchor>
  <xdr:twoCellAnchor>
    <xdr:from>
      <xdr:col>10</xdr:col>
      <xdr:colOff>317409</xdr:colOff>
      <xdr:row>14</xdr:row>
      <xdr:rowOff>0</xdr:rowOff>
    </xdr:from>
    <xdr:to>
      <xdr:col>11</xdr:col>
      <xdr:colOff>0</xdr:colOff>
      <xdr:row>40</xdr:row>
      <xdr:rowOff>0</xdr:rowOff>
    </xdr:to>
    <xdr:cxnSp macro="">
      <xdr:nvCxnSpPr>
        <xdr:cNvPr id="48" name="Straight Connector 47">
          <a:extLst>
            <a:ext uri="{FF2B5EF4-FFF2-40B4-BE49-F238E27FC236}">
              <a16:creationId xmlns:a16="http://schemas.microsoft.com/office/drawing/2014/main" id="{98C8E269-73F3-1350-CD9C-C3C4AA63B104}"/>
            </a:ext>
          </a:extLst>
        </xdr:cNvPr>
        <xdr:cNvCxnSpPr/>
      </xdr:nvCxnSpPr>
      <xdr:spPr>
        <a:xfrm rot="180000">
          <a:off x="6971494" y="2704563"/>
          <a:ext cx="347999" cy="5022761"/>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279042</xdr:colOff>
      <xdr:row>26</xdr:row>
      <xdr:rowOff>0</xdr:rowOff>
    </xdr:from>
    <xdr:to>
      <xdr:col>10</xdr:col>
      <xdr:colOff>497408</xdr:colOff>
      <xdr:row>26</xdr:row>
      <xdr:rowOff>0</xdr:rowOff>
    </xdr:to>
    <xdr:cxnSp macro="">
      <xdr:nvCxnSpPr>
        <xdr:cNvPr id="52" name="Straight Connector 51">
          <a:extLst>
            <a:ext uri="{FF2B5EF4-FFF2-40B4-BE49-F238E27FC236}">
              <a16:creationId xmlns:a16="http://schemas.microsoft.com/office/drawing/2014/main" id="{8EF17E6F-D3A5-412E-B1BA-8A4FD8219B51}"/>
            </a:ext>
          </a:extLst>
        </xdr:cNvPr>
        <xdr:cNvCxnSpPr/>
      </xdr:nvCxnSpPr>
      <xdr:spPr>
        <a:xfrm flipH="1">
          <a:off x="4271493" y="5022761"/>
          <a:ext cx="2880000"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6</xdr:col>
      <xdr:colOff>332704</xdr:colOff>
      <xdr:row>27</xdr:row>
      <xdr:rowOff>75128</xdr:rowOff>
    </xdr:from>
    <xdr:to>
      <xdr:col>11</xdr:col>
      <xdr:colOff>0</xdr:colOff>
      <xdr:row>39</xdr:row>
      <xdr:rowOff>75127</xdr:rowOff>
    </xdr:to>
    <xdr:graphicFrame macro="">
      <xdr:nvGraphicFramePr>
        <xdr:cNvPr id="59" name="Chart 58">
          <a:extLst>
            <a:ext uri="{FF2B5EF4-FFF2-40B4-BE49-F238E27FC236}">
              <a16:creationId xmlns:a16="http://schemas.microsoft.com/office/drawing/2014/main" id="{7C5005EC-D194-49EA-8572-6E191CBA5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26</xdr:row>
      <xdr:rowOff>0</xdr:rowOff>
    </xdr:from>
    <xdr:to>
      <xdr:col>10</xdr:col>
      <xdr:colOff>0</xdr:colOff>
      <xdr:row>28</xdr:row>
      <xdr:rowOff>0</xdr:rowOff>
    </xdr:to>
    <xdr:sp macro="" textlink="">
      <xdr:nvSpPr>
        <xdr:cNvPr id="61" name="TextBox 60">
          <a:extLst>
            <a:ext uri="{FF2B5EF4-FFF2-40B4-BE49-F238E27FC236}">
              <a16:creationId xmlns:a16="http://schemas.microsoft.com/office/drawing/2014/main" id="{C14BF0E2-C29B-9314-8D73-993A48E92AC9}"/>
            </a:ext>
          </a:extLst>
        </xdr:cNvPr>
        <xdr:cNvSpPr txBox="1"/>
      </xdr:nvSpPr>
      <xdr:spPr>
        <a:xfrm>
          <a:off x="4657859" y="5022761"/>
          <a:ext cx="1996226"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   </a:t>
          </a:r>
          <a:r>
            <a:rPr lang="en-IN" sz="1400" b="1">
              <a:latin typeface="+mn-lt"/>
            </a:rPr>
            <a:t>FAT BY OUTLET</a:t>
          </a:r>
        </a:p>
      </xdr:txBody>
    </xdr:sp>
    <xdr:clientData/>
  </xdr:twoCellAnchor>
  <xdr:twoCellAnchor>
    <xdr:from>
      <xdr:col>9</xdr:col>
      <xdr:colOff>482958</xdr:colOff>
      <xdr:row>15</xdr:row>
      <xdr:rowOff>1</xdr:rowOff>
    </xdr:from>
    <xdr:to>
      <xdr:col>14</xdr:col>
      <xdr:colOff>354169</xdr:colOff>
      <xdr:row>39</xdr:row>
      <xdr:rowOff>0</xdr:rowOff>
    </xdr:to>
    <xdr:graphicFrame macro="">
      <xdr:nvGraphicFramePr>
        <xdr:cNvPr id="71" name="Chart 70">
          <a:extLst>
            <a:ext uri="{FF2B5EF4-FFF2-40B4-BE49-F238E27FC236}">
              <a16:creationId xmlns:a16="http://schemas.microsoft.com/office/drawing/2014/main" id="{F8B180A4-7A80-4261-ACAF-C58CB853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14</xdr:row>
      <xdr:rowOff>0</xdr:rowOff>
    </xdr:from>
    <xdr:to>
      <xdr:col>15</xdr:col>
      <xdr:colOff>0</xdr:colOff>
      <xdr:row>17</xdr:row>
      <xdr:rowOff>0</xdr:rowOff>
    </xdr:to>
    <xdr:sp macro="" textlink="">
      <xdr:nvSpPr>
        <xdr:cNvPr id="82" name="TextBox 81">
          <a:extLst>
            <a:ext uri="{FF2B5EF4-FFF2-40B4-BE49-F238E27FC236}">
              <a16:creationId xmlns:a16="http://schemas.microsoft.com/office/drawing/2014/main" id="{D5412BE2-B6C8-8E32-EF37-0236BA0FEC23}"/>
            </a:ext>
          </a:extLst>
        </xdr:cNvPr>
        <xdr:cNvSpPr txBox="1"/>
      </xdr:nvSpPr>
      <xdr:spPr>
        <a:xfrm>
          <a:off x="7984901" y="2704563"/>
          <a:ext cx="1996226" cy="57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latin typeface="+mn-lt"/>
            </a:rPr>
            <a:t>ITEM TYPE</a:t>
          </a:r>
        </a:p>
      </xdr:txBody>
    </xdr:sp>
    <xdr:clientData/>
  </xdr:twoCellAnchor>
  <xdr:twoCellAnchor>
    <xdr:from>
      <xdr:col>14</xdr:col>
      <xdr:colOff>534085</xdr:colOff>
      <xdr:row>1</xdr:row>
      <xdr:rowOff>64395</xdr:rowOff>
    </xdr:from>
    <xdr:to>
      <xdr:col>24</xdr:col>
      <xdr:colOff>0</xdr:colOff>
      <xdr:row>40</xdr:row>
      <xdr:rowOff>0</xdr:rowOff>
    </xdr:to>
    <xdr:sp macro="" textlink="">
      <xdr:nvSpPr>
        <xdr:cNvPr id="84" name="Rectangle: Rounded Corners 83">
          <a:extLst>
            <a:ext uri="{FF2B5EF4-FFF2-40B4-BE49-F238E27FC236}">
              <a16:creationId xmlns:a16="http://schemas.microsoft.com/office/drawing/2014/main" id="{35F621AB-3B9E-478F-070F-8A01C32E0092}"/>
            </a:ext>
          </a:extLst>
        </xdr:cNvPr>
        <xdr:cNvSpPr/>
      </xdr:nvSpPr>
      <xdr:spPr>
        <a:xfrm>
          <a:off x="9849803" y="257578"/>
          <a:ext cx="6120000" cy="7469746"/>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3</xdr:row>
      <xdr:rowOff>150254</xdr:rowOff>
    </xdr:from>
    <xdr:to>
      <xdr:col>24</xdr:col>
      <xdr:colOff>1</xdr:colOff>
      <xdr:row>12</xdr:row>
      <xdr:rowOff>0</xdr:rowOff>
    </xdr:to>
    <xdr:graphicFrame macro="">
      <xdr:nvGraphicFramePr>
        <xdr:cNvPr id="85" name="Chart 84">
          <a:extLst>
            <a:ext uri="{FF2B5EF4-FFF2-40B4-BE49-F238E27FC236}">
              <a16:creationId xmlns:a16="http://schemas.microsoft.com/office/drawing/2014/main" id="{B244163B-0807-4E86-A2D5-43C09D5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2</xdr:row>
      <xdr:rowOff>0</xdr:rowOff>
    </xdr:from>
    <xdr:to>
      <xdr:col>21</xdr:col>
      <xdr:colOff>0</xdr:colOff>
      <xdr:row>4</xdr:row>
      <xdr:rowOff>1</xdr:rowOff>
    </xdr:to>
    <xdr:sp macro="" textlink="">
      <xdr:nvSpPr>
        <xdr:cNvPr id="86" name="TextBox 85">
          <a:extLst>
            <a:ext uri="{FF2B5EF4-FFF2-40B4-BE49-F238E27FC236}">
              <a16:creationId xmlns:a16="http://schemas.microsoft.com/office/drawing/2014/main" id="{FBAD9398-A665-ED6D-965E-F4A8149D9FEB}"/>
            </a:ext>
          </a:extLst>
        </xdr:cNvPr>
        <xdr:cNvSpPr txBox="1"/>
      </xdr:nvSpPr>
      <xdr:spPr>
        <a:xfrm>
          <a:off x="11311944" y="386366"/>
          <a:ext cx="2661633" cy="38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mn-lt"/>
            </a:rPr>
            <a:t>        </a:t>
          </a:r>
          <a:r>
            <a:rPr lang="en-IN" sz="1400" b="1">
              <a:latin typeface="+mn-lt"/>
              <a:cs typeface="Segoe UI Semibold" panose="020B0702040204020203" pitchFamily="34" charset="0"/>
            </a:rPr>
            <a:t>OUTLET</a:t>
          </a:r>
          <a:r>
            <a:rPr lang="en-IN" sz="1400" b="1" baseline="0">
              <a:latin typeface="+mn-lt"/>
              <a:cs typeface="Segoe UI Semibold" panose="020B0702040204020203" pitchFamily="34" charset="0"/>
            </a:rPr>
            <a:t> ESTABLISHMENT</a:t>
          </a:r>
          <a:endParaRPr lang="en-IN" sz="1400" b="1">
            <a:latin typeface="+mn-lt"/>
            <a:cs typeface="Segoe UI Semibold" panose="020B0702040204020203" pitchFamily="34" charset="0"/>
          </a:endParaRPr>
        </a:p>
      </xdr:txBody>
    </xdr:sp>
    <xdr:clientData/>
  </xdr:twoCellAnchor>
  <xdr:twoCellAnchor>
    <xdr:from>
      <xdr:col>15</xdr:col>
      <xdr:colOff>0</xdr:colOff>
      <xdr:row>12</xdr:row>
      <xdr:rowOff>0</xdr:rowOff>
    </xdr:from>
    <xdr:to>
      <xdr:col>24</xdr:col>
      <xdr:colOff>0</xdr:colOff>
      <xdr:row>12</xdr:row>
      <xdr:rowOff>0</xdr:rowOff>
    </xdr:to>
    <xdr:cxnSp macro="">
      <xdr:nvCxnSpPr>
        <xdr:cNvPr id="88" name="Straight Connector 87">
          <a:extLst>
            <a:ext uri="{FF2B5EF4-FFF2-40B4-BE49-F238E27FC236}">
              <a16:creationId xmlns:a16="http://schemas.microsoft.com/office/drawing/2014/main" id="{BDC60589-0FDD-F245-F32F-BA7668ADF281}"/>
            </a:ext>
          </a:extLst>
        </xdr:cNvPr>
        <xdr:cNvCxnSpPr/>
      </xdr:nvCxnSpPr>
      <xdr:spPr>
        <a:xfrm>
          <a:off x="9981127" y="2318197"/>
          <a:ext cx="5988676"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xdr:row>
      <xdr:rowOff>0</xdr:rowOff>
    </xdr:from>
    <xdr:to>
      <xdr:col>20</xdr:col>
      <xdr:colOff>0</xdr:colOff>
      <xdr:row>24</xdr:row>
      <xdr:rowOff>75127</xdr:rowOff>
    </xdr:to>
    <xdr:graphicFrame macro="">
      <xdr:nvGraphicFramePr>
        <xdr:cNvPr id="92" name="Chart 91">
          <a:extLst>
            <a:ext uri="{FF2B5EF4-FFF2-40B4-BE49-F238E27FC236}">
              <a16:creationId xmlns:a16="http://schemas.microsoft.com/office/drawing/2014/main" id="{E16EDEF4-FBC5-455A-BBD6-211D0EFBB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0</xdr:colOff>
      <xdr:row>12</xdr:row>
      <xdr:rowOff>1</xdr:rowOff>
    </xdr:from>
    <xdr:to>
      <xdr:col>20</xdr:col>
      <xdr:colOff>0</xdr:colOff>
      <xdr:row>14</xdr:row>
      <xdr:rowOff>1</xdr:rowOff>
    </xdr:to>
    <xdr:sp macro="" textlink="">
      <xdr:nvSpPr>
        <xdr:cNvPr id="93" name="TextBox 92">
          <a:extLst>
            <a:ext uri="{FF2B5EF4-FFF2-40B4-BE49-F238E27FC236}">
              <a16:creationId xmlns:a16="http://schemas.microsoft.com/office/drawing/2014/main" id="{9C557BDA-3E58-7AE3-F224-9CF698844AA4}"/>
            </a:ext>
          </a:extLst>
        </xdr:cNvPr>
        <xdr:cNvSpPr txBox="1"/>
      </xdr:nvSpPr>
      <xdr:spPr>
        <a:xfrm>
          <a:off x="11311944" y="2318198"/>
          <a:ext cx="1996225"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 SIZE</a:t>
          </a:r>
        </a:p>
      </xdr:txBody>
    </xdr:sp>
    <xdr:clientData/>
  </xdr:twoCellAnchor>
  <xdr:twoCellAnchor>
    <xdr:from>
      <xdr:col>15</xdr:col>
      <xdr:colOff>0</xdr:colOff>
      <xdr:row>25</xdr:row>
      <xdr:rowOff>0</xdr:rowOff>
    </xdr:from>
    <xdr:to>
      <xdr:col>23</xdr:col>
      <xdr:colOff>590958</xdr:colOff>
      <xdr:row>25</xdr:row>
      <xdr:rowOff>0</xdr:rowOff>
    </xdr:to>
    <xdr:cxnSp macro="">
      <xdr:nvCxnSpPr>
        <xdr:cNvPr id="94" name="Straight Connector 93">
          <a:extLst>
            <a:ext uri="{FF2B5EF4-FFF2-40B4-BE49-F238E27FC236}">
              <a16:creationId xmlns:a16="http://schemas.microsoft.com/office/drawing/2014/main" id="{B52CD1E7-A5E2-4C9E-BD16-F2203C8537DE}"/>
            </a:ext>
          </a:extLst>
        </xdr:cNvPr>
        <xdr:cNvCxnSpPr/>
      </xdr:nvCxnSpPr>
      <xdr:spPr>
        <a:xfrm>
          <a:off x="9981127" y="4829577"/>
          <a:ext cx="5914225"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525887</xdr:colOff>
      <xdr:row>12</xdr:row>
      <xdr:rowOff>0</xdr:rowOff>
    </xdr:from>
    <xdr:to>
      <xdr:col>23</xdr:col>
      <xdr:colOff>525887</xdr:colOff>
      <xdr:row>14</xdr:row>
      <xdr:rowOff>0</xdr:rowOff>
    </xdr:to>
    <xdr:sp macro="" textlink="">
      <xdr:nvSpPr>
        <xdr:cNvPr id="95" name="TextBox 94">
          <a:extLst>
            <a:ext uri="{FF2B5EF4-FFF2-40B4-BE49-F238E27FC236}">
              <a16:creationId xmlns:a16="http://schemas.microsoft.com/office/drawing/2014/main" id="{826D82DA-371E-4E1E-9296-1063BAFCD2F5}"/>
            </a:ext>
          </a:extLst>
        </xdr:cNvPr>
        <xdr:cNvSpPr txBox="1"/>
      </xdr:nvSpPr>
      <xdr:spPr>
        <a:xfrm>
          <a:off x="13834056" y="2318197"/>
          <a:ext cx="1996225"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mn-lt"/>
            </a:rPr>
            <a:t>OUTLET</a:t>
          </a:r>
          <a:r>
            <a:rPr lang="en-IN" sz="1200" b="1">
              <a:latin typeface="+mn-lt"/>
            </a:rPr>
            <a:t> </a:t>
          </a:r>
          <a:r>
            <a:rPr lang="en-IN" sz="1400" b="1"/>
            <a:t>LOCATION</a:t>
          </a:r>
        </a:p>
        <a:p>
          <a:endParaRPr lang="en-IN" sz="1400" b="1"/>
        </a:p>
      </xdr:txBody>
    </xdr:sp>
    <xdr:clientData/>
  </xdr:twoCellAnchor>
  <xdr:twoCellAnchor>
    <xdr:from>
      <xdr:col>20</xdr:col>
      <xdr:colOff>1</xdr:colOff>
      <xdr:row>14</xdr:row>
      <xdr:rowOff>0</xdr:rowOff>
    </xdr:from>
    <xdr:to>
      <xdr:col>24</xdr:col>
      <xdr:colOff>1</xdr:colOff>
      <xdr:row>24</xdr:row>
      <xdr:rowOff>0</xdr:rowOff>
    </xdr:to>
    <mc:AlternateContent xmlns:mc="http://schemas.openxmlformats.org/markup-compatibility/2006">
      <mc:Choice xmlns:cx2="http://schemas.microsoft.com/office/drawing/2015/10/21/chartex" Requires="cx2">
        <xdr:graphicFrame macro="">
          <xdr:nvGraphicFramePr>
            <xdr:cNvPr id="96" name="Chart 95">
              <a:extLst>
                <a:ext uri="{FF2B5EF4-FFF2-40B4-BE49-F238E27FC236}">
                  <a16:creationId xmlns:a16="http://schemas.microsoft.com/office/drawing/2014/main" id="{B804BD97-99B7-4EA2-8562-FF81F73D81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11201" y="2773680"/>
              <a:ext cx="268224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332704</xdr:colOff>
      <xdr:row>13</xdr:row>
      <xdr:rowOff>0</xdr:rowOff>
    </xdr:from>
    <xdr:to>
      <xdr:col>20</xdr:col>
      <xdr:colOff>0</xdr:colOff>
      <xdr:row>24</xdr:row>
      <xdr:rowOff>0</xdr:rowOff>
    </xdr:to>
    <xdr:cxnSp macro="">
      <xdr:nvCxnSpPr>
        <xdr:cNvPr id="98" name="Straight Connector 97">
          <a:extLst>
            <a:ext uri="{FF2B5EF4-FFF2-40B4-BE49-F238E27FC236}">
              <a16:creationId xmlns:a16="http://schemas.microsoft.com/office/drawing/2014/main" id="{DCB28316-ED12-2C59-5486-A5128F669236}"/>
            </a:ext>
          </a:extLst>
        </xdr:cNvPr>
        <xdr:cNvCxnSpPr/>
      </xdr:nvCxnSpPr>
      <xdr:spPr>
        <a:xfrm rot="540000" flipH="1" flipV="1">
          <a:off x="12975465" y="2511380"/>
          <a:ext cx="332704" cy="2125014"/>
        </a:xfrm>
        <a:prstGeom prst="line">
          <a:avLst/>
        </a:prstGeom>
        <a:ln w="19050">
          <a:solidFill>
            <a:schemeClr val="bg1">
              <a:lumMod val="85000"/>
            </a:schemeClr>
          </a:solidFill>
        </a:ln>
        <a:effectLst>
          <a:outerShdw blurRad="50800" dist="38100" dir="2700000" algn="tl" rotWithShape="0">
            <a:schemeClr val="bg1">
              <a:lumMod val="8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15</xdr:col>
      <xdr:colOff>0</xdr:colOff>
      <xdr:row>26</xdr:row>
      <xdr:rowOff>182452</xdr:rowOff>
    </xdr:from>
    <xdr:to>
      <xdr:col>19</xdr:col>
      <xdr:colOff>0</xdr:colOff>
      <xdr:row>38</xdr:row>
      <xdr:rowOff>182451</xdr:rowOff>
    </xdr:to>
    <xdr:graphicFrame macro="">
      <xdr:nvGraphicFramePr>
        <xdr:cNvPr id="111" name="Chart 110">
          <a:extLst>
            <a:ext uri="{FF2B5EF4-FFF2-40B4-BE49-F238E27FC236}">
              <a16:creationId xmlns:a16="http://schemas.microsoft.com/office/drawing/2014/main" id="{9D52B093-CA98-42C9-86A6-00A2868A4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0</xdr:colOff>
      <xdr:row>25</xdr:row>
      <xdr:rowOff>21465</xdr:rowOff>
    </xdr:from>
    <xdr:to>
      <xdr:col>19</xdr:col>
      <xdr:colOff>568816</xdr:colOff>
      <xdr:row>28</xdr:row>
      <xdr:rowOff>0</xdr:rowOff>
    </xdr:to>
    <xdr:sp macro="" textlink="">
      <xdr:nvSpPr>
        <xdr:cNvPr id="112" name="TextBox 111">
          <a:extLst>
            <a:ext uri="{FF2B5EF4-FFF2-40B4-BE49-F238E27FC236}">
              <a16:creationId xmlns:a16="http://schemas.microsoft.com/office/drawing/2014/main" id="{B2BD995C-84F0-B215-BD84-63991EA7E1E6}"/>
            </a:ext>
          </a:extLst>
        </xdr:cNvPr>
        <xdr:cNvSpPr txBox="1"/>
      </xdr:nvSpPr>
      <xdr:spPr>
        <a:xfrm>
          <a:off x="11311944" y="4851042"/>
          <a:ext cx="1899633" cy="55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latin typeface="+mn-lt"/>
            </a:rPr>
            <a:t>OUTLET</a:t>
          </a:r>
          <a:r>
            <a:rPr lang="en-IN" sz="1400" b="1" i="0" baseline="0">
              <a:latin typeface="+mn-lt"/>
            </a:rPr>
            <a:t> TYPE</a:t>
          </a:r>
          <a:endParaRPr lang="en-IN" sz="1400" b="1" i="0">
            <a:latin typeface="+mn-lt"/>
          </a:endParaRPr>
        </a:p>
      </xdr:txBody>
    </xdr:sp>
    <xdr:clientData/>
  </xdr:twoCellAnchor>
  <xdr:twoCellAnchor>
    <xdr:from>
      <xdr:col>19</xdr:col>
      <xdr:colOff>64394</xdr:colOff>
      <xdr:row>27</xdr:row>
      <xdr:rowOff>0</xdr:rowOff>
    </xdr:from>
    <xdr:to>
      <xdr:col>22</xdr:col>
      <xdr:colOff>64394</xdr:colOff>
      <xdr:row>38</xdr:row>
      <xdr:rowOff>16607</xdr:rowOff>
    </xdr:to>
    <xdr:graphicFrame macro="">
      <xdr:nvGraphicFramePr>
        <xdr:cNvPr id="116" name="Chart 115">
          <a:extLst>
            <a:ext uri="{FF2B5EF4-FFF2-40B4-BE49-F238E27FC236}">
              <a16:creationId xmlns:a16="http://schemas.microsoft.com/office/drawing/2014/main" id="{FA91C4FC-23B7-47F4-8DF4-4ECE1C766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404301</xdr:colOff>
      <xdr:row>26</xdr:row>
      <xdr:rowOff>47646</xdr:rowOff>
    </xdr:from>
    <xdr:to>
      <xdr:col>24</xdr:col>
      <xdr:colOff>0</xdr:colOff>
      <xdr:row>38</xdr:row>
      <xdr:rowOff>21465</xdr:rowOff>
    </xdr:to>
    <xdr:graphicFrame macro="">
      <xdr:nvGraphicFramePr>
        <xdr:cNvPr id="123" name="Chart 122">
          <a:extLst>
            <a:ext uri="{FF2B5EF4-FFF2-40B4-BE49-F238E27FC236}">
              <a16:creationId xmlns:a16="http://schemas.microsoft.com/office/drawing/2014/main" id="{7B8AF696-A218-44FB-BCFE-14766E72C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0</xdr:colOff>
      <xdr:row>38</xdr:row>
      <xdr:rowOff>0</xdr:rowOff>
    </xdr:from>
    <xdr:to>
      <xdr:col>18</xdr:col>
      <xdr:colOff>0</xdr:colOff>
      <xdr:row>40</xdr:row>
      <xdr:rowOff>0</xdr:rowOff>
    </xdr:to>
    <xdr:sp macro="" textlink="">
      <xdr:nvSpPr>
        <xdr:cNvPr id="124" name="TextBox 123">
          <a:extLst>
            <a:ext uri="{FF2B5EF4-FFF2-40B4-BE49-F238E27FC236}">
              <a16:creationId xmlns:a16="http://schemas.microsoft.com/office/drawing/2014/main" id="{6C0C2A85-E998-9ED7-4B63-F50005BA8C04}"/>
            </a:ext>
          </a:extLst>
        </xdr:cNvPr>
        <xdr:cNvSpPr txBox="1"/>
      </xdr:nvSpPr>
      <xdr:spPr>
        <a:xfrm>
          <a:off x="10646535" y="7340958"/>
          <a:ext cx="1330817"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AB200"/>
              </a:solidFill>
            </a:rPr>
            <a:t>Total</a:t>
          </a:r>
          <a:r>
            <a:rPr lang="en-IN" sz="1200" b="1" baseline="0">
              <a:solidFill>
                <a:srgbClr val="EAB200"/>
              </a:solidFill>
            </a:rPr>
            <a:t> Sales</a:t>
          </a:r>
          <a:endParaRPr lang="en-IN" sz="1200" b="1">
            <a:solidFill>
              <a:srgbClr val="EAB200"/>
            </a:solidFill>
          </a:endParaRPr>
        </a:p>
      </xdr:txBody>
    </xdr:sp>
    <xdr:clientData/>
  </xdr:twoCellAnchor>
  <xdr:twoCellAnchor>
    <xdr:from>
      <xdr:col>19</xdr:col>
      <xdr:colOff>0</xdr:colOff>
      <xdr:row>38</xdr:row>
      <xdr:rowOff>0</xdr:rowOff>
    </xdr:from>
    <xdr:to>
      <xdr:col>21</xdr:col>
      <xdr:colOff>0</xdr:colOff>
      <xdr:row>40</xdr:row>
      <xdr:rowOff>0</xdr:rowOff>
    </xdr:to>
    <xdr:sp macro="" textlink="">
      <xdr:nvSpPr>
        <xdr:cNvPr id="126" name="TextBox 125">
          <a:extLst>
            <a:ext uri="{FF2B5EF4-FFF2-40B4-BE49-F238E27FC236}">
              <a16:creationId xmlns:a16="http://schemas.microsoft.com/office/drawing/2014/main" id="{A414ADAC-A7F3-4A6C-88EE-680033209242}"/>
            </a:ext>
          </a:extLst>
        </xdr:cNvPr>
        <xdr:cNvSpPr txBox="1"/>
      </xdr:nvSpPr>
      <xdr:spPr>
        <a:xfrm>
          <a:off x="12642761" y="7340958"/>
          <a:ext cx="1330816"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AB200"/>
              </a:solidFill>
            </a:rPr>
            <a:t>Avg Sales</a:t>
          </a:r>
        </a:p>
      </xdr:txBody>
    </xdr:sp>
    <xdr:clientData/>
  </xdr:twoCellAnchor>
  <xdr:twoCellAnchor>
    <xdr:from>
      <xdr:col>21</xdr:col>
      <xdr:colOff>665408</xdr:colOff>
      <xdr:row>38</xdr:row>
      <xdr:rowOff>0</xdr:rowOff>
    </xdr:from>
    <xdr:to>
      <xdr:col>23</xdr:col>
      <xdr:colOff>665408</xdr:colOff>
      <xdr:row>42</xdr:row>
      <xdr:rowOff>0</xdr:rowOff>
    </xdr:to>
    <xdr:sp macro="" textlink="">
      <xdr:nvSpPr>
        <xdr:cNvPr id="127" name="TextBox 126">
          <a:extLst>
            <a:ext uri="{FF2B5EF4-FFF2-40B4-BE49-F238E27FC236}">
              <a16:creationId xmlns:a16="http://schemas.microsoft.com/office/drawing/2014/main" id="{596080B3-4C7A-D16E-880E-E895C82B9CBB}"/>
            </a:ext>
          </a:extLst>
        </xdr:cNvPr>
        <xdr:cNvSpPr txBox="1"/>
      </xdr:nvSpPr>
      <xdr:spPr>
        <a:xfrm>
          <a:off x="14638985" y="7340958"/>
          <a:ext cx="1330817" cy="77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AB200"/>
              </a:solidFill>
            </a:rPr>
            <a:t>No of Items</a:t>
          </a:r>
        </a:p>
      </xdr:txBody>
    </xdr:sp>
    <xdr:clientData/>
  </xdr:twoCellAnchor>
  <xdr:twoCellAnchor editAs="oneCell">
    <xdr:from>
      <xdr:col>3</xdr:col>
      <xdr:colOff>0</xdr:colOff>
      <xdr:row>16</xdr:row>
      <xdr:rowOff>139521</xdr:rowOff>
    </xdr:from>
    <xdr:to>
      <xdr:col>5</xdr:col>
      <xdr:colOff>497983</xdr:colOff>
      <xdr:row>24</xdr:row>
      <xdr:rowOff>64717</xdr:rowOff>
    </xdr:to>
    <mc:AlternateContent xmlns:mc="http://schemas.openxmlformats.org/markup-compatibility/2006" xmlns:a14="http://schemas.microsoft.com/office/drawing/2010/main">
      <mc:Choice Requires="a14">
        <xdr:graphicFrame macro="">
          <xdr:nvGraphicFramePr>
            <xdr:cNvPr id="128" name="Outlet Location Type 1">
              <a:extLst>
                <a:ext uri="{FF2B5EF4-FFF2-40B4-BE49-F238E27FC236}">
                  <a16:creationId xmlns:a16="http://schemas.microsoft.com/office/drawing/2014/main" id="{80D95510-4743-4955-90D1-57BA7ADD469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96225" y="323045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0</xdr:colOff>
      <xdr:row>25</xdr:row>
      <xdr:rowOff>8990</xdr:rowOff>
    </xdr:from>
    <xdr:to>
      <xdr:col>5</xdr:col>
      <xdr:colOff>497983</xdr:colOff>
      <xdr:row>35</xdr:row>
      <xdr:rowOff>1</xdr:rowOff>
    </xdr:to>
    <mc:AlternateContent xmlns:mc="http://schemas.openxmlformats.org/markup-compatibility/2006" xmlns:sle15="http://schemas.microsoft.com/office/drawing/2012/slicer">
      <mc:Choice Requires="sle15">
        <xdr:graphicFrame macro="">
          <xdr:nvGraphicFramePr>
            <xdr:cNvPr id="129" name="Item Type 1">
              <a:extLst>
                <a:ext uri="{FF2B5EF4-FFF2-40B4-BE49-F238E27FC236}">
                  <a16:creationId xmlns:a16="http://schemas.microsoft.com/office/drawing/2014/main" id="{447E1DE1-7ED3-4D98-B87E-5DEBBA3A9A5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96225" y="4838567"/>
              <a:ext cx="1828800" cy="192284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343438</xdr:colOff>
      <xdr:row>7</xdr:row>
      <xdr:rowOff>0</xdr:rowOff>
    </xdr:from>
    <xdr:to>
      <xdr:col>6</xdr:col>
      <xdr:colOff>182451</xdr:colOff>
      <xdr:row>9</xdr:row>
      <xdr:rowOff>0</xdr:rowOff>
    </xdr:to>
    <xdr:sp macro="" textlink="">
      <xdr:nvSpPr>
        <xdr:cNvPr id="130" name="TextBox 129">
          <a:extLst>
            <a:ext uri="{FF2B5EF4-FFF2-40B4-BE49-F238E27FC236}">
              <a16:creationId xmlns:a16="http://schemas.microsoft.com/office/drawing/2014/main" id="{09D0A26A-78F1-2E19-99C1-FCAA7E48EC95}"/>
            </a:ext>
          </a:extLst>
        </xdr:cNvPr>
        <xdr:cNvSpPr txBox="1"/>
      </xdr:nvSpPr>
      <xdr:spPr>
        <a:xfrm>
          <a:off x="2339663" y="1352282"/>
          <a:ext cx="1835239" cy="386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rPr>
            <a:t>FILTER PANEL</a:t>
          </a:r>
        </a:p>
      </xdr:txBody>
    </xdr:sp>
    <xdr:clientData/>
  </xdr:twoCellAnchor>
  <xdr:twoCellAnchor>
    <xdr:from>
      <xdr:col>3</xdr:col>
      <xdr:colOff>216863</xdr:colOff>
      <xdr:row>7</xdr:row>
      <xdr:rowOff>53662</xdr:rowOff>
    </xdr:from>
    <xdr:to>
      <xdr:col>3</xdr:col>
      <xdr:colOff>397099</xdr:colOff>
      <xdr:row>8</xdr:row>
      <xdr:rowOff>53663</xdr:rowOff>
    </xdr:to>
    <xdr:pic>
      <xdr:nvPicPr>
        <xdr:cNvPr id="134" name="Picture 133">
          <a:extLst>
            <a:ext uri="{FF2B5EF4-FFF2-40B4-BE49-F238E27FC236}">
              <a16:creationId xmlns:a16="http://schemas.microsoft.com/office/drawing/2014/main" id="{DFC9E88A-7573-772E-E8DB-C131957E645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2213088" y="1405944"/>
          <a:ext cx="180236" cy="193184"/>
        </a:xfrm>
        <a:prstGeom prst="rect">
          <a:avLst/>
        </a:prstGeom>
      </xdr:spPr>
    </xdr:pic>
    <xdr:clientData fLocksWithSheet="0"/>
  </xdr:twoCellAnchor>
  <xdr:twoCellAnchor editAs="oneCell">
    <xdr:from>
      <xdr:col>3</xdr:col>
      <xdr:colOff>203916</xdr:colOff>
      <xdr:row>36</xdr:row>
      <xdr:rowOff>0</xdr:rowOff>
    </xdr:from>
    <xdr:to>
      <xdr:col>4</xdr:col>
      <xdr:colOff>0</xdr:colOff>
      <xdr:row>38</xdr:row>
      <xdr:rowOff>75127</xdr:rowOff>
    </xdr:to>
    <xdr:pic>
      <xdr:nvPicPr>
        <xdr:cNvPr id="141" name="Picture 140">
          <a:extLst>
            <a:ext uri="{FF2B5EF4-FFF2-40B4-BE49-F238E27FC236}">
              <a16:creationId xmlns:a16="http://schemas.microsoft.com/office/drawing/2014/main" id="{A390A388-E038-10BD-3E18-DA3CC45D579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00141" y="6954592"/>
          <a:ext cx="461493" cy="461493"/>
        </a:xfrm>
        <a:prstGeom prst="rect">
          <a:avLst/>
        </a:prstGeom>
      </xdr:spPr>
    </xdr:pic>
    <xdr:clientData fLocksWithSheet="0"/>
  </xdr:twoCellAnchor>
  <xdr:twoCellAnchor editAs="oneCell">
    <xdr:from>
      <xdr:col>4</xdr:col>
      <xdr:colOff>482957</xdr:colOff>
      <xdr:row>36</xdr:row>
      <xdr:rowOff>0</xdr:rowOff>
    </xdr:from>
    <xdr:to>
      <xdr:col>5</xdr:col>
      <xdr:colOff>278349</xdr:colOff>
      <xdr:row>38</xdr:row>
      <xdr:rowOff>74434</xdr:rowOff>
    </xdr:to>
    <xdr:pic>
      <xdr:nvPicPr>
        <xdr:cNvPr id="143" name="Picture 142">
          <a:extLst>
            <a:ext uri="{FF2B5EF4-FFF2-40B4-BE49-F238E27FC236}">
              <a16:creationId xmlns:a16="http://schemas.microsoft.com/office/drawing/2014/main" id="{F1F810DD-E34B-F4D0-A54A-0A3889E3691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144591" y="6954592"/>
          <a:ext cx="460800" cy="460800"/>
        </a:xfrm>
        <a:prstGeom prst="rect">
          <a:avLst/>
        </a:prstGeom>
      </xdr:spPr>
    </xdr:pic>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10.672586921297" createdVersion="8" refreshedVersion="8" minRefreshableVersion="3" recordCount="8523" xr:uid="{FD9D935E-7688-4871-9CD2-A1BC1BF90A08}">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33105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652EB-EB9E-472E-A4D8-4BE3C795D0D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41:B57"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563">
      <pivotArea type="all" dataOnly="0" outline="0" fieldPosition="0"/>
    </format>
    <format dxfId="562">
      <pivotArea outline="0" collapsedLevelsAreSubtotals="1" fieldPosition="0"/>
    </format>
    <format dxfId="561">
      <pivotArea dataOnly="0" labelOnly="1" grandRow="1" outline="0" fieldPosition="0"/>
    </format>
    <format dxfId="560">
      <pivotArea dataOnly="0" labelOnly="1" outline="0" axis="axisValues" fieldPosition="0"/>
    </format>
    <format dxfId="559">
      <pivotArea dataOnly="0" outline="0" axis="axisValues" fieldPosition="0"/>
    </format>
    <format dxfId="558">
      <pivotArea outline="0" collapsedLevelsAreSubtotals="1" fieldPosition="0"/>
    </format>
    <format dxfId="557">
      <pivotArea dataOnly="0" labelOnly="1" outline="0" axis="axisValues" fieldPosition="0"/>
    </format>
    <format dxfId="556">
      <pivotArea type="all" dataOnly="0" outline="0" fieldPosition="0"/>
    </format>
    <format dxfId="555">
      <pivotArea outline="0" collapsedLevelsAreSubtotals="1" fieldPosition="0"/>
    </format>
    <format dxfId="554">
      <pivotArea field="3" type="button" dataOnly="0" labelOnly="1" outline="0" axis="axisRow" fieldPosition="0"/>
    </format>
    <format dxfId="553">
      <pivotArea dataOnly="0" labelOnly="1" fieldPosition="0">
        <references count="1">
          <reference field="3" count="0"/>
        </references>
      </pivotArea>
    </format>
    <format dxfId="5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74556-05C1-4585-99AF-45CE4ECF068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18:B12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5">
    <format dxfId="578">
      <pivotArea type="all" dataOnly="0" outline="0" fieldPosition="0"/>
    </format>
    <format dxfId="577">
      <pivotArea outline="0" collapsedLevelsAreSubtotals="1" fieldPosition="0"/>
    </format>
    <format dxfId="576">
      <pivotArea dataOnly="0" labelOnly="1" grandRow="1" outline="0" fieldPosition="0"/>
    </format>
    <format dxfId="575">
      <pivotArea dataOnly="0" labelOnly="1" outline="0" axis="axisValues" fieldPosition="0"/>
    </format>
    <format dxfId="574">
      <pivotArea dataOnly="0" outline="0" axis="axisValues" fieldPosition="0"/>
    </format>
    <format dxfId="573">
      <pivotArea outline="0" collapsedLevelsAreSubtotals="1" fieldPosition="0"/>
    </format>
    <format dxfId="572">
      <pivotArea dataOnly="0" labelOnly="1" outline="0" axis="axisValues" fieldPosition="0"/>
    </format>
    <format dxfId="571">
      <pivotArea type="all" dataOnly="0" outline="0" fieldPosition="0"/>
    </format>
    <format dxfId="570">
      <pivotArea outline="0" collapsedLevelsAreSubtotals="1" fieldPosition="0"/>
    </format>
    <format dxfId="569">
      <pivotArea field="7" type="button" dataOnly="0" labelOnly="1" outline="0"/>
    </format>
    <format dxfId="568">
      <pivotArea dataOnly="0" labelOnly="1" outline="0" axis="axisValues" fieldPosition="0"/>
    </format>
    <format dxfId="567">
      <pivotArea type="all" dataOnly="0" outline="0" fieldPosition="0"/>
    </format>
    <format dxfId="566">
      <pivotArea outline="0" collapsedLevelsAreSubtotals="1" fieldPosition="0"/>
    </format>
    <format dxfId="565">
      <pivotArea field="7" type="button" dataOnly="0" labelOnly="1" outline="0"/>
    </format>
    <format dxfId="56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D872A-2DBC-4DC4-8E76-E0E6A720CFE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8:C32"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5">
    <format dxfId="593">
      <pivotArea type="all" dataOnly="0" outline="0" fieldPosition="0"/>
    </format>
    <format dxfId="592">
      <pivotArea outline="0" collapsedLevelsAreSubtotals="1" fieldPosition="0"/>
    </format>
    <format dxfId="591">
      <pivotArea dataOnly="0" labelOnly="1" grandRow="1" outline="0" fieldPosition="0"/>
    </format>
    <format dxfId="590">
      <pivotArea dataOnly="0" labelOnly="1" outline="0" axis="axisValues" fieldPosition="0"/>
    </format>
    <format dxfId="589">
      <pivotArea dataOnly="0" outline="0" axis="axisValues" fieldPosition="0"/>
    </format>
    <format dxfId="588">
      <pivotArea outline="0" collapsedLevelsAreSubtotals="1" fieldPosition="0"/>
    </format>
    <format dxfId="587">
      <pivotArea dataOnly="0" labelOnly="1" outline="0" axis="axisValues" fieldPosition="0"/>
    </format>
    <format dxfId="586">
      <pivotArea type="all" dataOnly="0" outline="0" fieldPosition="0"/>
    </format>
    <format dxfId="585">
      <pivotArea outline="0" collapsedLevelsAreSubtotals="1" fieldPosition="0"/>
    </format>
    <format dxfId="584">
      <pivotArea type="origin" dataOnly="0" labelOnly="1" outline="0" fieldPosition="0"/>
    </format>
    <format dxfId="583">
      <pivotArea field="1" type="button" dataOnly="0" labelOnly="1" outline="0" axis="axisCol" fieldPosition="0"/>
    </format>
    <format dxfId="582">
      <pivotArea type="topRight" dataOnly="0" labelOnly="1" outline="0" fieldPosition="0"/>
    </format>
    <format dxfId="581">
      <pivotArea field="6" type="button" dataOnly="0" labelOnly="1" outline="0" axis="axisRow" fieldPosition="0"/>
    </format>
    <format dxfId="580">
      <pivotArea dataOnly="0" labelOnly="1" fieldPosition="0">
        <references count="1">
          <reference field="6" count="0"/>
        </references>
      </pivotArea>
    </format>
    <format dxfId="579">
      <pivotArea dataOnly="0" labelOnly="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 count="1" selected="0">
            <x v="1"/>
          </reference>
        </references>
      </pivotArea>
    </chartFormat>
    <chartFormat chart="8"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2D3F68-4C86-422C-8BD7-00EF8FEF0E4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5:B17" firstHeaderRow="1" firstDataRow="1" firstDataCol="1"/>
  <pivotFields count="13">
    <pivotField showAll="0"/>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14">
    <format dxfId="607">
      <pivotArea type="all" dataOnly="0" outline="0" fieldPosition="0"/>
    </format>
    <format dxfId="606">
      <pivotArea outline="0" collapsedLevelsAreSubtotals="1" fieldPosition="0"/>
    </format>
    <format dxfId="605">
      <pivotArea dataOnly="0" labelOnly="1" grandRow="1" outline="0" fieldPosition="0"/>
    </format>
    <format dxfId="604">
      <pivotArea dataOnly="0" labelOnly="1" outline="0" axis="axisValues" fieldPosition="0"/>
    </format>
    <format dxfId="603">
      <pivotArea collapsedLevelsAreSubtotals="1" fieldPosition="0">
        <references count="1">
          <reference field="1" count="1">
            <x v="0"/>
          </reference>
        </references>
      </pivotArea>
    </format>
    <format dxfId="602">
      <pivotArea collapsedLevelsAreSubtotals="1" fieldPosition="0">
        <references count="1">
          <reference field="1" count="1">
            <x v="1"/>
          </reference>
        </references>
      </pivotArea>
    </format>
    <format dxfId="601">
      <pivotArea dataOnly="0" outline="0" axis="axisValues" fieldPosition="0"/>
    </format>
    <format dxfId="600">
      <pivotArea outline="0" collapsedLevelsAreSubtotals="1" fieldPosition="0"/>
    </format>
    <format dxfId="599">
      <pivotArea dataOnly="0" labelOnly="1" outline="0" axis="axisValues" fieldPosition="0"/>
    </format>
    <format dxfId="598">
      <pivotArea type="all" dataOnly="0" outline="0" fieldPosition="0"/>
    </format>
    <format dxfId="597">
      <pivotArea outline="0" collapsedLevelsAreSubtotals="1" fieldPosition="0"/>
    </format>
    <format dxfId="596">
      <pivotArea field="1" type="button" dataOnly="0" labelOnly="1" outline="0" axis="axisRow" fieldPosition="0"/>
    </format>
    <format dxfId="595">
      <pivotArea dataOnly="0" labelOnly="1" fieldPosition="0">
        <references count="1">
          <reference field="1" count="0"/>
        </references>
      </pivotArea>
    </format>
    <format dxfId="59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384FE7-B94F-4CC1-882D-3053CAB3DC3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02:B10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20">
    <format dxfId="627">
      <pivotArea type="all" dataOnly="0" outline="0" fieldPosition="0"/>
    </format>
    <format dxfId="626">
      <pivotArea outline="0" collapsedLevelsAreSubtotals="1" fieldPosition="0"/>
    </format>
    <format dxfId="625">
      <pivotArea dataOnly="0" labelOnly="1" grandRow="1" outline="0" fieldPosition="0"/>
    </format>
    <format dxfId="624">
      <pivotArea dataOnly="0" labelOnly="1" outline="0" axis="axisValues" fieldPosition="0"/>
    </format>
    <format dxfId="623">
      <pivotArea dataOnly="0" outline="0" axis="axisValues" fieldPosition="0"/>
    </format>
    <format dxfId="622">
      <pivotArea outline="0" collapsedLevelsAreSubtotals="1" fieldPosition="0"/>
    </format>
    <format dxfId="621">
      <pivotArea dataOnly="0" labelOnly="1" outline="0" axis="axisValues" fieldPosition="0"/>
    </format>
    <format dxfId="620">
      <pivotArea type="all" dataOnly="0" outline="0" fieldPosition="0"/>
    </format>
    <format dxfId="619">
      <pivotArea outline="0" collapsedLevelsAreSubtotals="1" fieldPosition="0"/>
    </format>
    <format dxfId="618">
      <pivotArea field="7" type="button" dataOnly="0" labelOnly="1" outline="0"/>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field="7" type="button" dataOnly="0" labelOnly="1" outline="0"/>
    </format>
    <format dxfId="613">
      <pivotArea dataOnly="0" labelOnly="1" outline="0" axis="axisValues" fieldPosition="0"/>
    </format>
    <format dxfId="612">
      <pivotArea type="all" dataOnly="0" outline="0" fieldPosition="0"/>
    </format>
    <format dxfId="611">
      <pivotArea outline="0" collapsedLevelsAreSubtotals="1" fieldPosition="0"/>
    </format>
    <format dxfId="610">
      <pivotArea field="6" type="button" dataOnly="0" labelOnly="1" outline="0" axis="axisRow" fieldPosition="0"/>
    </format>
    <format dxfId="609">
      <pivotArea dataOnly="0" labelOnly="1" fieldPosition="0">
        <references count="1">
          <reference field="6" count="0"/>
        </references>
      </pivotArea>
    </format>
    <format dxfId="60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0571C-679E-4C60-B53A-399B485B22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0" subtotal="count" baseField="0" baseItem="1"/>
    <dataField name="Average  Rating" fld="12" subtotal="average" baseField="0" baseItem="3"/>
  </dataFields>
  <formats count="3">
    <format dxfId="630">
      <pivotArea type="all" dataOnly="0" outline="0" fieldPosition="0"/>
    </format>
    <format dxfId="629">
      <pivotArea outline="0" collapsedLevelsAreSubtotals="1" fieldPosition="0"/>
    </format>
    <format dxfId="6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077EF7-6ECB-46D2-B222-0B9D2344365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5:B88"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7">
    <format dxfId="647">
      <pivotArea type="all" dataOnly="0" outline="0" fieldPosition="0"/>
    </format>
    <format dxfId="646">
      <pivotArea outline="0" collapsedLevelsAreSubtotals="1" fieldPosition="0"/>
    </format>
    <format dxfId="645">
      <pivotArea dataOnly="0" labelOnly="1" grandRow="1" outline="0" fieldPosition="0"/>
    </format>
    <format dxfId="644">
      <pivotArea dataOnly="0" labelOnly="1" outline="0" axis="axisValues" fieldPosition="0"/>
    </format>
    <format dxfId="643">
      <pivotArea dataOnly="0" outline="0" axis="axisValues" fieldPosition="0"/>
    </format>
    <format dxfId="642">
      <pivotArea outline="0" collapsedLevelsAreSubtotals="1" fieldPosition="0"/>
    </format>
    <format dxfId="641">
      <pivotArea dataOnly="0" labelOnly="1" outline="0" axis="axisValues" fieldPosition="0"/>
    </format>
    <format dxfId="640">
      <pivotArea type="all" dataOnly="0" outline="0" fieldPosition="0"/>
    </format>
    <format dxfId="639">
      <pivotArea outline="0" collapsedLevelsAreSubtotals="1" fieldPosition="0"/>
    </format>
    <format dxfId="638">
      <pivotArea field="7" type="button" dataOnly="0" labelOnly="1" outline="0" axis="axisRow" fieldPosition="0"/>
    </format>
    <format dxfId="637">
      <pivotArea dataOnly="0" labelOnly="1" fieldPosition="0">
        <references count="1">
          <reference field="7" count="0"/>
        </references>
      </pivotArea>
    </format>
    <format dxfId="636">
      <pivotArea dataOnly="0" labelOnly="1" outline="0" axis="axisValues" fieldPosition="0"/>
    </format>
    <format dxfId="635">
      <pivotArea type="all" dataOnly="0" outline="0" fieldPosition="0"/>
    </format>
    <format dxfId="634">
      <pivotArea outline="0" collapsedLevelsAreSubtotals="1" fieldPosition="0"/>
    </format>
    <format dxfId="633">
      <pivotArea field="7" type="button" dataOnly="0" labelOnly="1" outline="0" axis="axisRow" fieldPosition="0"/>
    </format>
    <format dxfId="632">
      <pivotArea dataOnly="0" labelOnly="1" fieldPosition="0">
        <references count="1">
          <reference field="7" count="0"/>
        </references>
      </pivotArea>
    </format>
    <format dxfId="63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A81CF0-B979-4773-A9CE-89E4C7C7858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3:B7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659">
      <pivotArea type="all" dataOnly="0" outline="0" fieldPosition="0"/>
    </format>
    <format dxfId="658">
      <pivotArea outline="0" collapsedLevelsAreSubtotals="1" fieldPosition="0"/>
    </format>
    <format dxfId="657">
      <pivotArea dataOnly="0" labelOnly="1" grandRow="1" outline="0" fieldPosition="0"/>
    </format>
    <format dxfId="656">
      <pivotArea dataOnly="0" labelOnly="1" outline="0" axis="axisValues" fieldPosition="0"/>
    </format>
    <format dxfId="655">
      <pivotArea dataOnly="0" outline="0" axis="axisValues" fieldPosition="0"/>
    </format>
    <format dxfId="654">
      <pivotArea outline="0" collapsedLevelsAreSubtotals="1" fieldPosition="0"/>
    </format>
    <format dxfId="653">
      <pivotArea dataOnly="0" labelOnly="1" outline="0" axis="axisValues" fieldPosition="0"/>
    </format>
    <format dxfId="652">
      <pivotArea type="all" dataOnly="0" outline="0" fieldPosition="0"/>
    </format>
    <format dxfId="651">
      <pivotArea outline="0" collapsedLevelsAreSubtotals="1" fieldPosition="0"/>
    </format>
    <format dxfId="650">
      <pivotArea field="4" type="button" dataOnly="0" labelOnly="1" outline="0" axis="axisRow" fieldPosition="0"/>
    </format>
    <format dxfId="649">
      <pivotArea dataOnly="0" labelOnly="1" fieldPosition="0">
        <references count="1">
          <reference field="4" count="0"/>
        </references>
      </pivotArea>
    </format>
    <format dxfId="64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D6A58E-371E-4441-A621-1E7AA7DD9DB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44:B148"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dataFields>
  <formats count="15">
    <format dxfId="674">
      <pivotArea type="all" dataOnly="0" outline="0" fieldPosition="0"/>
    </format>
    <format dxfId="673">
      <pivotArea outline="0" collapsedLevelsAreSubtotals="1" fieldPosition="0"/>
    </format>
    <format dxfId="672">
      <pivotArea dataOnly="0" labelOnly="1" grandRow="1" outline="0" fieldPosition="0"/>
    </format>
    <format dxfId="671">
      <pivotArea dataOnly="0" labelOnly="1" outline="0" axis="axisValues" fieldPosition="0"/>
    </format>
    <format dxfId="670">
      <pivotArea dataOnly="0" outline="0" axis="axisValues" fieldPosition="0"/>
    </format>
    <format dxfId="669">
      <pivotArea outline="0" collapsedLevelsAreSubtotals="1" fieldPosition="0"/>
    </format>
    <format dxfId="668">
      <pivotArea dataOnly="0" labelOnly="1" outline="0" axis="axisValues" fieldPosition="0"/>
    </format>
    <format dxfId="667">
      <pivotArea type="all" dataOnly="0" outline="0" fieldPosition="0"/>
    </format>
    <format dxfId="666">
      <pivotArea outline="0" collapsedLevelsAreSubtotals="1" fieldPosition="0"/>
    </format>
    <format dxfId="665">
      <pivotArea field="7" type="button" dataOnly="0" labelOnly="1" outline="0"/>
    </format>
    <format dxfId="664">
      <pivotArea dataOnly="0" labelOnly="1" outline="0" axis="axisValues" fieldPosition="0"/>
    </format>
    <format dxfId="663">
      <pivotArea type="all" dataOnly="0" outline="0" fieldPosition="0"/>
    </format>
    <format dxfId="662">
      <pivotArea outline="0" collapsedLevelsAreSubtotals="1" fieldPosition="0"/>
    </format>
    <format dxfId="661">
      <pivotArea field="7" type="button" dataOnly="0" labelOnly="1" outline="0"/>
    </format>
    <format dxfId="660">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E44774-D044-4447-BFE6-C8F786E6BB2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32:B13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7"/>
  </dataFields>
  <formats count="15">
    <format dxfId="689">
      <pivotArea type="all" dataOnly="0" outline="0" fieldPosition="0"/>
    </format>
    <format dxfId="688">
      <pivotArea outline="0" collapsedLevelsAreSubtotals="1" fieldPosition="0"/>
    </format>
    <format dxfId="687">
      <pivotArea dataOnly="0" labelOnly="1" grandRow="1" outline="0" fieldPosition="0"/>
    </format>
    <format dxfId="686">
      <pivotArea dataOnly="0" labelOnly="1" outline="0" axis="axisValues" fieldPosition="0"/>
    </format>
    <format dxfId="685">
      <pivotArea dataOnly="0" outline="0" axis="axisValues" fieldPosition="0"/>
    </format>
    <format dxfId="684">
      <pivotArea outline="0" collapsedLevelsAreSubtotals="1" fieldPosition="0"/>
    </format>
    <format dxfId="683">
      <pivotArea dataOnly="0" labelOnly="1" outline="0" axis="axisValues" fieldPosition="0"/>
    </format>
    <format dxfId="682">
      <pivotArea type="all" dataOnly="0" outline="0" fieldPosition="0"/>
    </format>
    <format dxfId="681">
      <pivotArea outline="0" collapsedLevelsAreSubtotals="1" fieldPosition="0"/>
    </format>
    <format dxfId="680">
      <pivotArea field="7" type="button" dataOnly="0" labelOnly="1" outline="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7" type="button" dataOnly="0" labelOnly="1" outline="0"/>
    </format>
    <format dxfId="67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81591C8-2B5C-4494-BBF8-6C954C472FD6}"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s>
  <data>
    <tabular pivotCacheId="21331058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1548E70-8F9D-4F4C-9022-1DF2478D8FFE}" sourceName="Outlet Location Type">
  <pivotTables>
    <pivotTable tabId="3" name="PivotTable12"/>
  </pivotTables>
  <data>
    <tabular pivotCacheId="213310586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60ED944-06A0-47F4-94E2-A8B761A285C5}" sourceName="Item Type">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19684B8-8F4E-4301-81FF-753780287F57}" cache="Slicer_Outlet_Size" caption="Outlet Size" rowHeight="260350"/>
  <slicer name="Outlet Location Type" xr10:uid="{5A5CDAA7-7FF1-4E7F-B2B6-4897C976E32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DD82D0EE-DD11-49A6-97B5-C78EB8B65491}" cache="Slicer_Item_Type" caption="Item Typ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0EFBDA6-DD02-473A-A4CF-F1C1C3082E0D}" cache="Slicer_Outlet_Size" caption="Outlet Size" style="Blinkit Analysis" rowHeight="260350"/>
  <slicer name="Outlet Location Type 1" xr10:uid="{42F26F8C-7612-4C3F-AB97-8D58451A1B23}" cache="Slicer_Outlet_Location_Type" caption="Outlet Location Type" style="Blinkit Analysis"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5B869FF5-65F5-4711-8297-0FB7CC06E96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EAECEE7D-8BBD-463A-8D8A-7EDBF4C97FD6}"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2.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4B81-2E79-4B79-9A7F-B5F316ADE457}">
  <dimension ref="A1:L148"/>
  <sheetViews>
    <sheetView topLeftCell="A81" zoomScale="76" workbookViewId="0">
      <selection activeCell="P98" sqref="P98"/>
    </sheetView>
  </sheetViews>
  <sheetFormatPr defaultRowHeight="15.6" x14ac:dyDescent="0.3"/>
  <cols>
    <col min="1" max="1" width="17.296875" bestFit="1" customWidth="1"/>
    <col min="2" max="2" width="13.296875" bestFit="1" customWidth="1"/>
    <col min="3" max="3" width="7.3984375" bestFit="1" customWidth="1"/>
    <col min="4" max="4" width="14" bestFit="1" customWidth="1"/>
  </cols>
  <sheetData>
    <row r="1" spans="1:6" x14ac:dyDescent="0.3">
      <c r="A1" s="32" t="s">
        <v>1619</v>
      </c>
      <c r="B1" s="38"/>
      <c r="C1" s="38"/>
      <c r="D1" s="39"/>
    </row>
    <row r="2" spans="1:6" ht="16.2" thickBot="1" x14ac:dyDescent="0.35">
      <c r="A2" s="40"/>
      <c r="B2" s="41"/>
      <c r="C2" s="41"/>
      <c r="D2" s="42"/>
    </row>
    <row r="3" spans="1:6" ht="16.2" thickBot="1" x14ac:dyDescent="0.35">
      <c r="A3" s="8" t="s">
        <v>1611</v>
      </c>
      <c r="B3" s="9" t="s">
        <v>1612</v>
      </c>
      <c r="C3" s="9" t="s">
        <v>1613</v>
      </c>
      <c r="D3" s="10" t="s">
        <v>1614</v>
      </c>
    </row>
    <row r="4" spans="1:6" ht="16.2" thickBot="1" x14ac:dyDescent="0.35">
      <c r="A4" s="43">
        <v>1201681.4928000034</v>
      </c>
      <c r="B4" s="44">
        <v>140.99278338613203</v>
      </c>
      <c r="C4" s="44">
        <v>8523</v>
      </c>
      <c r="D4" s="45">
        <v>3.9658570925731196</v>
      </c>
    </row>
    <row r="5" spans="1:6" x14ac:dyDescent="0.3">
      <c r="A5" s="3"/>
      <c r="D5" s="4"/>
    </row>
    <row r="6" spans="1:6" x14ac:dyDescent="0.3">
      <c r="A6" s="3"/>
      <c r="D6" s="4"/>
    </row>
    <row r="7" spans="1:6" x14ac:dyDescent="0.3">
      <c r="A7" s="3" t="s">
        <v>1615</v>
      </c>
      <c r="B7" t="s">
        <v>1616</v>
      </c>
      <c r="C7" t="s">
        <v>1617</v>
      </c>
      <c r="D7" s="4" t="s">
        <v>1618</v>
      </c>
    </row>
    <row r="8" spans="1:6" ht="16.2" thickBot="1" x14ac:dyDescent="0.35">
      <c r="A8" s="11">
        <f>GETPIVOTDATA("Sum of Sales",$A$3)</f>
        <v>1201681.4928000034</v>
      </c>
      <c r="B8" s="5">
        <f>GETPIVOTDATA("Average of Sales",$A$3)</f>
        <v>140.99278338613203</v>
      </c>
      <c r="C8" s="6">
        <f>GETPIVOTDATA("Number of items",$A$3)</f>
        <v>8523</v>
      </c>
      <c r="D8" s="7">
        <f>GETPIVOTDATA("Average  Rating",$A$3)</f>
        <v>3.9658570925731196</v>
      </c>
    </row>
    <row r="12" spans="1:6" ht="16.2" thickBot="1" x14ac:dyDescent="0.35"/>
    <row r="13" spans="1:6" x14ac:dyDescent="0.3">
      <c r="A13" s="32" t="s">
        <v>1621</v>
      </c>
      <c r="B13" s="38"/>
      <c r="C13" s="38"/>
      <c r="D13" s="38"/>
      <c r="E13" s="1"/>
      <c r="F13" s="2"/>
    </row>
    <row r="14" spans="1:6" ht="16.2" thickBot="1" x14ac:dyDescent="0.35">
      <c r="A14" s="40"/>
      <c r="B14" s="41"/>
      <c r="C14" s="41"/>
      <c r="D14" s="41"/>
      <c r="F14" s="4"/>
    </row>
    <row r="15" spans="1:6" ht="16.2" thickBot="1" x14ac:dyDescent="0.35">
      <c r="A15" s="18" t="s">
        <v>1620</v>
      </c>
      <c r="B15" s="21" t="s">
        <v>1611</v>
      </c>
      <c r="F15" s="4"/>
    </row>
    <row r="16" spans="1:6" x14ac:dyDescent="0.3">
      <c r="A16" s="19" t="s">
        <v>17</v>
      </c>
      <c r="B16" s="22">
        <v>776319.68840000057</v>
      </c>
      <c r="F16" s="4"/>
    </row>
    <row r="17" spans="1:10" ht="16.2" thickBot="1" x14ac:dyDescent="0.35">
      <c r="A17" s="13" t="s">
        <v>10</v>
      </c>
      <c r="B17" s="23">
        <v>425361.8043999995</v>
      </c>
      <c r="F17" s="4"/>
    </row>
    <row r="18" spans="1:10" x14ac:dyDescent="0.3">
      <c r="A18" s="3"/>
      <c r="F18" s="4"/>
    </row>
    <row r="19" spans="1:10" x14ac:dyDescent="0.3">
      <c r="A19" s="3"/>
      <c r="F19" s="4"/>
    </row>
    <row r="20" spans="1:10" x14ac:dyDescent="0.3">
      <c r="A20" s="3"/>
      <c r="F20" s="4"/>
    </row>
    <row r="21" spans="1:10" x14ac:dyDescent="0.3">
      <c r="A21" s="3"/>
      <c r="F21" s="4"/>
    </row>
    <row r="22" spans="1:10" ht="16.2" thickBot="1" x14ac:dyDescent="0.35">
      <c r="A22" s="16"/>
      <c r="B22" s="6"/>
      <c r="C22" s="6"/>
      <c r="D22" s="6"/>
      <c r="E22" s="6"/>
      <c r="F22" s="17"/>
    </row>
    <row r="25" spans="1:10" ht="16.2" thickBot="1" x14ac:dyDescent="0.35"/>
    <row r="26" spans="1:10" x14ac:dyDescent="0.3">
      <c r="A26" s="32" t="s">
        <v>1622</v>
      </c>
      <c r="B26" s="38"/>
      <c r="C26" s="38"/>
      <c r="D26" s="38"/>
      <c r="E26" s="1"/>
      <c r="F26" s="1"/>
      <c r="G26" s="1"/>
      <c r="H26" s="1"/>
      <c r="I26" s="1"/>
      <c r="J26" s="2"/>
    </row>
    <row r="27" spans="1:10" ht="16.2" thickBot="1" x14ac:dyDescent="0.35">
      <c r="A27" s="40"/>
      <c r="B27" s="41"/>
      <c r="C27" s="41"/>
      <c r="D27" s="41"/>
      <c r="J27" s="4"/>
    </row>
    <row r="28" spans="1:10" ht="16.2" thickBot="1" x14ac:dyDescent="0.35">
      <c r="A28" s="18" t="s">
        <v>1611</v>
      </c>
      <c r="B28" s="18" t="s">
        <v>1623</v>
      </c>
      <c r="C28" s="20"/>
      <c r="J28" s="4"/>
    </row>
    <row r="29" spans="1:10" ht="16.2" thickBot="1" x14ac:dyDescent="0.35">
      <c r="A29" s="18" t="s">
        <v>1620</v>
      </c>
      <c r="B29" s="8" t="s">
        <v>10</v>
      </c>
      <c r="C29" s="10" t="s">
        <v>17</v>
      </c>
      <c r="J29" s="4"/>
    </row>
    <row r="30" spans="1:10" x14ac:dyDescent="0.3">
      <c r="A30" s="19" t="s">
        <v>14</v>
      </c>
      <c r="B30" s="28">
        <v>121349.89940000001</v>
      </c>
      <c r="C30" s="29">
        <v>215047.9126000001</v>
      </c>
      <c r="J30" s="4"/>
    </row>
    <row r="31" spans="1:10" x14ac:dyDescent="0.3">
      <c r="A31" s="12" t="s">
        <v>34</v>
      </c>
      <c r="B31" s="30">
        <v>138685.86819999994</v>
      </c>
      <c r="C31" s="24">
        <v>254464.77940000014</v>
      </c>
      <c r="J31" s="4"/>
    </row>
    <row r="32" spans="1:10" ht="16.2" thickBot="1" x14ac:dyDescent="0.35">
      <c r="A32" s="13" t="s">
        <v>21</v>
      </c>
      <c r="B32" s="31">
        <v>165326.0368</v>
      </c>
      <c r="C32" s="25">
        <v>306806.99640000012</v>
      </c>
      <c r="J32" s="4"/>
    </row>
    <row r="33" spans="1:10" x14ac:dyDescent="0.3">
      <c r="A33" s="3"/>
      <c r="J33" s="4"/>
    </row>
    <row r="34" spans="1:10" x14ac:dyDescent="0.3">
      <c r="A34" s="3"/>
      <c r="J34" s="4"/>
    </row>
    <row r="35" spans="1:10" ht="16.2" thickBot="1" x14ac:dyDescent="0.35">
      <c r="A35" s="16"/>
      <c r="B35" s="6"/>
      <c r="C35" s="6"/>
      <c r="D35" s="6"/>
      <c r="E35" s="6"/>
      <c r="F35" s="6"/>
      <c r="G35" s="6"/>
      <c r="H35" s="6"/>
      <c r="I35" s="6"/>
      <c r="J35" s="17"/>
    </row>
    <row r="38" spans="1:10" ht="16.2" thickBot="1" x14ac:dyDescent="0.35"/>
    <row r="39" spans="1:10" x14ac:dyDescent="0.3">
      <c r="A39" s="32" t="s">
        <v>1622</v>
      </c>
      <c r="B39" s="33"/>
      <c r="C39" s="33"/>
      <c r="D39" s="33"/>
      <c r="E39" s="33"/>
      <c r="F39" s="33"/>
      <c r="G39" s="33"/>
      <c r="H39" s="33"/>
      <c r="I39" s="34"/>
    </row>
    <row r="40" spans="1:10" ht="16.2" thickBot="1" x14ac:dyDescent="0.35">
      <c r="A40" s="35"/>
      <c r="B40" s="36"/>
      <c r="C40" s="36"/>
      <c r="D40" s="36"/>
      <c r="E40" s="36"/>
      <c r="F40" s="36"/>
      <c r="G40" s="36"/>
      <c r="H40" s="36"/>
      <c r="I40" s="37"/>
    </row>
    <row r="41" spans="1:10" ht="16.2" thickBot="1" x14ac:dyDescent="0.35">
      <c r="A41" s="18" t="s">
        <v>1620</v>
      </c>
      <c r="B41" s="21" t="s">
        <v>1611</v>
      </c>
      <c r="I41" s="4"/>
    </row>
    <row r="42" spans="1:10" x14ac:dyDescent="0.3">
      <c r="A42" s="19" t="s">
        <v>153</v>
      </c>
      <c r="B42" s="22">
        <v>9077.869999999999</v>
      </c>
      <c r="I42" s="4"/>
    </row>
    <row r="43" spans="1:10" x14ac:dyDescent="0.3">
      <c r="A43" s="12" t="s">
        <v>74</v>
      </c>
      <c r="B43" s="26">
        <v>15596.696600000001</v>
      </c>
      <c r="I43" s="4"/>
    </row>
    <row r="44" spans="1:10" x14ac:dyDescent="0.3">
      <c r="A44" s="12" t="s">
        <v>159</v>
      </c>
      <c r="B44" s="26">
        <v>21880.027399999992</v>
      </c>
      <c r="I44" s="4"/>
    </row>
    <row r="45" spans="1:10" x14ac:dyDescent="0.3">
      <c r="A45" s="12" t="s">
        <v>64</v>
      </c>
      <c r="B45" s="26">
        <v>22451.891599999999</v>
      </c>
      <c r="I45" s="4"/>
    </row>
    <row r="46" spans="1:10" x14ac:dyDescent="0.3">
      <c r="A46" s="12" t="s">
        <v>61</v>
      </c>
      <c r="B46" s="26">
        <v>29334.680599999996</v>
      </c>
      <c r="I46" s="4"/>
    </row>
    <row r="47" spans="1:10" x14ac:dyDescent="0.3">
      <c r="A47" s="12" t="s">
        <v>57</v>
      </c>
      <c r="B47" s="26">
        <v>35379.119800000015</v>
      </c>
      <c r="I47" s="4"/>
    </row>
    <row r="48" spans="1:10" x14ac:dyDescent="0.3">
      <c r="A48" s="12" t="s">
        <v>32</v>
      </c>
      <c r="B48" s="26">
        <v>58514.166999999987</v>
      </c>
      <c r="I48" s="4"/>
    </row>
    <row r="49" spans="1:9" x14ac:dyDescent="0.3">
      <c r="A49" s="12" t="s">
        <v>54</v>
      </c>
      <c r="B49" s="26">
        <v>59449.863799999992</v>
      </c>
      <c r="I49" s="4"/>
    </row>
    <row r="50" spans="1:9" x14ac:dyDescent="0.3">
      <c r="A50" s="12" t="s">
        <v>19</v>
      </c>
      <c r="B50" s="26">
        <v>68025.838800000012</v>
      </c>
      <c r="I50" s="4"/>
    </row>
    <row r="51" spans="1:9" x14ac:dyDescent="0.3">
      <c r="A51" s="12" t="s">
        <v>95</v>
      </c>
      <c r="B51" s="26">
        <v>81894.736400000009</v>
      </c>
      <c r="I51" s="4"/>
    </row>
    <row r="52" spans="1:9" x14ac:dyDescent="0.3">
      <c r="A52" s="12" t="s">
        <v>28</v>
      </c>
      <c r="B52" s="26">
        <v>90706.728999999992</v>
      </c>
      <c r="I52" s="4"/>
    </row>
    <row r="53" spans="1:9" x14ac:dyDescent="0.3">
      <c r="A53" s="12" t="s">
        <v>67</v>
      </c>
      <c r="B53" s="26">
        <v>101276.46159999995</v>
      </c>
      <c r="I53" s="4"/>
    </row>
    <row r="54" spans="1:9" x14ac:dyDescent="0.3">
      <c r="A54" s="12" t="s">
        <v>24</v>
      </c>
      <c r="B54" s="26">
        <v>118558.88140000009</v>
      </c>
      <c r="I54" s="4"/>
    </row>
    <row r="55" spans="1:9" x14ac:dyDescent="0.3">
      <c r="A55" s="12" t="s">
        <v>42</v>
      </c>
      <c r="B55" s="26">
        <v>135976.52539999998</v>
      </c>
      <c r="I55" s="4"/>
    </row>
    <row r="56" spans="1:9" x14ac:dyDescent="0.3">
      <c r="A56" s="12" t="s">
        <v>48</v>
      </c>
      <c r="B56" s="26">
        <v>175433.92240000021</v>
      </c>
      <c r="I56" s="4"/>
    </row>
    <row r="57" spans="1:9" ht="16.2" thickBot="1" x14ac:dyDescent="0.35">
      <c r="A57" s="13" t="s">
        <v>12</v>
      </c>
      <c r="B57" s="23">
        <v>178124.08099999995</v>
      </c>
      <c r="C57" s="6"/>
      <c r="D57" s="6"/>
      <c r="E57" s="6"/>
      <c r="F57" s="6"/>
      <c r="G57" s="6"/>
      <c r="H57" s="6"/>
      <c r="I57" s="17"/>
    </row>
    <row r="60" spans="1:9" ht="16.2" thickBot="1" x14ac:dyDescent="0.35"/>
    <row r="61" spans="1:9" x14ac:dyDescent="0.3">
      <c r="A61" s="32" t="s">
        <v>1624</v>
      </c>
      <c r="B61" s="33"/>
      <c r="C61" s="33"/>
      <c r="D61" s="33"/>
      <c r="E61" s="33"/>
      <c r="F61" s="33"/>
      <c r="G61" s="33"/>
      <c r="H61" s="33"/>
      <c r="I61" s="34"/>
    </row>
    <row r="62" spans="1:9" ht="16.2" thickBot="1" x14ac:dyDescent="0.35">
      <c r="A62" s="35"/>
      <c r="B62" s="36"/>
      <c r="C62" s="36"/>
      <c r="D62" s="36"/>
      <c r="E62" s="36"/>
      <c r="F62" s="36"/>
      <c r="G62" s="36"/>
      <c r="H62" s="36"/>
      <c r="I62" s="37"/>
    </row>
    <row r="63" spans="1:9" ht="16.2" thickBot="1" x14ac:dyDescent="0.35">
      <c r="A63" s="18" t="s">
        <v>1620</v>
      </c>
      <c r="B63" s="21" t="s">
        <v>1611</v>
      </c>
      <c r="I63" s="4"/>
    </row>
    <row r="64" spans="1:9" x14ac:dyDescent="0.3">
      <c r="A64" s="19">
        <v>2011</v>
      </c>
      <c r="B64" s="22">
        <v>78131.566599999976</v>
      </c>
      <c r="I64" s="4"/>
    </row>
    <row r="65" spans="1:9" x14ac:dyDescent="0.3">
      <c r="A65" s="12">
        <v>2012</v>
      </c>
      <c r="B65" s="26">
        <v>130476.85979999998</v>
      </c>
      <c r="I65" s="4"/>
    </row>
    <row r="66" spans="1:9" x14ac:dyDescent="0.3">
      <c r="A66" s="12">
        <v>2014</v>
      </c>
      <c r="B66" s="26">
        <v>131809.01560000007</v>
      </c>
      <c r="I66" s="4"/>
    </row>
    <row r="67" spans="1:9" x14ac:dyDescent="0.3">
      <c r="A67" s="12">
        <v>2015</v>
      </c>
      <c r="B67" s="26">
        <v>130942.78019999999</v>
      </c>
      <c r="I67" s="4"/>
    </row>
    <row r="68" spans="1:9" x14ac:dyDescent="0.3">
      <c r="A68" s="12">
        <v>2016</v>
      </c>
      <c r="B68" s="26">
        <v>132113.36980000007</v>
      </c>
      <c r="I68" s="4"/>
    </row>
    <row r="69" spans="1:9" x14ac:dyDescent="0.3">
      <c r="A69" s="12">
        <v>2017</v>
      </c>
      <c r="B69" s="26">
        <v>133103.90699999989</v>
      </c>
      <c r="I69" s="4"/>
    </row>
    <row r="70" spans="1:9" x14ac:dyDescent="0.3">
      <c r="A70" s="12">
        <v>2018</v>
      </c>
      <c r="B70" s="26">
        <v>204522.25700000025</v>
      </c>
      <c r="I70" s="4"/>
    </row>
    <row r="71" spans="1:9" x14ac:dyDescent="0.3">
      <c r="A71" s="12">
        <v>2020</v>
      </c>
      <c r="B71" s="26">
        <v>129103.96039999987</v>
      </c>
      <c r="I71" s="4"/>
    </row>
    <row r="72" spans="1:9" ht="16.2" thickBot="1" x14ac:dyDescent="0.35">
      <c r="A72" s="13">
        <v>2022</v>
      </c>
      <c r="B72" s="23">
        <v>131477.77639999994</v>
      </c>
      <c r="I72" s="4"/>
    </row>
    <row r="73" spans="1:9" x14ac:dyDescent="0.3">
      <c r="A73" s="3"/>
      <c r="I73" s="4"/>
    </row>
    <row r="74" spans="1:9" x14ac:dyDescent="0.3">
      <c r="A74" s="3"/>
      <c r="I74" s="4"/>
    </row>
    <row r="75" spans="1:9" x14ac:dyDescent="0.3">
      <c r="A75" s="3"/>
      <c r="I75" s="4"/>
    </row>
    <row r="76" spans="1:9" ht="16.2" thickBot="1" x14ac:dyDescent="0.35">
      <c r="A76" s="16"/>
      <c r="B76" s="6"/>
      <c r="C76" s="6"/>
      <c r="D76" s="6"/>
      <c r="E76" s="6"/>
      <c r="F76" s="6"/>
      <c r="G76" s="6"/>
      <c r="H76" s="6"/>
      <c r="I76" s="17"/>
    </row>
    <row r="79" spans="1:9" ht="16.2" thickBot="1" x14ac:dyDescent="0.35"/>
    <row r="82" spans="1:9" ht="16.2" thickBot="1" x14ac:dyDescent="0.35"/>
    <row r="83" spans="1:9" x14ac:dyDescent="0.3">
      <c r="A83" s="32" t="s">
        <v>1625</v>
      </c>
      <c r="B83" s="33"/>
      <c r="C83" s="33"/>
      <c r="D83" s="33"/>
      <c r="E83" s="33"/>
      <c r="F83" s="33"/>
      <c r="G83" s="33"/>
      <c r="H83" s="33"/>
      <c r="I83" s="34"/>
    </row>
    <row r="84" spans="1:9" ht="16.2" thickBot="1" x14ac:dyDescent="0.35">
      <c r="A84" s="35"/>
      <c r="B84" s="36"/>
      <c r="C84" s="36"/>
      <c r="D84" s="36"/>
      <c r="E84" s="36"/>
      <c r="F84" s="36"/>
      <c r="G84" s="36"/>
      <c r="H84" s="36"/>
      <c r="I84" s="37"/>
    </row>
    <row r="85" spans="1:9" ht="16.2" thickBot="1" x14ac:dyDescent="0.35">
      <c r="A85" s="46" t="s">
        <v>1620</v>
      </c>
      <c r="B85" s="22" t="s">
        <v>1611</v>
      </c>
      <c r="I85" s="4"/>
    </row>
    <row r="86" spans="1:9" x14ac:dyDescent="0.3">
      <c r="A86" s="19" t="s">
        <v>30</v>
      </c>
      <c r="B86" s="22">
        <v>248991.58600000024</v>
      </c>
      <c r="I86" s="4"/>
    </row>
    <row r="87" spans="1:9" x14ac:dyDescent="0.3">
      <c r="A87" s="12" t="s">
        <v>15</v>
      </c>
      <c r="B87" s="26">
        <v>507895.7363999993</v>
      </c>
      <c r="I87" s="4"/>
    </row>
    <row r="88" spans="1:9" x14ac:dyDescent="0.3">
      <c r="A88" s="12" t="s">
        <v>26</v>
      </c>
      <c r="B88" s="26">
        <v>444794.17039999936</v>
      </c>
      <c r="I88" s="4"/>
    </row>
    <row r="89" spans="1:9" x14ac:dyDescent="0.3">
      <c r="A89" s="3"/>
      <c r="I89" s="4"/>
    </row>
    <row r="90" spans="1:9" x14ac:dyDescent="0.3">
      <c r="A90" s="3"/>
      <c r="I90" s="4"/>
    </row>
    <row r="91" spans="1:9" x14ac:dyDescent="0.3">
      <c r="A91" s="3"/>
      <c r="I91" s="4"/>
    </row>
    <row r="92" spans="1:9" x14ac:dyDescent="0.3">
      <c r="A92" s="3"/>
      <c r="I92" s="4"/>
    </row>
    <row r="93" spans="1:9" x14ac:dyDescent="0.3">
      <c r="A93" s="3"/>
      <c r="I93" s="4"/>
    </row>
    <row r="94" spans="1:9" ht="16.2" thickBot="1" x14ac:dyDescent="0.35">
      <c r="A94" s="16"/>
      <c r="B94" s="6"/>
      <c r="C94" s="6"/>
      <c r="D94" s="6"/>
      <c r="E94" s="6"/>
      <c r="F94" s="6"/>
      <c r="G94" s="6"/>
      <c r="H94" s="6"/>
      <c r="I94" s="17"/>
    </row>
    <row r="99" spans="1:12" ht="16.2" thickBot="1" x14ac:dyDescent="0.35"/>
    <row r="100" spans="1:12" x14ac:dyDescent="0.3">
      <c r="A100" s="32" t="s">
        <v>1625</v>
      </c>
      <c r="B100" s="33"/>
      <c r="C100" s="33"/>
      <c r="D100" s="33"/>
      <c r="E100" s="33"/>
      <c r="F100" s="33"/>
      <c r="G100" s="33"/>
      <c r="H100" s="33"/>
      <c r="I100" s="34"/>
      <c r="J100" s="1"/>
      <c r="K100" s="1"/>
      <c r="L100" s="2"/>
    </row>
    <row r="101" spans="1:12" ht="16.2" thickBot="1" x14ac:dyDescent="0.35">
      <c r="A101" s="35"/>
      <c r="B101" s="36"/>
      <c r="C101" s="36"/>
      <c r="D101" s="36"/>
      <c r="E101" s="36"/>
      <c r="F101" s="36"/>
      <c r="G101" s="36"/>
      <c r="H101" s="36"/>
      <c r="I101" s="37"/>
      <c r="L101" s="4"/>
    </row>
    <row r="102" spans="1:12" ht="16.2" thickBot="1" x14ac:dyDescent="0.35">
      <c r="A102" s="18" t="s">
        <v>1620</v>
      </c>
      <c r="B102" s="21" t="s">
        <v>1611</v>
      </c>
      <c r="E102" t="s">
        <v>1626</v>
      </c>
      <c r="F102" t="s">
        <v>1608</v>
      </c>
      <c r="L102" s="4"/>
    </row>
    <row r="103" spans="1:12" x14ac:dyDescent="0.3">
      <c r="A103" s="19" t="s">
        <v>21</v>
      </c>
      <c r="B103" s="22">
        <v>472133.03319999954</v>
      </c>
      <c r="E103" t="str">
        <f>A103</f>
        <v>Tier 3</v>
      </c>
      <c r="F103" s="27">
        <f>GETPIVOTDATA("Sales",$A$102,"Outlet Location Type",A103)</f>
        <v>472133.03319999954</v>
      </c>
      <c r="L103" s="4"/>
    </row>
    <row r="104" spans="1:12" x14ac:dyDescent="0.3">
      <c r="A104" s="12" t="s">
        <v>34</v>
      </c>
      <c r="B104" s="26">
        <v>393150.64759999956</v>
      </c>
      <c r="E104" t="str">
        <f t="shared" ref="E104:E105" si="0">A104</f>
        <v>Tier 2</v>
      </c>
      <c r="F104" s="27">
        <f t="shared" ref="F104:F105" si="1">GETPIVOTDATA("Sales",$A$102,"Outlet Location Type",A104)</f>
        <v>393150.64759999956</v>
      </c>
      <c r="L104" s="4"/>
    </row>
    <row r="105" spans="1:12" ht="16.2" thickBot="1" x14ac:dyDescent="0.35">
      <c r="A105" s="13" t="s">
        <v>14</v>
      </c>
      <c r="B105" s="23">
        <v>336397.81199999945</v>
      </c>
      <c r="E105" t="str">
        <f t="shared" si="0"/>
        <v>Tier 1</v>
      </c>
      <c r="F105" s="27">
        <f t="shared" si="1"/>
        <v>336397.81199999945</v>
      </c>
      <c r="L105" s="4"/>
    </row>
    <row r="106" spans="1:12" x14ac:dyDescent="0.3">
      <c r="A106" s="3"/>
      <c r="L106" s="4"/>
    </row>
    <row r="107" spans="1:12" x14ac:dyDescent="0.3">
      <c r="A107" s="3"/>
      <c r="L107" s="4"/>
    </row>
    <row r="108" spans="1:12" x14ac:dyDescent="0.3">
      <c r="A108" s="3"/>
      <c r="L108" s="4"/>
    </row>
    <row r="109" spans="1:12" x14ac:dyDescent="0.3">
      <c r="A109" s="3"/>
      <c r="L109" s="4"/>
    </row>
    <row r="110" spans="1:12" ht="16.2" thickBot="1" x14ac:dyDescent="0.35">
      <c r="A110" s="16"/>
      <c r="B110" s="6"/>
      <c r="C110" s="6"/>
      <c r="D110" s="6"/>
      <c r="E110" s="6"/>
      <c r="F110" s="6"/>
      <c r="G110" s="6"/>
      <c r="H110" s="6"/>
      <c r="I110" s="6"/>
      <c r="J110" s="6"/>
      <c r="K110" s="6"/>
      <c r="L110" s="17"/>
    </row>
    <row r="117" spans="1:2" ht="16.2" thickBot="1" x14ac:dyDescent="0.35"/>
    <row r="118" spans="1:2" ht="16.2" thickBot="1" x14ac:dyDescent="0.35">
      <c r="A118" s="14" t="s">
        <v>1620</v>
      </c>
      <c r="B118" s="22" t="s">
        <v>1611</v>
      </c>
    </row>
    <row r="119" spans="1:2" x14ac:dyDescent="0.3">
      <c r="A119" s="15" t="s">
        <v>40</v>
      </c>
      <c r="B119" s="22">
        <v>151939.149</v>
      </c>
    </row>
    <row r="120" spans="1:2" x14ac:dyDescent="0.3">
      <c r="A120" s="15" t="s">
        <v>46</v>
      </c>
      <c r="B120" s="26">
        <v>130714.67460000006</v>
      </c>
    </row>
    <row r="121" spans="1:2" x14ac:dyDescent="0.3">
      <c r="A121" s="15" t="s">
        <v>22</v>
      </c>
      <c r="B121" s="26">
        <v>131477.77639999994</v>
      </c>
    </row>
    <row r="122" spans="1:2" x14ac:dyDescent="0.3">
      <c r="A122" s="15" t="s">
        <v>16</v>
      </c>
      <c r="B122" s="26">
        <v>787549.89280000131</v>
      </c>
    </row>
    <row r="131" spans="1:2" ht="16.2" thickBot="1" x14ac:dyDescent="0.35"/>
    <row r="132" spans="1:2" ht="16.2" thickBot="1" x14ac:dyDescent="0.35">
      <c r="A132" s="14" t="s">
        <v>1620</v>
      </c>
      <c r="B132" s="22" t="s">
        <v>1612</v>
      </c>
    </row>
    <row r="133" spans="1:2" x14ac:dyDescent="0.3">
      <c r="A133" s="15" t="s">
        <v>40</v>
      </c>
      <c r="B133" s="22">
        <v>140.29468975069253</v>
      </c>
    </row>
    <row r="134" spans="1:2" x14ac:dyDescent="0.3">
      <c r="A134" s="15" t="s">
        <v>46</v>
      </c>
      <c r="B134" s="26">
        <v>139.80179101604284</v>
      </c>
    </row>
    <row r="135" spans="1:2" x14ac:dyDescent="0.3">
      <c r="A135" s="15" t="s">
        <v>22</v>
      </c>
      <c r="B135" s="26">
        <v>141.67863836206891</v>
      </c>
    </row>
    <row r="136" spans="1:2" x14ac:dyDescent="0.3">
      <c r="A136" s="15" t="s">
        <v>16</v>
      </c>
      <c r="B136" s="26">
        <v>141.21389506903375</v>
      </c>
    </row>
    <row r="143" spans="1:2" ht="16.2" thickBot="1" x14ac:dyDescent="0.35"/>
    <row r="144" spans="1:2" ht="16.2" thickBot="1" x14ac:dyDescent="0.35">
      <c r="A144" s="14" t="s">
        <v>1620</v>
      </c>
      <c r="B144" s="22" t="s">
        <v>1627</v>
      </c>
    </row>
    <row r="145" spans="1:2" x14ac:dyDescent="0.3">
      <c r="A145" s="15" t="s">
        <v>40</v>
      </c>
      <c r="B145" s="22">
        <v>1083</v>
      </c>
    </row>
    <row r="146" spans="1:2" x14ac:dyDescent="0.3">
      <c r="A146" s="15" t="s">
        <v>46</v>
      </c>
      <c r="B146" s="26">
        <v>935</v>
      </c>
    </row>
    <row r="147" spans="1:2" x14ac:dyDescent="0.3">
      <c r="A147" s="15" t="s">
        <v>22</v>
      </c>
      <c r="B147" s="26">
        <v>928</v>
      </c>
    </row>
    <row r="148" spans="1:2" x14ac:dyDescent="0.3">
      <c r="A148" s="15" t="s">
        <v>16</v>
      </c>
      <c r="B148" s="26">
        <v>5577</v>
      </c>
    </row>
  </sheetData>
  <mergeCells count="7">
    <mergeCell ref="A100:I101"/>
    <mergeCell ref="A1:D2"/>
    <mergeCell ref="A13:D14"/>
    <mergeCell ref="A26:D27"/>
    <mergeCell ref="A39:I40"/>
    <mergeCell ref="A61:I62"/>
    <mergeCell ref="A83:I8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 xmlns:x15="http://schemas.microsoft.com/office/spreadsheetml/2010/11/main" uri="{3A4CF648-6AED-40f4-86FF-DC5316D8AED3}">
      <x14:slicerList xmlns:x14="http://schemas.microsoft.com/office/spreadsheetml/2009/9/main">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AC63-336D-49FE-9714-D379D4A79163}">
  <dimension ref="A1"/>
  <sheetViews>
    <sheetView showGridLines="0" tabSelected="1" zoomScale="71" workbookViewId="0">
      <selection activeCell="X3" sqref="X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A2" sqref="A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1610</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Akarshita Thakur</cp:lastModifiedBy>
  <dcterms:created xsi:type="dcterms:W3CDTF">2024-06-23T13:11:17Z</dcterms:created>
  <dcterms:modified xsi:type="dcterms:W3CDTF">2025-06-04T05:09:32Z</dcterms:modified>
</cp:coreProperties>
</file>