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<sst xmlns="http://schemas.openxmlformats.org/spreadsheetml/2006/main" count="74" uniqueCount="50">
  <si>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</si>
  <si>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</si>
  <si>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</si>
  <si>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</si>
  <si>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</si>
  <si>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</si>
  <si>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</si>
  <si>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</si>
  <si>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</si>
  <si>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</si>
  <si>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</si>
  <si>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</si>
  <si>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</si>
  <si>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</si>
  <si>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</si>
  <si>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</si>
  <si>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</si>
  <si>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</si>
  <si>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</si>
  <si>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</si>
  <si>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</si>
  <si>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</si>
  <si>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</si>
  <si>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User with User ID as q02qgen1018 has access to Account Table            
 User with User ID as q02qgen1018 has access to About Activity Page            
 User with User ID as q02qgen1018 has access to Account Properties Page            
 User with User ID as q02qgen1018 has access to Cash Projection Page            
 User with User ID as q02qgen1018 has access to Transaction Enquiry Page            
 User with User ID as q02qgen1018 has access to Strategy Page            </t>
  </si>
  <si>
    <t>CashReceiptScripts</t>
  </si>
  <si>
    <t>verifyCashReceiptForInvestmentManagerProfile</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</si>
  <si>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</si>
  <si>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</si>
  <si>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</si>
  <si>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</si>
  <si>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</si>
  <si>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</si>
  <si>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</si>
  <si>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</si>
  <si>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</si>
  <si>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</si>
  <si>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</si>
  <si>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</si>
  <si>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</si>
  <si>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</si>
  <si>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</si>
  <si>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</si>
  <si>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</si>
  <si>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</si>
  <si>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</si>
  <si>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</si>
  <si>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</si>
  <si>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Q02</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</si>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</sst>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[Automation_Report_27Apr2017_14_20PM.xlsx]Stats!FeatureLevelPivot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25540992"/>
        <c:axId val="125552128"/>
      </c:barChart>
      <c:catAx>
        <c:axId val="125540992"/>
        <c:scaling>
          <c:orientation val="minMax"/>
        </c:scaling>
        <c:delete val="0"/>
        <c:axPos val="l"/>
        <c:majorTickMark val="out"/>
        <c:minorTickMark val="none"/>
        <c:tickLblPos val="nextTo"/>
        <c:txPr>
          <a:bodyPr/>
          <a:lstStyle/>
          <a:p>
            <a:pPr>
              <a:defRPr sz="900">
                <a:solidFill>
                  <a:schemeClr val="bg1"/>
                </a:solidFill>
              </a:defRPr>
            </a:pPr>
            <a:endParaRPr lang="en-US"/>
          </a:p>
        </c:txPr>
        <c:crossAx val="125552128"/>
        <c:crosses val="autoZero"/>
        <c:auto val="1"/>
        <c:lblAlgn val="ctr"/>
        <c:lblOffset val="100"/>
        <c:noMultiLvlLbl val="0"/>
      </c:catAx>
      <c:valAx>
        <c:axId val="125552128"/>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5540992"/>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[Automation_Report_27Apr2017_14_20PM.xlsx]Stats!PieChartPivotTable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spPr>
              <a:solidFill>
                <a:srgbClr val="00B050"/>
              </a:solidFill>
            </c:spPr>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PASS</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52.597569675927"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m/>
        <s v="FAIL" u="1"/>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m="1" x="2"/>
        <item x="0"/>
        <item m="1" x="3"/>
        <item h="1" x="1"/>
      </items>
    </pivotField>
  </pivotFields>
  <rowFields count="1">
    <field x="8"/>
  </rowFields>
  <rowItems count="2">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1"/>
        <item m="1" x="2"/>
        <item m="1" x="3"/>
      </items>
    </pivotField>
  </pivotFields>
  <rowFields count="1">
    <field x="4"/>
  </rowFields>
  <rowItems count="3">
    <i>
      <x v="23"/>
    </i>
    <i>
      <x v="24"/>
    </i>
    <i t="grand">
      <x/>
    </i>
  </rowItems>
  <colFields count="1">
    <field x="8"/>
  </colFields>
  <colItems count="2">
    <i>
      <x/>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21</v>
      </c>
      <c r="E3" s="24" t="s">
        <v>22</v>
      </c>
      <c r="F3" s="24" t="s">
        <v>26</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7.140625" style="2" bestFit="1" customWidth="1"/>
    <col min="11" max="16384" width="9.140625" style="1"/>
  </cols>
  <sheetData>
    <row r="1" spans="1:12" s="12" customFormat="1" x14ac:dyDescent="0.25">
      <c r="A1" s="23" t="s">
        <v>31</v>
      </c>
      <c r="B1" s="27" t="s">
        <v>32</v>
      </c>
      <c r="C1" s="27" t="s">
        <v>33</v>
      </c>
      <c r="D1" s="23" t="s">
        <v>34</v>
      </c>
      <c r="E1" s="23" t="s">
        <v>0</v>
      </c>
      <c r="F1" s="23" t="s">
        <v>35</v>
      </c>
      <c r="G1" s="23" t="s">
        <v>36</v>
      </c>
      <c r="H1" s="27" t="s">
        <v>28</v>
      </c>
      <c r="I1" s="23" t="s">
        <v>1</v>
      </c>
      <c r="J1" s="23" t="s">
        <v>46</v>
      </c>
    </row>
    <row r="2" spans="1:12" x14ac:dyDescent="0.25">
      <c r="A2" s="24" t="s">
        <v>37</v>
      </c>
      <c r="B2" s="28" t="s">
        <v>38</v>
      </c>
      <c r="C2" s="28" t="s">
        <v>38</v>
      </c>
      <c r="D2" s="24" t="s">
        <v>39</v>
      </c>
      <c r="E2" s="24" t="s">
        <v>40</v>
      </c>
      <c r="F2" s="24" t="s">
        <v>41</v>
      </c>
      <c r="G2" s="24" t="s">
        <v>41</v>
      </c>
      <c r="H2" s="28" t="s">
        <v>25</v>
      </c>
      <c r="I2" s="4" t="str">
        <f>IFERROR(INDEX('Raw Report'!$D:$D,MATCH('Manual Test status'!$H2,'Raw Report'!$C:$C,0)),"N/A")</f>
        <v>PASS</v>
      </c>
      <c r="J2" s="4"/>
      <c r="K2" s="2"/>
      <c r="L2" s="2"/>
    </row>
    <row r="3" spans="1:12" x14ac:dyDescent="0.25">
      <c r="A3" s="24" t="s">
        <v>42</v>
      </c>
      <c r="B3" s="28" t="s">
        <v>43</v>
      </c>
      <c r="C3" s="28" t="s">
        <v>43</v>
      </c>
      <c r="D3" s="24" t="s">
        <v>44</v>
      </c>
      <c r="E3" s="24" t="s">
        <v>45</v>
      </c>
      <c r="F3" s="24" t="s">
        <v>41</v>
      </c>
      <c r="G3" s="24" t="s">
        <v>41</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27</v>
      </c>
      <c r="B1" s="25" t="s">
        <v>28</v>
      </c>
      <c r="C1" s="25" t="s">
        <v>29</v>
      </c>
      <c r="D1" s="2"/>
    </row>
    <row r="2" spans="1:4" x14ac:dyDescent="0.25">
      <c r="A2" s="24">
        <v>1</v>
      </c>
      <c r="B2" s="24" t="s">
        <v>20</v>
      </c>
      <c r="C2" s="24" t="s">
        <v>30</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47</v>
      </c>
      <c r="J2" s="15"/>
      <c r="K2" s="10" t="s">
        <v>10</v>
      </c>
      <c r="L2" s="20">
        <v>42852</v>
      </c>
      <c r="M2" s="16"/>
    </row>
    <row r="3" spans="1:15" x14ac:dyDescent="0.25">
      <c r="B3" s="13" t="s">
        <v>1</v>
      </c>
      <c r="C3" t="s">
        <v>5</v>
      </c>
      <c r="H3" s="11" t="s">
        <v>4</v>
      </c>
      <c r="I3" s="19" t="s">
        <v>22</v>
      </c>
      <c r="J3" s="15"/>
      <c r="K3" s="10" t="s">
        <v>11</v>
      </c>
      <c r="L3" s="21">
        <v>42852.592488425929</v>
      </c>
    </row>
    <row r="4" spans="1:15" x14ac:dyDescent="0.25">
      <c r="B4" s="14" t="s">
        <v>21</v>
      </c>
      <c r="C4" s="8">
        <v>2</v>
      </c>
      <c r="H4" s="11" t="s">
        <v>6</v>
      </c>
      <c r="I4" s="19" t="s">
        <v>48</v>
      </c>
      <c r="J4" s="15"/>
      <c r="K4" s="10" t="s">
        <v>12</v>
      </c>
      <c r="L4" s="21">
        <v>42852.597569444442</v>
      </c>
      <c r="M4" s="15"/>
    </row>
    <row r="5" spans="1:15" x14ac:dyDescent="0.25">
      <c r="B5" s="14" t="s">
        <v>2</v>
      </c>
      <c r="C5" s="8">
        <v>2</v>
      </c>
      <c r="H5" s="7" t="s">
        <v>8</v>
      </c>
      <c r="I5" s="19" t="s">
        <v>49</v>
      </c>
      <c r="J5" s="15"/>
      <c r="K5" s="7" t="s">
        <v>7</v>
      </c>
      <c r="L5" s="18" t="str">
        <f>IF(L3="","",CONCATENATE(ROUND((L4-L3)*1440,2)," mins"))</f>
        <v>7.32 mins</v>
      </c>
      <c r="M5" s="15"/>
    </row>
    <row r="6" spans="1:15" x14ac:dyDescent="0.25">
      <c r="H6" s="7" t="s">
        <v>13</v>
      </c>
      <c r="I6" s="17">
        <f>IF(I2="","",COUNTA('Manual Test status'!A:A)-1)</f>
        <v>2</v>
      </c>
      <c r="J6" s="15"/>
      <c r="K6" s="7" t="s">
        <v>14</v>
      </c>
      <c r="L6" s="18" t="str">
        <f>IF(OR(I6="",L5=""),"",IF(I6=0,"NA",CONCATENATE(ROUND(SUBSTITUTE($L$5," mins","")/$I$6,2)," mins")))</f>
        <v>3.66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40</v>
      </c>
      <c r="C12" s="5">
        <v>1</v>
      </c>
      <c r="D12" s="5">
        <v>1</v>
      </c>
      <c r="E12" s="3"/>
      <c r="F12" s="3"/>
      <c r="M12"/>
      <c r="N12"/>
      <c r="O12"/>
    </row>
    <row r="13" spans="1:15" x14ac:dyDescent="0.25">
      <c r="B13" s="6" t="s">
        <v>45</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2017-04-27T08:50:30Z</dcterms:modified>
</cp:coreProperties>
</file>