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5165" windowHeight="2625" firstSheet="4" activeTab="4"/>
  </bookViews>
  <sheets>
    <sheet name="Options" sheetId="1" r:id="rId1"/>
    <sheet name="PatientSearchDOB" sheetId="2" r:id="rId2"/>
    <sheet name="LoginPage" sheetId="3" r:id="rId3"/>
    <sheet name="ColposcopyTestData_Old" sheetId="6" r:id="rId4"/>
    <sheet name="ColposcopyTestData" sheetId="8" r:id="rId5"/>
    <sheet name="DynamicColposcopyTestData" sheetId="11" r:id="rId6"/>
    <sheet name="ValidationMessages" sheetId="7" r:id="rId7"/>
    <sheet name="HPVTestData" sheetId="12" r:id="rId8"/>
    <sheet name="CSOptions" sheetId="9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11" l="1"/>
  <c r="C6" i="11"/>
  <c r="B6" i="11"/>
  <c r="D5" i="11"/>
  <c r="C5" i="11"/>
  <c r="B5" i="11"/>
  <c r="D6" i="8" l="1"/>
  <c r="C6" i="8"/>
  <c r="B6" i="8"/>
  <c r="D5" i="8"/>
  <c r="C5" i="8"/>
  <c r="B5" i="8"/>
  <c r="D5" i="6" l="1"/>
  <c r="D6" i="6"/>
  <c r="C5" i="6"/>
  <c r="C6" i="6"/>
  <c r="B6" i="6"/>
  <c r="B5" i="6"/>
</calcChain>
</file>

<file path=xl/sharedStrings.xml><?xml version="1.0" encoding="utf-8"?>
<sst xmlns="http://schemas.openxmlformats.org/spreadsheetml/2006/main" count="276" uniqueCount="97">
  <si>
    <t>Recently tested and awaiting results</t>
  </si>
  <si>
    <t>Currently pregnant</t>
  </si>
  <si>
    <t>Currently under treatment relevant to screening</t>
  </si>
  <si>
    <t>Option</t>
  </si>
  <si>
    <t>Name</t>
  </si>
  <si>
    <t>DeferReason1</t>
  </si>
  <si>
    <t>DeferReason2</t>
  </si>
  <si>
    <t>DeferReason3</t>
  </si>
  <si>
    <t>DeferDelayDuration1</t>
  </si>
  <si>
    <t>DeferDelayDuration2</t>
  </si>
  <si>
    <t>DeferDelayDuration3</t>
  </si>
  <si>
    <t>1 month</t>
  </si>
  <si>
    <t>2 months</t>
  </si>
  <si>
    <t>3 months</t>
  </si>
  <si>
    <t>CeaseReason1</t>
  </si>
  <si>
    <t>Due to Age</t>
  </si>
  <si>
    <t>CeaseReason2</t>
  </si>
  <si>
    <t>No Cervix</t>
  </si>
  <si>
    <t>CeaseReason3</t>
  </si>
  <si>
    <t>Informed Concent</t>
  </si>
  <si>
    <t>CeaseReason4</t>
  </si>
  <si>
    <t>Mental Capacity</t>
  </si>
  <si>
    <t>Date of birth is an estimate.</t>
  </si>
  <si>
    <t>DOBexpectedError</t>
  </si>
  <si>
    <t>UserName</t>
  </si>
  <si>
    <t>amitkumarr@capitapcsedev</t>
  </si>
  <si>
    <t>M8$tek12</t>
  </si>
  <si>
    <t>Password</t>
  </si>
  <si>
    <t>Forename</t>
  </si>
  <si>
    <t>Surname</t>
  </si>
  <si>
    <t>Mamta</t>
  </si>
  <si>
    <t>Sahily</t>
  </si>
  <si>
    <t>29/07/1991</t>
  </si>
  <si>
    <t>Divi</t>
  </si>
  <si>
    <t>Garg</t>
  </si>
  <si>
    <t>Priyanka</t>
  </si>
  <si>
    <t>test</t>
  </si>
  <si>
    <t>Neha</t>
  </si>
  <si>
    <t>Alison</t>
  </si>
  <si>
    <t>Jones</t>
  </si>
  <si>
    <t>Maria</t>
  </si>
  <si>
    <t>PatientStatus</t>
  </si>
  <si>
    <t>Unable to Match - NHS No, DOB, Forename and Surname do not match to an existing record.</t>
  </si>
  <si>
    <t>Valid</t>
  </si>
  <si>
    <t>Duplicate Colposcopy record- Colposcopy record already exists.</t>
  </si>
  <si>
    <t>13/02/2018</t>
  </si>
  <si>
    <t>18/02/2018</t>
  </si>
  <si>
    <t>NHSNo</t>
  </si>
  <si>
    <t>DateofBirth</t>
  </si>
  <si>
    <t>DateSeeninClinic</t>
  </si>
  <si>
    <t>NextTestDueDate</t>
  </si>
  <si>
    <t>6833063958</t>
  </si>
  <si>
    <t>9527011132</t>
  </si>
  <si>
    <t>3450054597</t>
  </si>
  <si>
    <t>3879160457</t>
  </si>
  <si>
    <t>1070544779</t>
  </si>
  <si>
    <t>8965579015</t>
  </si>
  <si>
    <t>NHS Number is required</t>
  </si>
  <si>
    <t>Forename is required</t>
  </si>
  <si>
    <t>Surname is required</t>
  </si>
  <si>
    <t>Date of Birth is required</t>
  </si>
  <si>
    <t>Date seen in clinic is required</t>
  </si>
  <si>
    <t>Next Test Due Date is required</t>
  </si>
  <si>
    <t>9/10/1989</t>
  </si>
  <si>
    <t>8/8/1981</t>
  </si>
  <si>
    <t>5/8/1989</t>
  </si>
  <si>
    <t>ch_scr_nhs_number</t>
  </si>
  <si>
    <t>8227813631</t>
  </si>
  <si>
    <t>1/2/1985</t>
  </si>
  <si>
    <t>Vaccination Type</t>
  </si>
  <si>
    <t>C - Cervarix</t>
  </si>
  <si>
    <t>G - Gardasil</t>
  </si>
  <si>
    <t>Adams</t>
  </si>
  <si>
    <t>Paul</t>
  </si>
  <si>
    <t>James</t>
  </si>
  <si>
    <t>Root</t>
  </si>
  <si>
    <t>NHS number is required</t>
  </si>
  <si>
    <t>Please select valid option</t>
  </si>
  <si>
    <t>Vaccination date is required</t>
  </si>
  <si>
    <t>C - Cervarix,G - Gardasil,V - Vaccine administered but type not known</t>
  </si>
  <si>
    <t>1/2/1988</t>
  </si>
  <si>
    <t>Unable to match NHS No and DOB.</t>
  </si>
  <si>
    <t>Please enter valid NHS Number</t>
  </si>
  <si>
    <t>Only CSV document types are allowed.</t>
  </si>
  <si>
    <t>8654813982</t>
  </si>
  <si>
    <t>4723841687</t>
  </si>
  <si>
    <t>8/5/1989</t>
  </si>
  <si>
    <t>Field Validation</t>
  </si>
  <si>
    <t>8/5/1995</t>
  </si>
  <si>
    <t>Duplicate vaccination record- vaccination record already exists.</t>
  </si>
  <si>
    <t>8/5/2010</t>
  </si>
  <si>
    <t>6113899551</t>
  </si>
  <si>
    <t>Silva</t>
  </si>
  <si>
    <t>Jani</t>
  </si>
  <si>
    <t>2/22/1984</t>
  </si>
  <si>
    <t>V - Vaccine administered but type not known</t>
  </si>
  <si>
    <t>ch_createdon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</si>
</sst>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1" xfId="0" applyBorder="1"/>
    <xf numFmtId="0" fontId="0" fillId="0" borderId="1" xfId="0" applyFill="1" applyBorder="1"/>
    <xf numFmtId="0" fontId="1" fillId="0" borderId="1" xfId="1" applyBorder="1"/>
    <xf numFmtId="0" fontId="0" fillId="0" borderId="0" xfId="0" applyAlignment="1">
      <alignment horizontal="left" vertical="top" wrapText="1"/>
    </xf>
    <xf numFmtId="0" fontId="0" fillId="0" borderId="0" xfId="0" applyNumberFormat="1" applyAlignment="1">
      <alignment horizontal="left" vertical="top" wrapText="1"/>
    </xf>
    <xf numFmtId="0" fontId="0" fillId="0" borderId="1" xfId="0" applyNumberForma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left" vertical="top"/>
    </xf>
    <xf numFmtId="0" fontId="0" fillId="0" borderId="1" xfId="0" quotePrefix="1" applyNumberFormat="1" applyBorder="1" applyAlignment="1">
      <alignment horizontal="left" vertical="top" wrapText="1"/>
    </xf>
    <xf numFmtId="14" fontId="0" fillId="0" borderId="1" xfId="0" quotePrefix="1" applyNumberFormat="1" applyBorder="1"/>
    <xf numFmtId="0" fontId="0" fillId="0" borderId="1" xfId="0" quotePrefix="1" applyBorder="1"/>
    <xf numFmtId="164" fontId="0" fillId="0" borderId="1" xfId="0" applyNumberFormat="1" applyBorder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amitkumarr@capitapcsedev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sqref="A1:XFD1048576"/>
    </sheetView>
  </sheetViews>
  <sheetFormatPr defaultRowHeight="15" x14ac:dyDescent="0.25"/>
  <cols>
    <col min="1" max="1" width="20" bestFit="1" customWidth="1"/>
    <col min="2" max="2" width="44.7109375" bestFit="1" customWidth="1"/>
  </cols>
  <sheetData>
    <row r="1" spans="1:2" x14ac:dyDescent="0.25">
      <c r="A1" s="1" t="s">
        <v>3</v>
      </c>
      <c r="B1" s="1" t="s">
        <v>4</v>
      </c>
    </row>
    <row r="2" spans="1:2" x14ac:dyDescent="0.25">
      <c r="A2" s="1" t="s">
        <v>5</v>
      </c>
      <c r="B2" s="1" t="s">
        <v>0</v>
      </c>
    </row>
    <row r="3" spans="1:2" x14ac:dyDescent="0.25">
      <c r="A3" s="1" t="s">
        <v>6</v>
      </c>
      <c r="B3" s="1" t="s">
        <v>1</v>
      </c>
    </row>
    <row r="4" spans="1:2" x14ac:dyDescent="0.25">
      <c r="A4" s="1" t="s">
        <v>7</v>
      </c>
      <c r="B4" s="1" t="s">
        <v>2</v>
      </c>
    </row>
    <row r="5" spans="1:2" x14ac:dyDescent="0.25">
      <c r="A5" s="2" t="s">
        <v>8</v>
      </c>
      <c r="B5" s="1" t="s">
        <v>11</v>
      </c>
    </row>
    <row r="6" spans="1:2" x14ac:dyDescent="0.25">
      <c r="A6" s="2" t="s">
        <v>9</v>
      </c>
      <c r="B6" s="1" t="s">
        <v>12</v>
      </c>
    </row>
    <row r="7" spans="1:2" x14ac:dyDescent="0.25">
      <c r="A7" s="2" t="s">
        <v>10</v>
      </c>
      <c r="B7" s="1" t="s">
        <v>13</v>
      </c>
    </row>
    <row r="8" spans="1:2" x14ac:dyDescent="0.25">
      <c r="A8" s="1" t="s">
        <v>14</v>
      </c>
      <c r="B8" s="1" t="s">
        <v>15</v>
      </c>
    </row>
    <row r="9" spans="1:2" x14ac:dyDescent="0.25">
      <c r="A9" s="1" t="s">
        <v>16</v>
      </c>
      <c r="B9" s="1" t="s">
        <v>17</v>
      </c>
    </row>
    <row r="10" spans="1:2" x14ac:dyDescent="0.25">
      <c r="A10" s="1" t="s">
        <v>18</v>
      </c>
      <c r="B10" s="1" t="s">
        <v>19</v>
      </c>
    </row>
    <row r="11" spans="1:2" x14ac:dyDescent="0.25">
      <c r="A11" s="1" t="s">
        <v>20</v>
      </c>
      <c r="B11" s="1" t="s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F15" sqref="F15"/>
    </sheetView>
  </sheetViews>
  <sheetFormatPr defaultRowHeight="15" x14ac:dyDescent="0.25"/>
  <cols>
    <col min="1" max="1" width="18.140625" bestFit="1" customWidth="1"/>
    <col min="2" max="2" width="26" bestFit="1" customWidth="1"/>
  </cols>
  <sheetData>
    <row r="1" spans="1:2" x14ac:dyDescent="0.25">
      <c r="A1" s="1" t="s">
        <v>23</v>
      </c>
      <c r="B1" s="1" t="s">
        <v>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8" sqref="B8"/>
    </sheetView>
  </sheetViews>
  <sheetFormatPr defaultRowHeight="15" x14ac:dyDescent="0.25"/>
  <cols>
    <col min="1" max="1" width="10.28515625" bestFit="1" customWidth="1"/>
    <col min="2" max="2" width="26.28515625" bestFit="1" customWidth="1"/>
  </cols>
  <sheetData>
    <row r="1" spans="1:2" x14ac:dyDescent="0.25">
      <c r="A1" s="1" t="s">
        <v>24</v>
      </c>
      <c r="B1" s="3" t="s">
        <v>25</v>
      </c>
    </row>
    <row r="2" spans="1:2" x14ac:dyDescent="0.25">
      <c r="A2" s="1" t="s">
        <v>27</v>
      </c>
      <c r="B2" s="1" t="s">
        <v>26</v>
      </c>
    </row>
  </sheetData>
  <hyperlinks>
    <hyperlink ref="B1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zoomScale="85" zoomScaleNormal="85" workbookViewId="0">
      <selection activeCell="J3" sqref="J3"/>
    </sheetView>
  </sheetViews>
  <sheetFormatPr defaultColWidth="17" defaultRowHeight="15" x14ac:dyDescent="0.25"/>
  <cols>
    <col min="1" max="16384" width="17" style="4"/>
  </cols>
  <sheetData>
    <row r="1" spans="1:10" s="5" customFormat="1" x14ac:dyDescent="0.25">
      <c r="A1" s="6" t="s">
        <v>47</v>
      </c>
      <c r="B1" s="10" t="s">
        <v>51</v>
      </c>
      <c r="C1" s="10" t="s">
        <v>52</v>
      </c>
      <c r="D1" s="10" t="s">
        <v>52</v>
      </c>
      <c r="E1" s="10" t="s">
        <v>53</v>
      </c>
      <c r="F1" s="10" t="s">
        <v>54</v>
      </c>
      <c r="G1" s="10" t="s">
        <v>55</v>
      </c>
      <c r="H1" s="10" t="s">
        <v>56</v>
      </c>
      <c r="I1" s="10" t="s">
        <v>53</v>
      </c>
      <c r="J1" s="10" t="s">
        <v>56</v>
      </c>
    </row>
    <row r="2" spans="1:10" x14ac:dyDescent="0.25">
      <c r="A2" s="7" t="s">
        <v>28</v>
      </c>
      <c r="B2" s="7" t="s">
        <v>37</v>
      </c>
      <c r="C2" s="7" t="s">
        <v>40</v>
      </c>
      <c r="D2" s="7" t="s">
        <v>40</v>
      </c>
      <c r="E2" s="8" t="s">
        <v>30</v>
      </c>
      <c r="F2" s="8" t="s">
        <v>33</v>
      </c>
      <c r="G2" s="8" t="s">
        <v>35</v>
      </c>
      <c r="H2" s="8" t="s">
        <v>38</v>
      </c>
      <c r="I2" s="8" t="s">
        <v>30</v>
      </c>
      <c r="J2" s="8" t="s">
        <v>38</v>
      </c>
    </row>
    <row r="3" spans="1:10" x14ac:dyDescent="0.25">
      <c r="A3" s="7" t="s">
        <v>29</v>
      </c>
      <c r="B3" s="8" t="s">
        <v>36</v>
      </c>
      <c r="C3" s="8">
        <v>33</v>
      </c>
      <c r="D3" s="8">
        <v>33</v>
      </c>
      <c r="E3" s="8" t="s">
        <v>31</v>
      </c>
      <c r="F3" s="8" t="s">
        <v>34</v>
      </c>
      <c r="G3" s="8" t="s">
        <v>36</v>
      </c>
      <c r="H3" s="8" t="s">
        <v>39</v>
      </c>
      <c r="I3" s="8" t="s">
        <v>31</v>
      </c>
      <c r="J3" s="8" t="s">
        <v>39</v>
      </c>
    </row>
    <row r="4" spans="1:10" x14ac:dyDescent="0.25">
      <c r="A4" s="7" t="s">
        <v>48</v>
      </c>
      <c r="B4" s="11" t="s">
        <v>63</v>
      </c>
      <c r="C4" s="11" t="s">
        <v>65</v>
      </c>
      <c r="D4" s="11" t="s">
        <v>65</v>
      </c>
      <c r="E4" s="12" t="s">
        <v>32</v>
      </c>
      <c r="F4" s="11" t="s">
        <v>63</v>
      </c>
      <c r="G4" s="11" t="s">
        <v>63</v>
      </c>
      <c r="H4" s="11" t="s">
        <v>64</v>
      </c>
      <c r="I4" s="12" t="s">
        <v>32</v>
      </c>
      <c r="J4" s="11" t="s">
        <v>64</v>
      </c>
    </row>
    <row r="5" spans="1:10" x14ac:dyDescent="0.25">
      <c r="A5" s="7" t="s">
        <v>49</v>
      </c>
      <c r="B5" s="9">
        <f ca="1">TODAY()-2</f>
        <v>43158</v>
      </c>
      <c r="C5" s="9">
        <f ca="1">TODAY()-2</f>
        <v>43158</v>
      </c>
      <c r="D5" s="9">
        <f ca="1">TODAY()-2</f>
        <v>43158</v>
      </c>
      <c r="E5" s="9" t="s">
        <v>45</v>
      </c>
      <c r="F5" s="9" t="s">
        <v>45</v>
      </c>
      <c r="G5" s="9" t="s">
        <v>45</v>
      </c>
      <c r="H5" s="9" t="s">
        <v>45</v>
      </c>
      <c r="I5" s="9" t="s">
        <v>45</v>
      </c>
      <c r="J5" s="9" t="s">
        <v>45</v>
      </c>
    </row>
    <row r="6" spans="1:10" x14ac:dyDescent="0.25">
      <c r="A6" s="7" t="s">
        <v>50</v>
      </c>
      <c r="B6" s="9">
        <f ca="1">TODAY()+3</f>
        <v>43163</v>
      </c>
      <c r="C6" s="9">
        <f ca="1">TODAY()+3</f>
        <v>43163</v>
      </c>
      <c r="D6" s="9">
        <f ca="1">TODAY()+3</f>
        <v>43163</v>
      </c>
      <c r="E6" s="9" t="s">
        <v>46</v>
      </c>
      <c r="F6" s="9" t="s">
        <v>46</v>
      </c>
      <c r="G6" s="9" t="s">
        <v>46</v>
      </c>
      <c r="H6" s="9" t="s">
        <v>46</v>
      </c>
      <c r="I6" s="9" t="s">
        <v>46</v>
      </c>
      <c r="J6" s="9" t="s">
        <v>46</v>
      </c>
    </row>
    <row r="7" spans="1:10" ht="90" x14ac:dyDescent="0.25">
      <c r="A7" s="7" t="s">
        <v>41</v>
      </c>
      <c r="B7" s="7" t="s">
        <v>42</v>
      </c>
      <c r="C7" s="7" t="s">
        <v>43</v>
      </c>
      <c r="D7" s="7" t="s">
        <v>44</v>
      </c>
      <c r="E7" s="7" t="s">
        <v>42</v>
      </c>
      <c r="F7" s="7" t="s">
        <v>42</v>
      </c>
      <c r="G7" s="7" t="s">
        <v>42</v>
      </c>
      <c r="H7" s="7" t="s">
        <v>44</v>
      </c>
      <c r="I7" s="7" t="s">
        <v>42</v>
      </c>
      <c r="J7" s="7" t="s">
        <v>43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tabSelected="1" zoomScale="85" zoomScaleNormal="85" workbookViewId="0">
      <selection activeCell="F10" sqref="F10"/>
    </sheetView>
  </sheetViews>
  <sheetFormatPr defaultColWidth="17" defaultRowHeight="15" x14ac:dyDescent="0.25"/>
  <cols>
    <col min="1" max="16384" width="17" style="4"/>
  </cols>
  <sheetData>
    <row r="1" spans="1:10" s="5" customFormat="1" x14ac:dyDescent="0.25">
      <c r="A1" s="6" t="s">
        <v>47</v>
      </c>
      <c r="B1" s="10" t="s">
        <v>51</v>
      </c>
      <c r="C1" s="10" t="s">
        <v>52</v>
      </c>
      <c r="D1" s="10" t="s">
        <v>52</v>
      </c>
      <c r="E1" s="10" t="s">
        <v>55</v>
      </c>
      <c r="F1" s="10" t="s">
        <v>53</v>
      </c>
      <c r="G1" s="10" t="s">
        <v>53</v>
      </c>
      <c r="H1" s="10" t="s">
        <v>54</v>
      </c>
      <c r="I1" s="10" t="s">
        <v>56</v>
      </c>
      <c r="J1" s="10" t="s">
        <v>56</v>
      </c>
    </row>
    <row r="2" spans="1:10" x14ac:dyDescent="0.25">
      <c r="A2" s="7" t="s">
        <v>28</v>
      </c>
      <c r="B2" s="7" t="s">
        <v>37</v>
      </c>
      <c r="C2" s="7" t="s">
        <v>40</v>
      </c>
      <c r="D2" s="7" t="s">
        <v>40</v>
      </c>
      <c r="E2" s="8" t="s">
        <v>35</v>
      </c>
      <c r="F2" s="8" t="s">
        <v>30</v>
      </c>
      <c r="G2" s="8" t="s">
        <v>30</v>
      </c>
      <c r="H2" s="8" t="s">
        <v>33</v>
      </c>
      <c r="I2" s="8" t="s">
        <v>38</v>
      </c>
      <c r="J2" s="8" t="s">
        <v>38</v>
      </c>
    </row>
    <row r="3" spans="1:10" x14ac:dyDescent="0.25">
      <c r="A3" s="7" t="s">
        <v>29</v>
      </c>
      <c r="B3" s="8" t="s">
        <v>36</v>
      </c>
      <c r="C3" s="8">
        <v>33</v>
      </c>
      <c r="D3" s="8">
        <v>33</v>
      </c>
      <c r="E3" s="8" t="s">
        <v>36</v>
      </c>
      <c r="F3" s="8" t="s">
        <v>31</v>
      </c>
      <c r="G3" s="8" t="s">
        <v>31</v>
      </c>
      <c r="H3" s="8" t="s">
        <v>34</v>
      </c>
      <c r="I3" s="8" t="s">
        <v>39</v>
      </c>
      <c r="J3" s="8" t="s">
        <v>39</v>
      </c>
    </row>
    <row r="4" spans="1:10" x14ac:dyDescent="0.25">
      <c r="A4" s="7" t="s">
        <v>48</v>
      </c>
      <c r="B4" s="11" t="s">
        <v>63</v>
      </c>
      <c r="C4" s="11" t="s">
        <v>65</v>
      </c>
      <c r="D4" s="11" t="s">
        <v>65</v>
      </c>
      <c r="E4" s="11" t="s">
        <v>63</v>
      </c>
      <c r="F4" s="12" t="s">
        <v>32</v>
      </c>
      <c r="G4" s="12" t="s">
        <v>32</v>
      </c>
      <c r="H4" s="11" t="s">
        <v>63</v>
      </c>
      <c r="I4" s="11" t="s">
        <v>64</v>
      </c>
      <c r="J4" s="11" t="s">
        <v>64</v>
      </c>
    </row>
    <row r="5" spans="1:10" x14ac:dyDescent="0.25">
      <c r="A5" s="7" t="s">
        <v>49</v>
      </c>
      <c r="B5" s="9">
        <f ca="1">TODAY()-2</f>
        <v>43158</v>
      </c>
      <c r="C5" s="9">
        <f ca="1">TODAY()-2</f>
        <v>43158</v>
      </c>
      <c r="D5" s="9">
        <f ca="1">TODAY()-2</f>
        <v>43158</v>
      </c>
      <c r="E5" s="9" t="s">
        <v>45</v>
      </c>
      <c r="F5" s="9" t="s">
        <v>45</v>
      </c>
      <c r="G5" s="9" t="s">
        <v>45</v>
      </c>
      <c r="H5" s="9" t="s">
        <v>45</v>
      </c>
      <c r="I5" s="9" t="s">
        <v>45</v>
      </c>
      <c r="J5" s="9" t="s">
        <v>45</v>
      </c>
    </row>
    <row r="6" spans="1:10" x14ac:dyDescent="0.25">
      <c r="A6" s="7" t="s">
        <v>50</v>
      </c>
      <c r="B6" s="9">
        <f ca="1">TODAY()+3</f>
        <v>43163</v>
      </c>
      <c r="C6" s="9">
        <f ca="1">TODAY()+3</f>
        <v>43163</v>
      </c>
      <c r="D6" s="9">
        <f ca="1">TODAY()+3</f>
        <v>43163</v>
      </c>
      <c r="E6" s="9" t="s">
        <v>46</v>
      </c>
      <c r="F6" s="9" t="s">
        <v>46</v>
      </c>
      <c r="G6" s="9" t="s">
        <v>46</v>
      </c>
      <c r="H6" s="9" t="s">
        <v>46</v>
      </c>
      <c r="I6" s="9" t="s">
        <v>46</v>
      </c>
      <c r="J6" s="9" t="s">
        <v>46</v>
      </c>
    </row>
    <row r="7" spans="1:10" ht="90" x14ac:dyDescent="0.25">
      <c r="A7" s="7" t="s">
        <v>41</v>
      </c>
      <c r="B7" s="7" t="s">
        <v>42</v>
      </c>
      <c r="C7" s="7" t="s">
        <v>43</v>
      </c>
      <c r="D7" s="7" t="s">
        <v>44</v>
      </c>
      <c r="E7" s="7" t="s">
        <v>42</v>
      </c>
      <c r="F7" s="7" t="s">
        <v>42</v>
      </c>
      <c r="G7" s="7" t="s">
        <v>42</v>
      </c>
      <c r="H7" s="7" t="s">
        <v>42</v>
      </c>
      <c r="I7" s="7" t="s">
        <v>44</v>
      </c>
      <c r="J7" s="7" t="s">
        <v>43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zoomScale="85" zoomScaleNormal="85" workbookViewId="0">
      <selection activeCell="E12" sqref="E12"/>
    </sheetView>
  </sheetViews>
  <sheetFormatPr defaultColWidth="17" defaultRowHeight="15" x14ac:dyDescent="0.25"/>
  <cols>
    <col min="1" max="16384" width="17" style="4"/>
  </cols>
  <sheetData>
    <row r="1" spans="1:10" s="5" customFormat="1" x14ac:dyDescent="0.25">
      <c r="A1" s="6" t="s">
        <v>47</v>
      </c>
      <c r="B1" s="10" t="s">
        <v>51</v>
      </c>
      <c r="C1" s="10" t="s">
        <v>52</v>
      </c>
      <c r="D1" s="10" t="s">
        <v>52</v>
      </c>
      <c r="E1" s="10" t="s">
        <v>55</v>
      </c>
      <c r="F1" s="10" t="s">
        <v>53</v>
      </c>
      <c r="G1" s="10" t="s">
        <v>53</v>
      </c>
      <c r="H1" s="10" t="s">
        <v>54</v>
      </c>
      <c r="I1" s="10" t="s">
        <v>56</v>
      </c>
      <c r="J1" s="10" t="s">
        <v>56</v>
      </c>
    </row>
    <row r="2" spans="1:10" x14ac:dyDescent="0.25">
      <c r="A2" s="7" t="s">
        <v>28</v>
      </c>
      <c r="B2" s="7" t="s">
        <v>37</v>
      </c>
      <c r="C2" s="7" t="s">
        <v>40</v>
      </c>
      <c r="D2" s="7" t="s">
        <v>40</v>
      </c>
      <c r="E2" s="8" t="s">
        <v>35</v>
      </c>
      <c r="F2" s="8" t="s">
        <v>30</v>
      </c>
      <c r="G2" s="8" t="s">
        <v>30</v>
      </c>
      <c r="H2" s="8" t="s">
        <v>33</v>
      </c>
      <c r="I2" s="8" t="s">
        <v>38</v>
      </c>
      <c r="J2" s="8" t="s">
        <v>38</v>
      </c>
    </row>
    <row r="3" spans="1:10" x14ac:dyDescent="0.25">
      <c r="A3" s="7" t="s">
        <v>29</v>
      </c>
      <c r="B3" s="8" t="s">
        <v>36</v>
      </c>
      <c r="C3" s="8">
        <v>33</v>
      </c>
      <c r="D3" s="8">
        <v>33</v>
      </c>
      <c r="E3" s="8" t="s">
        <v>36</v>
      </c>
      <c r="F3" s="8" t="s">
        <v>31</v>
      </c>
      <c r="G3" s="8" t="s">
        <v>31</v>
      </c>
      <c r="H3" s="8" t="s">
        <v>34</v>
      </c>
      <c r="I3" s="8" t="s">
        <v>39</v>
      </c>
      <c r="J3" s="8" t="s">
        <v>39</v>
      </c>
    </row>
    <row r="4" spans="1:10" x14ac:dyDescent="0.25">
      <c r="A4" s="7" t="s">
        <v>48</v>
      </c>
      <c r="B4" s="11" t="s">
        <v>63</v>
      </c>
      <c r="C4" s="11" t="s">
        <v>65</v>
      </c>
      <c r="D4" s="11" t="s">
        <v>65</v>
      </c>
      <c r="E4" s="11" t="s">
        <v>63</v>
      </c>
      <c r="F4" s="12" t="s">
        <v>32</v>
      </c>
      <c r="G4" s="12" t="s">
        <v>32</v>
      </c>
      <c r="H4" s="11" t="s">
        <v>63</v>
      </c>
      <c r="I4" s="11" t="s">
        <v>64</v>
      </c>
      <c r="J4" s="11" t="s">
        <v>64</v>
      </c>
    </row>
    <row r="5" spans="1:10" x14ac:dyDescent="0.25">
      <c r="A5" s="7" t="s">
        <v>49</v>
      </c>
      <c r="B5" s="9">
        <f ca="1">TODAY()-2</f>
        <v>43158</v>
      </c>
      <c r="C5" s="9">
        <f ca="1">TODAY()-2</f>
        <v>43158</v>
      </c>
      <c r="D5" s="9">
        <f ca="1">TODAY()-2</f>
        <v>43158</v>
      </c>
      <c r="E5" s="9" t="s">
        <v>45</v>
      </c>
      <c r="F5" s="9" t="s">
        <v>45</v>
      </c>
      <c r="G5" s="9" t="s">
        <v>45</v>
      </c>
      <c r="H5" s="9" t="s">
        <v>45</v>
      </c>
      <c r="I5" s="9" t="s">
        <v>45</v>
      </c>
      <c r="J5" s="9" t="s">
        <v>45</v>
      </c>
    </row>
    <row r="6" spans="1:10" x14ac:dyDescent="0.25">
      <c r="A6" s="7" t="s">
        <v>50</v>
      </c>
      <c r="B6" s="9">
        <f ca="1">TODAY()+3</f>
        <v>43163</v>
      </c>
      <c r="C6" s="9">
        <f ca="1">TODAY()+3</f>
        <v>43163</v>
      </c>
      <c r="D6" s="9">
        <f ca="1">TODAY()+3</f>
        <v>43163</v>
      </c>
      <c r="E6" s="9" t="s">
        <v>46</v>
      </c>
      <c r="F6" s="9" t="s">
        <v>46</v>
      </c>
      <c r="G6" s="9" t="s">
        <v>46</v>
      </c>
      <c r="H6" s="9" t="s">
        <v>46</v>
      </c>
      <c r="I6" s="9" t="s">
        <v>46</v>
      </c>
      <c r="J6" s="9" t="s">
        <v>46</v>
      </c>
    </row>
    <row r="7" spans="1:10" ht="90" x14ac:dyDescent="0.25">
      <c r="A7" s="7" t="s">
        <v>41</v>
      </c>
      <c r="B7" s="7" t="s">
        <v>42</v>
      </c>
      <c r="C7" s="7" t="s">
        <v>43</v>
      </c>
      <c r="D7" s="7" t="s">
        <v>44</v>
      </c>
      <c r="E7" s="7" t="s">
        <v>42</v>
      </c>
      <c r="F7" s="7" t="s">
        <v>42</v>
      </c>
      <c r="G7" s="7" t="s">
        <v>42</v>
      </c>
      <c r="H7" s="7" t="s">
        <v>42</v>
      </c>
      <c r="I7" s="7" t="s">
        <v>44</v>
      </c>
      <c r="J7" s="7" t="s">
        <v>43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B6" sqref="B6"/>
    </sheetView>
  </sheetViews>
  <sheetFormatPr defaultRowHeight="15" x14ac:dyDescent="0.25"/>
  <cols>
    <col min="1" max="1" width="28" style="4" customWidth="1"/>
    <col min="2" max="2" width="26.28515625" style="4" customWidth="1"/>
    <col min="3" max="3" width="29.7109375" style="4" customWidth="1"/>
    <col min="4" max="16384" width="9.140625" style="4"/>
  </cols>
  <sheetData>
    <row r="1" spans="1:3" x14ac:dyDescent="0.25">
      <c r="A1" s="4" t="s">
        <v>57</v>
      </c>
      <c r="B1" s="4" t="s">
        <v>76</v>
      </c>
      <c r="C1" s="4" t="s">
        <v>82</v>
      </c>
    </row>
    <row r="2" spans="1:3" ht="30" x14ac:dyDescent="0.25">
      <c r="A2" s="4" t="s">
        <v>58</v>
      </c>
      <c r="B2" s="4" t="s">
        <v>58</v>
      </c>
      <c r="C2" s="4" t="s">
        <v>83</v>
      </c>
    </row>
    <row r="3" spans="1:3" x14ac:dyDescent="0.25">
      <c r="A3" s="4" t="s">
        <v>59</v>
      </c>
      <c r="B3" s="4" t="s">
        <v>59</v>
      </c>
    </row>
    <row r="4" spans="1:3" x14ac:dyDescent="0.25">
      <c r="A4" s="4" t="s">
        <v>60</v>
      </c>
      <c r="B4" s="4" t="s">
        <v>60</v>
      </c>
    </row>
    <row r="5" spans="1:3" x14ac:dyDescent="0.25">
      <c r="A5" s="4" t="s">
        <v>61</v>
      </c>
      <c r="B5" s="4" t="s">
        <v>77</v>
      </c>
    </row>
    <row r="6" spans="1:3" ht="30" x14ac:dyDescent="0.25">
      <c r="A6" s="4" t="s">
        <v>62</v>
      </c>
      <c r="B6" s="4" t="s">
        <v>78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zoomScale="85" zoomScaleNormal="85" workbookViewId="0">
      <selection activeCell="E10" sqref="E10"/>
    </sheetView>
  </sheetViews>
  <sheetFormatPr defaultColWidth="17" defaultRowHeight="15" x14ac:dyDescent="0.25"/>
  <cols>
    <col min="1" max="2" width="17" style="4"/>
    <col min="3" max="4" width="21.140625" style="4" customWidth="1"/>
    <col min="5" max="5" width="17" style="4"/>
    <col min="6" max="6" width="21.140625" style="4" customWidth="1"/>
    <col min="7" max="16384" width="17" style="4"/>
  </cols>
  <sheetData>
    <row r="1" spans="1:8" s="5" customFormat="1" x14ac:dyDescent="0.25">
      <c r="A1" s="6" t="s">
        <v>47</v>
      </c>
      <c r="B1" s="10" t="s">
        <v>67</v>
      </c>
      <c r="C1" s="10" t="s">
        <v>85</v>
      </c>
      <c r="D1" s="10" t="s">
        <v>85</v>
      </c>
      <c r="E1" s="10" t="s">
        <v>85</v>
      </c>
      <c r="F1" s="10" t="s">
        <v>91</v>
      </c>
      <c r="G1" s="10" t="s">
        <v>85</v>
      </c>
      <c r="H1" s="10" t="s">
        <v>84</v>
      </c>
    </row>
    <row r="2" spans="1:8" x14ac:dyDescent="0.25">
      <c r="A2" s="7" t="s">
        <v>28</v>
      </c>
      <c r="B2" s="7" t="s">
        <v>72</v>
      </c>
      <c r="C2" s="7" t="s">
        <v>40</v>
      </c>
      <c r="D2" s="7" t="s">
        <v>40</v>
      </c>
      <c r="E2" s="7" t="s">
        <v>40</v>
      </c>
      <c r="F2" s="7" t="s">
        <v>92</v>
      </c>
      <c r="G2" s="7" t="s">
        <v>40</v>
      </c>
      <c r="H2" s="7" t="s">
        <v>74</v>
      </c>
    </row>
    <row r="3" spans="1:8" x14ac:dyDescent="0.25">
      <c r="A3" s="7" t="s">
        <v>29</v>
      </c>
      <c r="B3" s="8" t="s">
        <v>73</v>
      </c>
      <c r="C3" s="8">
        <v>19</v>
      </c>
      <c r="D3" s="8">
        <v>19</v>
      </c>
      <c r="E3" s="8">
        <v>19</v>
      </c>
      <c r="F3" s="8" t="s">
        <v>93</v>
      </c>
      <c r="G3" s="8">
        <v>19</v>
      </c>
      <c r="H3" s="8" t="s">
        <v>75</v>
      </c>
    </row>
    <row r="4" spans="1:8" x14ac:dyDescent="0.25">
      <c r="A4" s="7" t="s">
        <v>48</v>
      </c>
      <c r="B4" s="11" t="s">
        <v>68</v>
      </c>
      <c r="C4" s="11" t="s">
        <v>86</v>
      </c>
      <c r="D4" s="11" t="s">
        <v>90</v>
      </c>
      <c r="E4" s="11" t="s">
        <v>88</v>
      </c>
      <c r="F4" s="11" t="s">
        <v>94</v>
      </c>
      <c r="G4" s="11" t="s">
        <v>86</v>
      </c>
      <c r="H4" s="11" t="s">
        <v>80</v>
      </c>
    </row>
    <row r="5" spans="1:8" ht="45" x14ac:dyDescent="0.25">
      <c r="A5" s="7" t="s">
        <v>69</v>
      </c>
      <c r="B5" s="9" t="s">
        <v>70</v>
      </c>
      <c r="C5" s="9" t="s">
        <v>71</v>
      </c>
      <c r="D5" s="9" t="s">
        <v>71</v>
      </c>
      <c r="E5" s="9" t="s">
        <v>71</v>
      </c>
      <c r="F5" s="13" t="s">
        <v>95</v>
      </c>
      <c r="G5" s="9" t="s">
        <v>71</v>
      </c>
      <c r="H5" s="9" t="s">
        <v>71</v>
      </c>
    </row>
    <row r="6" spans="1:8" ht="90" x14ac:dyDescent="0.25">
      <c r="A6" s="7" t="s">
        <v>41</v>
      </c>
      <c r="B6" s="7" t="s">
        <v>43</v>
      </c>
      <c r="C6" s="7" t="s">
        <v>43</v>
      </c>
      <c r="D6" s="7" t="s">
        <v>81</v>
      </c>
      <c r="E6" s="7" t="s">
        <v>81</v>
      </c>
      <c r="F6" s="7" t="s">
        <v>81</v>
      </c>
      <c r="G6" s="7" t="s">
        <v>89</v>
      </c>
      <c r="H6" s="7" t="s">
        <v>87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D2" sqref="D2"/>
    </sheetView>
  </sheetViews>
  <sheetFormatPr defaultRowHeight="15" x14ac:dyDescent="0.25"/>
  <cols>
    <col min="1" max="1" width="20.7109375" style="4" customWidth="1"/>
    <col min="2" max="2" width="26.42578125" style="4" customWidth="1"/>
    <col min="3" max="3" width="20.5703125" style="4" customWidth="1"/>
    <col min="4" max="16384" width="9.140625" style="4"/>
  </cols>
  <sheetData>
    <row r="1" spans="1:3" ht="45" x14ac:dyDescent="0.25">
      <c r="A1" s="4" t="s">
        <v>66</v>
      </c>
      <c r="B1" s="4" t="s">
        <v>79</v>
      </c>
      <c r="C1" s="4" t="s">
        <v>66</v>
      </c>
    </row>
    <row r="2" spans="1:3" ht="30" x14ac:dyDescent="0.25">
      <c r="C2" s="4" t="s">
        <v>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Options</vt:lpstr>
      <vt:lpstr>PatientSearchDOB</vt:lpstr>
      <vt:lpstr>LoginPage</vt:lpstr>
      <vt:lpstr>ColposcopyTestData_Old</vt:lpstr>
      <vt:lpstr>ColposcopyTestData</vt:lpstr>
      <vt:lpstr>DynamicColposcopyTestData</vt:lpstr>
      <vt:lpstr>ValidationMessages</vt:lpstr>
      <vt:lpstr>HPVTestData</vt:lpstr>
      <vt:lpstr>CSOptions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terms:modified xsi:type="dcterms:W3CDTF">2018-03-01T13:17:16Z</dcterms:modified>
</cp:coreProperties>
</file>