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<sst xmlns="http://schemas.openxmlformats.org/spreadsheetml/2006/main" count="78" uniqueCount="53">
  <si>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</si>
  <si>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</si>
  <si>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</si>
  <si>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</si>
  <si>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</si>
  <si>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</si>
  <si>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</si>
  <si>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</si>
  <si>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</si>
  <si>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</si>
  <si>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</si>
  <si>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</si>
  <si>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</si>
  <si>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</si>
  <si>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</si>
  <si>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</si>
  <si>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</si>
  <si>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</si>
  <si>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</si>
  <si>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</si>
  <si>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</si>
  <si>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PASS</t>
  </si>
  <si>
    <t>Chrome</t>
  </si>
  <si>
    <t xml:space="preserve">Steps Passed (6)
User with User ID as t04testfirm3user13 has access to Account Table            
 User with User ID as t04testfirm3user13 has access to About Activity Page            
 User with User ID as t04testfirm3user13 has access to Account Properties Page            
 User with User ID as t04testfirm3user13 has access to Cash Projection Page            
 User with User ID as t04testfirm3user13 has access to Transaction Enquiry Page            
 User with User ID as t04testfirm3user13 has access to Strategy Page            </t>
  </si>
  <si>
    <t>CashReceiptScripts</t>
  </si>
  <si>
    <t>verifyCashReceiptForInvestmentManagerProfile</t>
  </si>
  <si>
    <t>FAIL</t>
  </si>
  <si>
    <t xml:space="preserve">Steps Passed (0)
Steps Failed (1)
 The User : t04testfirm3user13 doesn't have access to Cash Receipt page.
            </t>
  </si>
  <si>
    <t xml:space="preserve">              D:\feedrepo\d2cfeed\US_POC\d2cfeed\temp\test\Screenshots\02052017\verifyCashReceiptForInvestmentManagerProfile_02052017_181920.png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</si>
  <si>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</si>
  <si>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</si>
  <si>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</si>
  <si>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</si>
  <si>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</si>
  <si>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</si>
  <si>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</si>
  <si>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</si>
  <si>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</si>
  <si>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</si>
  <si>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</si>
  <si>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</si>
  <si>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</si>
  <si>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</si>
  <si>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</si>
  <si>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</si>
  <si>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</si>
  <si>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</si>
  <si>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</si>
  <si>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</si>
  <si>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New Issue</t>
  </si>
  <si>
    <t>T04</t>
  </si>
  <si>
    <t>Sanity</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</si>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</sst>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[Automation_Report_02May2017_18_21PM.xlsx]Stats!FeatureLevelPivot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PASS</c:v>
                </c:pt>
              </c:strCache>
            </c:strRef>
          </c:tx>
          <c:spPr>
            <a:solidFill>
              <a:srgbClr val="00B05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1">
                  <c:v>1</c:v>
                </c:pt>
              </c:numCache>
            </c:numRef>
          </c:val>
        </c:ser>
        <c:ser>
          <c:idx val="1"/>
          <c:order val="1"/>
          <c:tx>
            <c:strRef>
              <c:f>Stats!$D$10:$D$11</c:f>
              <c:strCache>
                <c:ptCount val="1"/>
                <c:pt idx="0">
                  <c:v>FAIL</c:v>
                </c:pt>
              </c:strCache>
            </c:strRef>
          </c:tx>
          <c:spPr>
            <a:solidFill>
              <a:srgbClr val="FF000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Stats!$D$12:$D$14</c:f>
              <c:numCache>
                <c:formatCode>General</c:formatCode>
                <c:ptCount val="2"/>
                <c:pt idx="0">
                  <c:v>1</c:v>
                </c:pt>
              </c:numCache>
            </c:numRef>
          </c:val>
        </c:ser>
        <c:dLbls>
          <c:showLegendKey val="0"/>
          <c:showVal val="1"/>
          <c:showCatName val="0"/>
          <c:showSerName val="0"/>
          <c:showPercent val="0"/>
          <c:showBubbleSize val="0"/>
        </c:dLbls>
        <c:gapWidth val="150"/>
        <c:overlap val="100"/>
        <c:axId val="120831360"/>
        <c:axId val="120842496"/>
      </c:barChart>
      <c:catAx>
        <c:axId val="120831360"/>
        <c:scaling>
          <c:orientation val="minMax"/>
        </c:scaling>
        <c:delete val="0"/>
        <c:axPos val="l"/>
        <c:majorTickMark val="out"/>
        <c:minorTickMark val="none"/>
        <c:tickLblPos val="nextTo"/>
        <c:txPr>
          <a:bodyPr/>
          <a:lstStyle/>
          <a:p>
            <a:pPr>
              <a:defRPr sz="900">
                <a:solidFill>
                  <a:schemeClr val="bg1"/>
                </a:solidFill>
              </a:defRPr>
            </a:pPr>
            <a:endParaRPr lang="en-US"/>
          </a:p>
        </c:txPr>
        <c:crossAx val="120842496"/>
        <c:crosses val="autoZero"/>
        <c:auto val="1"/>
        <c:lblAlgn val="ctr"/>
        <c:lblOffset val="100"/>
        <c:noMultiLvlLbl val="0"/>
      </c:catAx>
      <c:valAx>
        <c:axId val="120842496"/>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20831360"/>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0.10146641065839924"/>
          <c:h val="0.39687777777777772"/>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[Automation_Report_02May2017_18_21PM.xlsx]Stats!PieChartPivotTable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dPt>
          <c:dPt>
            <c:idx val="1"/>
            <c:bubble3D val="0"/>
            <c:explosion val="3"/>
            <c:spPr>
              <a:solidFill>
                <a:srgbClr val="00B050"/>
              </a:solidFill>
            </c:spPr>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Stats!$B$4:$B$6</c:f>
              <c:strCache>
                <c:ptCount val="2"/>
                <c:pt idx="0">
                  <c:v>FAIL</c:v>
                </c:pt>
                <c:pt idx="1">
                  <c:v>PASS</c:v>
                </c:pt>
              </c:strCache>
            </c:strRef>
          </c:cat>
          <c:val>
            <c:numRef>
              <c:f>Stats!$C$4:$C$6</c:f>
              <c:numCache>
                <c:formatCode>General</c:formatCode>
                <c:ptCount val="2"/>
                <c:pt idx="0">
                  <c:v>1</c:v>
                </c:pt>
                <c:pt idx="1">
                  <c:v>1</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57.764793634262"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FAIL"/>
        <s v="PASS"/>
        <m/>
        <s v="SKI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1"/>
  </r>
  <r>
    <m/>
    <m/>
    <m/>
    <m/>
    <x v="2"/>
    <m/>
    <m/>
    <m/>
    <x v="2"/>
  </r>
  <r>
    <m/>
    <m/>
    <m/>
    <m/>
    <x v="2"/>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6"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x="0"/>
        <item x="1"/>
        <item m="1" x="3"/>
        <item h="1" x="2"/>
      </items>
    </pivotField>
  </pivotFields>
  <rowFields count="1">
    <field x="8"/>
  </rowFields>
  <rowItems count="3">
    <i>
      <x/>
    </i>
    <i>
      <x v="1"/>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E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x="1"/>
        <item h="1" x="2"/>
        <item x="0"/>
        <item m="1" x="3"/>
      </items>
    </pivotField>
  </pivotFields>
  <rowFields count="1">
    <field x="4"/>
  </rowFields>
  <rowItems count="3">
    <i>
      <x v="23"/>
    </i>
    <i>
      <x v="24"/>
    </i>
    <i t="grand">
      <x/>
    </i>
  </rowItems>
  <colFields count="1">
    <field x="8"/>
  </colFields>
  <colItems count="3">
    <i>
      <x/>
    </i>
    <i>
      <x v="2"/>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row>
    <row r="3" spans="1:8" x14ac:dyDescent="0.25">
      <c r="A3" s="24">
        <v>2</v>
      </c>
      <c r="B3" s="24" t="s">
        <v>24</v>
      </c>
      <c r="C3" s="24" t="s">
        <v>25</v>
      </c>
      <c r="D3" s="24" t="s">
        <v>26</v>
      </c>
      <c r="E3" s="24" t="s">
        <v>22</v>
      </c>
      <c r="F3" s="24" t="s">
        <v>27</v>
      </c>
      <c r="G3" s="24" t="s">
        <v>28</v>
      </c>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10.7109375" style="2" bestFit="1" customWidth="1"/>
    <col min="11" max="16384" width="9.140625" style="1"/>
  </cols>
  <sheetData>
    <row r="1" spans="1:12" s="12" customFormat="1" x14ac:dyDescent="0.25">
      <c r="A1" s="23" t="s">
        <v>33</v>
      </c>
      <c r="B1" s="27" t="s">
        <v>34</v>
      </c>
      <c r="C1" s="27" t="s">
        <v>35</v>
      </c>
      <c r="D1" s="23" t="s">
        <v>36</v>
      </c>
      <c r="E1" s="23" t="s">
        <v>0</v>
      </c>
      <c r="F1" s="23" t="s">
        <v>37</v>
      </c>
      <c r="G1" s="23" t="s">
        <v>38</v>
      </c>
      <c r="H1" s="27" t="s">
        <v>30</v>
      </c>
      <c r="I1" s="23" t="s">
        <v>1</v>
      </c>
      <c r="J1" s="23" t="s">
        <v>48</v>
      </c>
    </row>
    <row r="2" spans="1:12" x14ac:dyDescent="0.25">
      <c r="A2" s="24" t="s">
        <v>39</v>
      </c>
      <c r="B2" s="28" t="s">
        <v>40</v>
      </c>
      <c r="C2" s="28" t="s">
        <v>40</v>
      </c>
      <c r="D2" s="24" t="s">
        <v>41</v>
      </c>
      <c r="E2" s="24" t="s">
        <v>42</v>
      </c>
      <c r="F2" s="24" t="s">
        <v>43</v>
      </c>
      <c r="G2" s="24" t="s">
        <v>43</v>
      </c>
      <c r="H2" s="28" t="s">
        <v>25</v>
      </c>
      <c r="I2" s="4" t="str">
        <f>IFERROR(INDEX('Raw Report'!$D:$D,MATCH('Manual Test status'!$H2,'Raw Report'!$C:$C,0)),"N/A")</f>
        <v>FAIL</v>
      </c>
      <c r="J2" s="4" t="s">
        <v>49</v>
      </c>
      <c r="K2" s="2"/>
      <c r="L2" s="2"/>
    </row>
    <row r="3" spans="1:12" x14ac:dyDescent="0.25">
      <c r="A3" s="24" t="s">
        <v>44</v>
      </c>
      <c r="B3" s="28" t="s">
        <v>45</v>
      </c>
      <c r="C3" s="28" t="s">
        <v>45</v>
      </c>
      <c r="D3" s="24" t="s">
        <v>46</v>
      </c>
      <c r="E3" s="24" t="s">
        <v>47</v>
      </c>
      <c r="F3" s="24" t="s">
        <v>43</v>
      </c>
      <c r="G3" s="24" t="s">
        <v>43</v>
      </c>
      <c r="H3" s="28" t="s">
        <v>20</v>
      </c>
      <c r="I3" s="4" t="str">
        <f>IFERROR(INDEX('Raw Report'!$D:$D,MATCH('Manual Test status'!$H3,'Raw Report'!$C:$C,0)),"N/A")</f>
        <v>PASS</v>
      </c>
      <c r="J3" s="4"/>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29</v>
      </c>
      <c r="B1" s="25" t="s">
        <v>30</v>
      </c>
      <c r="C1" s="25" t="s">
        <v>31</v>
      </c>
      <c r="D1" s="2"/>
    </row>
    <row r="2" spans="1:4" x14ac:dyDescent="0.25">
      <c r="A2" s="24">
        <v>1</v>
      </c>
      <c r="B2" s="24" t="s">
        <v>20</v>
      </c>
      <c r="C2" s="24" t="s">
        <v>32</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4.7109375" style="2" customWidth="1"/>
    <col min="5" max="6" width="11.28515625" style="2" customWidth="1"/>
    <col min="7" max="7" width="11.28515625" style="2" bestFit="1" customWidth="1"/>
    <col min="8" max="8" width="12.42578125" style="2" bestFit="1" customWidth="1"/>
    <col min="9" max="9" width="8"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50</v>
      </c>
      <c r="J2" s="15"/>
      <c r="K2" s="10" t="s">
        <v>10</v>
      </c>
      <c r="L2" s="20">
        <v>42857</v>
      </c>
      <c r="M2" s="16"/>
    </row>
    <row r="3" spans="1:15" x14ac:dyDescent="0.25">
      <c r="B3" s="13" t="s">
        <v>1</v>
      </c>
      <c r="C3" t="s">
        <v>5</v>
      </c>
      <c r="H3" s="11" t="s">
        <v>4</v>
      </c>
      <c r="I3" s="19" t="s">
        <v>22</v>
      </c>
      <c r="J3" s="15"/>
      <c r="K3" s="10" t="s">
        <v>11</v>
      </c>
      <c r="L3" s="21">
        <v>42857.762384259258</v>
      </c>
    </row>
    <row r="4" spans="1:15" x14ac:dyDescent="0.25">
      <c r="B4" s="14" t="s">
        <v>26</v>
      </c>
      <c r="C4" s="8">
        <v>1</v>
      </c>
      <c r="H4" s="11" t="s">
        <v>6</v>
      </c>
      <c r="I4" s="19" t="s">
        <v>51</v>
      </c>
      <c r="J4" s="15"/>
      <c r="K4" s="10" t="s">
        <v>12</v>
      </c>
      <c r="L4" s="21">
        <v>42857.764791666668</v>
      </c>
      <c r="M4" s="15"/>
    </row>
    <row r="5" spans="1:15" x14ac:dyDescent="0.25">
      <c r="B5" s="14" t="s">
        <v>21</v>
      </c>
      <c r="C5" s="8">
        <v>1</v>
      </c>
      <c r="H5" s="7" t="s">
        <v>8</v>
      </c>
      <c r="I5" s="19" t="s">
        <v>52</v>
      </c>
      <c r="J5" s="15"/>
      <c r="K5" s="7" t="s">
        <v>7</v>
      </c>
      <c r="L5" s="18" t="str">
        <f>IF(L3="","",CONCATENATE(ROUND((L4-L3)*1440,2)," mins"))</f>
        <v>3.47 mins</v>
      </c>
      <c r="M5" s="15"/>
    </row>
    <row r="6" spans="1:15" x14ac:dyDescent="0.25">
      <c r="B6" s="14" t="s">
        <v>2</v>
      </c>
      <c r="C6" s="8">
        <v>2</v>
      </c>
      <c r="H6" s="7" t="s">
        <v>13</v>
      </c>
      <c r="I6" s="17">
        <f>IF(I2="","",COUNTA('Manual Test status'!A:A)-1)</f>
        <v>2</v>
      </c>
      <c r="J6" s="15"/>
      <c r="K6" s="7" t="s">
        <v>14</v>
      </c>
      <c r="L6" s="18" t="str">
        <f>IF(OR(I6="",L5=""),"",IF(I6=0,"NA",CONCATENATE(ROUND(SUBSTITUTE($L$5," mins","")/$I$6,2)," mins")))</f>
        <v>1.74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4"/>
      <c r="F10" s="1"/>
      <c r="G10" s="1"/>
      <c r="N10"/>
      <c r="O10"/>
    </row>
    <row r="11" spans="1:15" x14ac:dyDescent="0.25">
      <c r="B11" s="4" t="s">
        <v>0</v>
      </c>
      <c r="C11" s="4" t="s">
        <v>21</v>
      </c>
      <c r="D11" s="4" t="s">
        <v>26</v>
      </c>
      <c r="E11" s="4" t="s">
        <v>2</v>
      </c>
      <c r="F11" s="1"/>
      <c r="G11" s="1"/>
      <c r="N11"/>
      <c r="O11"/>
    </row>
    <row r="12" spans="1:15" x14ac:dyDescent="0.25">
      <c r="B12" s="6" t="s">
        <v>42</v>
      </c>
      <c r="C12" s="5"/>
      <c r="D12" s="5">
        <v>1</v>
      </c>
      <c r="E12" s="5">
        <v>1</v>
      </c>
      <c r="F12" s="3"/>
      <c r="M12"/>
      <c r="N12"/>
      <c r="O12"/>
    </row>
    <row r="13" spans="1:15" x14ac:dyDescent="0.25">
      <c r="B13" s="6" t="s">
        <v>47</v>
      </c>
      <c r="C13" s="5">
        <v>1</v>
      </c>
      <c r="D13" s="5"/>
      <c r="E13" s="5">
        <v>1</v>
      </c>
      <c r="M13"/>
      <c r="N13"/>
      <c r="O13"/>
    </row>
    <row r="14" spans="1:15" x14ac:dyDescent="0.25">
      <c r="B14" s="6" t="s">
        <v>2</v>
      </c>
      <c r="C14" s="5">
        <v>1</v>
      </c>
      <c r="D14" s="5">
        <v>1</v>
      </c>
      <c r="E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2017-05-02T12:51:18Z</dcterms:modified>
</cp:coreProperties>
</file>