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2" i="2" l="1"/>
  <c r="I6" i="3" l="1"/>
  <c r="L5" i="3"/>
  <c r="L6" i="3" l="1"/>
</calcChain>
</file>

<file path=xl/sharedStrings.xml><?xml version="1.0" encoding="utf-8"?>
<sst xmlns="http://schemas.openxmlformats.org/spreadsheetml/2006/main" count="74" uniqueCount="51">
  <si>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</si>
  <si>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</si>
  <si>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</si>
  <si>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</si>
  <si>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</si>
  <si>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</si>
  <si>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</si>
  <si>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</si>
  <si>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</si>
  <si>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</si>
  <si>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</si>
  <si>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</si>
  <si>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</si>
  <si>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</si>
  <si>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</si>
  <si>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</si>
  <si>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</si>
  <si>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</si>
  <si>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</si>
  <si>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CashReceiptScripts</t>
  </si>
  <si>
    <t>verifyCashReceiptForInvestmentManagerProfile</t>
  </si>
  <si>
    <t>FAIL</t>
  </si>
  <si>
    <t>Chrome</t>
  </si>
  <si>
    <t xml:space="preserve">Steps Passed (0)
Steps Failed (1)
 The User : t04testfirm3user13 doesn't have access to Cash Receipt page.
            </t>
  </si>
  <si>
    <t xml:space="preserve">              D:\feedrepo\d2cfeed\US_POC\d2cfeed\temp\test\Screenshots\13042017\verifyCashReceiptForInvestmentManagerProfile_13042017_123037.png            </t>
  </si>
  <si>
    <t>Sr. No.</t>
  </si>
  <si>
    <t>Automation Test Name</t>
  </si>
  <si>
    <t>Defect ID</t>
  </si>
  <si>
    <t>verifyInvestmentManagerProfile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</si>
  <si>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</si>
  <si>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</si>
  <si>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</si>
  <si>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</si>
  <si>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</si>
  <si>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</si>
  <si>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</si>
  <si>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</si>
  <si>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</si>
  <si>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</si>
  <si>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</si>
  <si>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</si>
  <si>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</si>
  <si>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</si>
  <si>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</si>
  <si>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</si>
  <si>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</si>
  <si>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</si>
  <si>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SKIP</t>
  </si>
  <si>
    <t>T04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</si>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</sst>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[Automation_Report_17Apr2017_15_21PM.xlsx]Stats!FeatureLevelPivot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Stats!$D$10:$D$11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Stats!$D$12:$D$14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40608"/>
        <c:axId val="125547648"/>
      </c:barChart>
      <c:catAx>
        <c:axId val="1255406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7648"/>
        <c:crosses val="autoZero"/>
        <c:auto val="1"/>
        <c:lblAlgn val="ctr"/>
        <c:lblOffset val="100"/>
        <c:noMultiLvlLbl val="0"/>
      </c:catAx>
      <c:valAx>
        <c:axId val="1255476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060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9.0462415374043911E-2"/>
          <c:h val="0.39687777777777772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[Automation_Report_17Apr2017_15_21PM.xlsx]Stats!PieChartPivotTable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  <c:spPr>
              <a:solidFill>
                <a:srgbClr val="FFC000"/>
              </a:solidFill>
            </c:spPr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Stats!$B$4:$B$6</c:f>
              <c:strCache>
                <c:ptCount val="2"/>
                <c:pt idx="0">
                  <c:v>FAIL</c:v>
                </c:pt>
                <c:pt idx="1">
                  <c:v>SKIP</c:v>
                </c:pt>
              </c:strCache>
            </c:strRef>
          </c:cat>
          <c:val>
            <c:numRef>
              <c:f>Stats!$C$4:$C$6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42.639847569444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s v="SKIP"/>
        <m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1"/>
  </r>
  <r>
    <m/>
    <m/>
    <m/>
    <m/>
    <x v="2"/>
    <m/>
    <m/>
    <m/>
    <x v="2"/>
  </r>
  <r>
    <m/>
    <m/>
    <m/>
    <m/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6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x="1"/>
        <item h="1" x="2"/>
      </items>
    </pivotField>
  </pivotFields>
  <rowFields count="1">
    <field x="8"/>
  </rowFields>
  <rowItems count="3">
    <i>
      <x/>
    </i>
    <i>
      <x v="2"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E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2"/>
        <item x="0"/>
        <item x="1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3">
    <i>
      <x v="2"/>
    </i>
    <i>
      <x v="3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30</v>
      </c>
      <c r="B1" s="27" t="s">
        <v>31</v>
      </c>
      <c r="C1" s="27" t="s">
        <v>32</v>
      </c>
      <c r="D1" s="23" t="s">
        <v>33</v>
      </c>
      <c r="E1" s="23" t="s">
        <v>0</v>
      </c>
      <c r="F1" s="23" t="s">
        <v>34</v>
      </c>
      <c r="G1" s="23" t="s">
        <v>35</v>
      </c>
      <c r="H1" s="27" t="s">
        <v>26</v>
      </c>
      <c r="I1" s="23" t="s">
        <v>1</v>
      </c>
      <c r="J1" s="23" t="s">
        <v>45</v>
      </c>
    </row>
    <row r="2" spans="1:12" x14ac:dyDescent="0.25">
      <c r="A2" s="24" t="s">
        <v>36</v>
      </c>
      <c r="B2" s="28" t="s">
        <v>37</v>
      </c>
      <c r="C2" s="28" t="s">
        <v>37</v>
      </c>
      <c r="D2" s="24" t="s">
        <v>38</v>
      </c>
      <c r="E2" s="24" t="s">
        <v>39</v>
      </c>
      <c r="F2" s="24" t="s">
        <v>40</v>
      </c>
      <c r="G2" s="24" t="s">
        <v>40</v>
      </c>
      <c r="H2" s="28" t="s">
        <v>20</v>
      </c>
      <c r="I2" s="4" t="str">
        <f>IFERROR(INDEX('Raw Report'!$D:$D,MATCH('Manual Test status'!$H2,'Raw Report'!$C:$C,0)),"N/A")</f>
        <v>FAIL</v>
      </c>
      <c r="J2" s="4" t="s">
        <v>46</v>
      </c>
      <c r="K2" s="2"/>
      <c r="L2" s="2"/>
    </row>
    <row r="3" spans="1:12" x14ac:dyDescent="0.25">
      <c r="A3" s="24" t="s">
        <v>41</v>
      </c>
      <c r="B3" s="28" t="s">
        <v>42</v>
      </c>
      <c r="C3" s="28" t="s">
        <v>42</v>
      </c>
      <c r="D3" s="24" t="s">
        <v>43</v>
      </c>
      <c r="E3" s="24" t="s">
        <v>44</v>
      </c>
      <c r="F3" s="24" t="s">
        <v>40</v>
      </c>
      <c r="G3" s="24" t="s">
        <v>40</v>
      </c>
      <c r="H3" s="28" t="s">
        <v>28</v>
      </c>
      <c r="I3" s="4" t="s">
        <v>47</v>
      </c>
      <c r="J3" s="4"/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25</v>
      </c>
      <c r="B1" s="25" t="s">
        <v>26</v>
      </c>
      <c r="C1" s="25" t="s">
        <v>27</v>
      </c>
      <c r="D1" s="2"/>
    </row>
    <row r="2" spans="1:4" x14ac:dyDescent="0.25">
      <c r="A2" s="24">
        <v>1</v>
      </c>
      <c r="B2" s="24" t="s">
        <v>28</v>
      </c>
      <c r="C2" s="24" t="s">
        <v>29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4.85546875" style="2" customWidth="1"/>
    <col min="5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48</v>
      </c>
      <c r="J2" s="15"/>
      <c r="K2" s="10" t="s">
        <v>10</v>
      </c>
      <c r="L2" s="20">
        <v>42838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42838.51290509259</v>
      </c>
    </row>
    <row r="4" spans="1:15" x14ac:dyDescent="0.25">
      <c r="B4" s="14" t="s">
        <v>21</v>
      </c>
      <c r="C4" s="8">
        <v>1</v>
      </c>
      <c r="H4" s="11" t="s">
        <v>6</v>
      </c>
      <c r="I4" s="19" t="s">
        <v>49</v>
      </c>
      <c r="J4" s="15"/>
      <c r="K4" s="10" t="s">
        <v>12</v>
      </c>
      <c r="L4" s="21">
        <v>42842.639837962961</v>
      </c>
      <c r="M4" s="15"/>
    </row>
    <row r="5" spans="1:15" x14ac:dyDescent="0.25">
      <c r="B5" s="14" t="s">
        <v>47</v>
      </c>
      <c r="C5" s="8">
        <v>1</v>
      </c>
      <c r="H5" s="7" t="s">
        <v>8</v>
      </c>
      <c r="I5" s="19" t="s">
        <v>50</v>
      </c>
      <c r="J5" s="15"/>
      <c r="K5" s="7" t="s">
        <v>7</v>
      </c>
      <c r="L5" s="18" t="str">
        <f>IF(L3="","",CONCATENATE(ROUND((L4-L3)*1440,2)," mins"))</f>
        <v>5942.78 mins</v>
      </c>
      <c r="M5" s="15"/>
    </row>
    <row r="6" spans="1:15" x14ac:dyDescent="0.25">
      <c r="B6" s="14" t="s">
        <v>2</v>
      </c>
      <c r="C6" s="8">
        <v>2</v>
      </c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2971.39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4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47</v>
      </c>
      <c r="E11" s="4" t="s">
        <v>2</v>
      </c>
      <c r="F11" s="1"/>
      <c r="G11" s="1"/>
      <c r="N11"/>
      <c r="O11"/>
    </row>
    <row r="12" spans="1:15" x14ac:dyDescent="0.25">
      <c r="B12" s="6" t="s">
        <v>39</v>
      </c>
      <c r="C12" s="5">
        <v>1</v>
      </c>
      <c r="D12" s="5"/>
      <c r="E12" s="5">
        <v>1</v>
      </c>
      <c r="F12" s="3"/>
      <c r="M12"/>
      <c r="N12"/>
      <c r="O12"/>
    </row>
    <row r="13" spans="1:15" x14ac:dyDescent="0.25">
      <c r="B13" s="6" t="s">
        <v>44</v>
      </c>
      <c r="C13" s="5"/>
      <c r="D13" s="5">
        <v>1</v>
      </c>
      <c r="E13" s="5">
        <v>1</v>
      </c>
      <c r="M13"/>
      <c r="N13"/>
      <c r="O13"/>
    </row>
    <row r="14" spans="1:15" x14ac:dyDescent="0.25">
      <c r="B14" s="6" t="s">
        <v>2</v>
      </c>
      <c r="C14" s="5">
        <v>1</v>
      </c>
      <c r="D14" s="5">
        <v>1</v>
      </c>
      <c r="E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2017-04-17T09:51:23Z</dcterms:modified>
</cp:coreProperties>
</file>