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kash\Desktop\Assignment\2. Test Case Writting\"/>
    </mc:Choice>
  </mc:AlternateContent>
  <xr:revisionPtr revIDLastSave="0" documentId="13_ncr:1_{B3087FB9-3DB7-4B20-9AFF-8AFBDFA84E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Cases(Desktop)" sheetId="3" r:id="rId1"/>
  </sheets>
  <definedNames>
    <definedName name="mm">'Test Cases(Desktop)'!#REF!</definedName>
    <definedName name="verify_package_Design">'Test Cases(Desktop)'!#REF!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" i="3" l="1"/>
  <c r="I4" i="3" l="1"/>
  <c r="I3" i="3"/>
  <c r="I5" i="3" l="1"/>
</calcChain>
</file>

<file path=xl/sharedStrings.xml><?xml version="1.0" encoding="utf-8"?>
<sst xmlns="http://schemas.openxmlformats.org/spreadsheetml/2006/main" count="189" uniqueCount="125">
  <si>
    <t>PASS</t>
  </si>
  <si>
    <t>FAIL</t>
  </si>
  <si>
    <t>Remarks</t>
  </si>
  <si>
    <t>No</t>
  </si>
  <si>
    <t>Product Name</t>
  </si>
  <si>
    <t>TC Start Date</t>
  </si>
  <si>
    <t>TC Execution Start Date</t>
  </si>
  <si>
    <t>TEST CASE SUMMARY</t>
  </si>
  <si>
    <t>Module Name</t>
  </si>
  <si>
    <t>TC End Date</t>
  </si>
  <si>
    <t>TC Execution End Date</t>
  </si>
  <si>
    <t>Test Case Developed By</t>
  </si>
  <si>
    <t>Browser (tested)</t>
  </si>
  <si>
    <t>Developer Name (TL)</t>
  </si>
  <si>
    <t>Test Case Reviewed By</t>
  </si>
  <si>
    <t>Performance (tested)</t>
  </si>
  <si>
    <t>WARNING</t>
  </si>
  <si>
    <t>Test Executed by</t>
  </si>
  <si>
    <t>TOTAL</t>
  </si>
  <si>
    <t>Test Case ID/Name</t>
  </si>
  <si>
    <t>Test Case Description</t>
  </si>
  <si>
    <t>Expected Result</t>
  </si>
  <si>
    <t>Status</t>
  </si>
  <si>
    <t>Test Data</t>
  </si>
  <si>
    <t>Step Description</t>
  </si>
  <si>
    <t>Actual</t>
  </si>
  <si>
    <t>x</t>
  </si>
  <si>
    <t>--</t>
  </si>
  <si>
    <t>Akash Ahmed</t>
  </si>
  <si>
    <t>Web App</t>
  </si>
  <si>
    <t>Comments</t>
  </si>
  <si>
    <t>21/09/2022</t>
  </si>
  <si>
    <t>24/09/2022</t>
  </si>
  <si>
    <t xml:space="preserve">Data: Null </t>
  </si>
  <si>
    <r>
      <t xml:space="preserve">1.  Go To: http://159.89.38.11/login
2. Give </t>
    </r>
    <r>
      <rPr>
        <b/>
        <sz val="10"/>
        <color rgb="FF000000"/>
        <rFont val="Calibri"/>
        <family val="2"/>
      </rPr>
      <t>Username:</t>
    </r>
    <r>
      <rPr>
        <sz val="10"/>
        <color rgb="FF000000"/>
        <rFont val="Calibri"/>
        <family val="2"/>
      </rPr>
      <t xml:space="preserve"> test@orangetoolz.com </t>
    </r>
    <r>
      <rPr>
        <b/>
        <sz val="10"/>
        <color rgb="FF000000"/>
        <rFont val="Calibri"/>
        <family val="2"/>
      </rPr>
      <t>Password:</t>
    </r>
    <r>
      <rPr>
        <sz val="10"/>
        <color rgb="FF000000"/>
        <rFont val="Calibri"/>
        <family val="2"/>
      </rPr>
      <t xml:space="preserve"> 8Kh8nTe*^jdk
3. Click Login
4. Go to "Contack Manage"
5. Click "Add Contact"
6. Try to Submit all Blank fields. </t>
    </r>
  </si>
  <si>
    <t>Should not accept</t>
  </si>
  <si>
    <t xml:space="preserve">Didn’t Accpet </t>
  </si>
  <si>
    <t>https://prnt.sc/CLIsuODdhNnP</t>
  </si>
  <si>
    <t>Number field is requared</t>
  </si>
  <si>
    <t>Number: 1
Email: akashahmed.diu@gmail.com
First Name: Akash
Last Name: Ahmed
Birthday: 1999-7-01
City: Dhaka
State: Savar 
Zip: 1340
Country: Bangladesh
Address: Savar, Dhaka</t>
  </si>
  <si>
    <r>
      <t xml:space="preserve">1.  Go To: http://159.89.38.11/login
2. Give </t>
    </r>
    <r>
      <rPr>
        <b/>
        <sz val="10"/>
        <color rgb="FF000000"/>
        <rFont val="Calibri"/>
        <family val="2"/>
      </rPr>
      <t>Username:</t>
    </r>
    <r>
      <rPr>
        <sz val="10"/>
        <color rgb="FF000000"/>
        <rFont val="Calibri"/>
        <family val="2"/>
      </rPr>
      <t xml:space="preserve"> test@orangetoolz.com </t>
    </r>
    <r>
      <rPr>
        <b/>
        <sz val="10"/>
        <color rgb="FF000000"/>
        <rFont val="Calibri"/>
        <family val="2"/>
      </rPr>
      <t>Password:</t>
    </r>
    <r>
      <rPr>
        <sz val="10"/>
        <color rgb="FF000000"/>
        <rFont val="Calibri"/>
        <family val="2"/>
      </rPr>
      <t xml:space="preserve"> 8Kh8nTe*^jdk
3. Click Login
4. Go to "Contack Manage"
5. Click "Add Contact"
6. Try to Submit a valid info</t>
    </r>
  </si>
  <si>
    <t>Should be accepted</t>
  </si>
  <si>
    <t xml:space="preserve">Accpepted </t>
  </si>
  <si>
    <t>https://prnt.sc/WkLuv4WvGMb2</t>
  </si>
  <si>
    <t>Add Null value</t>
  </si>
  <si>
    <t>Add valid Contact</t>
  </si>
  <si>
    <t>Add and existing Number in the Numver text field</t>
  </si>
  <si>
    <t>https://prnt.sc/gQBdamCFpTWF</t>
  </si>
  <si>
    <t>Add Contact without a FistName and Last Name</t>
  </si>
  <si>
    <t>Number: 1
Email: akash15-1714@diu.edu.bd
First Name: Akash
Last Name: Ahmed
Birthday: 1999-7-01
City: Dhaka
State: Savar 
Zip: 1340
Country: Bangladesh
Address: Savar, Dhaka</t>
  </si>
  <si>
    <r>
      <t xml:space="preserve">Number: 6231
Email: akashahmed.diu@gmail.com
First Name: </t>
    </r>
    <r>
      <rPr>
        <b/>
        <sz val="10"/>
        <color rgb="FF000000"/>
        <rFont val="Calibri"/>
        <family val="2"/>
        <scheme val="minor"/>
      </rPr>
      <t>Blank</t>
    </r>
    <r>
      <rPr>
        <sz val="10"/>
        <color rgb="FF000000"/>
        <rFont val="Calibri"/>
        <family val="2"/>
        <scheme val="minor"/>
      </rPr>
      <t xml:space="preserve">
Last Name: </t>
    </r>
    <r>
      <rPr>
        <b/>
        <sz val="10"/>
        <color rgb="FF000000"/>
        <rFont val="Calibri"/>
        <family val="2"/>
        <scheme val="minor"/>
      </rPr>
      <t>Blank</t>
    </r>
    <r>
      <rPr>
        <sz val="10"/>
        <color rgb="FF000000"/>
        <rFont val="Calibri"/>
        <family val="2"/>
        <scheme val="minor"/>
      </rPr>
      <t xml:space="preserve">
Birthday: 1999-7-01
City: Dhaka
State: Savar 
Zip: 1340
Country: Bangladesh
Address: Savar, Dhaka</t>
    </r>
  </si>
  <si>
    <t>https://prnt.sc/jn8CTa1EYgxU</t>
  </si>
  <si>
    <t>Add and invalid Mail to  Contact</t>
  </si>
  <si>
    <r>
      <t xml:space="preserve">Number: 6231
Email: </t>
    </r>
    <r>
      <rPr>
        <b/>
        <sz val="10"/>
        <color rgb="FF000000"/>
        <rFont val="Calibri"/>
        <family val="2"/>
        <scheme val="minor"/>
      </rPr>
      <t>AKAS@gmail.com</t>
    </r>
    <r>
      <rPr>
        <sz val="10"/>
        <color rgb="FF000000"/>
        <rFont val="Calibri"/>
        <family val="2"/>
        <scheme val="minor"/>
      </rPr>
      <t xml:space="preserve">
First Name: Akash
Last Name: Ahmed
Birthday: 1999-7-01
City: Dhaka
State: Savar 
Zip: 1340
Country: Bangladesh
Address: Savar, Dhaka</t>
    </r>
  </si>
  <si>
    <t>https://prnt.sc/VioXYceCf8DO</t>
  </si>
  <si>
    <t>invalid mail dhould not be accepted in contact</t>
  </si>
  <si>
    <t>All Valid details sould ne accepted</t>
  </si>
  <si>
    <t xml:space="preserve">Number field sould be unique </t>
  </si>
  <si>
    <t>Try adding text in the number text box</t>
  </si>
  <si>
    <t xml:space="preserve">Number: abc
</t>
  </si>
  <si>
    <t>Not Accpept</t>
  </si>
  <si>
    <t>https://prnt.sc/X9SO98yeUuQw</t>
  </si>
  <si>
    <t>A number shoud not be accpeted in anuber text box</t>
  </si>
  <si>
    <t>Add negatibe value to the number field</t>
  </si>
  <si>
    <t>Number: -15
Email: akash15-1714@diu.edu.bd
First Name: Akash
Last Name: Ahmed
Birthday: 2013-11-04
City: Dhaka
State: Savar 
Zip: 1340
Country: Bangladesh
Address: Savar, Dhaka</t>
  </si>
  <si>
    <t>https://prnt.sc/QjBSYvuXzb8e</t>
  </si>
  <si>
    <t xml:space="preserve">Generally a Number filed is used to count the nuber of elements. Here we use only positive values in general. </t>
  </si>
  <si>
    <t>Add ony number and birthday</t>
  </si>
  <si>
    <t xml:space="preserve">Number:3
Birthday: 2013-11-04
</t>
  </si>
  <si>
    <t>https://prnt.sc/JkaNHgTlpig2</t>
  </si>
  <si>
    <t>As only date Has no useful value to Contact List without a minium addres or mail address</t>
  </si>
  <si>
    <t xml:space="preserve">Number: 7 
City: SSS
</t>
  </si>
  <si>
    <t>https://prnt.sc/hpQ4YW6_xRxg</t>
  </si>
  <si>
    <t xml:space="preserve">Adding only invalid City name with a valid number in the number field </t>
  </si>
  <si>
    <t>An invalid city has no use. So, It shoould not in accepted.</t>
  </si>
  <si>
    <t>Add an invalid State and only a valid number in the number field</t>
  </si>
  <si>
    <t>https://prnt.sc/LzrcyjQaZtzA</t>
  </si>
  <si>
    <t>An invalid State hould not be accepted</t>
  </si>
  <si>
    <t>try adding only nuber and no date</t>
  </si>
  <si>
    <t xml:space="preserve">Number: 2
State : XXX
</t>
  </si>
  <si>
    <r>
      <t>Number: 4
Birthday:</t>
    </r>
    <r>
      <rPr>
        <b/>
        <sz val="10"/>
        <color rgb="FF000000"/>
        <rFont val="Calibri"/>
        <family val="2"/>
        <scheme val="minor"/>
      </rPr>
      <t xml:space="preserve"> Removed</t>
    </r>
    <r>
      <rPr>
        <sz val="10"/>
        <color rgb="FF000000"/>
        <rFont val="Calibri"/>
        <family val="2"/>
        <scheme val="minor"/>
      </rPr>
      <t xml:space="preserve">
</t>
    </r>
  </si>
  <si>
    <t>https://prnt.sc/WOLzG2FvwBpp</t>
  </si>
  <si>
    <t>A dfault todasy date is added and accepted.
This should not be accepted. There is no way to contuct a person usign a singel nummber and birthday</t>
  </si>
  <si>
    <r>
      <t xml:space="preserve">1.  Go To: http://159.89.38.11/login
2. Give </t>
    </r>
    <r>
      <rPr>
        <b/>
        <sz val="10"/>
        <color rgb="FF000000"/>
        <rFont val="Calibri"/>
        <family val="2"/>
      </rPr>
      <t>Username:</t>
    </r>
    <r>
      <rPr>
        <sz val="10"/>
        <color rgb="FF000000"/>
        <rFont val="Calibri"/>
        <family val="2"/>
      </rPr>
      <t xml:space="preserve"> test@orangetoolz.com </t>
    </r>
    <r>
      <rPr>
        <b/>
        <sz val="10"/>
        <color rgb="FF000000"/>
        <rFont val="Calibri"/>
        <family val="2"/>
      </rPr>
      <t>Password:</t>
    </r>
    <r>
      <rPr>
        <sz val="10"/>
        <color rgb="FF000000"/>
        <rFont val="Calibri"/>
        <family val="2"/>
      </rPr>
      <t xml:space="preserve"> 8Kh8nTe*^jdk
3. Click Login
4. Go to "Contack Manage"
5. Click "Add Contact"
6. Try to Submit with the </t>
    </r>
    <r>
      <rPr>
        <b/>
        <sz val="10"/>
        <color rgb="FF000000"/>
        <rFont val="Calibri"/>
        <family val="2"/>
      </rPr>
      <t>Test Data</t>
    </r>
  </si>
  <si>
    <t>Add New Group</t>
  </si>
  <si>
    <t>Tag: ABC
Description: Test</t>
  </si>
  <si>
    <t>https://prnt.sc/PvAoJVqCADox</t>
  </si>
  <si>
    <t xml:space="preserve">This will accept any tag name and description. </t>
  </si>
  <si>
    <t>Tag: AAAAAAAAAAAAAAAAAAAAAAAAAAAAAAAAAAAAAAAAAAAAAAAAAAAAAAAAAAAAAAAAAAAAAAAAAAAAAAAAAAAAAAAAAAAAAAAAAAAAAAAAAAAAAAAAAAAAAAAAAAAAAAAAAAAAAAAAAAAAAAAAAAAAAAAAAAAAAAAAAAAAAAAAAAAAAAAAAAAA
Description: Test</t>
  </si>
  <si>
    <t>https://prnt.sc/khxJKPl1Y7oG</t>
  </si>
  <si>
    <t>Tag: ABC
Description: existign tag</t>
  </si>
  <si>
    <t>https://prnt.sc/FXUw6tV3-Vex</t>
  </si>
  <si>
    <t>An existing tag should not be accepted</t>
  </si>
  <si>
    <t>Name is an important field for contact. 
We need to know who we are looking for. 
So, the contact should nnot accept the detais without the name field.</t>
  </si>
  <si>
    <t>A tag needs to be in short. 
So, large text sould not be acceptd</t>
  </si>
  <si>
    <t>Try to add an invalid country and number  in numbr fied only</t>
  </si>
  <si>
    <t>https://prnt.sc/_KHx7cXgvXv5</t>
  </si>
  <si>
    <t>Number: 8
Country: XYZ</t>
  </si>
  <si>
    <t>An invalid Country should not be accepted</t>
  </si>
  <si>
    <t xml:space="preserve">Adding only Number in the number fiedl and name </t>
  </si>
  <si>
    <r>
      <t xml:space="preserve">Number: 1
First Name: </t>
    </r>
    <r>
      <rPr>
        <b/>
        <sz val="10"/>
        <color rgb="FF000000"/>
        <rFont val="Calibri"/>
        <family val="2"/>
        <scheme val="minor"/>
      </rPr>
      <t>Aaksh</t>
    </r>
    <r>
      <rPr>
        <sz val="10"/>
        <color rgb="FF000000"/>
        <rFont val="Calibri"/>
        <family val="2"/>
        <scheme val="minor"/>
      </rPr>
      <t xml:space="preserve">
Last Name: </t>
    </r>
    <r>
      <rPr>
        <b/>
        <sz val="10"/>
        <color rgb="FF000000"/>
        <rFont val="Calibri"/>
        <family val="2"/>
        <scheme val="minor"/>
      </rPr>
      <t>Ahmed</t>
    </r>
    <r>
      <rPr>
        <sz val="10"/>
        <color rgb="FF000000"/>
        <rFont val="Calibri"/>
        <family val="2"/>
        <scheme val="minor"/>
      </rPr>
      <t xml:space="preserve">
</t>
    </r>
  </si>
  <si>
    <t>https://prnt.sc/cxGFSrg56b6F</t>
  </si>
  <si>
    <t>Should not accept. As we can not contact a person with only name.</t>
  </si>
  <si>
    <t>Number: 1234678909876543223456789098754322345673221312321313231
Email: akash15-1714@diu.edu.bd
First Name: Akash
Last Name: Ahmed
Birthday: 1999-7-01
City: Dhaka
State: Savar 
Zip: 1340
Country: Bangladesh
Address: Savar, Dhaka</t>
  </si>
  <si>
    <t xml:space="preserve">Add valid file but with a large number in the nummber field </t>
  </si>
  <si>
    <t>https://prnt.sc/c-Jsjjh204GC</t>
  </si>
  <si>
    <t>Should accepte a large number because there can be a larhe number of people</t>
  </si>
  <si>
    <t>TC001-Contact Manage</t>
  </si>
  <si>
    <t>TC002-Contact Manage</t>
  </si>
  <si>
    <t>TC003-Contact Manage</t>
  </si>
  <si>
    <t>TC004-Contact Manage</t>
  </si>
  <si>
    <t>TC005-Contact Manage</t>
  </si>
  <si>
    <t>TC006-Contact Manage</t>
  </si>
  <si>
    <t>TC007-Contact Manage</t>
  </si>
  <si>
    <t>TC008-Contact Manage</t>
  </si>
  <si>
    <t>TC009-Contact Manage</t>
  </si>
  <si>
    <t>TC010-Contact Manage</t>
  </si>
  <si>
    <t>TC011-Contact Manage</t>
  </si>
  <si>
    <t>TC012-Contact Manage</t>
  </si>
  <si>
    <t>TC013-Contact Manage</t>
  </si>
  <si>
    <t>TC014-Contact Manage</t>
  </si>
  <si>
    <t>TC015-Contact Manage</t>
  </si>
  <si>
    <t>TC016-Contact Manage</t>
  </si>
  <si>
    <t>TC017-Contact Manage</t>
  </si>
  <si>
    <t>http://159.89.38.11/contact/manage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</si>
</sst>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u/>
      <sz val="10"/>
      <color theme="10"/>
      <name val="Arial"/>
    </font>
    <font>
      <b/>
      <sz val="10"/>
      <name val="Calibri"/>
      <family val="2"/>
    </font>
    <font>
      <sz val="1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8"/>
      <name val="Arial"/>
    </font>
    <font>
      <b/>
      <sz val="10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D8D8D8"/>
        <bgColor rgb="FFD8D8D8"/>
      </patternFill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FABF8F"/>
        <bgColor rgb="FFFABF8F"/>
      </patternFill>
    </fill>
    <fill>
      <patternFill patternType="solid">
        <fgColor rgb="FFFF0000"/>
        <bgColor rgb="FF00FF00"/>
      </patternFill>
    </fill>
    <fill>
      <patternFill patternType="solid">
        <fgColor rgb="FFFFFF00"/>
        <bgColor rgb="FFD6E3B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 applyFont="1" applyAlignme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4" fillId="4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4" fillId="4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3" fillId="0" borderId="4" xfId="0" quotePrefix="1" applyFont="1" applyBorder="1" applyAlignment="1">
      <alignment horizontal="center" vertical="center" wrapText="1"/>
    </xf>
    <xf numFmtId="0" fontId="1" fillId="0" borderId="8" xfId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6" fillId="0" borderId="8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6" fillId="0" borderId="8" xfId="0" applyFont="1" applyBorder="1" applyAlignment="1">
      <alignment vertical="center" wrapText="1"/>
    </xf>
    <xf numFmtId="14" fontId="3" fillId="0" borderId="4" xfId="0" quotePrefix="1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5" fillId="2" borderId="9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vertical="center" wrapText="1"/>
    </xf>
    <xf numFmtId="0" fontId="5" fillId="7" borderId="8" xfId="0" applyFont="1" applyFill="1" applyBorder="1" applyAlignment="1">
      <alignment horizontal="center" vertical="center" wrapText="1"/>
    </xf>
    <xf numFmtId="0" fontId="3" fillId="8" borderId="8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vertical="center" wrapText="1"/>
    </xf>
    <xf numFmtId="0" fontId="1" fillId="0" borderId="8" xfId="1" applyBorder="1" applyAlignment="1">
      <alignment vertical="center" wrapText="1"/>
    </xf>
    <xf numFmtId="0" fontId="2" fillId="6" borderId="4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4" borderId="4" xfId="0" applyFont="1" applyFill="1" applyBorder="1" applyAlignment="1">
      <alignment vertical="center" wrapText="1"/>
    </xf>
    <xf numFmtId="12" fontId="2" fillId="4" borderId="4" xfId="0" applyNumberFormat="1" applyFont="1" applyFill="1" applyBorder="1" applyAlignment="1">
      <alignment vertical="center" wrapText="1"/>
    </xf>
    <xf numFmtId="0" fontId="2" fillId="5" borderId="8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/>
    </xf>
    <xf numFmtId="0" fontId="1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12"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59.89.38.11/contact/man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tabColor theme="5" tint="-0.249977111117893"/>
  </sheetPr>
  <dimension ref="A1:I26"/>
  <sheetViews>
    <sheetView showGridLines="0" tabSelected="1" zoomScale="70" zoomScaleNormal="70" workbookViewId="0">
      <pane ySplit="6" topLeftCell="A22" activePane="bottomLeft" state="frozen"/>
      <selection pane="bottomLeft" activeCell="C13" sqref="C13"/>
    </sheetView>
  </sheetViews>
  <sheetFormatPr defaultColWidth="14.44140625" defaultRowHeight="13.8" x14ac:dyDescent="0.25"/>
  <cols>
    <col min="1" max="1" width="21.5546875" style="6" bestFit="1" customWidth="1"/>
    <col min="2" max="2" width="29" style="6" customWidth="1"/>
    <col min="3" max="3" width="47.33203125" style="6" customWidth="1"/>
    <col min="4" max="4" width="61.5546875" style="6" bestFit="1" customWidth="1"/>
    <col min="5" max="5" width="18.33203125" style="6" bestFit="1" customWidth="1"/>
    <col min="6" max="6" width="23.5546875" style="6" bestFit="1" customWidth="1"/>
    <col min="7" max="7" width="9.5546875" style="6" bestFit="1" customWidth="1"/>
    <col min="8" max="8" width="29.5546875" style="6" bestFit="1" customWidth="1"/>
    <col min="9" max="9" width="75" style="6" bestFit="1" customWidth="1"/>
    <col min="10" max="16384" width="14.44140625" style="6"/>
  </cols>
  <sheetData>
    <row r="1" spans="1:9" ht="27.6" x14ac:dyDescent="0.25">
      <c r="A1" s="36" t="s">
        <v>4</v>
      </c>
      <c r="B1" s="33"/>
      <c r="C1" s="39" t="s">
        <v>124</v>
      </c>
      <c r="D1" s="3" t="s">
        <v>5</v>
      </c>
      <c r="E1" s="4" t="s">
        <v>31</v>
      </c>
      <c r="F1" s="5" t="s">
        <v>6</v>
      </c>
      <c r="G1" s="4" t="s">
        <v>31</v>
      </c>
      <c r="H1" s="37" t="s">
        <v>7</v>
      </c>
      <c r="I1" s="38"/>
    </row>
    <row r="2" spans="1:9" x14ac:dyDescent="0.25">
      <c r="A2" s="35" t="s">
        <v>8</v>
      </c>
      <c r="B2" s="33"/>
      <c r="C2" s="2" t="s">
        <v>29</v>
      </c>
      <c r="D2" s="3" t="s">
        <v>9</v>
      </c>
      <c r="E2" s="4" t="s">
        <v>32</v>
      </c>
      <c r="F2" s="7" t="s">
        <v>10</v>
      </c>
      <c r="G2" s="20" t="s">
        <v>27</v>
      </c>
      <c r="H2" s="24" t="s">
        <v>0</v>
      </c>
      <c r="I2" s="25">
        <f>COUNTIF(G10:G26, "PASS")</f>
        <v>5</v>
      </c>
    </row>
    <row r="3" spans="1:9" x14ac:dyDescent="0.25">
      <c r="A3" s="35"/>
      <c r="B3" s="33"/>
      <c r="C3" s="2"/>
      <c r="D3" s="8" t="s">
        <v>11</v>
      </c>
      <c r="E3" s="14" t="s">
        <v>27</v>
      </c>
      <c r="F3" s="1" t="s">
        <v>12</v>
      </c>
      <c r="G3" s="21">
        <v>1</v>
      </c>
      <c r="H3" s="26" t="s">
        <v>1</v>
      </c>
      <c r="I3" s="27">
        <f>COUNTIF(G10:G26, "Fail")</f>
        <v>9</v>
      </c>
    </row>
    <row r="4" spans="1:9" x14ac:dyDescent="0.25">
      <c r="A4" s="35" t="s">
        <v>13</v>
      </c>
      <c r="B4" s="33"/>
      <c r="C4" s="2" t="s">
        <v>26</v>
      </c>
      <c r="D4" s="8" t="s">
        <v>14</v>
      </c>
      <c r="E4" s="2" t="s">
        <v>28</v>
      </c>
      <c r="F4" s="1" t="s">
        <v>15</v>
      </c>
      <c r="G4" s="9" t="s">
        <v>3</v>
      </c>
      <c r="H4" s="24" t="s">
        <v>16</v>
      </c>
      <c r="I4" s="28">
        <f>COUNTIF(G10:G26, "WARNING")</f>
        <v>0</v>
      </c>
    </row>
    <row r="5" spans="1:9" x14ac:dyDescent="0.25">
      <c r="A5" s="32" t="s">
        <v>17</v>
      </c>
      <c r="B5" s="33"/>
      <c r="C5" s="32"/>
      <c r="D5" s="34"/>
      <c r="E5" s="34"/>
      <c r="F5" s="34"/>
      <c r="G5" s="34"/>
      <c r="H5" s="26" t="s">
        <v>18</v>
      </c>
      <c r="I5" s="29">
        <f>SUM(I2:I4:I3)</f>
        <v>14</v>
      </c>
    </row>
    <row r="6" spans="1:9" x14ac:dyDescent="0.25">
      <c r="A6" s="10" t="s">
        <v>19</v>
      </c>
      <c r="B6" s="11" t="s">
        <v>20</v>
      </c>
      <c r="C6" s="11" t="s">
        <v>23</v>
      </c>
      <c r="D6" s="11" t="s">
        <v>24</v>
      </c>
      <c r="E6" s="11" t="s">
        <v>21</v>
      </c>
      <c r="F6" s="11" t="s">
        <v>25</v>
      </c>
      <c r="G6" s="22" t="s">
        <v>22</v>
      </c>
      <c r="H6" s="30" t="s">
        <v>2</v>
      </c>
      <c r="I6" s="18" t="s">
        <v>30</v>
      </c>
    </row>
    <row r="7" spans="1:9" ht="82.8" x14ac:dyDescent="0.25">
      <c r="A7" s="12" t="s">
        <v>107</v>
      </c>
      <c r="B7" s="16" t="s">
        <v>84</v>
      </c>
      <c r="C7" s="19" t="s">
        <v>85</v>
      </c>
      <c r="D7" s="13" t="s">
        <v>83</v>
      </c>
      <c r="E7" s="16" t="s">
        <v>41</v>
      </c>
      <c r="F7" s="16" t="s">
        <v>42</v>
      </c>
      <c r="G7" s="23" t="s">
        <v>0</v>
      </c>
      <c r="H7" s="31" t="s">
        <v>86</v>
      </c>
      <c r="I7" s="18" t="s">
        <v>87</v>
      </c>
    </row>
    <row r="8" spans="1:9" ht="96.6" x14ac:dyDescent="0.25">
      <c r="A8" s="12" t="s">
        <v>108</v>
      </c>
      <c r="B8" s="16" t="s">
        <v>84</v>
      </c>
      <c r="C8" s="19" t="s">
        <v>88</v>
      </c>
      <c r="D8" s="13" t="s">
        <v>83</v>
      </c>
      <c r="E8" s="16" t="s">
        <v>35</v>
      </c>
      <c r="F8" s="16" t="s">
        <v>60</v>
      </c>
      <c r="G8" s="23" t="s">
        <v>0</v>
      </c>
      <c r="H8" s="31" t="s">
        <v>89</v>
      </c>
      <c r="I8" s="16" t="s">
        <v>94</v>
      </c>
    </row>
    <row r="9" spans="1:9" ht="82.8" x14ac:dyDescent="0.25">
      <c r="A9" s="12" t="s">
        <v>109</v>
      </c>
      <c r="B9" s="16" t="s">
        <v>84</v>
      </c>
      <c r="C9" s="19" t="s">
        <v>90</v>
      </c>
      <c r="D9" s="13" t="s">
        <v>83</v>
      </c>
      <c r="E9" s="16" t="s">
        <v>35</v>
      </c>
      <c r="F9" s="16" t="s">
        <v>60</v>
      </c>
      <c r="G9" s="23" t="s">
        <v>0</v>
      </c>
      <c r="H9" s="31" t="s">
        <v>91</v>
      </c>
      <c r="I9" s="18" t="s">
        <v>92</v>
      </c>
    </row>
    <row r="10" spans="1:9" ht="82.8" x14ac:dyDescent="0.25">
      <c r="A10" s="12" t="s">
        <v>110</v>
      </c>
      <c r="B10" s="16" t="s">
        <v>44</v>
      </c>
      <c r="C10" s="17" t="s">
        <v>33</v>
      </c>
      <c r="D10" s="13" t="s">
        <v>34</v>
      </c>
      <c r="E10" s="16" t="s">
        <v>35</v>
      </c>
      <c r="F10" s="16" t="s">
        <v>36</v>
      </c>
      <c r="G10" s="23" t="s">
        <v>0</v>
      </c>
      <c r="H10" s="15" t="s">
        <v>37</v>
      </c>
      <c r="I10" s="18" t="s">
        <v>38</v>
      </c>
    </row>
    <row r="11" spans="1:9" ht="138" x14ac:dyDescent="0.25">
      <c r="A11" s="12" t="s">
        <v>111</v>
      </c>
      <c r="B11" s="16" t="s">
        <v>45</v>
      </c>
      <c r="C11" s="19" t="s">
        <v>39</v>
      </c>
      <c r="D11" s="13" t="s">
        <v>40</v>
      </c>
      <c r="E11" s="16" t="s">
        <v>41</v>
      </c>
      <c r="F11" s="16" t="s">
        <v>42</v>
      </c>
      <c r="G11" s="23" t="s">
        <v>0</v>
      </c>
      <c r="H11" s="15" t="s">
        <v>43</v>
      </c>
      <c r="I11" s="18" t="s">
        <v>56</v>
      </c>
    </row>
    <row r="12" spans="1:9" ht="138" x14ac:dyDescent="0.25">
      <c r="A12" s="12" t="s">
        <v>112</v>
      </c>
      <c r="B12" s="16" t="s">
        <v>46</v>
      </c>
      <c r="C12" s="19" t="s">
        <v>49</v>
      </c>
      <c r="D12" s="13" t="s">
        <v>83</v>
      </c>
      <c r="E12" s="16" t="s">
        <v>35</v>
      </c>
      <c r="F12" s="16" t="s">
        <v>60</v>
      </c>
      <c r="G12" s="23" t="s">
        <v>0</v>
      </c>
      <c r="H12" s="15" t="s">
        <v>47</v>
      </c>
      <c r="I12" s="18" t="s">
        <v>57</v>
      </c>
    </row>
    <row r="13" spans="1:9" ht="138" x14ac:dyDescent="0.25">
      <c r="A13" s="12" t="s">
        <v>113</v>
      </c>
      <c r="B13" s="16" t="s">
        <v>48</v>
      </c>
      <c r="C13" s="19" t="s">
        <v>50</v>
      </c>
      <c r="D13" s="13" t="s">
        <v>83</v>
      </c>
      <c r="E13" s="16" t="s">
        <v>35</v>
      </c>
      <c r="F13" s="16" t="s">
        <v>42</v>
      </c>
      <c r="G13" s="23" t="s">
        <v>1</v>
      </c>
      <c r="H13" s="15" t="s">
        <v>51</v>
      </c>
      <c r="I13" s="16" t="s">
        <v>93</v>
      </c>
    </row>
    <row r="14" spans="1:9" ht="138" x14ac:dyDescent="0.25">
      <c r="A14" s="12" t="s">
        <v>114</v>
      </c>
      <c r="B14" s="16" t="s">
        <v>52</v>
      </c>
      <c r="C14" s="19" t="s">
        <v>53</v>
      </c>
      <c r="D14" s="13" t="s">
        <v>83</v>
      </c>
      <c r="E14" s="16" t="s">
        <v>35</v>
      </c>
      <c r="F14" s="16" t="s">
        <v>42</v>
      </c>
      <c r="G14" s="23" t="s">
        <v>1</v>
      </c>
      <c r="H14" s="15" t="s">
        <v>54</v>
      </c>
      <c r="I14" s="18" t="s">
        <v>55</v>
      </c>
    </row>
    <row r="15" spans="1:9" ht="82.8" x14ac:dyDescent="0.25">
      <c r="A15" s="12" t="s">
        <v>115</v>
      </c>
      <c r="B15" s="16" t="s">
        <v>58</v>
      </c>
      <c r="C15" s="19" t="s">
        <v>59</v>
      </c>
      <c r="D15" s="13" t="s">
        <v>83</v>
      </c>
      <c r="E15" s="16" t="s">
        <v>35</v>
      </c>
      <c r="F15" s="16" t="s">
        <v>60</v>
      </c>
      <c r="G15" s="23" t="s">
        <v>0</v>
      </c>
      <c r="H15" s="15" t="s">
        <v>61</v>
      </c>
      <c r="I15" s="18" t="s">
        <v>62</v>
      </c>
    </row>
    <row r="16" spans="1:9" ht="138" x14ac:dyDescent="0.25">
      <c r="A16" s="12" t="s">
        <v>116</v>
      </c>
      <c r="B16" s="16" t="s">
        <v>63</v>
      </c>
      <c r="C16" s="19" t="s">
        <v>64</v>
      </c>
      <c r="D16" s="13" t="s">
        <v>83</v>
      </c>
      <c r="E16" s="16" t="s">
        <v>35</v>
      </c>
      <c r="F16" s="16" t="s">
        <v>42</v>
      </c>
      <c r="G16" s="23" t="s">
        <v>1</v>
      </c>
      <c r="H16" s="31" t="s">
        <v>65</v>
      </c>
      <c r="I16" s="16" t="s">
        <v>66</v>
      </c>
    </row>
    <row r="17" spans="1:9" ht="82.8" x14ac:dyDescent="0.25">
      <c r="A17" s="12" t="s">
        <v>117</v>
      </c>
      <c r="B17" s="16" t="s">
        <v>67</v>
      </c>
      <c r="C17" s="19" t="s">
        <v>68</v>
      </c>
      <c r="D17" s="13" t="s">
        <v>83</v>
      </c>
      <c r="E17" s="16" t="s">
        <v>35</v>
      </c>
      <c r="F17" s="16" t="s">
        <v>42</v>
      </c>
      <c r="G17" s="23" t="s">
        <v>1</v>
      </c>
      <c r="H17" s="31" t="s">
        <v>69</v>
      </c>
      <c r="I17" s="16" t="s">
        <v>70</v>
      </c>
    </row>
    <row r="18" spans="1:9" ht="82.8" x14ac:dyDescent="0.25">
      <c r="A18" s="12" t="s">
        <v>118</v>
      </c>
      <c r="B18" s="16" t="s">
        <v>73</v>
      </c>
      <c r="C18" s="19" t="s">
        <v>71</v>
      </c>
      <c r="D18" s="13" t="s">
        <v>83</v>
      </c>
      <c r="E18" s="16" t="s">
        <v>35</v>
      </c>
      <c r="F18" s="16" t="s">
        <v>42</v>
      </c>
      <c r="G18" s="23" t="s">
        <v>1</v>
      </c>
      <c r="H18" s="31" t="s">
        <v>72</v>
      </c>
      <c r="I18" s="18" t="s">
        <v>74</v>
      </c>
    </row>
    <row r="19" spans="1:9" ht="82.8" x14ac:dyDescent="0.25">
      <c r="A19" s="12" t="s">
        <v>119</v>
      </c>
      <c r="B19" s="16" t="s">
        <v>75</v>
      </c>
      <c r="C19" s="19" t="s">
        <v>79</v>
      </c>
      <c r="D19" s="13" t="s">
        <v>83</v>
      </c>
      <c r="E19" s="16" t="s">
        <v>35</v>
      </c>
      <c r="F19" s="16" t="s">
        <v>42</v>
      </c>
      <c r="G19" s="23" t="s">
        <v>1</v>
      </c>
      <c r="H19" s="31" t="s">
        <v>76</v>
      </c>
      <c r="I19" s="18" t="s">
        <v>77</v>
      </c>
    </row>
    <row r="20" spans="1:9" ht="82.8" x14ac:dyDescent="0.25">
      <c r="A20" s="12" t="s">
        <v>120</v>
      </c>
      <c r="B20" s="16" t="s">
        <v>78</v>
      </c>
      <c r="C20" s="19" t="s">
        <v>80</v>
      </c>
      <c r="D20" s="13" t="s">
        <v>83</v>
      </c>
      <c r="E20" s="16" t="s">
        <v>35</v>
      </c>
      <c r="F20" s="16" t="s">
        <v>42</v>
      </c>
      <c r="G20" s="23" t="s">
        <v>1</v>
      </c>
      <c r="H20" s="31" t="s">
        <v>81</v>
      </c>
      <c r="I20" s="16" t="s">
        <v>82</v>
      </c>
    </row>
    <row r="21" spans="1:9" ht="82.8" x14ac:dyDescent="0.25">
      <c r="A21" s="12" t="s">
        <v>121</v>
      </c>
      <c r="B21" s="16" t="s">
        <v>95</v>
      </c>
      <c r="C21" s="19" t="s">
        <v>97</v>
      </c>
      <c r="D21" s="13" t="s">
        <v>83</v>
      </c>
      <c r="E21" s="16" t="s">
        <v>35</v>
      </c>
      <c r="F21" s="16" t="s">
        <v>42</v>
      </c>
      <c r="G21" s="23" t="s">
        <v>1</v>
      </c>
      <c r="H21" s="31" t="s">
        <v>96</v>
      </c>
      <c r="I21" s="18" t="s">
        <v>98</v>
      </c>
    </row>
    <row r="22" spans="1:9" ht="82.8" x14ac:dyDescent="0.25">
      <c r="A22" s="12" t="s">
        <v>122</v>
      </c>
      <c r="B22" s="16" t="s">
        <v>99</v>
      </c>
      <c r="C22" s="19" t="s">
        <v>100</v>
      </c>
      <c r="D22" s="13" t="s">
        <v>83</v>
      </c>
      <c r="E22" s="16" t="s">
        <v>35</v>
      </c>
      <c r="F22" s="16" t="s">
        <v>42</v>
      </c>
      <c r="G22" s="23" t="s">
        <v>1</v>
      </c>
      <c r="H22" s="31" t="s">
        <v>101</v>
      </c>
      <c r="I22" s="18" t="s">
        <v>102</v>
      </c>
    </row>
    <row r="23" spans="1:9" ht="165.6" x14ac:dyDescent="0.25">
      <c r="A23" s="12" t="s">
        <v>123</v>
      </c>
      <c r="B23" s="16" t="s">
        <v>104</v>
      </c>
      <c r="C23" s="19" t="s">
        <v>103</v>
      </c>
      <c r="D23" s="13" t="s">
        <v>83</v>
      </c>
      <c r="E23" s="16" t="s">
        <v>41</v>
      </c>
      <c r="F23" s="16" t="s">
        <v>42</v>
      </c>
      <c r="G23" s="23" t="s">
        <v>0</v>
      </c>
      <c r="H23" s="31" t="s">
        <v>105</v>
      </c>
      <c r="I23" s="18" t="s">
        <v>106</v>
      </c>
    </row>
    <row r="24" spans="1:9" x14ac:dyDescent="0.25">
      <c r="A24" s="12"/>
      <c r="B24" s="16"/>
      <c r="C24" s="17"/>
      <c r="D24" s="16"/>
      <c r="E24" s="16"/>
      <c r="F24" s="16"/>
      <c r="G24" s="23"/>
      <c r="H24" s="31"/>
      <c r="I24" s="18"/>
    </row>
    <row r="25" spans="1:9" x14ac:dyDescent="0.25">
      <c r="A25" s="12"/>
      <c r="B25" s="16"/>
      <c r="C25" s="17"/>
      <c r="D25" s="16"/>
      <c r="E25" s="16"/>
      <c r="F25" s="16"/>
      <c r="G25" s="23"/>
      <c r="H25" s="31"/>
      <c r="I25" s="18"/>
    </row>
    <row r="26" spans="1:9" x14ac:dyDescent="0.25">
      <c r="A26" s="12"/>
      <c r="B26" s="16"/>
      <c r="C26" s="17"/>
      <c r="D26" s="16"/>
      <c r="E26" s="16"/>
      <c r="F26" s="16"/>
      <c r="G26" s="23"/>
      <c r="H26" s="31"/>
      <c r="I26" s="18"/>
    </row>
  </sheetData>
  <mergeCells count="7">
    <mergeCell ref="A5:B5"/>
    <mergeCell ref="C5:G5"/>
    <mergeCell ref="A4:B4"/>
    <mergeCell ref="A1:B1"/>
    <mergeCell ref="H1:I1"/>
    <mergeCell ref="A2:B2"/>
    <mergeCell ref="A3:B3"/>
  </mergeCells>
  <phoneticPr fontId="7" type="noConversion"/>
  <conditionalFormatting sqref="G7:G26">
    <cfRule type="cellIs" dxfId="11" priority="53" operator="equal">
      <formula>"FAIL"</formula>
    </cfRule>
  </conditionalFormatting>
  <conditionalFormatting sqref="G7:G26">
    <cfRule type="cellIs" dxfId="10" priority="54" operator="equal">
      <formula>"PASS"</formula>
    </cfRule>
  </conditionalFormatting>
  <conditionalFormatting sqref="G7:G26">
    <cfRule type="cellIs" dxfId="9" priority="55" operator="equal">
      <formula>"WARNING"</formula>
    </cfRule>
  </conditionalFormatting>
  <conditionalFormatting sqref="G7:G26">
    <cfRule type="containsBlanks" dxfId="8" priority="56">
      <formula>LEN(TRIM(G7))=0</formula>
    </cfRule>
  </conditionalFormatting>
  <conditionalFormatting sqref="I2">
    <cfRule type="cellIs" dxfId="7" priority="25" operator="equal">
      <formula>"FAIL"</formula>
    </cfRule>
  </conditionalFormatting>
  <conditionalFormatting sqref="I2">
    <cfRule type="cellIs" dxfId="6" priority="26" operator="equal">
      <formula>"PASS"</formula>
    </cfRule>
  </conditionalFormatting>
  <conditionalFormatting sqref="I2">
    <cfRule type="cellIs" dxfId="5" priority="27" operator="equal">
      <formula>"WARNING"</formula>
    </cfRule>
  </conditionalFormatting>
  <conditionalFormatting sqref="I2">
    <cfRule type="containsBlanks" dxfId="4" priority="28">
      <formula>LEN(TRIM(I2))=0</formula>
    </cfRule>
  </conditionalFormatting>
  <conditionalFormatting sqref="I3">
    <cfRule type="cellIs" dxfId="3" priority="21" operator="equal">
      <formula>"FAIL"</formula>
    </cfRule>
  </conditionalFormatting>
  <conditionalFormatting sqref="I3">
    <cfRule type="cellIs" dxfId="2" priority="22" operator="equal">
      <formula>"PASS"</formula>
    </cfRule>
  </conditionalFormatting>
  <conditionalFormatting sqref="I3">
    <cfRule type="cellIs" dxfId="1" priority="23" operator="equal">
      <formula>"WARNING"</formula>
    </cfRule>
  </conditionalFormatting>
  <conditionalFormatting sqref="I3">
    <cfRule type="containsBlanks" dxfId="0" priority="24">
      <formula>LEN(TRIM(I3))=0</formula>
    </cfRule>
  </conditionalFormatting>
  <dataValidations xWindow="1346" yWindow="406" count="1">
    <dataValidation type="list" allowBlank="1" showInputMessage="1" showErrorMessage="1" prompt="Click and enter a value from the list of items" sqref="G7:G26" xr:uid="{00000000-0002-0000-0000-000000000000}">
      <formula1>"PASS,FAIL,WARNING"</formula1>
    </dataValidation>
  </dataValidations>
  <hyperlinks>
    <hyperlink ref="C1" r:id="rId1" xr:uid="{9F021C75-2BD6-459E-8CC0-285D27A3A2AE}"/>
  </hyperlinks>
  <pageMargins left="0.7" right="0.7" top="0.75" bottom="0.75" header="0" footer="0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Cases(Desktop)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</cp:lastModifiedBy>
  <cp:lastPrinted>2020-08-07T07:40:07Z</cp:lastPrinted>
  <dcterms:created xsi:type="dcterms:W3CDTF">2020-08-07T08:33:33Z</dcterms:created>
  <dcterms:modified xsi:type="dcterms:W3CDTF">2022-09-24T08:49:43Z</dcterms:modified>
</cp:coreProperties>
</file>