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mc:AlternateContent xmlns:mc="http://schemas.openxmlformats.org/markup-compatibility/2006">
    <mc:Choice Requires="x15">
      <x15ac:absPath xmlns:x15ac="http://schemas.microsoft.com/office/spreadsheetml/2010/11/ac" url="C:\Users\Akash\Desktop\Assignment\1. Test Case Writting\"/>
    </mc:Choice>
  </mc:AlternateContent>
  <xr:revisionPtr revIDLastSave="0" documentId="13_ncr:1_{6EBBAF71-E13F-443C-A14B-D465C5858CA6}" xr6:coauthVersionLast="47" xr6:coauthVersionMax="47" xr10:uidLastSave="{00000000-0000-0000-0000-000000000000}"/>
  <bookViews>
    <workbookView xWindow="-108" yWindow="-108" windowWidth="23256" windowHeight="12576" activeTab="2" xr2:uid="{00000000-000D-0000-FFFF-FFFF00000000}"/>
  </bookViews>
  <sheets>
    <sheet name="Test Cases(Desktop)" sheetId="3" r:id="rId1"/>
    <sheet name="Test Cases(Tablate)" sheetId="4" r:id="rId2"/>
    <sheet name="Test Cases(Smarthone)" sheetId="5" r:id="rId3"/>
  </sheets>
  <definedNames>
    <definedName name="mm">'Test Cases(Desktop)'!$H$10</definedName>
    <definedName name="verify_package_Design">'Test Cases(Desktop)'!$H$10</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4" i="5" l="1"/>
  <c r="I3" i="5"/>
  <c r="I2" i="5"/>
  <c r="I4" i="4"/>
  <c r="I3" i="4"/>
  <c r="I2" i="4"/>
  <c r="I2" i="3"/>
  <c r="I5" i="5" l="1"/>
  <c r="I5" i="4"/>
  <c r="I4" i="3"/>
  <c r="I3" i="3"/>
  <c r="I5" i="3" l="1"/>
</calcChain>
</file>

<file path=xl/sharedStrings.xml><?xml version="1.0" encoding="utf-8"?>
<sst xmlns="http://schemas.openxmlformats.org/spreadsheetml/2006/main" count="599" uniqueCount="211">
  <si>
    <t>PASS</t>
  </si>
  <si>
    <t>FAIL</t>
  </si>
  <si>
    <t>Remarks</t>
  </si>
  <si>
    <t>No</t>
  </si>
  <si>
    <t>Product Name</t>
  </si>
  <si>
    <t>TC Start Date</t>
  </si>
  <si>
    <t>TC Execution Start Date</t>
  </si>
  <si>
    <t>TEST CASE SUMMARY</t>
  </si>
  <si>
    <t>Module Name</t>
  </si>
  <si>
    <t>TC End Date</t>
  </si>
  <si>
    <t>TC Execution End Date</t>
  </si>
  <si>
    <t>Test Case Developed By</t>
  </si>
  <si>
    <t>Browser (tested)</t>
  </si>
  <si>
    <t>Developer Name (TL)</t>
  </si>
  <si>
    <t>Test Case Reviewed By</t>
  </si>
  <si>
    <t>Performance (tested)</t>
  </si>
  <si>
    <t>WARNING</t>
  </si>
  <si>
    <t>Test Executed by</t>
  </si>
  <si>
    <t>TOTAL</t>
  </si>
  <si>
    <t>Test Case ID/Name</t>
  </si>
  <si>
    <t>Test Case Description</t>
  </si>
  <si>
    <t>Expected Result</t>
  </si>
  <si>
    <t>Status</t>
  </si>
  <si>
    <t>Test Data</t>
  </si>
  <si>
    <t>Step Description</t>
  </si>
  <si>
    <t>Actual</t>
  </si>
  <si>
    <t>x</t>
  </si>
  <si>
    <t>--</t>
  </si>
  <si>
    <t>Akash Ahmed</t>
  </si>
  <si>
    <t>Web App</t>
  </si>
  <si>
    <t>Comments</t>
  </si>
  <si>
    <t>qa-test.orangetoolz.net</t>
  </si>
  <si>
    <t>21/09/2022</t>
  </si>
  <si>
    <t>24/09/2022</t>
  </si>
  <si>
    <t xml:space="preserve">Manu Bar </t>
  </si>
  <si>
    <t>Show All the manu bar iteam</t>
  </si>
  <si>
    <t>Only showing 1 item (OUR PRATICE).</t>
  </si>
  <si>
    <t>N/A</t>
  </si>
  <si>
    <t>Not all are arrange accordingly</t>
  </si>
  <si>
    <t xml:space="preserve">All the Section should be arranged according to the figma design </t>
  </si>
  <si>
    <t>1. Go to http://qa-test.orangetoolz.net/
2.  Match all the sections position if they mathch according to Figma Design</t>
  </si>
  <si>
    <t>1. Go to http://qa-test.orangetoolz.net/
2. Matcch with Figma Design</t>
  </si>
  <si>
    <t>Manu Bar Dropdown Icon</t>
  </si>
  <si>
    <t>1. Go to http://qa-test.orangetoolz.net/
2.  Match With the Manu Bar Dropdown</t>
  </si>
  <si>
    <t>Sshould be as Figma Deign</t>
  </si>
  <si>
    <t>No dropdown icon is presend</t>
  </si>
  <si>
    <t>https://prnt.sc/rZ9xmP7xW1st</t>
  </si>
  <si>
    <t>https://prnt.sc/AGAsIIUUg6go</t>
  </si>
  <si>
    <t>https://drive.google.com/file/d/1-ImhCdVZBfjw7IGwbixkrzMfq8SShCKZ/view?usp=sharing</t>
  </si>
  <si>
    <t>https://drive.google.com/file/d/16jkk0nfKkMJ-lGCTdCEzcKpdyx4i2sAJ/view?usp=sharing</t>
  </si>
  <si>
    <t>All Section arrangement</t>
  </si>
  <si>
    <t>Header in " Meet Our Doctor" Section</t>
  </si>
  <si>
    <t>1. Go to http://qa-test.orangetoolz.net/
2.  Match all the sections Content with Figma</t>
  </si>
  <si>
    <t>Not Matched</t>
  </si>
  <si>
    <t>https://prnt.sc/_G_YdpfV7qDa</t>
  </si>
  <si>
    <t>The text doesn’t match with Figma</t>
  </si>
  <si>
    <t>https://prnt.sc/uMASlISmZnQQ</t>
  </si>
  <si>
    <t>Imahe in "Who We Help" Section</t>
  </si>
  <si>
    <t>1. Go to http://qa-test.orangetoolz.net/
2.  Match all the Images</t>
  </si>
  <si>
    <t>https://prnt.sc/GvTSmvzlPpis</t>
  </si>
  <si>
    <t>Links in "Who We Help" Section</t>
  </si>
  <si>
    <t>1. Go to http://qa-test.orangetoolz.net/
2.  Match the elementss</t>
  </si>
  <si>
    <t>Should Match</t>
  </si>
  <si>
    <t>https://prnt.sc/7JhMijy4-efT</t>
  </si>
  <si>
    <t>https://prnt.sc/zbO45I3jszZc</t>
  </si>
  <si>
    <t>Links with the text are missing below of the image.</t>
  </si>
  <si>
    <t>Test paragraph in "How We Help" Section</t>
  </si>
  <si>
    <t>https://prnt.sc/Z2K8H9Z54WPP</t>
  </si>
  <si>
    <t>https://prnt.sc/4ujRRfUOa-DL</t>
  </si>
  <si>
    <t xml:space="preserve">The paragraph part in "Braces" section doesn’t math with the figma section. </t>
  </si>
  <si>
    <t>The Location Section</t>
  </si>
  <si>
    <t>1. Go to http://qa-test.orangetoolz.net/
2.  Match the text</t>
  </si>
  <si>
    <t>The Phone number doesn't match</t>
  </si>
  <si>
    <t>The Location Section map</t>
  </si>
  <si>
    <t>1. Go to http://qa-test.orangetoolz.net/
2.  Match the map design</t>
  </si>
  <si>
    <t>https://prnt.sc/AZ29KMw4iATi</t>
  </si>
  <si>
    <t>The map is not similar to figma. The location with tags are not there. 
The map shold have location symbol along with the tag names.</t>
  </si>
  <si>
    <t>https://prnt.sc/XgVXDVo1e9ZK</t>
  </si>
  <si>
    <t>https://prnt.sc/0ZcjWAAwJa_v</t>
  </si>
  <si>
    <t>https://prnt.sc/1pakFwgpi_kA</t>
  </si>
  <si>
    <t>1. Go to http://qa-test.orangetoolz.net/
2.  Match the footer with Figma design</t>
  </si>
  <si>
    <t>Footer Issue</t>
  </si>
  <si>
    <t>Orthodontics, Patient Resources are missing in the footer.
The phone number is not correct also.</t>
  </si>
  <si>
    <t>Actual Design in Figma</t>
  </si>
  <si>
    <t>https://drive.google.com/file/d/1H3UVb8WCIPvyBy9nBYz-uCJZPgSa8OSR/view?usp=sharing</t>
  </si>
  <si>
    <t>https://drive.google.com/file/d/1EPxk0b4tdRytHWURaAq782hUQU4jmCCG/view?usp=sharing</t>
  </si>
  <si>
    <t>Sponcers Logo alignment</t>
  </si>
  <si>
    <t>1. Go to http://qa-test.orangetoolz.net/
2.  Match the logo alignment</t>
  </si>
  <si>
    <t>They should be align according to the Figma Design</t>
  </si>
  <si>
    <t xml:space="preserve">Not align accordingly </t>
  </si>
  <si>
    <t>https://prnt.sc/zhp58Zu95lHZ</t>
  </si>
  <si>
    <t>they should be align according to the figma deign</t>
  </si>
  <si>
    <t>https://prnt.sc/DM5Sg7yfxXr7</t>
  </si>
  <si>
    <t>https://prnt.sc/khhNDWLJP2up</t>
  </si>
  <si>
    <t>https://prnt.sc/X1R9D0_Gqrrs</t>
  </si>
  <si>
    <t>https://prnt.sc/bp1rD8vswXr1</t>
  </si>
  <si>
    <t>https://prnt.sc/F2S6ZMMy2af0</t>
  </si>
  <si>
    <t>https://prnt.sc/Pgh2PEybW41d</t>
  </si>
  <si>
    <t>Our 5-Star Experience test issue</t>
  </si>
  <si>
    <t>https://prnt.sc/BLdUEUu8Fh0_</t>
  </si>
  <si>
    <t xml:space="preserve">The text in the box marked doesn’t match with the figma </t>
  </si>
  <si>
    <t>https://prnt.sc/wx_k4Qodn7yz</t>
  </si>
  <si>
    <t>https://prnt.sc/413yCet16P57</t>
  </si>
  <si>
    <t>https://prnt.sc/u2xc3dMFQV_2</t>
  </si>
  <si>
    <t xml:space="preserve">The Location Section"Come Visit Us" </t>
  </si>
  <si>
    <t>https://prnt.sc/HYp73eAucDfI</t>
  </si>
  <si>
    <t>https://prnt.sc/dbCcbjBnjJN-</t>
  </si>
  <si>
    <t>https://prnt.sc/FyO-l6ZYFnCc</t>
  </si>
  <si>
    <t>https://prnt.sc/DzVRSF1ajdM6</t>
  </si>
  <si>
    <t>https://prnt.sc/gretxVFO0bP_</t>
  </si>
  <si>
    <t>https://prnt.sc/v-c6bklT9czW</t>
  </si>
  <si>
    <t xml:space="preserve">The Kids and Adults images are missmatched </t>
  </si>
  <si>
    <t>https://prnt.sc/o2cviFf8QSPs</t>
  </si>
  <si>
    <t>https://prnt.sc/39LSS34gDAo6</t>
  </si>
  <si>
    <t>https://prnt.sc/oacETdpuz84V</t>
  </si>
  <si>
    <t>Manu Bar Head text</t>
  </si>
  <si>
    <t>https://prnt.sc/0k1QIUPUJx42</t>
  </si>
  <si>
    <t>https://prnt.sc/4EvViDLO2jBA</t>
  </si>
  <si>
    <t>https://drive.google.com/file/d/1Vrg9ysY0BTMIi99rhDyKSDaEbsWR5NuJ/view?usp=sharing</t>
  </si>
  <si>
    <t>https://prnt.sc/nLJ0_PxPz2Ex</t>
  </si>
  <si>
    <t>https://prnt.sc/0Bq8iQuVJV8Y</t>
  </si>
  <si>
    <t>https://prnt.sc/G42dbEhyCozO</t>
  </si>
  <si>
    <t>https://prnt.sc/T6F1gNfYUSg9</t>
  </si>
  <si>
    <t>https://prnt.sc/oaCrKWmuYFg6</t>
  </si>
  <si>
    <t>https://prnt.sc/LJIV3A4LCtCw</t>
  </si>
  <si>
    <t>https://prnt.sc/tIVXEbiBuY78</t>
  </si>
  <si>
    <t>https://prnt.sc/QYGikSmFUsKl</t>
  </si>
  <si>
    <t>https://prnt.sc/ez-sTr0VrvaV</t>
  </si>
  <si>
    <t>https://prnt.sc/CWDYxHNYMsKV</t>
  </si>
  <si>
    <t>https://prnt.sc/Muep-4GcBKX8</t>
  </si>
  <si>
    <t>https://prnt.sc/3noAYowwrbsK</t>
  </si>
  <si>
    <t>https://prnt.sc/_vQcT6zKmai4</t>
  </si>
  <si>
    <t>https://prnt.sc/BOJXbYLhsY-V</t>
  </si>
  <si>
    <t>https://prnt.sc/_NYSj9fEBugh</t>
  </si>
  <si>
    <t>https://prnt.sc/3PRBVwpSyHvt</t>
  </si>
  <si>
    <t>https://prnt.sc/GCTTmOh7bFqz</t>
  </si>
  <si>
    <t>https://prnt.sc/9x11LWFwTa7i</t>
  </si>
  <si>
    <t>https://prnt.sc/FczGSukGzzaI</t>
  </si>
  <si>
    <t>https://prnt.sc/3QB1ZxzTVaVk</t>
  </si>
  <si>
    <t>https://prnt.sc/mQ-lAg3b-uUl</t>
  </si>
  <si>
    <t>Menu Bar Issue</t>
  </si>
  <si>
    <t>1. Go to http://qa-test.orangetoolz.net/
2. Go to "OUR PRACTICS" Page
3.  Match the Design with Figma design</t>
  </si>
  <si>
    <t>https://prnt.sc/m1pcnhrIiBGx</t>
  </si>
  <si>
    <t>https://prnt.sc/dyycsKh0kORk</t>
  </si>
  <si>
    <t>Menu Bar Phone number  Issue</t>
  </si>
  <si>
    <t>The dropdown icnn and the all menu item are missing</t>
  </si>
  <si>
    <t>https://prnt.sc/NzusB5mdjGQm</t>
  </si>
  <si>
    <t>https://prnt.sc/aWXqnZS-D_PY</t>
  </si>
  <si>
    <t>https://prnt.sc/GY2PVc1pYWyN</t>
  </si>
  <si>
    <t>https://drive.google.com/file/d/14SKT4cKutHJqey5Fq-KKOfR9tcCFS849/view?usp=sharing</t>
  </si>
  <si>
    <t>The Sections shoud be like: 
1.Live Life Smiling
2. Upgrading Your Smile Is Easy
3. Fifty Years Of Combined Experience
4. Meet our Doctors
5. Who we help
6. How we help 
7. Get Started Today
8. Our 5-Star Experience
9. Come Visit us (with Map location)
10. Footer</t>
  </si>
  <si>
    <t>The Sections shoud be like: 
1. Our Practice
2. Fifty Years Of Combined Experience
3. Meet Our Doctors
4. Get To Know Us
5. Get Started Today
6. Our 5-Star Experience
7. Come Visit Us (with Map loacatio) 
8. Footer</t>
  </si>
  <si>
    <t>The text in the box marked doesn’t match with the figma. 
This text not added in the list</t>
  </si>
  <si>
    <t>https://prnt.sc/LyUekG-4DfzF</t>
  </si>
  <si>
    <t xml:space="preserve">The text not found in the page. </t>
  </si>
  <si>
    <t>https://prnt.sc/WNmPUuoMjkx3</t>
  </si>
  <si>
    <t>Come Visit Us</t>
  </si>
  <si>
    <t>https://prnt.sc/K4YnLbqW_TUG</t>
  </si>
  <si>
    <t>The text "Our Location" will be "Our Locaions" and the Phone number is wrong</t>
  </si>
  <si>
    <t>https://prnt.sc/yRhkRzLw-OwF</t>
  </si>
  <si>
    <t>The Phone number doesn't match and the our Location will be Our Locations</t>
  </si>
  <si>
    <t>https://prnt.sc/DtGxsgcjV50J</t>
  </si>
  <si>
    <t>https://prnt.sc/28ulxxSnaCyH</t>
  </si>
  <si>
    <t>https://prnt.sc/eJlyv8ULhJUG</t>
  </si>
  <si>
    <t>https://prnt.sc/-cFuzF12x_eZ</t>
  </si>
  <si>
    <t>https://prnt.sc/nUt3piElIDK9</t>
  </si>
  <si>
    <t>https://prnt.sc/iFs2K9nZ4rBg</t>
  </si>
  <si>
    <t>Come Visit Us(Map)</t>
  </si>
  <si>
    <t>The footer is missin and a woring phone number is given.
Another issue is that a the marked text color should be white</t>
  </si>
  <si>
    <t>https://drive.google.com/file/d/14FLeLf6_6AzFksRn7RH-dlvRAmRmY8ZD/view?usp=sharing</t>
  </si>
  <si>
    <t>https://prnt.sc/Th1frWTucwLj</t>
  </si>
  <si>
    <t>https://prnt.sc/OmiVvLoqUzt1</t>
  </si>
  <si>
    <t xml:space="preserve"> "Our 5-Star Experience" section text</t>
  </si>
  <si>
    <t>https://prnt.sc/om0vLYFCGuoQ</t>
  </si>
  <si>
    <t>https://prnt.sc/zzzg1BD7e2Fp</t>
  </si>
  <si>
    <t>https://prnt.sc/s58oJfVC6oUg</t>
  </si>
  <si>
    <t>https://prnt.sc/1GRXPWQ20y_3</t>
  </si>
  <si>
    <t>https://prnt.sc/_rIEMNNcH7gv</t>
  </si>
  <si>
    <t>https://prnt.sc/dAir4v1LnpD0</t>
  </si>
  <si>
    <t>https://prnt.sc/o2cCc1nhBKSF</t>
  </si>
  <si>
    <t>https://drive.google.com/file/d/1ArJrt2bkJOne65S1qrXG164-rfSp6X5b/view?usp=sharing</t>
  </si>
  <si>
    <t>https://prnt.sc/G-hY-0GAi4s-</t>
  </si>
  <si>
    <t>https://prnt.sc/dCVPtaui-wve</t>
  </si>
  <si>
    <t>https://prnt.sc/DsOxu_RJArwY</t>
  </si>
  <si>
    <t>https://prnt.sc/KF71_SGTv69F</t>
  </si>
  <si>
    <t>https://prnt.sc/H4y1xAzd4X9G</t>
  </si>
  <si>
    <t>https://prnt.sc/AiaAe884uLbi</t>
  </si>
  <si>
    <t>https://prnt.sc/C2Zf6jgpQCKy</t>
  </si>
  <si>
    <t>https://prnt.sc/I8hSUJ7GVpdW</t>
  </si>
  <si>
    <t>https://prnt.sc/p79XWhX3ET45</t>
  </si>
  <si>
    <t>TC001-Home</t>
  </si>
  <si>
    <t>TC002-Home</t>
  </si>
  <si>
    <t>TC003-Home</t>
  </si>
  <si>
    <t>TC0041-Home</t>
  </si>
  <si>
    <t>TC005-Home</t>
  </si>
  <si>
    <t>TC006-Home</t>
  </si>
  <si>
    <t>TC007-Home</t>
  </si>
  <si>
    <t>TC008-Home</t>
  </si>
  <si>
    <t>TC009-Home</t>
  </si>
  <si>
    <t>TC010-Home</t>
  </si>
  <si>
    <t>TC011-Home</t>
  </si>
  <si>
    <t>TC012-Home</t>
  </si>
  <si>
    <t>TC013-Our Practics</t>
  </si>
  <si>
    <t>TC014-Our Practics</t>
  </si>
  <si>
    <t>TC015-Our Practics</t>
  </si>
  <si>
    <t>TC016-Our Practics</t>
  </si>
  <si>
    <t>TC017-Our Practics</t>
  </si>
  <si>
    <t>TC018-Our Practics</t>
  </si>
  <si>
    <t>TC0119-Our Practics</t>
  </si>
  <si>
    <t>TC011-Our Practics</t>
  </si>
  <si>
    <t>TC012-Our Practics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</si>
</sst>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font>
    <font>
      <u/>
      <sz val="10"/>
      <color theme="10"/>
      <name val="Arial"/>
    </font>
    <font>
      <b/>
      <sz val="10"/>
      <name val="Calibri"/>
      <family val="2"/>
    </font>
    <font>
      <sz val="10"/>
      <name val="Calibri"/>
      <family val="2"/>
    </font>
    <font>
      <b/>
      <sz val="10"/>
      <color rgb="FF000000"/>
      <name val="Calibri"/>
      <family val="2"/>
    </font>
    <font>
      <sz val="10"/>
      <color rgb="FF000000"/>
      <name val="Calibri"/>
      <family val="2"/>
    </font>
    <font>
      <sz val="10"/>
      <color rgb="FF000000"/>
      <name val="Calibri"/>
      <family val="2"/>
      <scheme val="minor"/>
    </font>
    <font>
      <u/>
      <sz val="10"/>
      <name val="Calibri"/>
      <family val="2"/>
      <scheme val="minor"/>
    </font>
    <font>
      <sz val="10"/>
      <name val="Calibri"/>
      <family val="2"/>
      <scheme val="minor"/>
    </font>
    <font>
      <sz val="8"/>
      <name val="Arial"/>
    </font>
    <font>
      <u/>
      <sz val="9"/>
      <color theme="10"/>
      <name val="Arial"/>
      <family val="2"/>
    </font>
  </fonts>
  <fills count="10">
    <fill>
      <patternFill patternType="none"/>
    </fill>
    <fill>
      <patternFill patternType="gray125"/>
    </fill>
    <fill>
      <patternFill patternType="solid">
        <fgColor rgb="FF00FF00"/>
        <bgColor rgb="FF00FF00"/>
      </patternFill>
    </fill>
    <fill>
      <patternFill patternType="solid">
        <fgColor rgb="FFD8D8D8"/>
        <bgColor rgb="FFD8D8D8"/>
      </patternFill>
    </fill>
    <fill>
      <patternFill patternType="solid">
        <fgColor rgb="FFD6E3BC"/>
        <bgColor rgb="FFD6E3BC"/>
      </patternFill>
    </fill>
    <fill>
      <patternFill patternType="solid">
        <fgColor rgb="FFC6D9F0"/>
        <bgColor rgb="FFC6D9F0"/>
      </patternFill>
    </fill>
    <fill>
      <patternFill patternType="solid">
        <fgColor rgb="FFFABF8F"/>
        <bgColor rgb="FFFABF8F"/>
      </patternFill>
    </fill>
    <fill>
      <patternFill patternType="solid">
        <fgColor rgb="FFFF0000"/>
        <bgColor rgb="FF00FF00"/>
      </patternFill>
    </fill>
    <fill>
      <patternFill patternType="solid">
        <fgColor rgb="FFFFFF00"/>
        <bgColor rgb="FFD6E3BC"/>
      </patternFill>
    </fill>
    <fill>
      <patternFill patternType="solid">
        <fgColor rgb="FFFFFF00"/>
        <bgColor indexed="64"/>
      </patternFill>
    </fill>
  </fills>
  <borders count="21">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bottom style="thin">
        <color rgb="FF000000"/>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rgb="FF000000"/>
      </top>
      <bottom/>
      <diagonal/>
    </border>
    <border>
      <left/>
      <right/>
      <top style="thin">
        <color indexed="64"/>
      </top>
      <bottom style="thin">
        <color indexed="64"/>
      </bottom>
      <diagonal/>
    </border>
    <border>
      <left style="thin">
        <color indexed="64"/>
      </left>
      <right/>
      <top style="thin">
        <color indexed="64"/>
      </top>
      <bottom/>
      <diagonal/>
    </border>
  </borders>
  <cellStyleXfs count="2">
    <xf numFmtId="0" fontId="0" fillId="0" borderId="0"/>
    <xf numFmtId="0" fontId="1" fillId="0" borderId="0" applyNumberFormat="0" applyFill="0" applyBorder="0" applyAlignment="0" applyProtection="0"/>
  </cellStyleXfs>
  <cellXfs count="94">
    <xf numFmtId="0" fontId="0" fillId="0" borderId="0" xfId="0" applyFont="1" applyAlignment="1"/>
    <xf numFmtId="0" fontId="2" fillId="0" borderId="1" xfId="0" applyFont="1" applyBorder="1" applyAlignment="1">
      <alignment vertical="center" wrapText="1"/>
    </xf>
    <xf numFmtId="0" fontId="3" fillId="0" borderId="1" xfId="0" applyFont="1" applyBorder="1" applyAlignment="1">
      <alignment vertical="center" wrapText="1"/>
    </xf>
    <xf numFmtId="0" fontId="2" fillId="4" borderId="1" xfId="0" applyFont="1" applyFill="1" applyBorder="1" applyAlignment="1">
      <alignment vertical="center" wrapText="1"/>
    </xf>
    <xf numFmtId="14" fontId="3" fillId="0" borderId="1" xfId="0" applyNumberFormat="1" applyFont="1" applyBorder="1" applyAlignment="1">
      <alignment vertical="center" wrapText="1"/>
    </xf>
    <xf numFmtId="0" fontId="4" fillId="4" borderId="1" xfId="0" applyFont="1" applyFill="1" applyBorder="1" applyAlignment="1">
      <alignment vertical="center"/>
    </xf>
    <xf numFmtId="0" fontId="5" fillId="0" borderId="0" xfId="0" applyFont="1" applyAlignment="1">
      <alignment vertical="center"/>
    </xf>
    <xf numFmtId="0" fontId="4" fillId="4" borderId="5" xfId="0" applyFont="1" applyFill="1" applyBorder="1" applyAlignment="1">
      <alignment vertical="center"/>
    </xf>
    <xf numFmtId="0" fontId="2" fillId="4" borderId="6" xfId="0" applyFont="1" applyFill="1" applyBorder="1" applyAlignment="1">
      <alignment vertical="center" wrapText="1"/>
    </xf>
    <xf numFmtId="0" fontId="2" fillId="5" borderId="6" xfId="0" applyFont="1" applyFill="1" applyBorder="1" applyAlignment="1">
      <alignment vertical="center" wrapText="1"/>
    </xf>
    <xf numFmtId="0" fontId="3" fillId="0" borderId="0" xfId="0" applyFont="1" applyAlignment="1">
      <alignment vertical="center" wrapText="1"/>
    </xf>
    <xf numFmtId="0" fontId="2" fillId="5" borderId="1" xfId="0" applyFont="1" applyFill="1" applyBorder="1" applyAlignment="1">
      <alignment vertical="center" wrapText="1"/>
    </xf>
    <xf numFmtId="0" fontId="2" fillId="3" borderId="1" xfId="0" applyFont="1" applyFill="1" applyBorder="1" applyAlignment="1">
      <alignment vertical="center" wrapText="1"/>
    </xf>
    <xf numFmtId="0" fontId="2" fillId="3" borderId="3" xfId="0" applyFont="1" applyFill="1" applyBorder="1" applyAlignment="1">
      <alignment vertical="center" wrapText="1"/>
    </xf>
    <xf numFmtId="0" fontId="5" fillId="0" borderId="7" xfId="0" applyFont="1" applyBorder="1" applyAlignment="1">
      <alignment vertical="center"/>
    </xf>
    <xf numFmtId="0" fontId="5" fillId="0" borderId="8" xfId="0" applyFont="1" applyBorder="1" applyAlignment="1">
      <alignment vertical="center" wrapText="1"/>
    </xf>
    <xf numFmtId="0" fontId="5" fillId="0" borderId="1" xfId="0" applyFont="1" applyBorder="1" applyAlignment="1">
      <alignment vertical="center" wrapText="1"/>
    </xf>
    <xf numFmtId="0" fontId="5" fillId="2"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6" fillId="0" borderId="8" xfId="0" quotePrefix="1" applyFont="1" applyBorder="1" applyAlignment="1">
      <alignment vertical="center"/>
    </xf>
    <xf numFmtId="0" fontId="6" fillId="0" borderId="8" xfId="0" applyFont="1" applyBorder="1" applyAlignment="1">
      <alignment vertical="center"/>
    </xf>
    <xf numFmtId="0" fontId="6" fillId="0" borderId="8" xfId="0" quotePrefix="1" applyFont="1" applyBorder="1" applyAlignment="1">
      <alignment vertical="center" wrapText="1"/>
    </xf>
    <xf numFmtId="14" fontId="3" fillId="0" borderId="1" xfId="0" quotePrefix="1" applyNumberFormat="1" applyFont="1" applyBorder="1" applyAlignment="1">
      <alignment horizontal="center" vertical="center" wrapText="1"/>
    </xf>
    <xf numFmtId="0" fontId="3" fillId="0" borderId="4" xfId="0" quotePrefix="1" applyFont="1" applyBorder="1" applyAlignment="1">
      <alignment horizontal="center" vertical="center" wrapText="1"/>
    </xf>
    <xf numFmtId="0" fontId="5" fillId="2" borderId="4" xfId="0" applyFont="1" applyFill="1" applyBorder="1" applyAlignment="1">
      <alignment vertical="center" wrapText="1"/>
    </xf>
    <xf numFmtId="0" fontId="2" fillId="3" borderId="11" xfId="0" applyFont="1" applyFill="1" applyBorder="1" applyAlignment="1">
      <alignment vertical="center" wrapText="1"/>
    </xf>
    <xf numFmtId="0" fontId="1" fillId="0" borderId="9" xfId="1" applyBorder="1" applyAlignment="1">
      <alignment vertical="center"/>
    </xf>
    <xf numFmtId="0" fontId="5" fillId="0" borderId="10" xfId="0" applyFont="1" applyBorder="1" applyAlignment="1">
      <alignment vertical="center" wrapText="1"/>
    </xf>
    <xf numFmtId="0" fontId="8" fillId="0" borderId="7" xfId="1" quotePrefix="1" applyFont="1" applyBorder="1" applyAlignment="1">
      <alignment vertical="center"/>
    </xf>
    <xf numFmtId="0" fontId="5" fillId="0" borderId="7" xfId="0" applyFont="1" applyBorder="1" applyAlignment="1">
      <alignment vertical="center" wrapText="1"/>
    </xf>
    <xf numFmtId="0" fontId="5" fillId="2" borderId="7" xfId="0" applyFont="1" applyFill="1" applyBorder="1" applyAlignment="1">
      <alignment vertical="center" wrapText="1"/>
    </xf>
    <xf numFmtId="0" fontId="5" fillId="0" borderId="9" xfId="0" applyFont="1" applyBorder="1" applyAlignment="1">
      <alignment vertical="center" wrapText="1"/>
    </xf>
    <xf numFmtId="0" fontId="6" fillId="0" borderId="9" xfId="0" applyFont="1" applyBorder="1" applyAlignment="1">
      <alignment vertical="center"/>
    </xf>
    <xf numFmtId="0" fontId="6" fillId="0" borderId="9" xfId="0" quotePrefix="1" applyFont="1" applyBorder="1" applyAlignment="1">
      <alignment vertical="center"/>
    </xf>
    <xf numFmtId="0" fontId="6" fillId="0" borderId="9" xfId="0" quotePrefix="1" applyFont="1" applyFill="1" applyBorder="1" applyAlignment="1">
      <alignment vertical="center"/>
    </xf>
    <xf numFmtId="0" fontId="6" fillId="0" borderId="9" xfId="0" applyFont="1" applyFill="1" applyBorder="1" applyAlignment="1">
      <alignment vertical="center"/>
    </xf>
    <xf numFmtId="0" fontId="6" fillId="0" borderId="14" xfId="0" applyFont="1" applyBorder="1" applyAlignment="1">
      <alignment vertical="center"/>
    </xf>
    <xf numFmtId="0" fontId="5" fillId="0" borderId="9" xfId="0" applyFont="1" applyBorder="1" applyAlignment="1">
      <alignment vertical="center"/>
    </xf>
    <xf numFmtId="0" fontId="5" fillId="2" borderId="9" xfId="0" applyFont="1" applyFill="1" applyBorder="1" applyAlignment="1">
      <alignment vertical="center" wrapText="1"/>
    </xf>
    <xf numFmtId="0" fontId="5" fillId="0" borderId="15" xfId="0" applyFont="1" applyBorder="1" applyAlignment="1">
      <alignment vertical="center" wrapText="1"/>
    </xf>
    <xf numFmtId="0" fontId="5" fillId="0" borderId="14" xfId="0" applyFont="1" applyBorder="1" applyAlignment="1">
      <alignment vertical="center" wrapText="1"/>
    </xf>
    <xf numFmtId="0" fontId="6" fillId="0" borderId="9" xfId="0" applyFont="1" applyBorder="1" applyAlignment="1">
      <alignment vertical="center" wrapText="1"/>
    </xf>
    <xf numFmtId="0" fontId="5" fillId="0" borderId="13" xfId="0" applyFont="1" applyBorder="1" applyAlignment="1">
      <alignment vertical="center"/>
    </xf>
    <xf numFmtId="0" fontId="5" fillId="0" borderId="14" xfId="0" applyFont="1" applyBorder="1" applyAlignment="1">
      <alignment vertical="center"/>
    </xf>
    <xf numFmtId="0" fontId="8" fillId="0" borderId="14" xfId="1" applyFont="1" applyBorder="1" applyAlignment="1">
      <alignment vertical="center"/>
    </xf>
    <xf numFmtId="0" fontId="1" fillId="0" borderId="9" xfId="1" applyBorder="1" applyAlignment="1">
      <alignment vertical="center" wrapText="1"/>
    </xf>
    <xf numFmtId="0" fontId="5" fillId="0" borderId="16" xfId="0" applyFont="1" applyBorder="1" applyAlignment="1">
      <alignment vertical="center" wrapText="1"/>
    </xf>
    <xf numFmtId="0" fontId="5" fillId="0" borderId="17" xfId="0" applyFont="1" applyBorder="1" applyAlignment="1">
      <alignment vertical="center" wrapText="1"/>
    </xf>
    <xf numFmtId="0" fontId="2" fillId="3" borderId="5" xfId="0" applyFont="1" applyFill="1" applyBorder="1" applyAlignment="1">
      <alignment vertical="center" wrapText="1"/>
    </xf>
    <xf numFmtId="0" fontId="7" fillId="0" borderId="7" xfId="1" applyFont="1" applyBorder="1" applyAlignment="1">
      <alignment vertical="center" wrapText="1"/>
    </xf>
    <xf numFmtId="0" fontId="2" fillId="3" borderId="18" xfId="0" applyFont="1" applyFill="1" applyBorder="1" applyAlignment="1">
      <alignment vertical="center" wrapText="1"/>
    </xf>
    <xf numFmtId="0" fontId="1" fillId="0" borderId="16" xfId="1" applyBorder="1" applyAlignment="1">
      <alignment vertical="center"/>
    </xf>
    <xf numFmtId="0" fontId="1" fillId="0" borderId="19" xfId="1" applyBorder="1" applyAlignment="1">
      <alignment vertical="center"/>
    </xf>
    <xf numFmtId="0" fontId="1" fillId="0" borderId="10" xfId="1" applyBorder="1" applyAlignment="1">
      <alignment vertical="center" wrapText="1"/>
    </xf>
    <xf numFmtId="0" fontId="1" fillId="0" borderId="2" xfId="1" applyBorder="1" applyAlignment="1">
      <alignment vertical="center" wrapText="1"/>
    </xf>
    <xf numFmtId="0" fontId="1" fillId="0" borderId="18" xfId="1" applyBorder="1" applyAlignment="1">
      <alignment vertical="center" wrapText="1"/>
    </xf>
    <xf numFmtId="0" fontId="1" fillId="0" borderId="19" xfId="1" applyBorder="1" applyAlignment="1">
      <alignment vertical="center" wrapText="1"/>
    </xf>
    <xf numFmtId="0" fontId="7" fillId="0" borderId="2" xfId="1" applyFont="1" applyBorder="1" applyAlignment="1">
      <alignment vertical="center" wrapText="1"/>
    </xf>
    <xf numFmtId="0" fontId="5" fillId="2" borderId="4" xfId="0" applyFont="1" applyFill="1" applyBorder="1" applyAlignment="1">
      <alignment horizontal="center" vertical="center" wrapText="1"/>
    </xf>
    <xf numFmtId="0" fontId="5" fillId="7" borderId="4" xfId="0" applyFont="1" applyFill="1" applyBorder="1" applyAlignment="1">
      <alignment horizontal="center" vertical="center" wrapText="1"/>
    </xf>
    <xf numFmtId="0" fontId="3" fillId="8" borderId="4"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5" fillId="0" borderId="16" xfId="0" applyFont="1" applyBorder="1" applyAlignment="1">
      <alignment vertical="center"/>
    </xf>
    <xf numFmtId="0" fontId="10" fillId="0" borderId="9" xfId="1" applyFont="1" applyBorder="1" applyAlignment="1">
      <alignment vertical="center"/>
    </xf>
    <xf numFmtId="0" fontId="5" fillId="0" borderId="20" xfId="0" applyFont="1" applyBorder="1" applyAlignment="1">
      <alignment vertical="center"/>
    </xf>
    <xf numFmtId="0" fontId="1" fillId="0" borderId="9" xfId="1" applyBorder="1" applyAlignment="1"/>
    <xf numFmtId="0" fontId="5" fillId="2" borderId="14" xfId="0" applyFont="1" applyFill="1" applyBorder="1" applyAlignment="1">
      <alignment vertical="center" wrapText="1"/>
    </xf>
    <xf numFmtId="0" fontId="1" fillId="0" borderId="14" xfId="1" applyBorder="1" applyAlignment="1">
      <alignment vertical="center"/>
    </xf>
    <xf numFmtId="0" fontId="1" fillId="0" borderId="16" xfId="1" applyFill="1" applyBorder="1" applyAlignment="1">
      <alignment vertical="center"/>
    </xf>
    <xf numFmtId="0" fontId="5" fillId="0" borderId="15" xfId="0" applyFont="1" applyFill="1" applyBorder="1" applyAlignment="1">
      <alignment vertical="center" wrapText="1"/>
    </xf>
    <xf numFmtId="0" fontId="6" fillId="0" borderId="14" xfId="0" applyFont="1" applyFill="1" applyBorder="1" applyAlignment="1">
      <alignment vertical="center"/>
    </xf>
    <xf numFmtId="0" fontId="5" fillId="0" borderId="1" xfId="0" applyFont="1" applyFill="1" applyBorder="1" applyAlignment="1">
      <alignment vertical="center" wrapText="1"/>
    </xf>
    <xf numFmtId="0" fontId="5" fillId="0" borderId="9" xfId="0" applyFont="1" applyFill="1" applyBorder="1" applyAlignment="1">
      <alignment vertical="center" wrapText="1"/>
    </xf>
    <xf numFmtId="0" fontId="1" fillId="0" borderId="10" xfId="1" applyFill="1" applyBorder="1" applyAlignment="1">
      <alignment vertical="center" wrapText="1"/>
    </xf>
    <xf numFmtId="0" fontId="5" fillId="0" borderId="16" xfId="0" applyFont="1" applyFill="1" applyBorder="1" applyAlignment="1">
      <alignment vertical="center" wrapText="1"/>
    </xf>
    <xf numFmtId="0" fontId="1" fillId="0" borderId="9" xfId="1" applyFill="1" applyBorder="1" applyAlignment="1">
      <alignment vertical="center"/>
    </xf>
    <xf numFmtId="0" fontId="5" fillId="0" borderId="0" xfId="0" applyFont="1" applyFill="1" applyAlignment="1">
      <alignment vertical="center"/>
    </xf>
    <xf numFmtId="0" fontId="1" fillId="9" borderId="19" xfId="1" applyFill="1" applyBorder="1" applyAlignment="1">
      <alignment vertical="center" wrapText="1"/>
    </xf>
    <xf numFmtId="0" fontId="1" fillId="0" borderId="19" xfId="1" applyFill="1" applyBorder="1" applyAlignment="1">
      <alignment vertical="center" wrapText="1"/>
    </xf>
    <xf numFmtId="0" fontId="5" fillId="0" borderId="16" xfId="0" applyFont="1" applyFill="1" applyBorder="1" applyAlignment="1">
      <alignment vertical="center"/>
    </xf>
    <xf numFmtId="0" fontId="5" fillId="0" borderId="9" xfId="0" applyFont="1" applyFill="1" applyBorder="1" applyAlignment="1">
      <alignment vertical="center"/>
    </xf>
    <xf numFmtId="0" fontId="1" fillId="9" borderId="2" xfId="1" applyFill="1" applyBorder="1" applyAlignment="1">
      <alignment vertical="center" wrapText="1"/>
    </xf>
    <xf numFmtId="0" fontId="1" fillId="9" borderId="9" xfId="1" applyFill="1" applyBorder="1" applyAlignment="1">
      <alignment vertical="center" wrapText="1"/>
    </xf>
    <xf numFmtId="0" fontId="5" fillId="0" borderId="0" xfId="0" applyFont="1" applyBorder="1" applyAlignment="1">
      <alignment vertical="center"/>
    </xf>
    <xf numFmtId="0" fontId="7" fillId="0" borderId="15" xfId="1" applyFont="1" applyBorder="1" applyAlignment="1">
      <alignment vertical="center" wrapText="1"/>
    </xf>
    <xf numFmtId="0" fontId="2" fillId="6" borderId="4" xfId="0" applyFont="1" applyFill="1" applyBorder="1" applyAlignment="1">
      <alignment vertical="center" wrapText="1"/>
    </xf>
    <xf numFmtId="0" fontId="3" fillId="0" borderId="3" xfId="0" applyFont="1" applyBorder="1" applyAlignment="1">
      <alignment vertical="center"/>
    </xf>
    <xf numFmtId="0" fontId="3" fillId="0" borderId="2" xfId="0" applyFont="1" applyBorder="1" applyAlignment="1">
      <alignment vertical="center"/>
    </xf>
    <xf numFmtId="0" fontId="2" fillId="4" borderId="4" xfId="0" applyFont="1" applyFill="1" applyBorder="1" applyAlignment="1">
      <alignment vertical="center" wrapText="1"/>
    </xf>
    <xf numFmtId="12" fontId="2" fillId="4" borderId="4" xfId="0" applyNumberFormat="1" applyFont="1" applyFill="1" applyBorder="1" applyAlignment="1">
      <alignment vertical="center" wrapText="1"/>
    </xf>
    <xf numFmtId="0" fontId="2" fillId="5" borderId="4" xfId="0" applyFont="1" applyFill="1" applyBorder="1" applyAlignment="1">
      <alignment vertical="center" wrapText="1"/>
    </xf>
    <xf numFmtId="0" fontId="3" fillId="0" borderId="6" xfId="0" applyFont="1" applyBorder="1" applyAlignment="1">
      <alignment vertical="center"/>
    </xf>
  </cellXfs>
  <cellStyles count="2">
    <cellStyle name="Hyperlink" xfId="1" builtinId="8"/>
    <cellStyle name="Normal" xfId="0" builtinId="0"/>
  </cellStyles>
  <dxfs count="96">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rnt.sc/0ZcjWAAwJa_v" TargetMode="External"/><Relationship Id="rId13" Type="http://schemas.openxmlformats.org/officeDocument/2006/relationships/hyperlink" Target="https://prnt.sc/_G_YdpfV7qDa" TargetMode="External"/><Relationship Id="rId3" Type="http://schemas.openxmlformats.org/officeDocument/2006/relationships/hyperlink" Target="https://prnt.sc/GvTSmvzlPpis" TargetMode="External"/><Relationship Id="rId7" Type="http://schemas.openxmlformats.org/officeDocument/2006/relationships/hyperlink" Target="https://prnt.sc/XgVXDVo1e9ZK" TargetMode="External"/><Relationship Id="rId12" Type="http://schemas.openxmlformats.org/officeDocument/2006/relationships/hyperlink" Target="https://prnt.sc/Pgh2PEybW41d" TargetMode="External"/><Relationship Id="rId2" Type="http://schemas.openxmlformats.org/officeDocument/2006/relationships/hyperlink" Target="https://prnt.sc/AGAsIIUUg6go" TargetMode="External"/><Relationship Id="rId1" Type="http://schemas.openxmlformats.org/officeDocument/2006/relationships/hyperlink" Target="https://prnt.sc/rZ9xmP7xW1st" TargetMode="External"/><Relationship Id="rId6" Type="http://schemas.openxmlformats.org/officeDocument/2006/relationships/hyperlink" Target="https://prnt.sc/wx_k4Qodn7yz" TargetMode="External"/><Relationship Id="rId11" Type="http://schemas.openxmlformats.org/officeDocument/2006/relationships/hyperlink" Target="https://drive.google.com/file/d/16jkk0nfKkMJ-lGCTdCEzcKpdyx4i2sAJ/view?usp=sharing" TargetMode="External"/><Relationship Id="rId5" Type="http://schemas.openxmlformats.org/officeDocument/2006/relationships/hyperlink" Target="https://prnt.sc/4ujRRfUOa-DL" TargetMode="External"/><Relationship Id="rId10" Type="http://schemas.openxmlformats.org/officeDocument/2006/relationships/hyperlink" Target="https://prnt.sc/Pgh2PEybW41d" TargetMode="External"/><Relationship Id="rId4" Type="http://schemas.openxmlformats.org/officeDocument/2006/relationships/hyperlink" Target="https://prnt.sc/zbO45I3jszZc" TargetMode="External"/><Relationship Id="rId9" Type="http://schemas.openxmlformats.org/officeDocument/2006/relationships/hyperlink" Target="https://prnt.sc/uMASlISmZnQQ"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prnt.sc/DzVRSF1ajdM6" TargetMode="External"/><Relationship Id="rId13" Type="http://schemas.openxmlformats.org/officeDocument/2006/relationships/hyperlink" Target="https://prnt.sc/_rIEMNNcH7gv" TargetMode="External"/><Relationship Id="rId3" Type="http://schemas.openxmlformats.org/officeDocument/2006/relationships/hyperlink" Target="https://prnt.sc/39LSS34gDAo6" TargetMode="External"/><Relationship Id="rId7" Type="http://schemas.openxmlformats.org/officeDocument/2006/relationships/hyperlink" Target="https://prnt.sc/dbCcbjBnjJN-" TargetMode="External"/><Relationship Id="rId12" Type="http://schemas.openxmlformats.org/officeDocument/2006/relationships/hyperlink" Target="https://prnt.sc/s58oJfVC6oUg" TargetMode="External"/><Relationship Id="rId2" Type="http://schemas.openxmlformats.org/officeDocument/2006/relationships/hyperlink" Target="https://prnt.sc/DM5Sg7yfxXr7" TargetMode="External"/><Relationship Id="rId1" Type="http://schemas.openxmlformats.org/officeDocument/2006/relationships/hyperlink" Target="https://drive.google.com/file/d/1EPxk0b4tdRytHWURaAq782hUQU4jmCCG/view?usp=sharing" TargetMode="External"/><Relationship Id="rId6" Type="http://schemas.openxmlformats.org/officeDocument/2006/relationships/hyperlink" Target="https://prnt.sc/u2xc3dMFQV_2" TargetMode="External"/><Relationship Id="rId11" Type="http://schemas.openxmlformats.org/officeDocument/2006/relationships/hyperlink" Target="https://prnt.sc/om0vLYFCGuoQ" TargetMode="External"/><Relationship Id="rId5" Type="http://schemas.openxmlformats.org/officeDocument/2006/relationships/hyperlink" Target="https://prnt.sc/bp1rD8vswXr1" TargetMode="External"/><Relationship Id="rId10" Type="http://schemas.openxmlformats.org/officeDocument/2006/relationships/hyperlink" Target="https://prnt.sc/Th1frWTucwLj" TargetMode="External"/><Relationship Id="rId4" Type="http://schemas.openxmlformats.org/officeDocument/2006/relationships/hyperlink" Target="https://prnt.sc/X1R9D0_Gqrrs" TargetMode="External"/><Relationship Id="rId9" Type="http://schemas.openxmlformats.org/officeDocument/2006/relationships/hyperlink" Target="https://prnt.sc/v-c6bklT9czW" TargetMode="External"/><Relationship Id="rId14" Type="http://schemas.openxmlformats.org/officeDocument/2006/relationships/hyperlink" Target="https://prnt.sc/o2cCc1nhBKS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prnt.sc/tIVXEbiBuY7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theme="5" tint="-0.249977111117893"/>
  </sheetPr>
  <dimension ref="A1:J30"/>
  <sheetViews>
    <sheetView showGridLines="0" zoomScale="70" zoomScaleNormal="70" workbookViewId="0">
      <pane ySplit="6" topLeftCell="A7" activePane="bottomLeft" state="frozen"/>
      <selection pane="bottomLeft" activeCell="G1" sqref="G1"/>
    </sheetView>
  </sheetViews>
  <sheetFormatPr defaultColWidth="14.44140625" defaultRowHeight="13.8"/>
  <cols>
    <col min="1" max="1" width="17.5546875" style="6" bestFit="1" customWidth="1"/>
    <col min="2" max="2" width="19.6640625" style="6" bestFit="1" customWidth="1"/>
    <col min="3" max="3" width="19.88671875" style="6" bestFit="1" customWidth="1"/>
    <col min="4" max="4" width="35.6640625" style="6" bestFit="1" customWidth="1"/>
    <col min="5" max="5" width="31.6640625" style="6" bestFit="1" customWidth="1"/>
    <col min="6" max="6" width="26.88671875" style="6" bestFit="1" customWidth="1"/>
    <col min="7" max="7" width="14.33203125" style="6" customWidth="1"/>
    <col min="8" max="8" width="80" style="6" bestFit="1" customWidth="1"/>
    <col min="9" max="9" width="70.44140625" style="6" bestFit="1" customWidth="1"/>
    <col min="10" max="10" width="79.109375" style="6" bestFit="1" customWidth="1"/>
    <col min="11" max="16384" width="14.44140625" style="6"/>
  </cols>
  <sheetData>
    <row r="1" spans="1:10" ht="27.6">
      <c r="A1" s="91" t="s">
        <v>4</v>
      </c>
      <c r="B1" s="88"/>
      <c r="C1" s="1" t="s">
        <v>31</v>
      </c>
      <c r="D1" s="3" t="s">
        <v>5</v>
      </c>
      <c r="E1" s="4" t="s">
        <v>32</v>
      </c>
      <c r="F1" s="5" t="s">
        <v>6</v>
      </c>
      <c r="G1" s="4" t="s">
        <v>32</v>
      </c>
      <c r="H1" s="92" t="s">
        <v>7</v>
      </c>
      <c r="I1" s="89"/>
      <c r="J1" s="39"/>
    </row>
    <row r="2" spans="1:10">
      <c r="A2" s="90" t="s">
        <v>8</v>
      </c>
      <c r="B2" s="88"/>
      <c r="C2" s="2" t="s">
        <v>29</v>
      </c>
      <c r="D2" s="3" t="s">
        <v>9</v>
      </c>
      <c r="E2" s="4" t="s">
        <v>33</v>
      </c>
      <c r="F2" s="7" t="s">
        <v>10</v>
      </c>
      <c r="G2" s="24" t="s">
        <v>27</v>
      </c>
      <c r="H2" s="3" t="s">
        <v>0</v>
      </c>
      <c r="I2" s="60">
        <f>COUNTIF(G7:G30, "PASS")</f>
        <v>0</v>
      </c>
      <c r="J2" s="39"/>
    </row>
    <row r="3" spans="1:10">
      <c r="A3" s="90"/>
      <c r="B3" s="88"/>
      <c r="C3" s="2"/>
      <c r="D3" s="8" t="s">
        <v>11</v>
      </c>
      <c r="E3" s="25" t="s">
        <v>27</v>
      </c>
      <c r="F3" s="1" t="s">
        <v>12</v>
      </c>
      <c r="G3" s="2">
        <v>1</v>
      </c>
      <c r="H3" s="9" t="s">
        <v>1</v>
      </c>
      <c r="I3" s="61">
        <f>COUNTIF(G9:G30, "Fail")</f>
        <v>15</v>
      </c>
      <c r="J3" s="39"/>
    </row>
    <row r="4" spans="1:10">
      <c r="A4" s="90" t="s">
        <v>13</v>
      </c>
      <c r="B4" s="88"/>
      <c r="C4" s="2" t="s">
        <v>26</v>
      </c>
      <c r="D4" s="8" t="s">
        <v>14</v>
      </c>
      <c r="E4" s="2" t="s">
        <v>28</v>
      </c>
      <c r="F4" s="1" t="s">
        <v>15</v>
      </c>
      <c r="G4" s="10" t="s">
        <v>3</v>
      </c>
      <c r="H4" s="3" t="s">
        <v>16</v>
      </c>
      <c r="I4" s="62">
        <f>COUNTIF(G9:G30, "WARNING")</f>
        <v>2</v>
      </c>
      <c r="J4" s="39"/>
    </row>
    <row r="5" spans="1:10">
      <c r="A5" s="87" t="s">
        <v>17</v>
      </c>
      <c r="B5" s="88"/>
      <c r="C5" s="87"/>
      <c r="D5" s="89"/>
      <c r="E5" s="89"/>
      <c r="F5" s="89"/>
      <c r="G5" s="88"/>
      <c r="H5" s="11" t="s">
        <v>18</v>
      </c>
      <c r="I5" s="63">
        <f>SUM(I2:I4:I3)</f>
        <v>17</v>
      </c>
      <c r="J5" s="39"/>
    </row>
    <row r="6" spans="1:10">
      <c r="A6" s="12" t="s">
        <v>19</v>
      </c>
      <c r="B6" s="13" t="s">
        <v>20</v>
      </c>
      <c r="C6" s="13" t="s">
        <v>23</v>
      </c>
      <c r="D6" s="13" t="s">
        <v>24</v>
      </c>
      <c r="E6" s="13" t="s">
        <v>21</v>
      </c>
      <c r="F6" s="13" t="s">
        <v>25</v>
      </c>
      <c r="G6" s="13" t="s">
        <v>22</v>
      </c>
      <c r="H6" s="52" t="s">
        <v>2</v>
      </c>
      <c r="I6" s="66" t="s">
        <v>30</v>
      </c>
      <c r="J6" s="44" t="s">
        <v>83</v>
      </c>
    </row>
    <row r="7" spans="1:10" ht="27.6">
      <c r="A7" s="14" t="s">
        <v>190</v>
      </c>
      <c r="B7" s="15" t="s">
        <v>34</v>
      </c>
      <c r="C7" s="23" t="s">
        <v>37</v>
      </c>
      <c r="D7" s="16" t="s">
        <v>41</v>
      </c>
      <c r="E7" s="15" t="s">
        <v>35</v>
      </c>
      <c r="F7" s="16" t="s">
        <v>36</v>
      </c>
      <c r="G7" s="26" t="s">
        <v>1</v>
      </c>
      <c r="H7" s="67" t="s">
        <v>46</v>
      </c>
      <c r="I7" s="39"/>
      <c r="J7" s="28" t="s">
        <v>97</v>
      </c>
    </row>
    <row r="8" spans="1:10" ht="27.6">
      <c r="A8" s="14" t="s">
        <v>191</v>
      </c>
      <c r="B8" s="15" t="s">
        <v>115</v>
      </c>
      <c r="C8" s="23" t="s">
        <v>37</v>
      </c>
      <c r="D8" s="16" t="s">
        <v>41</v>
      </c>
      <c r="E8" s="15" t="s">
        <v>44</v>
      </c>
      <c r="F8" s="15" t="s">
        <v>45</v>
      </c>
      <c r="G8" s="26" t="s">
        <v>1</v>
      </c>
      <c r="H8" s="67" t="s">
        <v>116</v>
      </c>
      <c r="I8" s="39" t="s">
        <v>72</v>
      </c>
      <c r="J8" s="28" t="s">
        <v>117</v>
      </c>
    </row>
    <row r="9" spans="1:10" ht="27.6">
      <c r="A9" s="14" t="s">
        <v>192</v>
      </c>
      <c r="B9" s="15" t="s">
        <v>42</v>
      </c>
      <c r="C9" s="22" t="s">
        <v>37</v>
      </c>
      <c r="D9" s="15" t="s">
        <v>43</v>
      </c>
      <c r="E9" s="15" t="s">
        <v>44</v>
      </c>
      <c r="F9" s="15" t="s">
        <v>45</v>
      </c>
      <c r="G9" s="26" t="s">
        <v>1</v>
      </c>
      <c r="H9" s="28" t="s">
        <v>47</v>
      </c>
      <c r="I9" s="39"/>
      <c r="J9" s="28" t="s">
        <v>97</v>
      </c>
    </row>
    <row r="10" spans="1:10" ht="151.80000000000001">
      <c r="A10" s="14" t="s">
        <v>193</v>
      </c>
      <c r="B10" s="15" t="s">
        <v>50</v>
      </c>
      <c r="C10" s="21" t="s">
        <v>37</v>
      </c>
      <c r="D10" s="16" t="s">
        <v>40</v>
      </c>
      <c r="E10" s="15" t="s">
        <v>39</v>
      </c>
      <c r="F10" s="16" t="s">
        <v>38</v>
      </c>
      <c r="G10" s="26" t="s">
        <v>1</v>
      </c>
      <c r="H10" s="53" t="s">
        <v>48</v>
      </c>
      <c r="I10" s="48" t="s">
        <v>150</v>
      </c>
      <c r="J10" s="28" t="s">
        <v>49</v>
      </c>
    </row>
    <row r="11" spans="1:10" ht="41.4">
      <c r="A11" s="14" t="s">
        <v>194</v>
      </c>
      <c r="B11" s="33" t="s">
        <v>51</v>
      </c>
      <c r="C11" s="34" t="s">
        <v>37</v>
      </c>
      <c r="D11" s="16" t="s">
        <v>52</v>
      </c>
      <c r="E11" s="33" t="s">
        <v>62</v>
      </c>
      <c r="F11" s="33" t="s">
        <v>53</v>
      </c>
      <c r="G11" s="40" t="s">
        <v>1</v>
      </c>
      <c r="H11" s="53" t="s">
        <v>54</v>
      </c>
      <c r="I11" s="64" t="s">
        <v>55</v>
      </c>
      <c r="J11" s="28" t="s">
        <v>56</v>
      </c>
    </row>
    <row r="12" spans="1:10" ht="27.6">
      <c r="A12" s="14" t="s">
        <v>195</v>
      </c>
      <c r="B12" s="33" t="s">
        <v>57</v>
      </c>
      <c r="C12" s="34" t="s">
        <v>37</v>
      </c>
      <c r="D12" s="16" t="s">
        <v>58</v>
      </c>
      <c r="E12" s="33" t="s">
        <v>62</v>
      </c>
      <c r="F12" s="33" t="s">
        <v>53</v>
      </c>
      <c r="G12" s="40" t="s">
        <v>1</v>
      </c>
      <c r="H12" s="53" t="s">
        <v>112</v>
      </c>
      <c r="I12" s="64" t="s">
        <v>111</v>
      </c>
      <c r="J12" s="28" t="s">
        <v>59</v>
      </c>
    </row>
    <row r="13" spans="1:10" ht="27.6">
      <c r="A13" s="14" t="s">
        <v>196</v>
      </c>
      <c r="B13" s="33" t="s">
        <v>60</v>
      </c>
      <c r="C13" s="34" t="s">
        <v>37</v>
      </c>
      <c r="D13" s="16" t="s">
        <v>61</v>
      </c>
      <c r="E13" s="33" t="s">
        <v>62</v>
      </c>
      <c r="F13" s="33" t="s">
        <v>53</v>
      </c>
      <c r="G13" s="40" t="s">
        <v>1</v>
      </c>
      <c r="H13" s="53" t="s">
        <v>63</v>
      </c>
      <c r="I13" s="64" t="s">
        <v>65</v>
      </c>
      <c r="J13" s="28" t="s">
        <v>64</v>
      </c>
    </row>
    <row r="14" spans="1:10" ht="27.6">
      <c r="A14" s="14" t="s">
        <v>197</v>
      </c>
      <c r="B14" s="33" t="s">
        <v>66</v>
      </c>
      <c r="C14" s="34" t="s">
        <v>37</v>
      </c>
      <c r="D14" s="16" t="s">
        <v>71</v>
      </c>
      <c r="E14" s="33" t="s">
        <v>62</v>
      </c>
      <c r="F14" s="33" t="s">
        <v>53</v>
      </c>
      <c r="G14" s="40" t="s">
        <v>1</v>
      </c>
      <c r="H14" s="53" t="s">
        <v>67</v>
      </c>
      <c r="I14" s="64" t="s">
        <v>69</v>
      </c>
      <c r="J14" s="28" t="s">
        <v>68</v>
      </c>
    </row>
    <row r="15" spans="1:10" ht="27.6">
      <c r="A15" s="14" t="s">
        <v>198</v>
      </c>
      <c r="B15" s="33" t="s">
        <v>98</v>
      </c>
      <c r="C15" s="34" t="s">
        <v>37</v>
      </c>
      <c r="D15" s="16" t="s">
        <v>71</v>
      </c>
      <c r="E15" s="33" t="s">
        <v>62</v>
      </c>
      <c r="F15" s="33" t="s">
        <v>53</v>
      </c>
      <c r="G15" s="40" t="s">
        <v>16</v>
      </c>
      <c r="H15" s="54" t="s">
        <v>99</v>
      </c>
      <c r="I15" s="48" t="s">
        <v>152</v>
      </c>
      <c r="J15" s="28" t="s">
        <v>101</v>
      </c>
    </row>
    <row r="16" spans="1:10" ht="27.6">
      <c r="A16" s="14" t="s">
        <v>199</v>
      </c>
      <c r="B16" s="33" t="s">
        <v>70</v>
      </c>
      <c r="C16" s="34" t="s">
        <v>37</v>
      </c>
      <c r="D16" s="16" t="s">
        <v>71</v>
      </c>
      <c r="E16" s="33" t="s">
        <v>62</v>
      </c>
      <c r="F16" s="33" t="s">
        <v>53</v>
      </c>
      <c r="G16" s="40" t="s">
        <v>1</v>
      </c>
      <c r="H16" s="54" t="s">
        <v>162</v>
      </c>
      <c r="I16" s="64" t="s">
        <v>160</v>
      </c>
      <c r="J16" s="28" t="s">
        <v>161</v>
      </c>
    </row>
    <row r="17" spans="1:10" s="78" customFormat="1" ht="27.6">
      <c r="A17" s="14" t="s">
        <v>200</v>
      </c>
      <c r="B17" s="71" t="s">
        <v>73</v>
      </c>
      <c r="C17" s="72" t="s">
        <v>37</v>
      </c>
      <c r="D17" s="73" t="s">
        <v>74</v>
      </c>
      <c r="E17" s="74" t="s">
        <v>62</v>
      </c>
      <c r="F17" s="74" t="s">
        <v>53</v>
      </c>
      <c r="G17" s="74" t="s">
        <v>1</v>
      </c>
      <c r="H17" s="75" t="s">
        <v>75</v>
      </c>
      <c r="I17" s="76" t="s">
        <v>76</v>
      </c>
      <c r="J17" s="77" t="s">
        <v>77</v>
      </c>
    </row>
    <row r="18" spans="1:10" ht="27.6">
      <c r="A18" s="14" t="s">
        <v>201</v>
      </c>
      <c r="B18" s="41" t="s">
        <v>81</v>
      </c>
      <c r="C18" s="34" t="s">
        <v>37</v>
      </c>
      <c r="D18" s="16" t="s">
        <v>80</v>
      </c>
      <c r="E18" s="33" t="s">
        <v>62</v>
      </c>
      <c r="F18" s="33" t="s">
        <v>53</v>
      </c>
      <c r="G18" s="40" t="s">
        <v>1</v>
      </c>
      <c r="H18" s="56" t="s">
        <v>79</v>
      </c>
      <c r="I18" s="48" t="s">
        <v>82</v>
      </c>
      <c r="J18" s="28" t="s">
        <v>78</v>
      </c>
    </row>
    <row r="19" spans="1:10" ht="41.4">
      <c r="A19" s="14" t="s">
        <v>202</v>
      </c>
      <c r="B19" s="41" t="s">
        <v>144</v>
      </c>
      <c r="C19" s="36" t="s">
        <v>37</v>
      </c>
      <c r="D19" s="16" t="s">
        <v>141</v>
      </c>
      <c r="E19" s="33" t="s">
        <v>62</v>
      </c>
      <c r="F19" s="33" t="s">
        <v>53</v>
      </c>
      <c r="G19" s="40" t="s">
        <v>1</v>
      </c>
      <c r="H19" s="56" t="s">
        <v>142</v>
      </c>
      <c r="I19" s="64" t="s">
        <v>72</v>
      </c>
      <c r="J19" s="39" t="s">
        <v>143</v>
      </c>
    </row>
    <row r="20" spans="1:10" ht="41.4">
      <c r="A20" s="14" t="s">
        <v>203</v>
      </c>
      <c r="B20" s="41" t="s">
        <v>140</v>
      </c>
      <c r="C20" s="36" t="s">
        <v>37</v>
      </c>
      <c r="D20" s="16" t="s">
        <v>141</v>
      </c>
      <c r="E20" s="33" t="s">
        <v>62</v>
      </c>
      <c r="F20" s="33" t="s">
        <v>53</v>
      </c>
      <c r="G20" s="40" t="s">
        <v>1</v>
      </c>
      <c r="H20" s="56" t="s">
        <v>146</v>
      </c>
      <c r="I20" s="64" t="s">
        <v>145</v>
      </c>
      <c r="J20" s="39" t="s">
        <v>147</v>
      </c>
    </row>
    <row r="21" spans="1:10" ht="124.2">
      <c r="A21" s="14" t="s">
        <v>204</v>
      </c>
      <c r="B21" s="41" t="s">
        <v>50</v>
      </c>
      <c r="C21" s="36" t="s">
        <v>37</v>
      </c>
      <c r="D21" s="16" t="s">
        <v>141</v>
      </c>
      <c r="E21" s="33" t="s">
        <v>62</v>
      </c>
      <c r="F21" s="33" t="s">
        <v>53</v>
      </c>
      <c r="G21" s="40" t="s">
        <v>1</v>
      </c>
      <c r="H21" s="56" t="s">
        <v>149</v>
      </c>
      <c r="I21" s="48" t="s">
        <v>151</v>
      </c>
      <c r="J21" s="39" t="s">
        <v>148</v>
      </c>
    </row>
    <row r="22" spans="1:10" ht="41.4">
      <c r="A22" s="14" t="s">
        <v>205</v>
      </c>
      <c r="B22" s="41" t="s">
        <v>172</v>
      </c>
      <c r="C22" s="36" t="s">
        <v>37</v>
      </c>
      <c r="D22" s="16" t="s">
        <v>141</v>
      </c>
      <c r="E22" s="33" t="s">
        <v>62</v>
      </c>
      <c r="F22" s="33" t="s">
        <v>53</v>
      </c>
      <c r="G22" s="40" t="s">
        <v>16</v>
      </c>
      <c r="H22" s="57" t="s">
        <v>153</v>
      </c>
      <c r="I22" s="64" t="s">
        <v>154</v>
      </c>
      <c r="J22" s="39" t="s">
        <v>155</v>
      </c>
    </row>
    <row r="23" spans="1:10" ht="41.4">
      <c r="A23" s="14" t="s">
        <v>206</v>
      </c>
      <c r="B23" s="41" t="s">
        <v>156</v>
      </c>
      <c r="C23" s="36" t="s">
        <v>37</v>
      </c>
      <c r="D23" s="16" t="s">
        <v>141</v>
      </c>
      <c r="E23" s="33" t="s">
        <v>62</v>
      </c>
      <c r="F23" s="33" t="s">
        <v>53</v>
      </c>
      <c r="G23" s="40" t="s">
        <v>1</v>
      </c>
      <c r="H23" s="58" t="s">
        <v>157</v>
      </c>
      <c r="I23" s="64" t="s">
        <v>158</v>
      </c>
      <c r="J23" s="39" t="s">
        <v>159</v>
      </c>
    </row>
    <row r="24" spans="1:10" ht="41.4">
      <c r="A24" s="14" t="s">
        <v>207</v>
      </c>
      <c r="B24" s="41" t="s">
        <v>167</v>
      </c>
      <c r="C24" s="36" t="s">
        <v>37</v>
      </c>
      <c r="D24" s="16" t="s">
        <v>141</v>
      </c>
      <c r="E24" s="33" t="s">
        <v>62</v>
      </c>
      <c r="F24" s="33" t="s">
        <v>53</v>
      </c>
      <c r="G24" s="40" t="s">
        <v>1</v>
      </c>
      <c r="H24" s="58" t="s">
        <v>164</v>
      </c>
      <c r="I24" s="48" t="s">
        <v>76</v>
      </c>
      <c r="J24" s="39" t="s">
        <v>163</v>
      </c>
    </row>
    <row r="25" spans="1:10" ht="41.4">
      <c r="A25" s="14" t="s">
        <v>208</v>
      </c>
      <c r="B25" s="41" t="s">
        <v>81</v>
      </c>
      <c r="C25" s="36" t="s">
        <v>37</v>
      </c>
      <c r="D25" s="16" t="s">
        <v>141</v>
      </c>
      <c r="E25" s="33" t="s">
        <v>62</v>
      </c>
      <c r="F25" s="33" t="s">
        <v>53</v>
      </c>
      <c r="G25" s="40" t="s">
        <v>1</v>
      </c>
      <c r="H25" s="58" t="s">
        <v>165</v>
      </c>
      <c r="I25" s="48" t="s">
        <v>168</v>
      </c>
      <c r="J25" s="39" t="s">
        <v>166</v>
      </c>
    </row>
    <row r="26" spans="1:10">
      <c r="A26" s="39"/>
      <c r="B26" s="33"/>
      <c r="C26" s="37"/>
      <c r="D26" s="33"/>
      <c r="E26" s="33"/>
      <c r="F26" s="48"/>
      <c r="G26" s="40"/>
      <c r="H26" s="58"/>
      <c r="I26" s="64"/>
      <c r="J26" s="39"/>
    </row>
    <row r="27" spans="1:10">
      <c r="A27" s="39"/>
      <c r="B27" s="33"/>
      <c r="C27" s="34"/>
      <c r="D27" s="33"/>
      <c r="E27" s="33"/>
      <c r="F27" s="48"/>
      <c r="G27" s="40"/>
      <c r="H27" s="58"/>
      <c r="I27" s="64"/>
      <c r="J27" s="39"/>
    </row>
    <row r="28" spans="1:10">
      <c r="A28" s="39"/>
      <c r="B28" s="33"/>
      <c r="C28" s="43"/>
      <c r="D28" s="33"/>
      <c r="E28" s="33"/>
      <c r="F28" s="48"/>
      <c r="G28" s="40"/>
      <c r="H28" s="58"/>
      <c r="I28" s="64"/>
      <c r="J28" s="39"/>
    </row>
    <row r="29" spans="1:10">
      <c r="A29" s="45"/>
      <c r="B29" s="29"/>
      <c r="C29" s="46"/>
      <c r="D29" s="42"/>
      <c r="E29" s="42"/>
      <c r="F29" s="49"/>
      <c r="G29" s="40"/>
      <c r="H29" s="55"/>
      <c r="I29" s="64"/>
      <c r="J29" s="39"/>
    </row>
    <row r="30" spans="1:10">
      <c r="A30" s="14"/>
      <c r="B30" s="15"/>
      <c r="C30" s="30"/>
      <c r="D30" s="31"/>
      <c r="E30" s="15"/>
      <c r="F30" s="41"/>
      <c r="G30" s="40"/>
      <c r="H30" s="59"/>
      <c r="I30" s="64"/>
      <c r="J30" s="39"/>
    </row>
  </sheetData>
  <mergeCells count="7">
    <mergeCell ref="A5:B5"/>
    <mergeCell ref="C5:G5"/>
    <mergeCell ref="A4:B4"/>
    <mergeCell ref="A1:B1"/>
    <mergeCell ref="H1:I1"/>
    <mergeCell ref="A2:B2"/>
    <mergeCell ref="A3:B3"/>
  </mergeCells>
  <phoneticPr fontId="9" type="noConversion"/>
  <conditionalFormatting sqref="G9:G29">
    <cfRule type="cellIs" dxfId="95" priority="53" operator="equal">
      <formula>"FAIL"</formula>
    </cfRule>
  </conditionalFormatting>
  <conditionalFormatting sqref="G9:G29">
    <cfRule type="cellIs" dxfId="94" priority="54" operator="equal">
      <formula>"PASS"</formula>
    </cfRule>
  </conditionalFormatting>
  <conditionalFormatting sqref="G9:G29">
    <cfRule type="cellIs" dxfId="93" priority="55" operator="equal">
      <formula>"WARNING"</formula>
    </cfRule>
  </conditionalFormatting>
  <conditionalFormatting sqref="G9:G29">
    <cfRule type="containsBlanks" dxfId="92" priority="56">
      <formula>LEN(TRIM(G9))=0</formula>
    </cfRule>
  </conditionalFormatting>
  <conditionalFormatting sqref="G30">
    <cfRule type="cellIs" dxfId="91" priority="41" operator="equal">
      <formula>"FAIL"</formula>
    </cfRule>
  </conditionalFormatting>
  <conditionalFormatting sqref="G30">
    <cfRule type="cellIs" dxfId="90" priority="42" operator="equal">
      <formula>"PASS"</formula>
    </cfRule>
  </conditionalFormatting>
  <conditionalFormatting sqref="G30">
    <cfRule type="cellIs" dxfId="89" priority="43" operator="equal">
      <formula>"WARNING"</formula>
    </cfRule>
  </conditionalFormatting>
  <conditionalFormatting sqref="G30">
    <cfRule type="containsBlanks" dxfId="88" priority="44">
      <formula>LEN(TRIM(G30))=0</formula>
    </cfRule>
  </conditionalFormatting>
  <conditionalFormatting sqref="I2">
    <cfRule type="cellIs" dxfId="87" priority="25" operator="equal">
      <formula>"FAIL"</formula>
    </cfRule>
  </conditionalFormatting>
  <conditionalFormatting sqref="I2">
    <cfRule type="cellIs" dxfId="86" priority="26" operator="equal">
      <formula>"PASS"</formula>
    </cfRule>
  </conditionalFormatting>
  <conditionalFormatting sqref="I2">
    <cfRule type="cellIs" dxfId="85" priority="27" operator="equal">
      <formula>"WARNING"</formula>
    </cfRule>
  </conditionalFormatting>
  <conditionalFormatting sqref="I2">
    <cfRule type="containsBlanks" dxfId="84" priority="28">
      <formula>LEN(TRIM(I2))=0</formula>
    </cfRule>
  </conditionalFormatting>
  <conditionalFormatting sqref="I3">
    <cfRule type="cellIs" dxfId="83" priority="21" operator="equal">
      <formula>"FAIL"</formula>
    </cfRule>
  </conditionalFormatting>
  <conditionalFormatting sqref="I3">
    <cfRule type="cellIs" dxfId="82" priority="22" operator="equal">
      <formula>"PASS"</formula>
    </cfRule>
  </conditionalFormatting>
  <conditionalFormatting sqref="I3">
    <cfRule type="cellIs" dxfId="81" priority="23" operator="equal">
      <formula>"WARNING"</formula>
    </cfRule>
  </conditionalFormatting>
  <conditionalFormatting sqref="I3">
    <cfRule type="containsBlanks" dxfId="80" priority="24">
      <formula>LEN(TRIM(I3))=0</formula>
    </cfRule>
  </conditionalFormatting>
  <conditionalFormatting sqref="G7:G8">
    <cfRule type="cellIs" dxfId="79" priority="17" operator="equal">
      <formula>"FAIL"</formula>
    </cfRule>
  </conditionalFormatting>
  <conditionalFormatting sqref="G7:G8">
    <cfRule type="cellIs" dxfId="78" priority="18" operator="equal">
      <formula>"PASS"</formula>
    </cfRule>
  </conditionalFormatting>
  <conditionalFormatting sqref="G7:G8">
    <cfRule type="cellIs" dxfId="77" priority="19" operator="equal">
      <formula>"WARNING"</formula>
    </cfRule>
  </conditionalFormatting>
  <conditionalFormatting sqref="G7:G8">
    <cfRule type="containsBlanks" dxfId="76" priority="20">
      <formula>LEN(TRIM(G7))=0</formula>
    </cfRule>
  </conditionalFormatting>
  <dataValidations xWindow="1346" yWindow="406" count="1">
    <dataValidation type="list" allowBlank="1" showInputMessage="1" showErrorMessage="1" prompt="Click and enter a value from the list of items" sqref="G7:G30" xr:uid="{00000000-0002-0000-0000-000000000000}">
      <formula1>"PASS,FAIL,WARNING"</formula1>
    </dataValidation>
  </dataValidations>
  <hyperlinks>
    <hyperlink ref="H7" r:id="rId1" xr:uid="{5C7D9537-9D37-4818-917D-977E2F55CEC1}"/>
    <hyperlink ref="H9" r:id="rId2" xr:uid="{F6FEFCA2-B00F-417F-A459-F36FBBE0DB3C}"/>
    <hyperlink ref="J12" r:id="rId3" xr:uid="{B89AA067-16DD-429C-8C60-1C0AEA7A9115}"/>
    <hyperlink ref="J13" r:id="rId4" xr:uid="{115165F4-EF68-4F21-8270-ED940194781B}"/>
    <hyperlink ref="J14" r:id="rId5" xr:uid="{8A4D9B50-C6F3-4E20-BC3C-ADA59308A4DE}"/>
    <hyperlink ref="J15" r:id="rId6" xr:uid="{A3F8BA9A-9A5B-456C-AE8C-EBCFA3C8A352}"/>
    <hyperlink ref="J17" r:id="rId7" xr:uid="{1485324B-9B50-46B0-8B73-65DE8C8DD912}"/>
    <hyperlink ref="J18" r:id="rId8" xr:uid="{3057C5B5-56CD-4FD0-A072-0A8B450CAB3C}"/>
    <hyperlink ref="J11" r:id="rId9" xr:uid="{4D23015E-5A54-4031-83D8-D5C63BEE04D7}"/>
    <hyperlink ref="J9" r:id="rId10" xr:uid="{C2782787-6CF6-488A-95D6-B4E5EEE9C2CE}"/>
    <hyperlink ref="J10" r:id="rId11" xr:uid="{6B70DBB9-DDFD-411C-9131-8BBB85FF4EEE}"/>
    <hyperlink ref="J7" r:id="rId12" xr:uid="{B171E1EA-D775-40AE-BCAE-63E96A96A2BC}"/>
    <hyperlink ref="H11" r:id="rId13" xr:uid="{8AE19737-CE35-4E6A-B6C9-95FAC41422EA}"/>
  </hyperlinks>
  <pageMargins left="0.7" right="0.7" top="0.75" bottom="0.75" header="0" footer="0"/>
  <pageSetup orientation="landscape"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4CFC6-F118-4EC6-A254-B2FAACE9AF52}">
  <sheetPr>
    <tabColor theme="4" tint="-0.249977111117893"/>
  </sheetPr>
  <dimension ref="A1:J29"/>
  <sheetViews>
    <sheetView zoomScale="55" zoomScaleNormal="55" workbookViewId="0">
      <pane ySplit="6" topLeftCell="A7" activePane="bottomLeft" state="frozen"/>
      <selection pane="bottomLeft" activeCell="G1" sqref="G1"/>
    </sheetView>
  </sheetViews>
  <sheetFormatPr defaultColWidth="14.44140625" defaultRowHeight="13.8"/>
  <cols>
    <col min="1" max="1" width="18.6640625" style="6" bestFit="1" customWidth="1"/>
    <col min="2" max="2" width="29.77734375" style="6" bestFit="1" customWidth="1"/>
    <col min="3" max="3" width="23.109375" style="6" bestFit="1" customWidth="1"/>
    <col min="4" max="4" width="40.88671875" style="6" bestFit="1" customWidth="1"/>
    <col min="5" max="5" width="46.77734375" style="6" bestFit="1" customWidth="1"/>
    <col min="6" max="6" width="24.88671875" style="6" bestFit="1" customWidth="1"/>
    <col min="7" max="7" width="15.77734375" style="6" customWidth="1"/>
    <col min="8" max="8" width="69.5546875" style="6" bestFit="1" customWidth="1"/>
    <col min="9" max="9" width="69.21875" style="6" bestFit="1" customWidth="1"/>
    <col min="10" max="10" width="84.5546875" style="6" bestFit="1" customWidth="1"/>
    <col min="11" max="16384" width="14.44140625" style="6"/>
  </cols>
  <sheetData>
    <row r="1" spans="1:10" ht="27.6">
      <c r="A1" s="91" t="s">
        <v>4</v>
      </c>
      <c r="B1" s="88"/>
      <c r="C1" s="1" t="s">
        <v>31</v>
      </c>
      <c r="D1" s="3" t="s">
        <v>5</v>
      </c>
      <c r="E1" s="4" t="s">
        <v>32</v>
      </c>
      <c r="F1" s="5" t="s">
        <v>6</v>
      </c>
      <c r="G1" s="4" t="s">
        <v>32</v>
      </c>
      <c r="H1" s="92" t="s">
        <v>7</v>
      </c>
      <c r="I1" s="93"/>
    </row>
    <row r="2" spans="1:10">
      <c r="A2" s="90" t="s">
        <v>8</v>
      </c>
      <c r="B2" s="88"/>
      <c r="C2" s="2" t="s">
        <v>29</v>
      </c>
      <c r="D2" s="3" t="s">
        <v>9</v>
      </c>
      <c r="E2" s="4" t="s">
        <v>33</v>
      </c>
      <c r="F2" s="7" t="s">
        <v>10</v>
      </c>
      <c r="G2" s="24" t="s">
        <v>27</v>
      </c>
      <c r="H2" s="3" t="s">
        <v>0</v>
      </c>
      <c r="I2" s="17">
        <f>COUNTIF(G7:G29, "PASS")</f>
        <v>0</v>
      </c>
    </row>
    <row r="3" spans="1:10">
      <c r="A3" s="90"/>
      <c r="B3" s="88"/>
      <c r="C3" s="2"/>
      <c r="D3" s="8" t="s">
        <v>11</v>
      </c>
      <c r="E3" s="25" t="s">
        <v>27</v>
      </c>
      <c r="F3" s="1" t="s">
        <v>12</v>
      </c>
      <c r="G3" s="2">
        <v>1</v>
      </c>
      <c r="H3" s="9" t="s">
        <v>1</v>
      </c>
      <c r="I3" s="18">
        <f>COUNTIF(G8:G29, "Fail")</f>
        <v>14</v>
      </c>
    </row>
    <row r="4" spans="1:10">
      <c r="A4" s="90" t="s">
        <v>13</v>
      </c>
      <c r="B4" s="88"/>
      <c r="C4" s="2" t="s">
        <v>26</v>
      </c>
      <c r="D4" s="8" t="s">
        <v>14</v>
      </c>
      <c r="E4" s="2" t="s">
        <v>28</v>
      </c>
      <c r="F4" s="1" t="s">
        <v>15</v>
      </c>
      <c r="G4" s="10" t="s">
        <v>3</v>
      </c>
      <c r="H4" s="3" t="s">
        <v>16</v>
      </c>
      <c r="I4" s="19">
        <f>COUNTIF(G8:G29, "WARNING")</f>
        <v>0</v>
      </c>
    </row>
    <row r="5" spans="1:10">
      <c r="A5" s="87" t="s">
        <v>17</v>
      </c>
      <c r="B5" s="93"/>
      <c r="C5" s="87"/>
      <c r="D5" s="89"/>
      <c r="E5" s="89"/>
      <c r="F5" s="89"/>
      <c r="G5" s="93"/>
      <c r="H5" s="11" t="s">
        <v>18</v>
      </c>
      <c r="I5" s="20">
        <f>SUM(I2:I4:I3)</f>
        <v>14</v>
      </c>
    </row>
    <row r="6" spans="1:10">
      <c r="A6" s="50" t="s">
        <v>19</v>
      </c>
      <c r="B6" s="27" t="s">
        <v>20</v>
      </c>
      <c r="C6" s="27" t="s">
        <v>23</v>
      </c>
      <c r="D6" s="27" t="s">
        <v>24</v>
      </c>
      <c r="E6" s="27" t="s">
        <v>21</v>
      </c>
      <c r="F6" s="27" t="s">
        <v>25</v>
      </c>
      <c r="G6" s="27" t="s">
        <v>22</v>
      </c>
      <c r="H6" s="27" t="s">
        <v>2</v>
      </c>
      <c r="I6" s="64" t="s">
        <v>30</v>
      </c>
      <c r="J6" s="39" t="s">
        <v>83</v>
      </c>
    </row>
    <row r="7" spans="1:10" ht="151.80000000000001">
      <c r="A7" s="14" t="s">
        <v>190</v>
      </c>
      <c r="B7" s="15" t="s">
        <v>50</v>
      </c>
      <c r="C7" s="21" t="s">
        <v>37</v>
      </c>
      <c r="D7" s="16" t="s">
        <v>40</v>
      </c>
      <c r="E7" s="15" t="s">
        <v>39</v>
      </c>
      <c r="F7" s="16" t="s">
        <v>38</v>
      </c>
      <c r="G7" s="26" t="s">
        <v>1</v>
      </c>
      <c r="H7" s="65" t="s">
        <v>84</v>
      </c>
      <c r="I7" s="48" t="s">
        <v>150</v>
      </c>
      <c r="J7" s="28" t="s">
        <v>85</v>
      </c>
    </row>
    <row r="8" spans="1:10" ht="27.6">
      <c r="A8" s="14" t="s">
        <v>191</v>
      </c>
      <c r="B8" s="33" t="s">
        <v>86</v>
      </c>
      <c r="C8" s="35" t="s">
        <v>37</v>
      </c>
      <c r="D8" s="16" t="s">
        <v>87</v>
      </c>
      <c r="E8" s="33" t="s">
        <v>88</v>
      </c>
      <c r="F8" s="33" t="s">
        <v>89</v>
      </c>
      <c r="G8" s="40" t="s">
        <v>1</v>
      </c>
      <c r="H8" s="28" t="s">
        <v>90</v>
      </c>
      <c r="I8" s="64" t="s">
        <v>91</v>
      </c>
      <c r="J8" s="28" t="s">
        <v>92</v>
      </c>
    </row>
    <row r="9" spans="1:10" ht="27.6">
      <c r="A9" s="14" t="s">
        <v>192</v>
      </c>
      <c r="B9" s="33" t="s">
        <v>51</v>
      </c>
      <c r="C9" s="34" t="s">
        <v>37</v>
      </c>
      <c r="D9" s="16" t="s">
        <v>52</v>
      </c>
      <c r="E9" s="33" t="s">
        <v>62</v>
      </c>
      <c r="F9" s="33" t="s">
        <v>53</v>
      </c>
      <c r="G9" s="40" t="s">
        <v>1</v>
      </c>
      <c r="H9" s="70" t="s">
        <v>139</v>
      </c>
      <c r="I9" s="64" t="s">
        <v>55</v>
      </c>
      <c r="J9" s="28" t="s">
        <v>122</v>
      </c>
    </row>
    <row r="10" spans="1:10" ht="27.6">
      <c r="A10" s="14" t="s">
        <v>193</v>
      </c>
      <c r="B10" s="33" t="s">
        <v>57</v>
      </c>
      <c r="C10" s="34" t="s">
        <v>37</v>
      </c>
      <c r="D10" s="16" t="s">
        <v>58</v>
      </c>
      <c r="E10" s="33" t="s">
        <v>62</v>
      </c>
      <c r="F10" s="33" t="s">
        <v>53</v>
      </c>
      <c r="G10" s="40" t="s">
        <v>1</v>
      </c>
      <c r="H10" s="53" t="s">
        <v>114</v>
      </c>
      <c r="I10" s="64" t="s">
        <v>111</v>
      </c>
      <c r="J10" s="28" t="s">
        <v>113</v>
      </c>
    </row>
    <row r="11" spans="1:10" ht="27.6">
      <c r="A11" s="14" t="s">
        <v>194</v>
      </c>
      <c r="B11" s="33" t="s">
        <v>60</v>
      </c>
      <c r="C11" s="34" t="s">
        <v>37</v>
      </c>
      <c r="D11" s="16" t="s">
        <v>61</v>
      </c>
      <c r="E11" s="33" t="s">
        <v>62</v>
      </c>
      <c r="F11" s="33" t="s">
        <v>53</v>
      </c>
      <c r="G11" s="40" t="s">
        <v>1</v>
      </c>
      <c r="H11" s="53" t="s">
        <v>93</v>
      </c>
      <c r="I11" s="64" t="s">
        <v>65</v>
      </c>
      <c r="J11" s="28" t="s">
        <v>94</v>
      </c>
    </row>
    <row r="12" spans="1:10" ht="27.6">
      <c r="A12" s="14" t="s">
        <v>195</v>
      </c>
      <c r="B12" s="33" t="s">
        <v>66</v>
      </c>
      <c r="C12" s="34" t="s">
        <v>37</v>
      </c>
      <c r="D12" s="16" t="s">
        <v>71</v>
      </c>
      <c r="E12" s="33" t="s">
        <v>62</v>
      </c>
      <c r="F12" s="33" t="s">
        <v>53</v>
      </c>
      <c r="G12" s="40" t="s">
        <v>1</v>
      </c>
      <c r="H12" s="53" t="s">
        <v>96</v>
      </c>
      <c r="I12" s="64" t="s">
        <v>69</v>
      </c>
      <c r="J12" s="28" t="s">
        <v>95</v>
      </c>
    </row>
    <row r="13" spans="1:10" ht="27.6">
      <c r="A13" s="14" t="s">
        <v>196</v>
      </c>
      <c r="B13" s="33" t="s">
        <v>98</v>
      </c>
      <c r="C13" s="34" t="s">
        <v>37</v>
      </c>
      <c r="D13" s="16" t="s">
        <v>71</v>
      </c>
      <c r="E13" s="33" t="s">
        <v>62</v>
      </c>
      <c r="F13" s="33" t="s">
        <v>53</v>
      </c>
      <c r="G13" s="40" t="s">
        <v>1</v>
      </c>
      <c r="H13" s="54" t="s">
        <v>102</v>
      </c>
      <c r="I13" s="64" t="s">
        <v>100</v>
      </c>
      <c r="J13" s="28" t="s">
        <v>103</v>
      </c>
    </row>
    <row r="14" spans="1:10" ht="27.6">
      <c r="A14" s="14" t="s">
        <v>197</v>
      </c>
      <c r="B14" s="33" t="s">
        <v>104</v>
      </c>
      <c r="C14" s="34" t="s">
        <v>37</v>
      </c>
      <c r="D14" s="16" t="s">
        <v>71</v>
      </c>
      <c r="E14" s="33" t="s">
        <v>62</v>
      </c>
      <c r="F14" s="33" t="s">
        <v>53</v>
      </c>
      <c r="G14" s="40" t="s">
        <v>1</v>
      </c>
      <c r="H14" s="54" t="s">
        <v>105</v>
      </c>
      <c r="I14" s="64" t="s">
        <v>72</v>
      </c>
      <c r="J14" s="28" t="s">
        <v>106</v>
      </c>
    </row>
    <row r="15" spans="1:10" ht="27.6">
      <c r="A15" s="14" t="s">
        <v>198</v>
      </c>
      <c r="B15" s="41" t="s">
        <v>73</v>
      </c>
      <c r="C15" s="38" t="s">
        <v>37</v>
      </c>
      <c r="D15" s="16" t="s">
        <v>74</v>
      </c>
      <c r="E15" s="33" t="s">
        <v>62</v>
      </c>
      <c r="F15" s="33" t="s">
        <v>53</v>
      </c>
      <c r="G15" s="40" t="s">
        <v>1</v>
      </c>
      <c r="H15" s="55" t="s">
        <v>107</v>
      </c>
      <c r="I15" s="48" t="s">
        <v>76</v>
      </c>
      <c r="J15" s="28" t="s">
        <v>108</v>
      </c>
    </row>
    <row r="16" spans="1:10" ht="27.6">
      <c r="A16" s="14" t="s">
        <v>199</v>
      </c>
      <c r="B16" s="41" t="s">
        <v>81</v>
      </c>
      <c r="C16" s="34" t="s">
        <v>37</v>
      </c>
      <c r="D16" s="16" t="s">
        <v>80</v>
      </c>
      <c r="E16" s="33" t="s">
        <v>62</v>
      </c>
      <c r="F16" s="33" t="s">
        <v>53</v>
      </c>
      <c r="G16" s="40" t="s">
        <v>1</v>
      </c>
      <c r="H16" s="56" t="s">
        <v>109</v>
      </c>
      <c r="I16" s="48" t="s">
        <v>82</v>
      </c>
      <c r="J16" s="28" t="s">
        <v>110</v>
      </c>
    </row>
    <row r="17" spans="1:10" ht="124.2">
      <c r="A17" s="14" t="s">
        <v>209</v>
      </c>
      <c r="B17" s="41" t="s">
        <v>50</v>
      </c>
      <c r="C17" s="36" t="s">
        <v>37</v>
      </c>
      <c r="D17" s="16" t="s">
        <v>141</v>
      </c>
      <c r="E17" s="33" t="s">
        <v>62</v>
      </c>
      <c r="F17" s="33" t="s">
        <v>53</v>
      </c>
      <c r="G17" s="40" t="s">
        <v>1</v>
      </c>
      <c r="H17" s="56" t="s">
        <v>169</v>
      </c>
      <c r="I17" s="48" t="s">
        <v>151</v>
      </c>
      <c r="J17" s="28" t="s">
        <v>170</v>
      </c>
    </row>
    <row r="18" spans="1:10" ht="41.4">
      <c r="A18" s="14" t="s">
        <v>210</v>
      </c>
      <c r="B18" s="41" t="s">
        <v>172</v>
      </c>
      <c r="C18" s="36" t="s">
        <v>37</v>
      </c>
      <c r="D18" s="16" t="s">
        <v>141</v>
      </c>
      <c r="E18" s="33" t="s">
        <v>62</v>
      </c>
      <c r="F18" s="33" t="s">
        <v>53</v>
      </c>
      <c r="G18" s="40" t="s">
        <v>1</v>
      </c>
      <c r="H18" s="47" t="s">
        <v>171</v>
      </c>
      <c r="I18" s="64" t="s">
        <v>154</v>
      </c>
      <c r="J18" s="28" t="s">
        <v>173</v>
      </c>
    </row>
    <row r="19" spans="1:10" ht="41.4">
      <c r="A19" s="14" t="s">
        <v>202</v>
      </c>
      <c r="B19" s="71" t="s">
        <v>156</v>
      </c>
      <c r="C19" s="36" t="s">
        <v>37</v>
      </c>
      <c r="D19" s="73" t="s">
        <v>141</v>
      </c>
      <c r="E19" s="74" t="s">
        <v>62</v>
      </c>
      <c r="F19" s="74" t="s">
        <v>53</v>
      </c>
      <c r="G19" s="74" t="s">
        <v>1</v>
      </c>
      <c r="H19" s="80" t="s">
        <v>174</v>
      </c>
      <c r="I19" s="81" t="s">
        <v>158</v>
      </c>
      <c r="J19" s="77" t="s">
        <v>175</v>
      </c>
    </row>
    <row r="20" spans="1:10" ht="41.4">
      <c r="A20" s="14" t="s">
        <v>203</v>
      </c>
      <c r="B20" s="71" t="s">
        <v>167</v>
      </c>
      <c r="C20" s="36" t="s">
        <v>37</v>
      </c>
      <c r="D20" s="73" t="s">
        <v>141</v>
      </c>
      <c r="E20" s="74" t="s">
        <v>62</v>
      </c>
      <c r="F20" s="74" t="s">
        <v>53</v>
      </c>
      <c r="G20" s="74" t="s">
        <v>1</v>
      </c>
      <c r="H20" s="80" t="s">
        <v>176</v>
      </c>
      <c r="I20" s="76" t="s">
        <v>76</v>
      </c>
      <c r="J20" s="77" t="s">
        <v>177</v>
      </c>
    </row>
    <row r="21" spans="1:10" ht="41.4">
      <c r="A21" s="14" t="s">
        <v>204</v>
      </c>
      <c r="B21" s="71" t="s">
        <v>81</v>
      </c>
      <c r="C21" s="36" t="s">
        <v>37</v>
      </c>
      <c r="D21" s="73" t="s">
        <v>141</v>
      </c>
      <c r="E21" s="74" t="s">
        <v>62</v>
      </c>
      <c r="F21" s="74" t="s">
        <v>53</v>
      </c>
      <c r="G21" s="74" t="s">
        <v>1</v>
      </c>
      <c r="H21" s="80" t="s">
        <v>178</v>
      </c>
      <c r="I21" s="76" t="s">
        <v>168</v>
      </c>
      <c r="J21" s="77" t="s">
        <v>179</v>
      </c>
    </row>
    <row r="22" spans="1:10">
      <c r="A22" s="39"/>
      <c r="B22" s="33"/>
      <c r="C22" s="34"/>
      <c r="D22" s="33"/>
      <c r="E22" s="33"/>
      <c r="F22" s="33"/>
      <c r="G22" s="40"/>
      <c r="H22" s="47"/>
      <c r="I22" s="64"/>
      <c r="J22" s="39"/>
    </row>
    <row r="23" spans="1:10">
      <c r="A23" s="39"/>
      <c r="B23" s="33"/>
      <c r="C23" s="34"/>
      <c r="D23" s="33"/>
      <c r="E23" s="33"/>
      <c r="F23" s="33"/>
      <c r="G23" s="40"/>
      <c r="H23" s="47"/>
      <c r="I23" s="64"/>
      <c r="J23" s="39"/>
    </row>
    <row r="24" spans="1:10">
      <c r="A24" s="39"/>
      <c r="B24" s="33"/>
      <c r="C24" s="34"/>
      <c r="D24" s="33"/>
      <c r="E24" s="33"/>
      <c r="F24" s="33"/>
      <c r="G24" s="40"/>
      <c r="H24" s="47"/>
      <c r="I24" s="64"/>
      <c r="J24" s="39"/>
    </row>
    <row r="25" spans="1:10">
      <c r="A25" s="39"/>
      <c r="B25" s="33"/>
      <c r="C25" s="34"/>
      <c r="D25" s="33"/>
      <c r="E25" s="33"/>
      <c r="F25" s="33"/>
      <c r="G25" s="40"/>
      <c r="H25" s="47"/>
      <c r="I25" s="64"/>
      <c r="J25" s="39"/>
    </row>
    <row r="26" spans="1:10">
      <c r="A26" s="39"/>
      <c r="B26" s="33"/>
      <c r="C26" s="34"/>
      <c r="D26" s="33"/>
      <c r="E26" s="33"/>
      <c r="F26" s="33"/>
      <c r="G26" s="40"/>
      <c r="H26" s="47"/>
      <c r="I26" s="64"/>
      <c r="J26" s="39"/>
    </row>
    <row r="27" spans="1:10">
      <c r="A27" s="39"/>
      <c r="B27" s="33"/>
      <c r="C27" s="34"/>
      <c r="D27" s="33"/>
      <c r="E27" s="33"/>
      <c r="F27" s="33"/>
      <c r="G27" s="40"/>
      <c r="H27" s="47"/>
      <c r="I27" s="64"/>
      <c r="J27" s="39"/>
    </row>
    <row r="28" spans="1:10">
      <c r="A28" s="39"/>
      <c r="B28" s="33"/>
      <c r="C28" s="43"/>
      <c r="D28" s="33"/>
      <c r="E28" s="33"/>
      <c r="F28" s="33"/>
      <c r="G28" s="40"/>
      <c r="H28" s="47"/>
      <c r="I28" s="64"/>
      <c r="J28" s="39"/>
    </row>
    <row r="29" spans="1:10">
      <c r="A29" s="14"/>
      <c r="B29" s="15"/>
      <c r="C29" s="30"/>
      <c r="D29" s="31"/>
      <c r="E29" s="15"/>
      <c r="F29" s="31"/>
      <c r="G29" s="32"/>
      <c r="H29" s="51"/>
      <c r="I29" s="64"/>
      <c r="J29" s="39"/>
    </row>
  </sheetData>
  <mergeCells count="7">
    <mergeCell ref="A5:B5"/>
    <mergeCell ref="C5:G5"/>
    <mergeCell ref="A1:B1"/>
    <mergeCell ref="H1:I1"/>
    <mergeCell ref="A2:B2"/>
    <mergeCell ref="A3:B3"/>
    <mergeCell ref="A4:B4"/>
  </mergeCells>
  <conditionalFormatting sqref="G8 G22:G28">
    <cfRule type="cellIs" dxfId="75" priority="53" operator="equal">
      <formula>"FAIL"</formula>
    </cfRule>
  </conditionalFormatting>
  <conditionalFormatting sqref="G8 G22:G28">
    <cfRule type="cellIs" dxfId="74" priority="54" operator="equal">
      <formula>"PASS"</formula>
    </cfRule>
  </conditionalFormatting>
  <conditionalFormatting sqref="G8 G22:G28">
    <cfRule type="cellIs" dxfId="73" priority="55" operator="equal">
      <formula>"WARNING"</formula>
    </cfRule>
  </conditionalFormatting>
  <conditionalFormatting sqref="G8 G22:G28">
    <cfRule type="containsBlanks" dxfId="72" priority="56">
      <formula>LEN(TRIM(G8))=0</formula>
    </cfRule>
  </conditionalFormatting>
  <conditionalFormatting sqref="G29">
    <cfRule type="cellIs" dxfId="71" priority="49" operator="equal">
      <formula>"FAIL"</formula>
    </cfRule>
  </conditionalFormatting>
  <conditionalFormatting sqref="G29">
    <cfRule type="cellIs" dxfId="70" priority="50" operator="equal">
      <formula>"PASS"</formula>
    </cfRule>
  </conditionalFormatting>
  <conditionalFormatting sqref="G29">
    <cfRule type="cellIs" dxfId="69" priority="51" operator="equal">
      <formula>"WARNING"</formula>
    </cfRule>
  </conditionalFormatting>
  <conditionalFormatting sqref="G29">
    <cfRule type="containsBlanks" dxfId="68" priority="52">
      <formula>LEN(TRIM(G29))=0</formula>
    </cfRule>
  </conditionalFormatting>
  <conditionalFormatting sqref="I2">
    <cfRule type="cellIs" dxfId="67" priority="45" operator="equal">
      <formula>"FAIL"</formula>
    </cfRule>
  </conditionalFormatting>
  <conditionalFormatting sqref="I2">
    <cfRule type="cellIs" dxfId="66" priority="46" operator="equal">
      <formula>"PASS"</formula>
    </cfRule>
  </conditionalFormatting>
  <conditionalFormatting sqref="I2">
    <cfRule type="cellIs" dxfId="65" priority="47" operator="equal">
      <formula>"WARNING"</formula>
    </cfRule>
  </conditionalFormatting>
  <conditionalFormatting sqref="I2">
    <cfRule type="containsBlanks" dxfId="64" priority="48">
      <formula>LEN(TRIM(I2))=0</formula>
    </cfRule>
  </conditionalFormatting>
  <conditionalFormatting sqref="I3">
    <cfRule type="cellIs" dxfId="63" priority="41" operator="equal">
      <formula>"FAIL"</formula>
    </cfRule>
  </conditionalFormatting>
  <conditionalFormatting sqref="I3">
    <cfRule type="cellIs" dxfId="62" priority="42" operator="equal">
      <formula>"PASS"</formula>
    </cfRule>
  </conditionalFormatting>
  <conditionalFormatting sqref="I3">
    <cfRule type="cellIs" dxfId="61" priority="43" operator="equal">
      <formula>"WARNING"</formula>
    </cfRule>
  </conditionalFormatting>
  <conditionalFormatting sqref="I3">
    <cfRule type="containsBlanks" dxfId="60" priority="44">
      <formula>LEN(TRIM(I3))=0</formula>
    </cfRule>
  </conditionalFormatting>
  <conditionalFormatting sqref="G7">
    <cfRule type="cellIs" dxfId="59" priority="29" operator="equal">
      <formula>"FAIL"</formula>
    </cfRule>
  </conditionalFormatting>
  <conditionalFormatting sqref="G7">
    <cfRule type="cellIs" dxfId="58" priority="30" operator="equal">
      <formula>"PASS"</formula>
    </cfRule>
  </conditionalFormatting>
  <conditionalFormatting sqref="G7">
    <cfRule type="cellIs" dxfId="57" priority="31" operator="equal">
      <formula>"WARNING"</formula>
    </cfRule>
  </conditionalFormatting>
  <conditionalFormatting sqref="G7">
    <cfRule type="containsBlanks" dxfId="56" priority="32">
      <formula>LEN(TRIM(G7))=0</formula>
    </cfRule>
  </conditionalFormatting>
  <conditionalFormatting sqref="G10:G11">
    <cfRule type="cellIs" dxfId="55" priority="25" operator="equal">
      <formula>"FAIL"</formula>
    </cfRule>
  </conditionalFormatting>
  <conditionalFormatting sqref="G10:G11">
    <cfRule type="cellIs" dxfId="54" priority="26" operator="equal">
      <formula>"PASS"</formula>
    </cfRule>
  </conditionalFormatting>
  <conditionalFormatting sqref="G10:G11">
    <cfRule type="cellIs" dxfId="53" priority="27" operator="equal">
      <formula>"WARNING"</formula>
    </cfRule>
  </conditionalFormatting>
  <conditionalFormatting sqref="G10:G11">
    <cfRule type="containsBlanks" dxfId="52" priority="28">
      <formula>LEN(TRIM(G10))=0</formula>
    </cfRule>
  </conditionalFormatting>
  <conditionalFormatting sqref="G12">
    <cfRule type="cellIs" dxfId="51" priority="21" operator="equal">
      <formula>"FAIL"</formula>
    </cfRule>
  </conditionalFormatting>
  <conditionalFormatting sqref="G12">
    <cfRule type="cellIs" dxfId="50" priority="22" operator="equal">
      <formula>"PASS"</formula>
    </cfRule>
  </conditionalFormatting>
  <conditionalFormatting sqref="G12">
    <cfRule type="cellIs" dxfId="49" priority="23" operator="equal">
      <formula>"WARNING"</formula>
    </cfRule>
  </conditionalFormatting>
  <conditionalFormatting sqref="G12">
    <cfRule type="containsBlanks" dxfId="48" priority="24">
      <formula>LEN(TRIM(G12))=0</formula>
    </cfRule>
  </conditionalFormatting>
  <conditionalFormatting sqref="G13">
    <cfRule type="cellIs" dxfId="47" priority="17" operator="equal">
      <formula>"FAIL"</formula>
    </cfRule>
  </conditionalFormatting>
  <conditionalFormatting sqref="G13">
    <cfRule type="cellIs" dxfId="46" priority="18" operator="equal">
      <formula>"PASS"</formula>
    </cfRule>
  </conditionalFormatting>
  <conditionalFormatting sqref="G13">
    <cfRule type="cellIs" dxfId="45" priority="19" operator="equal">
      <formula>"WARNING"</formula>
    </cfRule>
  </conditionalFormatting>
  <conditionalFormatting sqref="G13">
    <cfRule type="containsBlanks" dxfId="44" priority="20">
      <formula>LEN(TRIM(G13))=0</formula>
    </cfRule>
  </conditionalFormatting>
  <conditionalFormatting sqref="G14:G16">
    <cfRule type="cellIs" dxfId="43" priority="13" operator="equal">
      <formula>"FAIL"</formula>
    </cfRule>
  </conditionalFormatting>
  <conditionalFormatting sqref="G14:G16">
    <cfRule type="cellIs" dxfId="42" priority="14" operator="equal">
      <formula>"PASS"</formula>
    </cfRule>
  </conditionalFormatting>
  <conditionalFormatting sqref="G14:G16">
    <cfRule type="cellIs" dxfId="41" priority="15" operator="equal">
      <formula>"WARNING"</formula>
    </cfRule>
  </conditionalFormatting>
  <conditionalFormatting sqref="G14:G16">
    <cfRule type="containsBlanks" dxfId="40" priority="16">
      <formula>LEN(TRIM(G14))=0</formula>
    </cfRule>
  </conditionalFormatting>
  <conditionalFormatting sqref="G9">
    <cfRule type="cellIs" dxfId="39" priority="9" operator="equal">
      <formula>"FAIL"</formula>
    </cfRule>
  </conditionalFormatting>
  <conditionalFormatting sqref="G9">
    <cfRule type="cellIs" dxfId="38" priority="10" operator="equal">
      <formula>"PASS"</formula>
    </cfRule>
  </conditionalFormatting>
  <conditionalFormatting sqref="G9">
    <cfRule type="cellIs" dxfId="37" priority="11" operator="equal">
      <formula>"WARNING"</formula>
    </cfRule>
  </conditionalFormatting>
  <conditionalFormatting sqref="G9">
    <cfRule type="containsBlanks" dxfId="36" priority="12">
      <formula>LEN(TRIM(G9))=0</formula>
    </cfRule>
  </conditionalFormatting>
  <conditionalFormatting sqref="G17:G18">
    <cfRule type="cellIs" dxfId="35" priority="5" operator="equal">
      <formula>"FAIL"</formula>
    </cfRule>
  </conditionalFormatting>
  <conditionalFormatting sqref="G17:G18">
    <cfRule type="cellIs" dxfId="34" priority="6" operator="equal">
      <formula>"PASS"</formula>
    </cfRule>
  </conditionalFormatting>
  <conditionalFormatting sqref="G17:G18">
    <cfRule type="cellIs" dxfId="33" priority="7" operator="equal">
      <formula>"WARNING"</formula>
    </cfRule>
  </conditionalFormatting>
  <conditionalFormatting sqref="G17:G18">
    <cfRule type="containsBlanks" dxfId="32" priority="8">
      <formula>LEN(TRIM(G17))=0</formula>
    </cfRule>
  </conditionalFormatting>
  <conditionalFormatting sqref="G19:G21">
    <cfRule type="cellIs" dxfId="31" priority="1" operator="equal">
      <formula>"FAIL"</formula>
    </cfRule>
  </conditionalFormatting>
  <conditionalFormatting sqref="G19:G21">
    <cfRule type="cellIs" dxfId="30" priority="2" operator="equal">
      <formula>"PASS"</formula>
    </cfRule>
  </conditionalFormatting>
  <conditionalFormatting sqref="G19:G21">
    <cfRule type="cellIs" dxfId="29" priority="3" operator="equal">
      <formula>"WARNING"</formula>
    </cfRule>
  </conditionalFormatting>
  <conditionalFormatting sqref="G19:G21">
    <cfRule type="containsBlanks" dxfId="28" priority="4">
      <formula>LEN(TRIM(G19))=0</formula>
    </cfRule>
  </conditionalFormatting>
  <dataValidations count="1">
    <dataValidation type="list" allowBlank="1" showInputMessage="1" showErrorMessage="1" prompt="Click and enter a value from the list of items" sqref="G7:G29" xr:uid="{313D168E-8E70-4CC0-BD8F-A0A7940BBC49}">
      <formula1>"PASS,FAIL,WARNING"</formula1>
    </dataValidation>
  </dataValidations>
  <hyperlinks>
    <hyperlink ref="J7" r:id="rId1" xr:uid="{B03D36B1-B714-4786-A2F3-F5DC99955B01}"/>
    <hyperlink ref="J8" r:id="rId2" xr:uid="{1D062E63-D782-4D3B-A792-09FD0507730E}"/>
    <hyperlink ref="J10" r:id="rId3" xr:uid="{C0FA1FC7-D3D2-4FDF-9658-41D547AD7147}"/>
    <hyperlink ref="J11" r:id="rId4" xr:uid="{EE3BC56D-8AD1-4094-A095-696C469A2E7A}"/>
    <hyperlink ref="J12" r:id="rId5" xr:uid="{1B818DDA-64B5-4F0A-9372-B5E83239E882}"/>
    <hyperlink ref="J13" r:id="rId6" xr:uid="{93608365-B41E-4EA0-B820-23FEED42C850}"/>
    <hyperlink ref="J14" r:id="rId7" xr:uid="{C4EB041E-80FF-435D-9CCA-8BC64070655E}"/>
    <hyperlink ref="J15" r:id="rId8" xr:uid="{C55ECE52-91AA-4400-B1C7-917B126BD14B}"/>
    <hyperlink ref="J16" r:id="rId9" xr:uid="{C944E46E-0E35-4A7D-80DB-D1DBE7D4452B}"/>
    <hyperlink ref="J17" r:id="rId10" xr:uid="{4516FC68-F3B0-4CA7-BA5B-F982DE015491}"/>
    <hyperlink ref="J18" r:id="rId11" xr:uid="{0B7466F0-4947-437F-82EA-793990FC2483}"/>
    <hyperlink ref="J19" r:id="rId12" xr:uid="{5B6D5514-5994-48DA-868E-B0371C5284B2}"/>
    <hyperlink ref="J20" r:id="rId13" xr:uid="{7FB9D158-E7F0-41B5-ABD8-7B6705B7A062}"/>
    <hyperlink ref="J21" r:id="rId14" xr:uid="{7692CFD5-B289-4544-A2A5-606E05E314C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ACC85-6B40-4E3F-9428-88A4AFA9A4D9}">
  <sheetPr>
    <tabColor theme="9"/>
  </sheetPr>
  <dimension ref="A1:J29"/>
  <sheetViews>
    <sheetView tabSelected="1" zoomScale="55" zoomScaleNormal="55" workbookViewId="0">
      <pane ySplit="6" topLeftCell="A7" activePane="bottomLeft" state="frozen"/>
      <selection pane="bottomLeft" activeCell="G1" sqref="G1"/>
    </sheetView>
  </sheetViews>
  <sheetFormatPr defaultColWidth="14.44140625" defaultRowHeight="13.8"/>
  <cols>
    <col min="1" max="1" width="18.6640625" style="6" bestFit="1" customWidth="1"/>
    <col min="2" max="2" width="29.77734375" style="6" bestFit="1" customWidth="1"/>
    <col min="3" max="3" width="26.44140625" style="6" customWidth="1"/>
    <col min="4" max="4" width="40.88671875" style="6" bestFit="1" customWidth="1"/>
    <col min="5" max="5" width="46.77734375" style="6" bestFit="1" customWidth="1"/>
    <col min="6" max="6" width="24.88671875" style="6" bestFit="1" customWidth="1"/>
    <col min="7" max="7" width="10.44140625" style="6" bestFit="1" customWidth="1"/>
    <col min="8" max="8" width="82.5546875" style="6" bestFit="1" customWidth="1"/>
    <col min="9" max="9" width="69.21875" style="6" bestFit="1" customWidth="1"/>
    <col min="10" max="10" width="31" style="6" bestFit="1" customWidth="1"/>
    <col min="11" max="16384" width="14.44140625" style="6"/>
  </cols>
  <sheetData>
    <row r="1" spans="1:10" ht="27.6">
      <c r="A1" s="91" t="s">
        <v>4</v>
      </c>
      <c r="B1" s="88"/>
      <c r="C1" s="1" t="s">
        <v>31</v>
      </c>
      <c r="D1" s="3" t="s">
        <v>5</v>
      </c>
      <c r="E1" s="4" t="s">
        <v>32</v>
      </c>
      <c r="F1" s="5" t="s">
        <v>6</v>
      </c>
      <c r="G1" s="4" t="s">
        <v>32</v>
      </c>
      <c r="H1" s="92" t="s">
        <v>7</v>
      </c>
      <c r="I1" s="93"/>
    </row>
    <row r="2" spans="1:10">
      <c r="A2" s="90" t="s">
        <v>8</v>
      </c>
      <c r="B2" s="88"/>
      <c r="C2" s="2" t="s">
        <v>29</v>
      </c>
      <c r="D2" s="3" t="s">
        <v>9</v>
      </c>
      <c r="E2" s="4" t="s">
        <v>33</v>
      </c>
      <c r="F2" s="7" t="s">
        <v>10</v>
      </c>
      <c r="G2" s="24" t="s">
        <v>27</v>
      </c>
      <c r="H2" s="3" t="s">
        <v>0</v>
      </c>
      <c r="I2" s="17">
        <f>COUNTIF(G7:G27, "PASS")</f>
        <v>0</v>
      </c>
    </row>
    <row r="3" spans="1:10">
      <c r="A3" s="90"/>
      <c r="B3" s="88"/>
      <c r="C3" s="2"/>
      <c r="D3" s="8" t="s">
        <v>11</v>
      </c>
      <c r="E3" s="25" t="s">
        <v>27</v>
      </c>
      <c r="F3" s="1" t="s">
        <v>12</v>
      </c>
      <c r="G3" s="2">
        <v>1</v>
      </c>
      <c r="H3" s="9" t="s">
        <v>1</v>
      </c>
      <c r="I3" s="18">
        <f>COUNTIF(G7:G27, "Fail")</f>
        <v>13</v>
      </c>
    </row>
    <row r="4" spans="1:10">
      <c r="A4" s="90" t="s">
        <v>13</v>
      </c>
      <c r="B4" s="88"/>
      <c r="C4" s="2" t="s">
        <v>26</v>
      </c>
      <c r="D4" s="8" t="s">
        <v>14</v>
      </c>
      <c r="E4" s="2" t="s">
        <v>28</v>
      </c>
      <c r="F4" s="1" t="s">
        <v>15</v>
      </c>
      <c r="G4" s="10" t="s">
        <v>3</v>
      </c>
      <c r="H4" s="3" t="s">
        <v>16</v>
      </c>
      <c r="I4" s="19">
        <f>COUNTIF(G7:G27, "WARNING")</f>
        <v>2</v>
      </c>
    </row>
    <row r="5" spans="1:10">
      <c r="A5" s="87" t="s">
        <v>17</v>
      </c>
      <c r="B5" s="93"/>
      <c r="C5" s="87"/>
      <c r="D5" s="89"/>
      <c r="E5" s="89"/>
      <c r="F5" s="89"/>
      <c r="G5" s="93"/>
      <c r="H5" s="11" t="s">
        <v>18</v>
      </c>
      <c r="I5" s="20">
        <f>SUM(I2:I4:I3)</f>
        <v>15</v>
      </c>
    </row>
    <row r="6" spans="1:10">
      <c r="A6" s="50" t="s">
        <v>19</v>
      </c>
      <c r="B6" s="27" t="s">
        <v>20</v>
      </c>
      <c r="C6" s="27" t="s">
        <v>23</v>
      </c>
      <c r="D6" s="27" t="s">
        <v>24</v>
      </c>
      <c r="E6" s="27" t="s">
        <v>21</v>
      </c>
      <c r="F6" s="27" t="s">
        <v>25</v>
      </c>
      <c r="G6" s="27" t="s">
        <v>22</v>
      </c>
      <c r="H6" s="27" t="s">
        <v>2</v>
      </c>
      <c r="I6" s="66" t="s">
        <v>30</v>
      </c>
      <c r="J6" s="44" t="s">
        <v>83</v>
      </c>
    </row>
    <row r="7" spans="1:10" ht="151.80000000000001">
      <c r="A7" s="14" t="s">
        <v>190</v>
      </c>
      <c r="B7" s="33" t="s">
        <v>50</v>
      </c>
      <c r="C7" s="35" t="s">
        <v>37</v>
      </c>
      <c r="D7" s="33" t="s">
        <v>40</v>
      </c>
      <c r="E7" s="33" t="s">
        <v>39</v>
      </c>
      <c r="F7" s="33" t="s">
        <v>38</v>
      </c>
      <c r="G7" s="40" t="s">
        <v>1</v>
      </c>
      <c r="H7" s="28" t="s">
        <v>118</v>
      </c>
      <c r="I7" s="33" t="s">
        <v>150</v>
      </c>
      <c r="J7" s="39" t="s">
        <v>119</v>
      </c>
    </row>
    <row r="8" spans="1:10" ht="27.6">
      <c r="A8" s="14" t="s">
        <v>191</v>
      </c>
      <c r="B8" s="33" t="s">
        <v>86</v>
      </c>
      <c r="C8" s="35" t="s">
        <v>37</v>
      </c>
      <c r="D8" s="16" t="s">
        <v>87</v>
      </c>
      <c r="E8" s="33" t="s">
        <v>88</v>
      </c>
      <c r="F8" s="33" t="s">
        <v>89</v>
      </c>
      <c r="G8" s="40" t="s">
        <v>1</v>
      </c>
      <c r="H8" s="28" t="s">
        <v>120</v>
      </c>
      <c r="I8" s="64" t="s">
        <v>91</v>
      </c>
      <c r="J8" s="28" t="s">
        <v>121</v>
      </c>
    </row>
    <row r="9" spans="1:10" ht="27.6">
      <c r="A9" s="14" t="s">
        <v>192</v>
      </c>
      <c r="B9" s="33" t="s">
        <v>51</v>
      </c>
      <c r="C9" s="34" t="s">
        <v>37</v>
      </c>
      <c r="D9" s="33" t="s">
        <v>52</v>
      </c>
      <c r="E9" s="33" t="s">
        <v>62</v>
      </c>
      <c r="F9" s="33" t="s">
        <v>53</v>
      </c>
      <c r="G9" s="40" t="s">
        <v>1</v>
      </c>
      <c r="H9" s="28" t="s">
        <v>123</v>
      </c>
      <c r="I9" s="39" t="s">
        <v>55</v>
      </c>
      <c r="J9" s="28" t="s">
        <v>124</v>
      </c>
    </row>
    <row r="10" spans="1:10" ht="27.6">
      <c r="A10" s="14" t="s">
        <v>193</v>
      </c>
      <c r="B10" s="33" t="s">
        <v>57</v>
      </c>
      <c r="C10" s="34" t="s">
        <v>37</v>
      </c>
      <c r="D10" s="33" t="s">
        <v>58</v>
      </c>
      <c r="E10" s="33" t="s">
        <v>62</v>
      </c>
      <c r="F10" s="33" t="s">
        <v>53</v>
      </c>
      <c r="G10" s="40" t="s">
        <v>1</v>
      </c>
      <c r="H10" s="28" t="s">
        <v>125</v>
      </c>
      <c r="I10" s="39" t="s">
        <v>111</v>
      </c>
      <c r="J10" s="28" t="s">
        <v>126</v>
      </c>
    </row>
    <row r="11" spans="1:10" ht="27.6">
      <c r="A11" s="14" t="s">
        <v>194</v>
      </c>
      <c r="B11" s="33" t="s">
        <v>60</v>
      </c>
      <c r="C11" s="34" t="s">
        <v>37</v>
      </c>
      <c r="D11" s="33" t="s">
        <v>61</v>
      </c>
      <c r="E11" s="33" t="s">
        <v>62</v>
      </c>
      <c r="F11" s="33" t="s">
        <v>53</v>
      </c>
      <c r="G11" s="40" t="s">
        <v>1</v>
      </c>
      <c r="H11" s="28" t="s">
        <v>127</v>
      </c>
      <c r="I11" s="39" t="s">
        <v>65</v>
      </c>
      <c r="J11" s="28" t="s">
        <v>128</v>
      </c>
    </row>
    <row r="12" spans="1:10" ht="27.6">
      <c r="A12" s="14" t="s">
        <v>195</v>
      </c>
      <c r="B12" s="33" t="s">
        <v>66</v>
      </c>
      <c r="C12" s="34" t="s">
        <v>37</v>
      </c>
      <c r="D12" s="33" t="s">
        <v>71</v>
      </c>
      <c r="E12" s="33" t="s">
        <v>62</v>
      </c>
      <c r="F12" s="33" t="s">
        <v>53</v>
      </c>
      <c r="G12" s="40" t="s">
        <v>1</v>
      </c>
      <c r="H12" s="28" t="s">
        <v>130</v>
      </c>
      <c r="I12" s="39" t="s">
        <v>69</v>
      </c>
      <c r="J12" s="28" t="s">
        <v>129</v>
      </c>
    </row>
    <row r="13" spans="1:10" ht="27.6">
      <c r="A13" s="14" t="s">
        <v>196</v>
      </c>
      <c r="B13" s="33" t="s">
        <v>98</v>
      </c>
      <c r="C13" s="34" t="s">
        <v>37</v>
      </c>
      <c r="D13" s="33" t="s">
        <v>71</v>
      </c>
      <c r="E13" s="33" t="s">
        <v>62</v>
      </c>
      <c r="F13" s="33" t="s">
        <v>53</v>
      </c>
      <c r="G13" s="40" t="s">
        <v>16</v>
      </c>
      <c r="H13" s="28" t="s">
        <v>131</v>
      </c>
      <c r="I13" s="39" t="s">
        <v>100</v>
      </c>
      <c r="J13" s="28" t="s">
        <v>132</v>
      </c>
    </row>
    <row r="14" spans="1:10" ht="27.6">
      <c r="A14" s="14" t="s">
        <v>197</v>
      </c>
      <c r="B14" s="33" t="s">
        <v>70</v>
      </c>
      <c r="C14" s="34" t="s">
        <v>37</v>
      </c>
      <c r="D14" s="33" t="s">
        <v>71</v>
      </c>
      <c r="E14" s="33" t="s">
        <v>62</v>
      </c>
      <c r="F14" s="33" t="s">
        <v>53</v>
      </c>
      <c r="G14" s="40" t="s">
        <v>1</v>
      </c>
      <c r="H14" s="28" t="s">
        <v>133</v>
      </c>
      <c r="I14" s="39" t="s">
        <v>72</v>
      </c>
      <c r="J14" s="28" t="s">
        <v>134</v>
      </c>
    </row>
    <row r="15" spans="1:10" ht="27.6">
      <c r="A15" s="14" t="s">
        <v>198</v>
      </c>
      <c r="B15" s="33" t="s">
        <v>73</v>
      </c>
      <c r="C15" s="34" t="s">
        <v>37</v>
      </c>
      <c r="D15" s="33" t="s">
        <v>74</v>
      </c>
      <c r="E15" s="33" t="s">
        <v>62</v>
      </c>
      <c r="F15" s="33" t="s">
        <v>53</v>
      </c>
      <c r="G15" s="40" t="s">
        <v>1</v>
      </c>
      <c r="H15" s="47" t="s">
        <v>135</v>
      </c>
      <c r="I15" s="33" t="s">
        <v>76</v>
      </c>
      <c r="J15" s="28" t="s">
        <v>136</v>
      </c>
    </row>
    <row r="16" spans="1:10" ht="27.6">
      <c r="A16" s="14" t="s">
        <v>199</v>
      </c>
      <c r="B16" s="41" t="s">
        <v>81</v>
      </c>
      <c r="C16" s="38" t="s">
        <v>37</v>
      </c>
      <c r="D16" s="31" t="s">
        <v>80</v>
      </c>
      <c r="E16" s="42" t="s">
        <v>62</v>
      </c>
      <c r="F16" s="42" t="s">
        <v>53</v>
      </c>
      <c r="G16" s="68" t="s">
        <v>1</v>
      </c>
      <c r="H16" s="55" t="s">
        <v>138</v>
      </c>
      <c r="I16" s="49" t="s">
        <v>82</v>
      </c>
      <c r="J16" s="69" t="s">
        <v>137</v>
      </c>
    </row>
    <row r="17" spans="1:10" ht="124.2">
      <c r="A17" s="14" t="s">
        <v>209</v>
      </c>
      <c r="B17" s="41" t="s">
        <v>50</v>
      </c>
      <c r="C17" s="36" t="s">
        <v>37</v>
      </c>
      <c r="D17" s="16" t="s">
        <v>141</v>
      </c>
      <c r="E17" s="33" t="s">
        <v>62</v>
      </c>
      <c r="F17" s="33" t="s">
        <v>53</v>
      </c>
      <c r="G17" s="40" t="s">
        <v>1</v>
      </c>
      <c r="H17" s="83" t="s">
        <v>180</v>
      </c>
      <c r="I17" s="48" t="s">
        <v>151</v>
      </c>
      <c r="J17" s="39" t="s">
        <v>181</v>
      </c>
    </row>
    <row r="18" spans="1:10" ht="41.4">
      <c r="A18" s="14" t="s">
        <v>210</v>
      </c>
      <c r="B18" s="41" t="s">
        <v>172</v>
      </c>
      <c r="C18" s="36" t="s">
        <v>37</v>
      </c>
      <c r="D18" s="16" t="s">
        <v>141</v>
      </c>
      <c r="E18" s="33" t="s">
        <v>62</v>
      </c>
      <c r="F18" s="33" t="s">
        <v>53</v>
      </c>
      <c r="G18" s="40" t="s">
        <v>16</v>
      </c>
      <c r="H18" s="84" t="s">
        <v>182</v>
      </c>
      <c r="I18" s="64" t="s">
        <v>154</v>
      </c>
      <c r="J18" s="39" t="s">
        <v>183</v>
      </c>
    </row>
    <row r="19" spans="1:10" ht="41.4">
      <c r="A19" s="14" t="s">
        <v>202</v>
      </c>
      <c r="B19" s="71" t="s">
        <v>156</v>
      </c>
      <c r="C19" s="36" t="s">
        <v>37</v>
      </c>
      <c r="D19" s="73" t="s">
        <v>141</v>
      </c>
      <c r="E19" s="74" t="s">
        <v>62</v>
      </c>
      <c r="F19" s="74" t="s">
        <v>53</v>
      </c>
      <c r="G19" s="74" t="s">
        <v>1</v>
      </c>
      <c r="H19" s="79" t="s">
        <v>185</v>
      </c>
      <c r="I19" s="81" t="s">
        <v>158</v>
      </c>
      <c r="J19" s="82" t="s">
        <v>184</v>
      </c>
    </row>
    <row r="20" spans="1:10" ht="41.4">
      <c r="A20" s="14" t="s">
        <v>203</v>
      </c>
      <c r="B20" s="71" t="s">
        <v>167</v>
      </c>
      <c r="C20" s="36" t="s">
        <v>37</v>
      </c>
      <c r="D20" s="73" t="s">
        <v>141</v>
      </c>
      <c r="E20" s="74" t="s">
        <v>62</v>
      </c>
      <c r="F20" s="74" t="s">
        <v>53</v>
      </c>
      <c r="G20" s="74" t="s">
        <v>1</v>
      </c>
      <c r="H20" s="79" t="s">
        <v>186</v>
      </c>
      <c r="I20" s="76" t="s">
        <v>76</v>
      </c>
      <c r="J20" s="82" t="s">
        <v>187</v>
      </c>
    </row>
    <row r="21" spans="1:10" ht="41.4">
      <c r="A21" s="14" t="s">
        <v>204</v>
      </c>
      <c r="B21" s="71" t="s">
        <v>81</v>
      </c>
      <c r="C21" s="36" t="s">
        <v>37</v>
      </c>
      <c r="D21" s="73" t="s">
        <v>141</v>
      </c>
      <c r="E21" s="74" t="s">
        <v>62</v>
      </c>
      <c r="F21" s="74" t="s">
        <v>53</v>
      </c>
      <c r="G21" s="74" t="s">
        <v>1</v>
      </c>
      <c r="H21" s="79" t="s">
        <v>188</v>
      </c>
      <c r="I21" s="76" t="s">
        <v>168</v>
      </c>
      <c r="J21" s="82" t="s">
        <v>189</v>
      </c>
    </row>
    <row r="22" spans="1:10">
      <c r="A22" s="39"/>
      <c r="B22" s="33"/>
      <c r="C22" s="34"/>
      <c r="D22" s="33"/>
      <c r="E22" s="33"/>
      <c r="F22" s="33"/>
      <c r="G22" s="40"/>
      <c r="H22" s="47"/>
      <c r="I22" s="64"/>
      <c r="J22" s="39"/>
    </row>
    <row r="23" spans="1:10">
      <c r="A23" s="39"/>
      <c r="B23" s="33"/>
      <c r="C23" s="34"/>
      <c r="D23" s="33"/>
      <c r="E23" s="33"/>
      <c r="F23" s="33"/>
      <c r="G23" s="40"/>
      <c r="H23" s="47"/>
      <c r="I23" s="64"/>
      <c r="J23" s="39"/>
    </row>
    <row r="24" spans="1:10">
      <c r="A24" s="39"/>
      <c r="B24" s="33"/>
      <c r="C24" s="34"/>
      <c r="D24" s="33"/>
      <c r="E24" s="33"/>
      <c r="F24" s="33"/>
      <c r="G24" s="40"/>
      <c r="H24" s="47"/>
      <c r="I24" s="64"/>
      <c r="J24" s="39"/>
    </row>
    <row r="25" spans="1:10">
      <c r="A25" s="39"/>
      <c r="B25" s="33"/>
      <c r="C25" s="34"/>
      <c r="D25" s="33"/>
      <c r="E25" s="33"/>
      <c r="F25" s="33"/>
      <c r="G25" s="40"/>
      <c r="H25" s="47"/>
      <c r="I25" s="64"/>
      <c r="J25" s="39"/>
    </row>
    <row r="26" spans="1:10">
      <c r="A26" s="39"/>
      <c r="B26" s="33"/>
      <c r="C26" s="43"/>
      <c r="D26" s="33"/>
      <c r="E26" s="33"/>
      <c r="F26" s="33"/>
      <c r="G26" s="40"/>
      <c r="H26" s="47"/>
      <c r="I26" s="64"/>
      <c r="J26" s="39"/>
    </row>
    <row r="27" spans="1:10">
      <c r="A27" s="14"/>
      <c r="B27" s="15"/>
      <c r="C27" s="30"/>
      <c r="D27" s="31"/>
      <c r="E27" s="15"/>
      <c r="F27" s="31"/>
      <c r="G27" s="32"/>
      <c r="H27" s="86"/>
      <c r="I27" s="39"/>
      <c r="J27" s="39"/>
    </row>
    <row r="28" spans="1:10">
      <c r="I28" s="85"/>
      <c r="J28" s="85"/>
    </row>
    <row r="29" spans="1:10">
      <c r="I29" s="85"/>
      <c r="J29" s="85"/>
    </row>
  </sheetData>
  <mergeCells count="7">
    <mergeCell ref="A5:B5"/>
    <mergeCell ref="C5:G5"/>
    <mergeCell ref="A1:B1"/>
    <mergeCell ref="H1:I1"/>
    <mergeCell ref="A2:B2"/>
    <mergeCell ref="A3:B3"/>
    <mergeCell ref="A4:B4"/>
  </mergeCells>
  <conditionalFormatting sqref="G7 G9:G16 G22:G26">
    <cfRule type="cellIs" dxfId="27" priority="37" operator="equal">
      <formula>"FAIL"</formula>
    </cfRule>
  </conditionalFormatting>
  <conditionalFormatting sqref="G7 G9:G16 G22:G26">
    <cfRule type="cellIs" dxfId="26" priority="38" operator="equal">
      <formula>"PASS"</formula>
    </cfRule>
  </conditionalFormatting>
  <conditionalFormatting sqref="G7 G9:G16 G22:G26">
    <cfRule type="cellIs" dxfId="25" priority="39" operator="equal">
      <formula>"WARNING"</formula>
    </cfRule>
  </conditionalFormatting>
  <conditionalFormatting sqref="G7 G9:G16 G22:G26">
    <cfRule type="containsBlanks" dxfId="24" priority="40">
      <formula>LEN(TRIM(G7))=0</formula>
    </cfRule>
  </conditionalFormatting>
  <conditionalFormatting sqref="G27">
    <cfRule type="cellIs" dxfId="23" priority="33" operator="equal">
      <formula>"FAIL"</formula>
    </cfRule>
  </conditionalFormatting>
  <conditionalFormatting sqref="G27">
    <cfRule type="cellIs" dxfId="22" priority="34" operator="equal">
      <formula>"PASS"</formula>
    </cfRule>
  </conditionalFormatting>
  <conditionalFormatting sqref="G27">
    <cfRule type="cellIs" dxfId="21" priority="35" operator="equal">
      <formula>"WARNING"</formula>
    </cfRule>
  </conditionalFormatting>
  <conditionalFormatting sqref="G27">
    <cfRule type="containsBlanks" dxfId="20" priority="36">
      <formula>LEN(TRIM(G27))=0</formula>
    </cfRule>
  </conditionalFormatting>
  <conditionalFormatting sqref="I2">
    <cfRule type="cellIs" dxfId="19" priority="29" operator="equal">
      <formula>"FAIL"</formula>
    </cfRule>
  </conditionalFormatting>
  <conditionalFormatting sqref="I2">
    <cfRule type="cellIs" dxfId="18" priority="30" operator="equal">
      <formula>"PASS"</formula>
    </cfRule>
  </conditionalFormatting>
  <conditionalFormatting sqref="I2">
    <cfRule type="cellIs" dxfId="17" priority="31" operator="equal">
      <formula>"WARNING"</formula>
    </cfRule>
  </conditionalFormatting>
  <conditionalFormatting sqref="I2">
    <cfRule type="containsBlanks" dxfId="16" priority="32">
      <formula>LEN(TRIM(I2))=0</formula>
    </cfRule>
  </conditionalFormatting>
  <conditionalFormatting sqref="I3">
    <cfRule type="cellIs" dxfId="15" priority="25" operator="equal">
      <formula>"FAIL"</formula>
    </cfRule>
  </conditionalFormatting>
  <conditionalFormatting sqref="I3">
    <cfRule type="cellIs" dxfId="14" priority="26" operator="equal">
      <formula>"PASS"</formula>
    </cfRule>
  </conditionalFormatting>
  <conditionalFormatting sqref="I3">
    <cfRule type="cellIs" dxfId="13" priority="27" operator="equal">
      <formula>"WARNING"</formula>
    </cfRule>
  </conditionalFormatting>
  <conditionalFormatting sqref="I3">
    <cfRule type="containsBlanks" dxfId="12" priority="28">
      <formula>LEN(TRIM(I3))=0</formula>
    </cfRule>
  </conditionalFormatting>
  <conditionalFormatting sqref="G8">
    <cfRule type="cellIs" dxfId="11" priority="9" operator="equal">
      <formula>"FAIL"</formula>
    </cfRule>
  </conditionalFormatting>
  <conditionalFormatting sqref="G8">
    <cfRule type="cellIs" dxfId="10" priority="10" operator="equal">
      <formula>"PASS"</formula>
    </cfRule>
  </conditionalFormatting>
  <conditionalFormatting sqref="G8">
    <cfRule type="cellIs" dxfId="9" priority="11" operator="equal">
      <formula>"WARNING"</formula>
    </cfRule>
  </conditionalFormatting>
  <conditionalFormatting sqref="G8">
    <cfRule type="containsBlanks" dxfId="8" priority="12">
      <formula>LEN(TRIM(G8))=0</formula>
    </cfRule>
  </conditionalFormatting>
  <conditionalFormatting sqref="G17:G18">
    <cfRule type="cellIs" dxfId="7" priority="5" operator="equal">
      <formula>"FAIL"</formula>
    </cfRule>
  </conditionalFormatting>
  <conditionalFormatting sqref="G17:G18">
    <cfRule type="cellIs" dxfId="6" priority="6" operator="equal">
      <formula>"PASS"</formula>
    </cfRule>
  </conditionalFormatting>
  <conditionalFormatting sqref="G17:G18">
    <cfRule type="cellIs" dxfId="5" priority="7" operator="equal">
      <formula>"WARNING"</formula>
    </cfRule>
  </conditionalFormatting>
  <conditionalFormatting sqref="G17:G18">
    <cfRule type="containsBlanks" dxfId="4" priority="8">
      <formula>LEN(TRIM(G17))=0</formula>
    </cfRule>
  </conditionalFormatting>
  <conditionalFormatting sqref="G19:G21">
    <cfRule type="cellIs" dxfId="3" priority="1" operator="equal">
      <formula>"FAIL"</formula>
    </cfRule>
  </conditionalFormatting>
  <conditionalFormatting sqref="G19:G21">
    <cfRule type="cellIs" dxfId="2" priority="2" operator="equal">
      <formula>"PASS"</formula>
    </cfRule>
  </conditionalFormatting>
  <conditionalFormatting sqref="G19:G21">
    <cfRule type="cellIs" dxfId="1" priority="3" operator="equal">
      <formula>"WARNING"</formula>
    </cfRule>
  </conditionalFormatting>
  <conditionalFormatting sqref="G19:G21">
    <cfRule type="containsBlanks" dxfId="0" priority="4">
      <formula>LEN(TRIM(G19))=0</formula>
    </cfRule>
  </conditionalFormatting>
  <dataValidations count="1">
    <dataValidation type="list" allowBlank="1" showInputMessage="1" showErrorMessage="1" prompt="Click and enter a value from the list of items" sqref="G7:G27" xr:uid="{85A29F2B-288F-4BD1-81A4-620B541DA742}">
      <formula1>"PASS,FAIL,WARNING"</formula1>
    </dataValidation>
  </dataValidations>
  <hyperlinks>
    <hyperlink ref="H10" r:id="rId1" xr:uid="{D4425DAE-EA62-474D-81F5-6E6D7B84DEC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Test Cases(Desktop)</vt:lpstr>
      <vt:lpstr>Test Cases(Tablate)</vt:lpstr>
      <vt:lpstr>Test Cases(Smarthone)</vt:lpstr>
      <vt:lpstr>mm</vt:lpstr>
      <vt:lpstr>verify_package_Design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Akash</cp:lastModifiedBy>
  <cp:lastPrinted>2020-08-07T07:40:07Z</cp:lastPrinted>
  <dcterms:created xsi:type="dcterms:W3CDTF">2020-08-07T08:33:33Z</dcterms:created>
  <dcterms:modified xsi:type="dcterms:W3CDTF">2022-09-24T08:46:11Z</dcterms:modified>
</cp:coreProperties>
</file>