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kash\Desktop\Excel IPL Dashboard\"/>
    </mc:Choice>
  </mc:AlternateContent>
  <xr:revisionPtr revIDLastSave="0" documentId="13_ncr:1_{21BE86B1-48F1-4C03-A8EF-E720B2E86F89}" xr6:coauthVersionLast="47" xr6:coauthVersionMax="47" xr10:uidLastSave="{00000000-0000-0000-0000-000000000000}"/>
  <bookViews>
    <workbookView xWindow="-120" yWindow="-120" windowWidth="20730" windowHeight="11160" activeTab="2" xr2:uid="{00000000-000D-0000-FFFF-FFFF00000000}"/>
  </bookViews>
  <sheets>
    <sheet name="matches Data" sheetId="1" r:id="rId1"/>
    <sheet name="matches Winners Data" sheetId="4" r:id="rId2"/>
    <sheet name="DashBoard" sheetId="14" r:id="rId3"/>
    <sheet name="Matches win by team" sheetId="7" r:id="rId4"/>
    <sheet name="Toss Based Decision" sheetId="8" r:id="rId5"/>
    <sheet name="Top 10 venues" sheetId="10" r:id="rId6"/>
    <sheet name="MoM" sheetId="11" r:id="rId7"/>
    <sheet name="Title Winners" sheetId="12" r:id="rId8"/>
    <sheet name="Season Winners" sheetId="13" r:id="rId9"/>
  </sheets>
  <definedNames>
    <definedName name="_xlnm._FilterDatabase" localSheetId="0" hidden="1">'matches Data'!$A$1:$T$400</definedName>
    <definedName name="_xlchart.v1.0" hidden="1">'Title Winners'!$D$4:$D$7</definedName>
    <definedName name="_xlchart.v1.1" hidden="1">'Title Winners'!$E$4:$E$7</definedName>
    <definedName name="_xlchart.v1.2" hidden="1">'Title Winners'!$D$4:$D$7</definedName>
    <definedName name="_xlchart.v1.3" hidden="1">'Title Winners'!$E$4:$E$7</definedName>
    <definedName name="Slicer_Season2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3" l="1"/>
  <c r="F4" i="13" s="1"/>
  <c r="D5" i="12"/>
  <c r="D6" i="12"/>
  <c r="D7" i="12"/>
  <c r="D4" i="12"/>
  <c r="D5" i="11"/>
  <c r="D6" i="11"/>
  <c r="D7" i="11"/>
  <c r="D8" i="11"/>
  <c r="D9" i="11"/>
  <c r="D10" i="11"/>
  <c r="D11" i="11"/>
  <c r="D12" i="11"/>
  <c r="D13" i="11"/>
  <c r="D4" i="11"/>
  <c r="E6" i="12"/>
  <c r="E7" i="12"/>
  <c r="E5" i="12"/>
  <c r="E4" i="12"/>
  <c r="E7" i="11"/>
  <c r="E8" i="11"/>
  <c r="E6" i="11"/>
  <c r="E11" i="11"/>
  <c r="E12" i="11"/>
  <c r="E13" i="11"/>
  <c r="E9" i="11"/>
  <c r="E5" i="11"/>
  <c r="E10" i="11"/>
  <c r="E4" i="11"/>
  <c r="C4" i="13" l="1"/>
  <c r="D4" i="13"/>
  <c r="E4" i="13"/>
</calcChain>
</file>

<file path=xl/sharedStrings.xml><?xml version="1.0" encoding="utf-8"?>
<sst xmlns="http://schemas.openxmlformats.org/spreadsheetml/2006/main" count="6315" uniqueCount="319">
  <si>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</si>
  <si>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</si>
  <si>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</si>
  <si>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</si>
  <si>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</si>
  <si>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</si>
  <si>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</si>
  <si>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</si>
  <si>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</si>
  <si>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</si>
  <si>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</si>
  <si>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</si>
  <si>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</si>
  <si>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</si>
  <si>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</si>
  <si>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</si>
  <si>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</si>
  <si>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</si>
  <si>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</si>
  <si>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League</t>
  </si>
  <si>
    <t>Royal Challengers Bangalore</t>
  </si>
  <si>
    <t>Kolkata Knight Riders</t>
  </si>
  <si>
    <t>field</t>
  </si>
  <si>
    <t>runs</t>
  </si>
  <si>
    <t>N</t>
  </si>
  <si>
    <t>NA</t>
  </si>
  <si>
    <t>Chandigarh</t>
  </si>
  <si>
    <t>Kings XI Punjab</t>
  </si>
  <si>
    <t>Chennai Super Kings</t>
  </si>
  <si>
    <t>bat</t>
  </si>
  <si>
    <t>Delhi</t>
  </si>
  <si>
    <t>Rajasthan Royals</t>
  </si>
  <si>
    <t>wickets</t>
  </si>
  <si>
    <t>Mumbai</t>
  </si>
  <si>
    <t>Wankhede Stadium</t>
  </si>
  <si>
    <t>Mumbai Indians</t>
  </si>
  <si>
    <t>Kolkata</t>
  </si>
  <si>
    <t>Eden Gardens</t>
  </si>
  <si>
    <t>Jaipur</t>
  </si>
  <si>
    <t>SR Watson</t>
  </si>
  <si>
    <t>Sawai Mansingh Stadium</t>
  </si>
  <si>
    <t>Hyderabad</t>
  </si>
  <si>
    <t>Chennai</t>
  </si>
  <si>
    <t>MS Dhoni</t>
  </si>
  <si>
    <t>A Mishra</t>
  </si>
  <si>
    <t>D/L</t>
  </si>
  <si>
    <t>DJ Bravo</t>
  </si>
  <si>
    <t>KD Karthik</t>
  </si>
  <si>
    <t>Final</t>
  </si>
  <si>
    <t>CH Gayle</t>
  </si>
  <si>
    <t>M Erasmus</t>
  </si>
  <si>
    <t>AB de Villiers</t>
  </si>
  <si>
    <t>tie</t>
  </si>
  <si>
    <t>Y</t>
  </si>
  <si>
    <t>HDPK Dharmasena</t>
  </si>
  <si>
    <t>S Ravi</t>
  </si>
  <si>
    <t>RG Sharma</t>
  </si>
  <si>
    <t>Harbhajan Singh</t>
  </si>
  <si>
    <t>MK Pandey</t>
  </si>
  <si>
    <t>Ahmedabad</t>
  </si>
  <si>
    <t>Brabourne Stadium, Mumbai</t>
  </si>
  <si>
    <t>DA Warner</t>
  </si>
  <si>
    <t>SL Malinga</t>
  </si>
  <si>
    <t>AT Rayudu</t>
  </si>
  <si>
    <t>KA Pollard</t>
  </si>
  <si>
    <t>R Ashwin</t>
  </si>
  <si>
    <t>Dharamsala</t>
  </si>
  <si>
    <t>JD Unadkat</t>
  </si>
  <si>
    <t>PR Reiffel</t>
  </si>
  <si>
    <t>RJ Tucker</t>
  </si>
  <si>
    <t>V Kohli</t>
  </si>
  <si>
    <t>I Sharma</t>
  </si>
  <si>
    <t>MR Marsh</t>
  </si>
  <si>
    <t>WP Saha</t>
  </si>
  <si>
    <t>S Dhawan</t>
  </si>
  <si>
    <t>no result</t>
  </si>
  <si>
    <t>Qualifier 1</t>
  </si>
  <si>
    <t>Qualifier 2</t>
  </si>
  <si>
    <t>SPD Smith</t>
  </si>
  <si>
    <t>AK Chaudhary</t>
  </si>
  <si>
    <t>AM Rahane</t>
  </si>
  <si>
    <t>Visakhapatnam</t>
  </si>
  <si>
    <t>RA Jadeja</t>
  </si>
  <si>
    <t>Dr. Y.S. Rajasekhara Reddy ACA-VDCA Cricket Stadium</t>
  </si>
  <si>
    <t>VA Kulkarni</t>
  </si>
  <si>
    <t>Pune</t>
  </si>
  <si>
    <t>BNJ Oxenford</t>
  </si>
  <si>
    <t>F du Plessis</t>
  </si>
  <si>
    <t>SP Narine</t>
  </si>
  <si>
    <t>S Nadeem</t>
  </si>
  <si>
    <t>C Shamshuddin</t>
  </si>
  <si>
    <t>UT Yadav</t>
  </si>
  <si>
    <t>Sunrisers Hyderabad</t>
  </si>
  <si>
    <t>CK Nandan</t>
  </si>
  <si>
    <t>DA Miller</t>
  </si>
  <si>
    <t>SV Samson</t>
  </si>
  <si>
    <t>NJ Llong</t>
  </si>
  <si>
    <t>PA Patel</t>
  </si>
  <si>
    <t>Eliminator</t>
  </si>
  <si>
    <t>Abu Dhabi</t>
  </si>
  <si>
    <t>Sheikh Zayed Stadium</t>
  </si>
  <si>
    <t>RK Illingworth</t>
  </si>
  <si>
    <t>YS Chahal</t>
  </si>
  <si>
    <t>Sharjah Cricket Stadium</t>
  </si>
  <si>
    <t>GJ Maxwell</t>
  </si>
  <si>
    <t>Dubai International Cricket Stadium</t>
  </si>
  <si>
    <t>MM Sharma</t>
  </si>
  <si>
    <t>Sandeep Sharma</t>
  </si>
  <si>
    <t>B Kumar</t>
  </si>
  <si>
    <t>PG Pathak</t>
  </si>
  <si>
    <t>AR Patel</t>
  </si>
  <si>
    <t>CB Gaffaney</t>
  </si>
  <si>
    <t>K Srinivasan</t>
  </si>
  <si>
    <t>MA Agarwal</t>
  </si>
  <si>
    <t>AD Russell</t>
  </si>
  <si>
    <t>SS Iyer</t>
  </si>
  <si>
    <t>MA Starc</t>
  </si>
  <si>
    <t>VR Aaron</t>
  </si>
  <si>
    <t>TA Boult</t>
  </si>
  <si>
    <t>NM Coulter-Nile</t>
  </si>
  <si>
    <t>EJG Morgan</t>
  </si>
  <si>
    <t>HH Pandya</t>
  </si>
  <si>
    <t>VK Sharma</t>
  </si>
  <si>
    <t>Nitin Menon</t>
  </si>
  <si>
    <t>Q de Kock</t>
  </si>
  <si>
    <t>A Nand Kishore</t>
  </si>
  <si>
    <t>Mustafizur Rahman</t>
  </si>
  <si>
    <t>SA Yadav</t>
  </si>
  <si>
    <t>AY Dandekar</t>
  </si>
  <si>
    <t>CH Morris</t>
  </si>
  <si>
    <t>KN Ananthapadmanabhan</t>
  </si>
  <si>
    <t>RR Pant</t>
  </si>
  <si>
    <t>MP Stoinis</t>
  </si>
  <si>
    <t>KH Pandya</t>
  </si>
  <si>
    <t>Bengaluru</t>
  </si>
  <si>
    <t>M.Chinnaswamy Stadium</t>
  </si>
  <si>
    <t>Rashid Khan</t>
  </si>
  <si>
    <t>N Rana</t>
  </si>
  <si>
    <t>JJ Bumrah</t>
  </si>
  <si>
    <t>YC Barde</t>
  </si>
  <si>
    <t>BA Stokes</t>
  </si>
  <si>
    <t>KS Williamson</t>
  </si>
  <si>
    <t>JC Buttler</t>
  </si>
  <si>
    <t>LH Ferguson</t>
  </si>
  <si>
    <t>Mohammed Shami</t>
  </si>
  <si>
    <t>RA Tripathi</t>
  </si>
  <si>
    <t>Mohammed Siraj</t>
  </si>
  <si>
    <t>HV Patel</t>
  </si>
  <si>
    <t>KL Rahul</t>
  </si>
  <si>
    <t>Punjab Cricket Association IS Bindra Stadium</t>
  </si>
  <si>
    <t>Rajiv Gandhi International Stadium</t>
  </si>
  <si>
    <t>MA Chidambaram Stadium</t>
  </si>
  <si>
    <t>JJ Roy</t>
  </si>
  <si>
    <t>Arun Jaitley Stadium</t>
  </si>
  <si>
    <t>Ishan Kishan</t>
  </si>
  <si>
    <t>Kuldeep Yadav</t>
  </si>
  <si>
    <t>S Gopal</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</si>
  <si>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</si>
  <si>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</si>
  <si>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</si>
  <si>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</si>
  <si>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</si>
  <si>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</si>
  <si>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</si>
  <si>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</si>
  <si>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</si>
  <si>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</si>
  <si>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</si>
  <si>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</si>
  <si>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</si>
  <si>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</si>
  <si>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</si>
  <si>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</si>
  <si>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</si>
  <si>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</si>
  <si>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</si>
  <si>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</si>
  <si>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</si>
  <si>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</si>
  <si>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</si>
  <si>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</si>
  <si>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</si>
  <si>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</si>
  <si>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</si>
  <si>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</si>
  <si>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</si>
  <si>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</si>
  <si>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</si>
  <si>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</si>
  <si>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</si>
  <si>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</si>
  <si>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</si>
  <si>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</si>
  <si>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</si>
  <si>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</si>
  <si>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</si>
  <si>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</si>
  <si>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</si>
  <si>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</si>
  <si>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</si>
  <si>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</si>
  <si>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</si>
  <si>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</si>
  <si>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</si>
  <si>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</si>
  <si>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</si>
  <si>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</si>
  <si>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</si>
  <si>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</si>
  <si>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</si>
  <si>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</si>
  <si>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</si>
  <si>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</si>
  <si>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</si>
  <si>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</si>
  <si>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</si>
  <si>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</si>
  <si>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</si>
  <si>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</si>
  <si>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</si>
  <si>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</si>
  <si>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</si>
  <si>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</si>
  <si>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</si>
  <si>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</si>
  <si>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</si>
  <si>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</si>
  <si>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</si>
  <si>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</si>
  <si>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</si>
  <si>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</si>
  <si>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</si>
  <si>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</si>
  <si>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</si>
  <si>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</si>
  <si>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</si>
  <si>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</si>
  <si>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</si>
  <si>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</si>
  <si>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</si>
  <si>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</si>
  <si>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</si>
  <si>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</si>
  <si>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</si>
  <si>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</si>
  <si>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</si>
  <si>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</si>
  <si>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</si>
  <si>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</si>
  <si>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</si>
  <si>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</si>
  <si>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</si>
  <si>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</si>
  <si>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</si>
  <si>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</si>
  <si>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</si>
  <si>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</si>
  <si>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</si>
  <si>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</si>
  <si>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</si>
  <si>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</si>
  <si>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</si>
  <si>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</si>
  <si>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</si>
  <si>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</si>
  <si>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</si>
  <si>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</si>
  <si>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</si>
  <si>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</si>
  <si>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</si>
  <si>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</si>
  <si>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</si>
  <si>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</si>
  <si>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</si>
  <si>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</si>
  <si>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</si>
  <si>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</si>
  <si>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</si>
  <si>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</si>
  <si>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Season2</t>
  </si>
  <si>
    <t>IPL-2019</t>
  </si>
  <si>
    <t>IPL-2020</t>
  </si>
  <si>
    <t>IPL-2021</t>
  </si>
  <si>
    <t>IPL-2022</t>
  </si>
  <si>
    <t>IPL-2023</t>
  </si>
  <si>
    <t>IPL-2024</t>
  </si>
  <si>
    <t>Jasprit Bumrah</t>
  </si>
  <si>
    <t>Andre Russell</t>
  </si>
  <si>
    <t>Rohit Sharma</t>
  </si>
  <si>
    <t>Trent Boult</t>
  </si>
  <si>
    <t>Jofra Archer</t>
  </si>
  <si>
    <t>Faf du Plessis</t>
  </si>
  <si>
    <t>Harshal Patel</t>
  </si>
  <si>
    <t>Hardik Pandya</t>
  </si>
  <si>
    <t>Jos Buttler</t>
  </si>
  <si>
    <t>Rajasthan Royals </t>
  </si>
  <si>
    <t> Devon Conway</t>
  </si>
  <si>
    <t> Shubman Gill</t>
  </si>
  <si>
    <t> Ahmedabad</t>
  </si>
  <si>
    <t> Gujarat Titans</t>
  </si>
  <si>
    <t>Mitchell Starc</t>
  </si>
  <si>
    <t>Shreyas Iyer</t>
  </si>
  <si>
    <t>Man of the Match</t>
  </si>
  <si>
    <t>Player of the Series</t>
  </si>
  <si>
    <t>Teams</t>
  </si>
  <si>
    <t>Captain</t>
  </si>
  <si>
    <t>Final Match Venue</t>
  </si>
  <si>
    <t>Runner Up</t>
  </si>
  <si>
    <t>Winner</t>
  </si>
  <si>
    <t>Row Labels</t>
  </si>
  <si>
    <t>Grand Total</t>
  </si>
  <si>
    <t>Count of toss_winner</t>
  </si>
  <si>
    <t>royal challengers bangalore</t>
  </si>
  <si>
    <t>Column Labels</t>
  </si>
  <si>
    <t>Count of winner</t>
  </si>
  <si>
    <t>Count of player_of_match</t>
  </si>
  <si>
    <t>Player_of_match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</si>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</sst>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9" fillId="33" borderId="0" xfId="0" applyFont="1" applyFill="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11" xfId="0" applyBorder="1"/>
    <xf numFmtId="0" fontId="0" fillId="0" borderId="12" xfId="0" applyBorder="1"/>
    <xf numFmtId="0" fontId="0" fillId="0" borderId="16" xfId="0" applyBorder="1"/>
    <xf numFmtId="0" fontId="0" fillId="0" borderId="17" xfId="0" applyBorder="1"/>
    <xf numFmtId="0" fontId="0" fillId="0" borderId="18" xfId="0" applyBorder="1"/>
    <xf numFmtId="0" fontId="19" fillId="33" borderId="13" xfId="0" applyFont="1" applyFill="1" applyBorder="1"/>
    <xf numFmtId="0" fontId="19" fillId="33" borderId="14" xfId="0" applyFont="1" applyFill="1" applyBorder="1"/>
    <xf numFmtId="0" fontId="19" fillId="33" borderId="15" xfId="0" applyFont="1" applyFill="1" applyBorder="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numFmt numFmtId="19" formatCode="dd/mm/yyyy"/>
    </dxf>
    <dxf>
      <font>
        <strike val="0"/>
        <outline val="0"/>
        <shadow val="0"/>
        <u val="none"/>
        <vertAlign val="baseline"/>
        <sz val="11"/>
        <color auto="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Analysis.xlsx]Matches win by team!Matches Win</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2019 To 2024</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45708846849335E-2"/>
          <c:y val="0.12919517376883052"/>
          <c:w val="0.88995472985252544"/>
          <c:h val="0.64191786650070715"/>
        </c:manualLayout>
      </c:layout>
      <c:barChart>
        <c:barDir val="col"/>
        <c:grouping val="stacked"/>
        <c:varyColors val="0"/>
        <c:ser>
          <c:idx val="0"/>
          <c:order val="0"/>
          <c:tx>
            <c:strRef>
              <c:f>'Matches win by team'!$B$3:$B$4</c:f>
              <c:strCache>
                <c:ptCount val="1"/>
                <c:pt idx="0">
                  <c:v>bat</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Delhi Capitals</c:v>
                </c:pt>
                <c:pt idx="1">
                  <c:v>Chennai Super Kings</c:v>
                </c:pt>
                <c:pt idx="2">
                  <c:v>Mumbai Indians</c:v>
                </c:pt>
                <c:pt idx="3">
                  <c:v>Kolkata Knight Riders</c:v>
                </c:pt>
                <c:pt idx="4">
                  <c:v>Royal Challengers Bangalore</c:v>
                </c:pt>
                <c:pt idx="5">
                  <c:v>Rajasthan Royals</c:v>
                </c:pt>
                <c:pt idx="6">
                  <c:v>Sunrisers Hyderabad</c:v>
                </c:pt>
                <c:pt idx="7">
                  <c:v>Gujarat Titans</c:v>
                </c:pt>
                <c:pt idx="8">
                  <c:v>Punjab Kings</c:v>
                </c:pt>
                <c:pt idx="9">
                  <c:v>Lucknow Super Giants</c:v>
                </c:pt>
                <c:pt idx="10">
                  <c:v>Kings XI Punjab</c:v>
                </c:pt>
                <c:pt idx="11">
                  <c:v>NA</c:v>
                </c:pt>
              </c:strCache>
            </c:strRef>
          </c:cat>
          <c:val>
            <c:numRef>
              <c:f>'Matches win by team'!$B$5:$B$17</c:f>
              <c:numCache>
                <c:formatCode>General</c:formatCode>
                <c:ptCount val="12"/>
                <c:pt idx="0">
                  <c:v>13</c:v>
                </c:pt>
                <c:pt idx="1">
                  <c:v>13</c:v>
                </c:pt>
                <c:pt idx="2">
                  <c:v>13</c:v>
                </c:pt>
                <c:pt idx="3">
                  <c:v>15</c:v>
                </c:pt>
                <c:pt idx="4">
                  <c:v>12</c:v>
                </c:pt>
                <c:pt idx="5">
                  <c:v>9</c:v>
                </c:pt>
                <c:pt idx="6">
                  <c:v>11</c:v>
                </c:pt>
                <c:pt idx="7">
                  <c:v>9</c:v>
                </c:pt>
                <c:pt idx="8">
                  <c:v>4</c:v>
                </c:pt>
                <c:pt idx="9">
                  <c:v>6</c:v>
                </c:pt>
                <c:pt idx="10">
                  <c:v>3</c:v>
                </c:pt>
              </c:numCache>
            </c:numRef>
          </c:val>
          <c:extLst>
            <c:ext xmlns:c16="http://schemas.microsoft.com/office/drawing/2014/chart" uri="{C3380CC4-5D6E-409C-BE32-E72D297353CC}">
              <c16:uniqueId val="{00000000-E97F-436F-9B3E-1C71C7027369}"/>
            </c:ext>
          </c:extLst>
        </c:ser>
        <c:ser>
          <c:idx val="1"/>
          <c:order val="1"/>
          <c:tx>
            <c:strRef>
              <c:f>'Matches win by team'!$C$3:$C$4</c:f>
              <c:strCache>
                <c:ptCount val="1"/>
                <c:pt idx="0">
                  <c:v>field</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Delhi Capitals</c:v>
                </c:pt>
                <c:pt idx="1">
                  <c:v>Chennai Super Kings</c:v>
                </c:pt>
                <c:pt idx="2">
                  <c:v>Mumbai Indians</c:v>
                </c:pt>
                <c:pt idx="3">
                  <c:v>Kolkata Knight Riders</c:v>
                </c:pt>
                <c:pt idx="4">
                  <c:v>Royal Challengers Bangalore</c:v>
                </c:pt>
                <c:pt idx="5">
                  <c:v>Rajasthan Royals</c:v>
                </c:pt>
                <c:pt idx="6">
                  <c:v>Sunrisers Hyderabad</c:v>
                </c:pt>
                <c:pt idx="7">
                  <c:v>Gujarat Titans</c:v>
                </c:pt>
                <c:pt idx="8">
                  <c:v>Punjab Kings</c:v>
                </c:pt>
                <c:pt idx="9">
                  <c:v>Lucknow Super Giants</c:v>
                </c:pt>
                <c:pt idx="10">
                  <c:v>Kings XI Punjab</c:v>
                </c:pt>
                <c:pt idx="11">
                  <c:v>NA</c:v>
                </c:pt>
              </c:strCache>
            </c:strRef>
          </c:cat>
          <c:val>
            <c:numRef>
              <c:f>'Matches win by team'!$C$5:$C$17</c:f>
              <c:numCache>
                <c:formatCode>General</c:formatCode>
                <c:ptCount val="12"/>
                <c:pt idx="0">
                  <c:v>35</c:v>
                </c:pt>
                <c:pt idx="1">
                  <c:v>35</c:v>
                </c:pt>
                <c:pt idx="2">
                  <c:v>33</c:v>
                </c:pt>
                <c:pt idx="3">
                  <c:v>30</c:v>
                </c:pt>
                <c:pt idx="4">
                  <c:v>32</c:v>
                </c:pt>
                <c:pt idx="5">
                  <c:v>33</c:v>
                </c:pt>
                <c:pt idx="6">
                  <c:v>25</c:v>
                </c:pt>
                <c:pt idx="7">
                  <c:v>19</c:v>
                </c:pt>
                <c:pt idx="8">
                  <c:v>20</c:v>
                </c:pt>
                <c:pt idx="9">
                  <c:v>18</c:v>
                </c:pt>
                <c:pt idx="10">
                  <c:v>9</c:v>
                </c:pt>
                <c:pt idx="11">
                  <c:v>2</c:v>
                </c:pt>
              </c:numCache>
            </c:numRef>
          </c:val>
          <c:extLst>
            <c:ext xmlns:c16="http://schemas.microsoft.com/office/drawing/2014/chart" uri="{C3380CC4-5D6E-409C-BE32-E72D297353CC}">
              <c16:uniqueId val="{00000001-E97F-436F-9B3E-1C71C7027369}"/>
            </c:ext>
          </c:extLst>
        </c:ser>
        <c:dLbls>
          <c:dLblPos val="ctr"/>
          <c:showLegendKey val="0"/>
          <c:showVal val="1"/>
          <c:showCatName val="0"/>
          <c:showSerName val="0"/>
          <c:showPercent val="0"/>
          <c:showBubbleSize val="0"/>
        </c:dLbls>
        <c:gapWidth val="55"/>
        <c:overlap val="100"/>
        <c:axId val="2127664191"/>
        <c:axId val="50829519"/>
      </c:barChart>
      <c:catAx>
        <c:axId val="212766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0829519"/>
        <c:crosses val="autoZero"/>
        <c:auto val="1"/>
        <c:lblAlgn val="ctr"/>
        <c:lblOffset val="100"/>
        <c:noMultiLvlLbl val="0"/>
      </c:catAx>
      <c:valAx>
        <c:axId val="50829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64191"/>
        <c:crosses val="autoZero"/>
        <c:crossBetween val="between"/>
      </c:valAx>
      <c:spPr>
        <a:noFill/>
        <a:ln>
          <a:noFill/>
        </a:ln>
        <a:effectLst/>
      </c:spPr>
    </c:plotArea>
    <c:legend>
      <c:legendPos val="r"/>
      <c:layout>
        <c:manualLayout>
          <c:xMode val="edge"/>
          <c:yMode val="edge"/>
          <c:x val="0.40284946952539213"/>
          <c:y val="9.2135481996637666E-2"/>
          <c:w val="0.14141152788885825"/>
          <c:h val="0.155173556040747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Analysis.xlsx]Toss Based Decision!Toss Based Decision</c:name>
    <c:fmtId val="2"/>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50000"/>
            </a:schemeClr>
          </a:solidFill>
          <a:ln>
            <a:noFill/>
          </a:ln>
          <a:effectLst>
            <a:outerShdw blurRad="254000" sx="102000" sy="102000" algn="ctr" rotWithShape="0">
              <a:prstClr val="black">
                <a:alpha val="20000"/>
              </a:prstClr>
            </a:outerShdw>
          </a:effectLst>
        </c:spPr>
      </c:pivotFmt>
      <c:pivotFmt>
        <c:idx val="6"/>
        <c:spPr>
          <a:solidFill>
            <a:schemeClr val="accent6">
              <a:lumMod val="7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840465312206343"/>
          <c:y val="0.25700386410032078"/>
          <c:w val="0.4512402498983401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26-47C4-A956-79F371646CC3}"/>
              </c:ext>
            </c:extLst>
          </c:dPt>
          <c:dPt>
            <c:idx val="1"/>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26-47C4-A956-79F371646C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0.27067669172932329</c:v>
                </c:pt>
                <c:pt idx="1">
                  <c:v>0.72932330827067671</c:v>
                </c:pt>
              </c:numCache>
            </c:numRef>
          </c:val>
          <c:extLst>
            <c:ext xmlns:c16="http://schemas.microsoft.com/office/drawing/2014/chart" uri="{C3380CC4-5D6E-409C-BE32-E72D297353CC}">
              <c16:uniqueId val="{00000004-4F26-47C4-A956-79F371646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735206247367232"/>
          <c:y val="0.13246463983668708"/>
          <c:w val="0.27098305304429537"/>
          <c:h val="7.75473899095946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Analysis.xlsx]Top 10 venues!Top 10 venues</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a:t>Top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55126916765839"/>
          <c:y val="0.17319705625032164"/>
          <c:w val="0.54461608332405331"/>
          <c:h val="0.69334486130410156"/>
        </c:manualLayout>
      </c:layout>
      <c:barChart>
        <c:barDir val="bar"/>
        <c:grouping val="stacked"/>
        <c:varyColors val="0"/>
        <c:ser>
          <c:idx val="0"/>
          <c:order val="0"/>
          <c:tx>
            <c:strRef>
              <c:f>'Top 10 venues'!$B$3:$B$4</c:f>
              <c:strCache>
                <c:ptCount val="1"/>
                <c:pt idx="0">
                  <c:v>bat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 Kolkata</c:v>
                </c:pt>
                <c:pt idx="1">
                  <c:v>Arun Jaitley Stadium, Delhi</c:v>
                </c:pt>
                <c:pt idx="2">
                  <c:v>Brabourne Stadium, Mumbai</c:v>
                </c:pt>
                <c:pt idx="3">
                  <c:v>Dr DY Patil Sports Academy, Mumbai</c:v>
                </c:pt>
                <c:pt idx="4">
                  <c:v>Sharjah Cricket Stadium</c:v>
                </c:pt>
                <c:pt idx="5">
                  <c:v>Sheikh Zayed Stadium</c:v>
                </c:pt>
                <c:pt idx="6">
                  <c:v>Narendra Modi Stadium, Ahmedabad</c:v>
                </c:pt>
                <c:pt idx="7">
                  <c:v>MA Chidambaram Stadium, Chepauk, Chennai</c:v>
                </c:pt>
                <c:pt idx="8">
                  <c:v>Dubai International Cricket Stadium</c:v>
                </c:pt>
                <c:pt idx="9">
                  <c:v>Wankhede Stadium, Mumbai</c:v>
                </c:pt>
              </c:strCache>
            </c:strRef>
          </c:cat>
          <c:val>
            <c:numRef>
              <c:f>'Top 10 venues'!$B$5:$B$15</c:f>
              <c:numCache>
                <c:formatCode>General</c:formatCode>
                <c:ptCount val="10"/>
                <c:pt idx="0">
                  <c:v>2</c:v>
                </c:pt>
                <c:pt idx="1">
                  <c:v>4</c:v>
                </c:pt>
                <c:pt idx="2">
                  <c:v>3</c:v>
                </c:pt>
                <c:pt idx="3">
                  <c:v>3</c:v>
                </c:pt>
                <c:pt idx="4">
                  <c:v>6</c:v>
                </c:pt>
                <c:pt idx="5">
                  <c:v>11</c:v>
                </c:pt>
                <c:pt idx="6">
                  <c:v>5</c:v>
                </c:pt>
                <c:pt idx="7">
                  <c:v>12</c:v>
                </c:pt>
                <c:pt idx="8">
                  <c:v>16</c:v>
                </c:pt>
                <c:pt idx="9">
                  <c:v>8</c:v>
                </c:pt>
              </c:numCache>
            </c:numRef>
          </c:val>
          <c:extLst>
            <c:ext xmlns:c16="http://schemas.microsoft.com/office/drawing/2014/chart" uri="{C3380CC4-5D6E-409C-BE32-E72D297353CC}">
              <c16:uniqueId val="{00000000-B448-41A8-8D78-7A9B8318FB68}"/>
            </c:ext>
          </c:extLst>
        </c:ser>
        <c:ser>
          <c:idx val="1"/>
          <c:order val="1"/>
          <c:tx>
            <c:strRef>
              <c:f>'Top 10 venues'!$C$3:$C$4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 Kolkata</c:v>
                </c:pt>
                <c:pt idx="1">
                  <c:v>Arun Jaitley Stadium, Delhi</c:v>
                </c:pt>
                <c:pt idx="2">
                  <c:v>Brabourne Stadium, Mumbai</c:v>
                </c:pt>
                <c:pt idx="3">
                  <c:v>Dr DY Patil Sports Academy, Mumbai</c:v>
                </c:pt>
                <c:pt idx="4">
                  <c:v>Sharjah Cricket Stadium</c:v>
                </c:pt>
                <c:pt idx="5">
                  <c:v>Sheikh Zayed Stadium</c:v>
                </c:pt>
                <c:pt idx="6">
                  <c:v>Narendra Modi Stadium, Ahmedabad</c:v>
                </c:pt>
                <c:pt idx="7">
                  <c:v>MA Chidambaram Stadium, Chepauk, Chennai</c:v>
                </c:pt>
                <c:pt idx="8">
                  <c:v>Dubai International Cricket Stadium</c:v>
                </c:pt>
                <c:pt idx="9">
                  <c:v>Wankhede Stadium, Mumbai</c:v>
                </c:pt>
              </c:strCache>
            </c:strRef>
          </c:cat>
          <c:val>
            <c:numRef>
              <c:f>'Top 10 venues'!$C$5:$C$15</c:f>
              <c:numCache>
                <c:formatCode>General</c:formatCode>
                <c:ptCount val="10"/>
                <c:pt idx="0">
                  <c:v>14</c:v>
                </c:pt>
                <c:pt idx="1">
                  <c:v>12</c:v>
                </c:pt>
                <c:pt idx="2">
                  <c:v>13</c:v>
                </c:pt>
                <c:pt idx="3">
                  <c:v>17</c:v>
                </c:pt>
                <c:pt idx="4">
                  <c:v>16</c:v>
                </c:pt>
                <c:pt idx="5">
                  <c:v>11</c:v>
                </c:pt>
                <c:pt idx="6">
                  <c:v>19</c:v>
                </c:pt>
                <c:pt idx="7">
                  <c:v>16</c:v>
                </c:pt>
                <c:pt idx="8">
                  <c:v>23</c:v>
                </c:pt>
                <c:pt idx="9">
                  <c:v>37</c:v>
                </c:pt>
              </c:numCache>
            </c:numRef>
          </c:val>
          <c:extLst>
            <c:ext xmlns:c16="http://schemas.microsoft.com/office/drawing/2014/chart" uri="{C3380CC4-5D6E-409C-BE32-E72D297353CC}">
              <c16:uniqueId val="{00000001-B448-41A8-8D78-7A9B8318FB68}"/>
            </c:ext>
          </c:extLst>
        </c:ser>
        <c:dLbls>
          <c:dLblPos val="ctr"/>
          <c:showLegendKey val="0"/>
          <c:showVal val="1"/>
          <c:showCatName val="0"/>
          <c:showSerName val="0"/>
          <c:showPercent val="0"/>
          <c:showBubbleSize val="0"/>
        </c:dLbls>
        <c:gapWidth val="55"/>
        <c:overlap val="100"/>
        <c:axId val="827604384"/>
        <c:axId val="827599808"/>
      </c:barChart>
      <c:catAx>
        <c:axId val="82760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7599808"/>
        <c:crosses val="autoZero"/>
        <c:auto val="1"/>
        <c:lblAlgn val="ctr"/>
        <c:lblOffset val="100"/>
        <c:noMultiLvlLbl val="0"/>
      </c:catAx>
      <c:valAx>
        <c:axId val="82759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900"/>
                  <a:t>No Of Matches</a:t>
                </a:r>
              </a:p>
            </c:rich>
          </c:tx>
          <c:layout>
            <c:manualLayout>
              <c:xMode val="edge"/>
              <c:yMode val="edge"/>
              <c:x val="0.37143396692207897"/>
              <c:y val="0.916523434570678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7604384"/>
        <c:crosses val="autoZero"/>
        <c:crossBetween val="between"/>
      </c:valAx>
      <c:spPr>
        <a:noFill/>
        <a:ln>
          <a:noFill/>
        </a:ln>
        <a:effectLst/>
      </c:spPr>
    </c:plotArea>
    <c:legend>
      <c:legendPos val="r"/>
      <c:layout>
        <c:manualLayout>
          <c:xMode val="edge"/>
          <c:yMode val="edge"/>
          <c:x val="0.30459956717216913"/>
          <c:y val="0.10316895682157377"/>
          <c:w val="0.31479467995024762"/>
          <c:h val="4.677391796613658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Man of</a:t>
            </a:r>
            <a:r>
              <a:rPr lang="en-US" sz="1200" b="1" baseline="0"/>
              <a:t> </a:t>
            </a:r>
            <a:r>
              <a:rPr lang="en-US" sz="1200" b="1"/>
              <a:t>Match Winners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4363339717671"/>
          <c:y val="0.176934969751014"/>
          <c:w val="0.87051942897381751"/>
          <c:h val="0.55883921723001473"/>
        </c:manualLayout>
      </c:layout>
      <c:barChart>
        <c:barDir val="col"/>
        <c:grouping val="clustered"/>
        <c:varyColors val="0"/>
        <c:ser>
          <c:idx val="0"/>
          <c:order val="0"/>
          <c:tx>
            <c:strRef>
              <c:f>MoM!$E$3</c:f>
              <c:strCache>
                <c:ptCount val="1"/>
                <c:pt idx="0">
                  <c:v>MOM Won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KL Rahul</c:v>
                </c:pt>
                <c:pt idx="1">
                  <c:v>RD Gaikwad</c:v>
                </c:pt>
                <c:pt idx="2">
                  <c:v>Shubman Gill</c:v>
                </c:pt>
                <c:pt idx="3">
                  <c:v>JC Buttler</c:v>
                </c:pt>
                <c:pt idx="4">
                  <c:v>RA Jadeja</c:v>
                </c:pt>
                <c:pt idx="5">
                  <c:v>S Dhawan</c:v>
                </c:pt>
                <c:pt idx="6">
                  <c:v>AD Russell</c:v>
                </c:pt>
                <c:pt idx="7">
                  <c:v>JJ Bumrah</c:v>
                </c:pt>
                <c:pt idx="8">
                  <c:v>SA Yadav</c:v>
                </c:pt>
                <c:pt idx="9">
                  <c:v>MP Stoinis</c:v>
                </c:pt>
              </c:strCache>
            </c:strRef>
          </c:cat>
          <c:val>
            <c:numRef>
              <c:f>MoM!$E$4:$E$13</c:f>
              <c:numCache>
                <c:formatCode>General</c:formatCode>
                <c:ptCount val="10"/>
                <c:pt idx="0">
                  <c:v>11</c:v>
                </c:pt>
                <c:pt idx="1">
                  <c:v>11</c:v>
                </c:pt>
                <c:pt idx="2">
                  <c:v>10</c:v>
                </c:pt>
                <c:pt idx="3">
                  <c:v>9</c:v>
                </c:pt>
                <c:pt idx="4">
                  <c:v>8</c:v>
                </c:pt>
                <c:pt idx="5">
                  <c:v>8</c:v>
                </c:pt>
                <c:pt idx="6">
                  <c:v>8</c:v>
                </c:pt>
                <c:pt idx="7">
                  <c:v>8</c:v>
                </c:pt>
                <c:pt idx="8">
                  <c:v>7</c:v>
                </c:pt>
                <c:pt idx="9">
                  <c:v>7</c:v>
                </c:pt>
              </c:numCache>
            </c:numRef>
          </c:val>
          <c:extLst>
            <c:ext xmlns:c16="http://schemas.microsoft.com/office/drawing/2014/chart" uri="{C3380CC4-5D6E-409C-BE32-E72D297353CC}">
              <c16:uniqueId val="{00000000-F016-4DDE-B016-77554295B7C2}"/>
            </c:ext>
          </c:extLst>
        </c:ser>
        <c:dLbls>
          <c:dLblPos val="inEnd"/>
          <c:showLegendKey val="0"/>
          <c:showVal val="1"/>
          <c:showCatName val="0"/>
          <c:showSerName val="0"/>
          <c:showPercent val="0"/>
          <c:showBubbleSize val="0"/>
        </c:dLbls>
        <c:gapWidth val="55"/>
        <c:overlap val="-27"/>
        <c:axId val="833971760"/>
        <c:axId val="833972176"/>
      </c:barChart>
      <c:catAx>
        <c:axId val="833971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Players</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33972176"/>
        <c:crosses val="autoZero"/>
        <c:auto val="1"/>
        <c:lblAlgn val="ctr"/>
        <c:lblOffset val="100"/>
        <c:noMultiLvlLbl val="0"/>
      </c:catAx>
      <c:valAx>
        <c:axId val="833972176"/>
        <c:scaling>
          <c:orientation val="minMax"/>
          <c:max val="4"/>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7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t>Matches</a:t>
            </a:r>
            <a:r>
              <a:rPr lang="en-IN" sz="1400" baseline="0"/>
              <a:t> win by Team wrt Bat first and Field first Since 2019</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45708846849335E-2"/>
          <c:y val="0.12919517376883052"/>
          <c:w val="0.85735482493977277"/>
          <c:h val="0.6419178665007071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Delhi Capitals</c:v>
                </c:pt>
                <c:pt idx="1">
                  <c:v>Chennai Super Kings</c:v>
                </c:pt>
                <c:pt idx="2">
                  <c:v>Mumbai Indians</c:v>
                </c:pt>
                <c:pt idx="3">
                  <c:v>Kolkata Knight Riders</c:v>
                </c:pt>
                <c:pt idx="4">
                  <c:v>Royal Challengers Bangalore</c:v>
                </c:pt>
                <c:pt idx="5">
                  <c:v>Rajasthan Royals</c:v>
                </c:pt>
                <c:pt idx="6">
                  <c:v>Sunrisers Hyderabad</c:v>
                </c:pt>
                <c:pt idx="7">
                  <c:v>Gujarat Titans</c:v>
                </c:pt>
                <c:pt idx="8">
                  <c:v>Punjab Kings</c:v>
                </c:pt>
                <c:pt idx="9">
                  <c:v>Lucknow Super Giants</c:v>
                </c:pt>
                <c:pt idx="10">
                  <c:v>Kings XI Punjab</c:v>
                </c:pt>
                <c:pt idx="11">
                  <c:v>NA</c:v>
                </c:pt>
              </c:strCache>
            </c:strRef>
          </c:cat>
          <c:val>
            <c:numRef>
              <c:f>'Matches win by team'!$B$5:$B$17</c:f>
              <c:numCache>
                <c:formatCode>General</c:formatCode>
                <c:ptCount val="12"/>
                <c:pt idx="0">
                  <c:v>13</c:v>
                </c:pt>
                <c:pt idx="1">
                  <c:v>13</c:v>
                </c:pt>
                <c:pt idx="2">
                  <c:v>13</c:v>
                </c:pt>
                <c:pt idx="3">
                  <c:v>15</c:v>
                </c:pt>
                <c:pt idx="4">
                  <c:v>12</c:v>
                </c:pt>
                <c:pt idx="5">
                  <c:v>9</c:v>
                </c:pt>
                <c:pt idx="6">
                  <c:v>11</c:v>
                </c:pt>
                <c:pt idx="7">
                  <c:v>9</c:v>
                </c:pt>
                <c:pt idx="8">
                  <c:v>4</c:v>
                </c:pt>
                <c:pt idx="9">
                  <c:v>6</c:v>
                </c:pt>
                <c:pt idx="10">
                  <c:v>3</c:v>
                </c:pt>
              </c:numCache>
            </c:numRef>
          </c:val>
          <c:extLst>
            <c:ext xmlns:c16="http://schemas.microsoft.com/office/drawing/2014/chart" uri="{C3380CC4-5D6E-409C-BE32-E72D297353CC}">
              <c16:uniqueId val="{00000000-F142-4233-BA85-D54DE95E220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Delhi Capitals</c:v>
                </c:pt>
                <c:pt idx="1">
                  <c:v>Chennai Super Kings</c:v>
                </c:pt>
                <c:pt idx="2">
                  <c:v>Mumbai Indians</c:v>
                </c:pt>
                <c:pt idx="3">
                  <c:v>Kolkata Knight Riders</c:v>
                </c:pt>
                <c:pt idx="4">
                  <c:v>Royal Challengers Bangalore</c:v>
                </c:pt>
                <c:pt idx="5">
                  <c:v>Rajasthan Royals</c:v>
                </c:pt>
                <c:pt idx="6">
                  <c:v>Sunrisers Hyderabad</c:v>
                </c:pt>
                <c:pt idx="7">
                  <c:v>Gujarat Titans</c:v>
                </c:pt>
                <c:pt idx="8">
                  <c:v>Punjab Kings</c:v>
                </c:pt>
                <c:pt idx="9">
                  <c:v>Lucknow Super Giants</c:v>
                </c:pt>
                <c:pt idx="10">
                  <c:v>Kings XI Punjab</c:v>
                </c:pt>
                <c:pt idx="11">
                  <c:v>NA</c:v>
                </c:pt>
              </c:strCache>
            </c:strRef>
          </c:cat>
          <c:val>
            <c:numRef>
              <c:f>'Matches win by team'!$C$5:$C$17</c:f>
              <c:numCache>
                <c:formatCode>General</c:formatCode>
                <c:ptCount val="12"/>
                <c:pt idx="0">
                  <c:v>35</c:v>
                </c:pt>
                <c:pt idx="1">
                  <c:v>35</c:v>
                </c:pt>
                <c:pt idx="2">
                  <c:v>33</c:v>
                </c:pt>
                <c:pt idx="3">
                  <c:v>30</c:v>
                </c:pt>
                <c:pt idx="4">
                  <c:v>32</c:v>
                </c:pt>
                <c:pt idx="5">
                  <c:v>33</c:v>
                </c:pt>
                <c:pt idx="6">
                  <c:v>25</c:v>
                </c:pt>
                <c:pt idx="7">
                  <c:v>19</c:v>
                </c:pt>
                <c:pt idx="8">
                  <c:v>20</c:v>
                </c:pt>
                <c:pt idx="9">
                  <c:v>18</c:v>
                </c:pt>
                <c:pt idx="10">
                  <c:v>9</c:v>
                </c:pt>
                <c:pt idx="11">
                  <c:v>2</c:v>
                </c:pt>
              </c:numCache>
            </c:numRef>
          </c:val>
          <c:extLst>
            <c:ext xmlns:c16="http://schemas.microsoft.com/office/drawing/2014/chart" uri="{C3380CC4-5D6E-409C-BE32-E72D297353CC}">
              <c16:uniqueId val="{00000001-F142-4233-BA85-D54DE95E2200}"/>
            </c:ext>
          </c:extLst>
        </c:ser>
        <c:dLbls>
          <c:dLblPos val="ctr"/>
          <c:showLegendKey val="0"/>
          <c:showVal val="1"/>
          <c:showCatName val="0"/>
          <c:showSerName val="0"/>
          <c:showPercent val="0"/>
          <c:showBubbleSize val="0"/>
        </c:dLbls>
        <c:gapWidth val="89"/>
        <c:overlap val="100"/>
        <c:axId val="2127664191"/>
        <c:axId val="50829519"/>
      </c:barChart>
      <c:catAx>
        <c:axId val="212766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9519"/>
        <c:crosses val="autoZero"/>
        <c:auto val="1"/>
        <c:lblAlgn val="ctr"/>
        <c:lblOffset val="100"/>
        <c:noMultiLvlLbl val="0"/>
      </c:catAx>
      <c:valAx>
        <c:axId val="50829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64191"/>
        <c:crosses val="autoZero"/>
        <c:crossBetween val="between"/>
      </c:valAx>
      <c:spPr>
        <a:noFill/>
        <a:ln>
          <a:noFill/>
        </a:ln>
        <a:effectLst/>
      </c:spPr>
    </c:plotArea>
    <c:legend>
      <c:legendPos val="r"/>
      <c:layout>
        <c:manualLayout>
          <c:xMode val="edge"/>
          <c:yMode val="edge"/>
          <c:x val="0.45587982253020332"/>
          <c:y val="9.2135481996637666E-2"/>
          <c:w val="8.8381258363723333E-2"/>
          <c:h val="0.15517355604074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Analysis.xlsx]Toss Based Decision!Toss Based Decision</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840465312206343"/>
          <c:y val="0.25700386410032078"/>
          <c:w val="0.4512402498983401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4B-452E-B357-C4F9AE963EB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2A9-4A1C-9280-7487287EA4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0.27067669172932329</c:v>
                </c:pt>
                <c:pt idx="1">
                  <c:v>0.72932330827067671</c:v>
                </c:pt>
              </c:numCache>
            </c:numRef>
          </c:val>
          <c:extLst>
            <c:ext xmlns:c16="http://schemas.microsoft.com/office/drawing/2014/chart" uri="{C3380CC4-5D6E-409C-BE32-E72D297353CC}">
              <c16:uniqueId val="{00000000-A2A9-4A1C-9280-7487287EA45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735206247367232"/>
          <c:y val="0.13246463983668708"/>
          <c:w val="0.27098305304429537"/>
          <c:h val="7.75473899095946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[Akash_IPL Analysis.xlsx]Top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023490813648295"/>
          <c:y val="0.28300091948888778"/>
          <c:w val="0.37106605424321959"/>
          <c:h val="0.5913840308590340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 Kolkata</c:v>
                </c:pt>
                <c:pt idx="1">
                  <c:v>Arun Jaitley Stadium, Delhi</c:v>
                </c:pt>
                <c:pt idx="2">
                  <c:v>Brabourne Stadium, Mumbai</c:v>
                </c:pt>
                <c:pt idx="3">
                  <c:v>Dr DY Patil Sports Academy, Mumbai</c:v>
                </c:pt>
                <c:pt idx="4">
                  <c:v>Sharjah Cricket Stadium</c:v>
                </c:pt>
                <c:pt idx="5">
                  <c:v>Sheikh Zayed Stadium</c:v>
                </c:pt>
                <c:pt idx="6">
                  <c:v>Narendra Modi Stadium, Ahmedabad</c:v>
                </c:pt>
                <c:pt idx="7">
                  <c:v>MA Chidambaram Stadium, Chepauk, Chennai</c:v>
                </c:pt>
                <c:pt idx="8">
                  <c:v>Dubai International Cricket Stadium</c:v>
                </c:pt>
                <c:pt idx="9">
                  <c:v>Wankhede Stadium, Mumbai</c:v>
                </c:pt>
              </c:strCache>
            </c:strRef>
          </c:cat>
          <c:val>
            <c:numRef>
              <c:f>'Top 10 venues'!$B$5:$B$15</c:f>
              <c:numCache>
                <c:formatCode>General</c:formatCode>
                <c:ptCount val="10"/>
                <c:pt idx="0">
                  <c:v>2</c:v>
                </c:pt>
                <c:pt idx="1">
                  <c:v>4</c:v>
                </c:pt>
                <c:pt idx="2">
                  <c:v>3</c:v>
                </c:pt>
                <c:pt idx="3">
                  <c:v>3</c:v>
                </c:pt>
                <c:pt idx="4">
                  <c:v>6</c:v>
                </c:pt>
                <c:pt idx="5">
                  <c:v>11</c:v>
                </c:pt>
                <c:pt idx="6">
                  <c:v>5</c:v>
                </c:pt>
                <c:pt idx="7">
                  <c:v>12</c:v>
                </c:pt>
                <c:pt idx="8">
                  <c:v>16</c:v>
                </c:pt>
                <c:pt idx="9">
                  <c:v>8</c:v>
                </c:pt>
              </c:numCache>
            </c:numRef>
          </c:val>
          <c:extLst>
            <c:ext xmlns:c16="http://schemas.microsoft.com/office/drawing/2014/chart" uri="{C3380CC4-5D6E-409C-BE32-E72D297353CC}">
              <c16:uniqueId val="{00000000-EA1E-497B-86F0-C19BC8FBA4D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 Kolkata</c:v>
                </c:pt>
                <c:pt idx="1">
                  <c:v>Arun Jaitley Stadium, Delhi</c:v>
                </c:pt>
                <c:pt idx="2">
                  <c:v>Brabourne Stadium, Mumbai</c:v>
                </c:pt>
                <c:pt idx="3">
                  <c:v>Dr DY Patil Sports Academy, Mumbai</c:v>
                </c:pt>
                <c:pt idx="4">
                  <c:v>Sharjah Cricket Stadium</c:v>
                </c:pt>
                <c:pt idx="5">
                  <c:v>Sheikh Zayed Stadium</c:v>
                </c:pt>
                <c:pt idx="6">
                  <c:v>Narendra Modi Stadium, Ahmedabad</c:v>
                </c:pt>
                <c:pt idx="7">
                  <c:v>MA Chidambaram Stadium, Chepauk, Chennai</c:v>
                </c:pt>
                <c:pt idx="8">
                  <c:v>Dubai International Cricket Stadium</c:v>
                </c:pt>
                <c:pt idx="9">
                  <c:v>Wankhede Stadium, Mumbai</c:v>
                </c:pt>
              </c:strCache>
            </c:strRef>
          </c:cat>
          <c:val>
            <c:numRef>
              <c:f>'Top 10 venues'!$C$5:$C$15</c:f>
              <c:numCache>
                <c:formatCode>General</c:formatCode>
                <c:ptCount val="10"/>
                <c:pt idx="0">
                  <c:v>14</c:v>
                </c:pt>
                <c:pt idx="1">
                  <c:v>12</c:v>
                </c:pt>
                <c:pt idx="2">
                  <c:v>13</c:v>
                </c:pt>
                <c:pt idx="3">
                  <c:v>17</c:v>
                </c:pt>
                <c:pt idx="4">
                  <c:v>16</c:v>
                </c:pt>
                <c:pt idx="5">
                  <c:v>11</c:v>
                </c:pt>
                <c:pt idx="6">
                  <c:v>19</c:v>
                </c:pt>
                <c:pt idx="7">
                  <c:v>16</c:v>
                </c:pt>
                <c:pt idx="8">
                  <c:v>23</c:v>
                </c:pt>
                <c:pt idx="9">
                  <c:v>37</c:v>
                </c:pt>
              </c:numCache>
            </c:numRef>
          </c:val>
          <c:extLst>
            <c:ext xmlns:c16="http://schemas.microsoft.com/office/drawing/2014/chart" uri="{C3380CC4-5D6E-409C-BE32-E72D297353CC}">
              <c16:uniqueId val="{00000001-EA1E-497B-86F0-C19BC8FBA4DD}"/>
            </c:ext>
          </c:extLst>
        </c:ser>
        <c:dLbls>
          <c:dLblPos val="ctr"/>
          <c:showLegendKey val="0"/>
          <c:showVal val="1"/>
          <c:showCatName val="0"/>
          <c:showSerName val="0"/>
          <c:showPercent val="0"/>
          <c:showBubbleSize val="0"/>
        </c:dLbls>
        <c:gapWidth val="150"/>
        <c:overlap val="100"/>
        <c:axId val="827604384"/>
        <c:axId val="827599808"/>
      </c:barChart>
      <c:catAx>
        <c:axId val="82760438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99808"/>
        <c:crosses val="autoZero"/>
        <c:auto val="1"/>
        <c:lblAlgn val="ctr"/>
        <c:lblOffset val="100"/>
        <c:noMultiLvlLbl val="0"/>
      </c:catAx>
      <c:valAx>
        <c:axId val="82759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5607349081364834"/>
              <c:y val="0.940052928153185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04384"/>
        <c:crosses val="autoZero"/>
        <c:crossBetween val="between"/>
      </c:valAx>
      <c:spPr>
        <a:noFill/>
        <a:ln>
          <a:noFill/>
        </a:ln>
        <a:effectLst/>
      </c:spPr>
    </c:plotArea>
    <c:legend>
      <c:legendPos val="r"/>
      <c:layout>
        <c:manualLayout>
          <c:xMode val="edge"/>
          <c:yMode val="edge"/>
          <c:x val="0.45285651793525805"/>
          <c:y val="0.16591398858598291"/>
          <c:w val="0.1471434820647419"/>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a:t>
            </a:r>
            <a:r>
              <a:rPr lang="en-US" baseline="0"/>
              <a:t> </a:t>
            </a:r>
            <a:r>
              <a:rPr lang="en-US"/>
              <a:t>Match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4363339717671"/>
          <c:y val="0.176934969751014"/>
          <c:w val="0.87051942897381751"/>
          <c:h val="0.55883921723001473"/>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KL Rahul</c:v>
                </c:pt>
                <c:pt idx="1">
                  <c:v>RD Gaikwad</c:v>
                </c:pt>
                <c:pt idx="2">
                  <c:v>Shubman Gill</c:v>
                </c:pt>
                <c:pt idx="3">
                  <c:v>JC Buttler</c:v>
                </c:pt>
                <c:pt idx="4">
                  <c:v>RA Jadeja</c:v>
                </c:pt>
                <c:pt idx="5">
                  <c:v>S Dhawan</c:v>
                </c:pt>
                <c:pt idx="6">
                  <c:v>AD Russell</c:v>
                </c:pt>
                <c:pt idx="7">
                  <c:v>JJ Bumrah</c:v>
                </c:pt>
                <c:pt idx="8">
                  <c:v>SA Yadav</c:v>
                </c:pt>
                <c:pt idx="9">
                  <c:v>MP Stoinis</c:v>
                </c:pt>
              </c:strCache>
            </c:strRef>
          </c:cat>
          <c:val>
            <c:numRef>
              <c:f>MoM!$E$4:$E$13</c:f>
              <c:numCache>
                <c:formatCode>General</c:formatCode>
                <c:ptCount val="10"/>
                <c:pt idx="0">
                  <c:v>11</c:v>
                </c:pt>
                <c:pt idx="1">
                  <c:v>11</c:v>
                </c:pt>
                <c:pt idx="2">
                  <c:v>10</c:v>
                </c:pt>
                <c:pt idx="3">
                  <c:v>9</c:v>
                </c:pt>
                <c:pt idx="4">
                  <c:v>8</c:v>
                </c:pt>
                <c:pt idx="5">
                  <c:v>8</c:v>
                </c:pt>
                <c:pt idx="6">
                  <c:v>8</c:v>
                </c:pt>
                <c:pt idx="7">
                  <c:v>8</c:v>
                </c:pt>
                <c:pt idx="8">
                  <c:v>7</c:v>
                </c:pt>
                <c:pt idx="9">
                  <c:v>7</c:v>
                </c:pt>
              </c:numCache>
            </c:numRef>
          </c:val>
          <c:extLst>
            <c:ext xmlns:c16="http://schemas.microsoft.com/office/drawing/2014/chart" uri="{C3380CC4-5D6E-409C-BE32-E72D297353CC}">
              <c16:uniqueId val="{00000000-E568-401A-9411-5B7F7B3F174A}"/>
            </c:ext>
          </c:extLst>
        </c:ser>
        <c:dLbls>
          <c:dLblPos val="inEnd"/>
          <c:showLegendKey val="0"/>
          <c:showVal val="1"/>
          <c:showCatName val="0"/>
          <c:showSerName val="0"/>
          <c:showPercent val="0"/>
          <c:showBubbleSize val="0"/>
        </c:dLbls>
        <c:gapWidth val="96"/>
        <c:overlap val="-27"/>
        <c:axId val="833971760"/>
        <c:axId val="833972176"/>
      </c:barChart>
      <c:catAx>
        <c:axId val="833971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Players</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3972176"/>
        <c:crosses val="autoZero"/>
        <c:auto val="1"/>
        <c:lblAlgn val="ctr"/>
        <c:lblOffset val="100"/>
        <c:noMultiLvlLbl val="0"/>
      </c:catAx>
      <c:valAx>
        <c:axId val="8339721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7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D924CC1-C59A-46E4-9AAC-D8073E8767DD}">
          <cx:dataLabels pos="inEnd">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a:t>
            </a:r>
            <a:r>
              <a:rPr lang="en-US" sz="1400" b="0" i="0" u="none" strike="noStrike" baseline="0">
                <a:solidFill>
                  <a:sysClr val="windowText" lastClr="000000">
                    <a:lumMod val="65000"/>
                    <a:lumOff val="35000"/>
                  </a:sysClr>
                </a:solidFill>
                <a:latin typeface="Calibri" panose="020F0502020204030204"/>
              </a:rPr>
              <a:t> Winners</a:t>
            </a:r>
          </a:p>
        </cx:rich>
      </cx:tx>
    </cx:title>
    <cx:plotArea>
      <cx:plotAreaRegion>
        <cx:series layoutId="treemap" uniqueId="{8D924CC1-C59A-46E4-9AAC-D8073E8767DD}">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hyperlink" Target="#'matches Data'!A1"/><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3.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3</xdr:row>
      <xdr:rowOff>64891</xdr:rowOff>
    </xdr:from>
    <xdr:to>
      <xdr:col>20</xdr:col>
      <xdr:colOff>314324</xdr:colOff>
      <xdr:row>31</xdr:row>
      <xdr:rowOff>186927</xdr:rowOff>
    </xdr:to>
    <xdr:pic>
      <xdr:nvPicPr>
        <xdr:cNvPr id="26" name="Picture 25">
          <a:extLst>
            <a:ext uri="{FF2B5EF4-FFF2-40B4-BE49-F238E27FC236}">
              <a16:creationId xmlns:a16="http://schemas.microsoft.com/office/drawing/2014/main" id="{CD9FAE54-4C96-4B35-9576-40588C0E2530}"/>
            </a:ext>
          </a:extLst>
        </xdr:cNvPr>
        <xdr:cNvPicPr>
          <a:picLocks noChangeAspect="1"/>
        </xdr:cNvPicPr>
      </xdr:nvPicPr>
      <xdr:blipFill>
        <a:blip xmlns:r="http://schemas.openxmlformats.org/officeDocument/2006/relationships" r:embed="rId1">
          <a:alphaModFix amt="20000"/>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71449" y="636391"/>
          <a:ext cx="12334875" cy="545603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95250</xdr:colOff>
      <xdr:row>0</xdr:row>
      <xdr:rowOff>19050</xdr:rowOff>
    </xdr:from>
    <xdr:to>
      <xdr:col>5</xdr:col>
      <xdr:colOff>323850</xdr:colOff>
      <xdr:row>3</xdr:row>
      <xdr:rowOff>142875</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93BE81C8-1D13-4352-BAEE-FBABC387C0FB}"/>
            </a:ext>
          </a:extLst>
        </xdr:cNvPr>
        <xdr:cNvSpPr/>
      </xdr:nvSpPr>
      <xdr:spPr>
        <a:xfrm>
          <a:off x="95250" y="19050"/>
          <a:ext cx="3276600"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Franklin Gothic Heavy" panose="020B0903020102020204" pitchFamily="34" charset="0"/>
            </a:rPr>
            <a:t>INDIAN</a:t>
          </a:r>
          <a:r>
            <a:rPr lang="en-IN" sz="1800" baseline="0">
              <a:latin typeface="Franklin Gothic Heavy" panose="020B0903020102020204" pitchFamily="34" charset="0"/>
            </a:rPr>
            <a:t> PREMIER LEAGUE ANALYSIS</a:t>
          </a:r>
          <a:endParaRPr lang="en-IN" sz="1800">
            <a:latin typeface="Franklin Gothic Heavy" panose="020B0903020102020204" pitchFamily="34" charset="0"/>
          </a:endParaRPr>
        </a:p>
      </xdr:txBody>
    </xdr:sp>
    <xdr:clientData/>
  </xdr:twoCellAnchor>
  <xdr:twoCellAnchor>
    <xdr:from>
      <xdr:col>5</xdr:col>
      <xdr:colOff>533400</xdr:colOff>
      <xdr:row>0</xdr:row>
      <xdr:rowOff>76201</xdr:rowOff>
    </xdr:from>
    <xdr:to>
      <xdr:col>9</xdr:col>
      <xdr:colOff>180975</xdr:colOff>
      <xdr:row>3</xdr:row>
      <xdr:rowOff>114301</xdr:rowOff>
    </xdr:to>
    <xdr:grpSp>
      <xdr:nvGrpSpPr>
        <xdr:cNvPr id="3" name="Group 2">
          <a:extLst>
            <a:ext uri="{FF2B5EF4-FFF2-40B4-BE49-F238E27FC236}">
              <a16:creationId xmlns:a16="http://schemas.microsoft.com/office/drawing/2014/main" id="{02FFC155-9AF1-4B17-940E-BFDAB15D0487}"/>
            </a:ext>
          </a:extLst>
        </xdr:cNvPr>
        <xdr:cNvGrpSpPr/>
      </xdr:nvGrpSpPr>
      <xdr:grpSpPr>
        <a:xfrm>
          <a:off x="3581400" y="76201"/>
          <a:ext cx="2085975" cy="609600"/>
          <a:chOff x="3991510" y="1632628"/>
          <a:chExt cx="1371898" cy="643847"/>
        </a:xfrm>
      </xdr:grpSpPr>
      <xdr:sp macro="" textlink="'Season Winners'!B3">
        <xdr:nvSpPr>
          <xdr:cNvPr id="4" name="Arrow: Chevron 3">
            <a:extLst>
              <a:ext uri="{FF2B5EF4-FFF2-40B4-BE49-F238E27FC236}">
                <a16:creationId xmlns:a16="http://schemas.microsoft.com/office/drawing/2014/main" id="{CDE15F0A-B392-4037-B546-6B635617E378}"/>
              </a:ext>
            </a:extLst>
          </xdr:cNvPr>
          <xdr:cNvSpPr/>
        </xdr:nvSpPr>
        <xdr:spPr>
          <a:xfrm>
            <a:off x="3991510" y="16326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0CC012F-92D2-4C26-8CBB-6C580EA3664C}" type="TxLink">
              <a:rPr lang="en-US" sz="1100" b="0" i="0" u="none" strike="noStrike">
                <a:solidFill>
                  <a:schemeClr val="bg1"/>
                </a:solidFill>
                <a:latin typeface="Franklin Gothic Heavy" panose="020B0903020102020204" pitchFamily="34" charset="0"/>
                <a:cs typeface="Calibri"/>
              </a:rPr>
              <a:pPr algn="ctr"/>
              <a:t>Season</a:t>
            </a:fld>
            <a:endParaRPr lang="en-IN" sz="1050">
              <a:solidFill>
                <a:schemeClr val="bg1"/>
              </a:solidFill>
              <a:latin typeface="Franklin Gothic Heavy" panose="020B0903020102020204" pitchFamily="34" charset="0"/>
            </a:endParaRPr>
          </a:p>
        </xdr:txBody>
      </xdr:sp>
      <xdr:sp macro="" textlink="'Season Winners'!B4">
        <xdr:nvSpPr>
          <xdr:cNvPr id="5" name="Freeform: Shape 4">
            <a:extLst>
              <a:ext uri="{FF2B5EF4-FFF2-40B4-BE49-F238E27FC236}">
                <a16:creationId xmlns:a16="http://schemas.microsoft.com/office/drawing/2014/main" id="{4892FBE0-DC51-49CC-BCFE-67984908A26E}"/>
              </a:ext>
            </a:extLst>
          </xdr:cNvPr>
          <xdr:cNvSpPr/>
        </xdr:nvSpPr>
        <xdr:spPr>
          <a:xfrm>
            <a:off x="4226659" y="1905406"/>
            <a:ext cx="1136749" cy="37106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B09C834-7F0A-4BE4-9518-0B2E9263EB61}" type="TxLink">
              <a:rPr lang="en-US" sz="1300" b="0" i="0" u="none" strike="noStrike" kern="1200">
                <a:solidFill>
                  <a:srgbClr val="000000"/>
                </a:solidFill>
                <a:latin typeface="Franklin Gothic Heavy" panose="020B0903020102020204" pitchFamily="34" charset="0"/>
                <a:cs typeface="Calibri"/>
              </a:rPr>
              <a:pPr marL="0" lvl="0" indent="0" algn="ctr" defTabSz="755650">
                <a:lnSpc>
                  <a:spcPct val="90000"/>
                </a:lnSpc>
                <a:spcBef>
                  <a:spcPct val="0"/>
                </a:spcBef>
                <a:spcAft>
                  <a:spcPct val="35000"/>
                </a:spcAft>
                <a:buNone/>
              </a:pPr>
              <a:t>IPL-2024</a:t>
            </a:fld>
            <a:endParaRPr lang="en-IN" sz="1300" b="0" kern="1200">
              <a:solidFill>
                <a:sysClr val="windowText" lastClr="000000"/>
              </a:solidFill>
              <a:latin typeface="Franklin Gothic Heavy" panose="020B0903020102020204" pitchFamily="34" charset="0"/>
            </a:endParaRPr>
          </a:p>
        </xdr:txBody>
      </xdr:sp>
    </xdr:grpSp>
    <xdr:clientData/>
  </xdr:twoCellAnchor>
  <xdr:twoCellAnchor>
    <xdr:from>
      <xdr:col>9</xdr:col>
      <xdr:colOff>409574</xdr:colOff>
      <xdr:row>0</xdr:row>
      <xdr:rowOff>57151</xdr:rowOff>
    </xdr:from>
    <xdr:to>
      <xdr:col>13</xdr:col>
      <xdr:colOff>66675</xdr:colOff>
      <xdr:row>3</xdr:row>
      <xdr:rowOff>95251</xdr:rowOff>
    </xdr:to>
    <xdr:grpSp>
      <xdr:nvGrpSpPr>
        <xdr:cNvPr id="9" name="Group 8">
          <a:extLst>
            <a:ext uri="{FF2B5EF4-FFF2-40B4-BE49-F238E27FC236}">
              <a16:creationId xmlns:a16="http://schemas.microsoft.com/office/drawing/2014/main" id="{E6B1E01D-C768-4C87-A8BD-CF6F1B88C95E}"/>
            </a:ext>
          </a:extLst>
        </xdr:cNvPr>
        <xdr:cNvGrpSpPr/>
      </xdr:nvGrpSpPr>
      <xdr:grpSpPr>
        <a:xfrm>
          <a:off x="5895974" y="57151"/>
          <a:ext cx="2095501" cy="609600"/>
          <a:chOff x="3991510" y="1632628"/>
          <a:chExt cx="1371898" cy="643847"/>
        </a:xfrm>
      </xdr:grpSpPr>
      <xdr:sp macro="" textlink="'Season Winners'!C3">
        <xdr:nvSpPr>
          <xdr:cNvPr id="10" name="Arrow: Chevron 9">
            <a:extLst>
              <a:ext uri="{FF2B5EF4-FFF2-40B4-BE49-F238E27FC236}">
                <a16:creationId xmlns:a16="http://schemas.microsoft.com/office/drawing/2014/main" id="{2A1928E3-141A-431C-9327-DA34FED98D92}"/>
              </a:ext>
            </a:extLst>
          </xdr:cNvPr>
          <xdr:cNvSpPr/>
        </xdr:nvSpPr>
        <xdr:spPr>
          <a:xfrm>
            <a:off x="3991510" y="16326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B26AA0A-5604-4383-A880-128CAB477F08}" type="TxLink">
              <a:rPr lang="en-US" sz="1100" b="0" i="0" u="none" strike="noStrike">
                <a:solidFill>
                  <a:schemeClr val="bg1"/>
                </a:solidFill>
                <a:latin typeface="Franklin Gothic Heavy" panose="020B0903020102020204" pitchFamily="34" charset="0"/>
                <a:cs typeface="Calibri"/>
              </a:rPr>
              <a:pPr algn="ctr"/>
              <a:t>Winner</a:t>
            </a:fld>
            <a:endParaRPr lang="en-IN" sz="1100">
              <a:solidFill>
                <a:schemeClr val="bg1"/>
              </a:solidFill>
              <a:latin typeface="Franklin Gothic Heavy" panose="020B0903020102020204" pitchFamily="34" charset="0"/>
            </a:endParaRPr>
          </a:p>
        </xdr:txBody>
      </xdr:sp>
      <xdr:sp macro="" textlink="'Season Winners'!C4">
        <xdr:nvSpPr>
          <xdr:cNvPr id="11" name="Freeform: Shape 10">
            <a:extLst>
              <a:ext uri="{FF2B5EF4-FFF2-40B4-BE49-F238E27FC236}">
                <a16:creationId xmlns:a16="http://schemas.microsoft.com/office/drawing/2014/main" id="{D00546B4-E72D-49B2-812A-8FD2D890A133}"/>
              </a:ext>
            </a:extLst>
          </xdr:cNvPr>
          <xdr:cNvSpPr/>
        </xdr:nvSpPr>
        <xdr:spPr>
          <a:xfrm>
            <a:off x="4226659" y="1905406"/>
            <a:ext cx="1136749" cy="37106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5D2D02A-9D8D-402C-87CF-4A9DDC31E0F3}" type="TxLink">
              <a:rPr lang="en-US" sz="1300" b="0" i="0" u="none" strike="noStrike" kern="1200">
                <a:solidFill>
                  <a:srgbClr val="000000"/>
                </a:solidFill>
                <a:latin typeface="Franklin Gothic Heavy" panose="020B0903020102020204" pitchFamily="34" charset="0"/>
                <a:cs typeface="Calibri"/>
              </a:rPr>
              <a:pPr marL="0" lvl="0" indent="0" algn="ctr" defTabSz="755650">
                <a:lnSpc>
                  <a:spcPct val="90000"/>
                </a:lnSpc>
                <a:spcBef>
                  <a:spcPct val="0"/>
                </a:spcBef>
                <a:spcAft>
                  <a:spcPct val="35000"/>
                </a:spcAft>
                <a:buNone/>
              </a:pPr>
              <a:t>Kolkata Knight Riders</a:t>
            </a:fld>
            <a:endParaRPr lang="en-IN" sz="1300" kern="1200">
              <a:latin typeface="Franklin Gothic Heavy" panose="020B0903020102020204" pitchFamily="34" charset="0"/>
            </a:endParaRPr>
          </a:p>
        </xdr:txBody>
      </xdr:sp>
    </xdr:grpSp>
    <xdr:clientData/>
  </xdr:twoCellAnchor>
  <xdr:twoCellAnchor>
    <xdr:from>
      <xdr:col>13</xdr:col>
      <xdr:colOff>257175</xdr:colOff>
      <xdr:row>0</xdr:row>
      <xdr:rowOff>85725</xdr:rowOff>
    </xdr:from>
    <xdr:to>
      <xdr:col>16</xdr:col>
      <xdr:colOff>561975</xdr:colOff>
      <xdr:row>3</xdr:row>
      <xdr:rowOff>123825</xdr:rowOff>
    </xdr:to>
    <xdr:grpSp>
      <xdr:nvGrpSpPr>
        <xdr:cNvPr id="12" name="Group 11">
          <a:extLst>
            <a:ext uri="{FF2B5EF4-FFF2-40B4-BE49-F238E27FC236}">
              <a16:creationId xmlns:a16="http://schemas.microsoft.com/office/drawing/2014/main" id="{5814C017-79C6-413B-A39C-657B3B0BFDD6}"/>
            </a:ext>
          </a:extLst>
        </xdr:cNvPr>
        <xdr:cNvGrpSpPr/>
      </xdr:nvGrpSpPr>
      <xdr:grpSpPr>
        <a:xfrm>
          <a:off x="8181975" y="85725"/>
          <a:ext cx="2133600" cy="609600"/>
          <a:chOff x="3991510" y="1632628"/>
          <a:chExt cx="1371898" cy="643847"/>
        </a:xfrm>
      </xdr:grpSpPr>
      <xdr:sp macro="" textlink="'Season Winners'!D3">
        <xdr:nvSpPr>
          <xdr:cNvPr id="13" name="Arrow: Chevron 12">
            <a:extLst>
              <a:ext uri="{FF2B5EF4-FFF2-40B4-BE49-F238E27FC236}">
                <a16:creationId xmlns:a16="http://schemas.microsoft.com/office/drawing/2014/main" id="{FEC8DA34-8457-419F-A856-F4CE4FCF2503}"/>
              </a:ext>
            </a:extLst>
          </xdr:cNvPr>
          <xdr:cNvSpPr/>
        </xdr:nvSpPr>
        <xdr:spPr>
          <a:xfrm>
            <a:off x="3991510" y="16326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D47ACCB-C56E-47B2-A03B-3C0914B62C6C}" type="TxLink">
              <a:rPr lang="en-US" sz="1100" b="0" i="0" u="none" strike="noStrike">
                <a:solidFill>
                  <a:schemeClr val="bg1"/>
                </a:solidFill>
                <a:latin typeface="Franklin Gothic Heavy" panose="020B0903020102020204" pitchFamily="34" charset="0"/>
                <a:cs typeface="Calibri"/>
              </a:rPr>
              <a:pPr algn="ctr"/>
              <a:t>Runner Up</a:t>
            </a:fld>
            <a:endParaRPr lang="en-IN">
              <a:solidFill>
                <a:schemeClr val="bg1"/>
              </a:solidFill>
              <a:latin typeface="Franklin Gothic Heavy" panose="020B0903020102020204" pitchFamily="34" charset="0"/>
            </a:endParaRPr>
          </a:p>
        </xdr:txBody>
      </xdr:sp>
      <xdr:sp macro="" textlink="'Season Winners'!D4">
        <xdr:nvSpPr>
          <xdr:cNvPr id="14" name="Freeform: Shape 13">
            <a:extLst>
              <a:ext uri="{FF2B5EF4-FFF2-40B4-BE49-F238E27FC236}">
                <a16:creationId xmlns:a16="http://schemas.microsoft.com/office/drawing/2014/main" id="{CA7FDDCE-8619-42D2-A702-36BBD0F6AB22}"/>
              </a:ext>
            </a:extLst>
          </xdr:cNvPr>
          <xdr:cNvSpPr/>
        </xdr:nvSpPr>
        <xdr:spPr>
          <a:xfrm>
            <a:off x="4226659" y="1905406"/>
            <a:ext cx="1136749" cy="37106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497303E-77A7-4308-8B25-E45108AE07B4}" type="TxLink">
              <a:rPr lang="en-US" sz="1300" b="0" i="0" u="none" strike="noStrike" kern="1200">
                <a:solidFill>
                  <a:srgbClr val="000000"/>
                </a:solidFill>
                <a:latin typeface="Franklin Gothic Heavy" panose="020B0903020102020204" pitchFamily="34" charset="0"/>
                <a:cs typeface="Calibri"/>
              </a:rPr>
              <a:pPr marL="0" lvl="0" indent="0" algn="ctr" defTabSz="755650">
                <a:lnSpc>
                  <a:spcPct val="90000"/>
                </a:lnSpc>
                <a:spcBef>
                  <a:spcPct val="0"/>
                </a:spcBef>
                <a:spcAft>
                  <a:spcPct val="35000"/>
                </a:spcAft>
                <a:buNone/>
              </a:pPr>
              <a:t>Sunrisers Hyderabad</a:t>
            </a:fld>
            <a:endParaRPr lang="en-IN" sz="1300" b="0" kern="1200">
              <a:latin typeface="Franklin Gothic Heavy" panose="020B0903020102020204" pitchFamily="34" charset="0"/>
            </a:endParaRPr>
          </a:p>
        </xdr:txBody>
      </xdr:sp>
    </xdr:grpSp>
    <xdr:clientData/>
  </xdr:twoCellAnchor>
  <xdr:twoCellAnchor>
    <xdr:from>
      <xdr:col>17</xdr:col>
      <xdr:colOff>142875</xdr:colOff>
      <xdr:row>0</xdr:row>
      <xdr:rowOff>85725</xdr:rowOff>
    </xdr:from>
    <xdr:to>
      <xdr:col>20</xdr:col>
      <xdr:colOff>257175</xdr:colOff>
      <xdr:row>3</xdr:row>
      <xdr:rowOff>123825</xdr:rowOff>
    </xdr:to>
    <xdr:grpSp>
      <xdr:nvGrpSpPr>
        <xdr:cNvPr id="15" name="Group 14">
          <a:extLst>
            <a:ext uri="{FF2B5EF4-FFF2-40B4-BE49-F238E27FC236}">
              <a16:creationId xmlns:a16="http://schemas.microsoft.com/office/drawing/2014/main" id="{9C5AEA97-2F18-43E4-ACA3-1F11A9F751B1}"/>
            </a:ext>
          </a:extLst>
        </xdr:cNvPr>
        <xdr:cNvGrpSpPr/>
      </xdr:nvGrpSpPr>
      <xdr:grpSpPr>
        <a:xfrm>
          <a:off x="10506075" y="85725"/>
          <a:ext cx="1943100" cy="609600"/>
          <a:chOff x="3991510" y="1632628"/>
          <a:chExt cx="1371898" cy="643847"/>
        </a:xfrm>
      </xdr:grpSpPr>
      <xdr:sp macro="" textlink="'Season Winners'!E3">
        <xdr:nvSpPr>
          <xdr:cNvPr id="16" name="Arrow: Chevron 15">
            <a:extLst>
              <a:ext uri="{FF2B5EF4-FFF2-40B4-BE49-F238E27FC236}">
                <a16:creationId xmlns:a16="http://schemas.microsoft.com/office/drawing/2014/main" id="{73F44E9D-059D-4DE5-83B9-FDE0490AC6BD}"/>
              </a:ext>
            </a:extLst>
          </xdr:cNvPr>
          <xdr:cNvSpPr/>
        </xdr:nvSpPr>
        <xdr:spPr>
          <a:xfrm>
            <a:off x="3991510" y="16326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7A27842-7549-4B28-8051-3E28A6F26BBA}" type="TxLink">
              <a:rPr lang="en-US" sz="1100" b="0" i="0" u="none" strike="noStrike">
                <a:solidFill>
                  <a:schemeClr val="bg1"/>
                </a:solidFill>
                <a:latin typeface="Franklin Gothic Heavy" panose="020B0903020102020204" pitchFamily="34" charset="0"/>
                <a:cs typeface="Calibri"/>
              </a:rPr>
              <a:pPr/>
              <a:t>Player of the Series</a:t>
            </a:fld>
            <a:endParaRPr lang="en-IN">
              <a:solidFill>
                <a:schemeClr val="bg1"/>
              </a:solidFill>
              <a:latin typeface="Franklin Gothic Heavy" panose="020B0903020102020204" pitchFamily="34" charset="0"/>
            </a:endParaRPr>
          </a:p>
        </xdr:txBody>
      </xdr:sp>
      <xdr:sp macro="" textlink="'Season Winners'!E4">
        <xdr:nvSpPr>
          <xdr:cNvPr id="17" name="Freeform: Shape 16">
            <a:extLst>
              <a:ext uri="{FF2B5EF4-FFF2-40B4-BE49-F238E27FC236}">
                <a16:creationId xmlns:a16="http://schemas.microsoft.com/office/drawing/2014/main" id="{ABE95CFE-E5C4-4DA8-920A-31E7E3EE18CA}"/>
              </a:ext>
            </a:extLst>
          </xdr:cNvPr>
          <xdr:cNvSpPr/>
        </xdr:nvSpPr>
        <xdr:spPr>
          <a:xfrm>
            <a:off x="4226659" y="1905406"/>
            <a:ext cx="1136749" cy="37106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E8F7005-7F31-423F-A48F-1566334E5241}" type="TxLink">
              <a:rPr lang="en-US" sz="1300" b="0" i="0" u="none" strike="noStrike" kern="1200">
                <a:solidFill>
                  <a:srgbClr val="000000"/>
                </a:solidFill>
                <a:latin typeface="Franklin Gothic Heavy" panose="020B0903020102020204" pitchFamily="34" charset="0"/>
                <a:cs typeface="Calibri"/>
              </a:rPr>
              <a:pPr marL="0" lvl="0" indent="0" algn="ctr" defTabSz="755650">
                <a:lnSpc>
                  <a:spcPct val="90000"/>
                </a:lnSpc>
                <a:spcBef>
                  <a:spcPct val="0"/>
                </a:spcBef>
                <a:spcAft>
                  <a:spcPct val="35000"/>
                </a:spcAft>
                <a:buNone/>
              </a:pPr>
              <a:t>Mitchell Starc</a:t>
            </a:fld>
            <a:endParaRPr lang="en-IN" sz="1300" kern="1200">
              <a:latin typeface="Franklin Gothic Heavy" panose="020B0903020102020204" pitchFamily="34" charset="0"/>
            </a:endParaRPr>
          </a:p>
        </xdr:txBody>
      </xdr:sp>
    </xdr:grpSp>
    <xdr:clientData/>
  </xdr:twoCellAnchor>
  <xdr:twoCellAnchor editAs="oneCell">
    <xdr:from>
      <xdr:col>0</xdr:col>
      <xdr:colOff>28574</xdr:colOff>
      <xdr:row>3</xdr:row>
      <xdr:rowOff>190499</xdr:rowOff>
    </xdr:from>
    <xdr:to>
      <xdr:col>20</xdr:col>
      <xdr:colOff>266700</xdr:colOff>
      <xdr:row>6</xdr:row>
      <xdr:rowOff>85724</xdr:rowOff>
    </xdr:to>
    <mc:AlternateContent xmlns:mc="http://schemas.openxmlformats.org/markup-compatibility/2006" xmlns:a14="http://schemas.microsoft.com/office/drawing/2010/main">
      <mc:Choice Requires="a14">
        <xdr:graphicFrame macro="">
          <xdr:nvGraphicFramePr>
            <xdr:cNvPr id="19" name="Season2 3">
              <a:extLst>
                <a:ext uri="{FF2B5EF4-FFF2-40B4-BE49-F238E27FC236}">
                  <a16:creationId xmlns:a16="http://schemas.microsoft.com/office/drawing/2014/main" id="{70695EA0-4D4D-40EB-ACF5-AEEA68F317A9}"/>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mlns="">
        <xdr:sp macro="" textlink="">
          <xdr:nvSpPr>
            <xdr:cNvPr id="0" name=""/>
            <xdr:cNvSpPr>
              <a:spLocks noTextEdit="1"/>
            </xdr:cNvSpPr>
          </xdr:nvSpPr>
          <xdr:spPr>
            <a:xfrm>
              <a:off x="28574" y="761999"/>
              <a:ext cx="12430126"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6</xdr:row>
      <xdr:rowOff>95250</xdr:rowOff>
    </xdr:from>
    <xdr:to>
      <xdr:col>11</xdr:col>
      <xdr:colOff>9525</xdr:colOff>
      <xdr:row>19</xdr:row>
      <xdr:rowOff>9525</xdr:rowOff>
    </xdr:to>
    <xdr:graphicFrame macro="">
      <xdr:nvGraphicFramePr>
        <xdr:cNvPr id="20" name="Chart 19">
          <a:extLst>
            <a:ext uri="{FF2B5EF4-FFF2-40B4-BE49-F238E27FC236}">
              <a16:creationId xmlns:a16="http://schemas.microsoft.com/office/drawing/2014/main" id="{C66D48D2-CF61-402C-B9D6-D1EC42893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47626</xdr:colOff>
      <xdr:row>6</xdr:row>
      <xdr:rowOff>104775</xdr:rowOff>
    </xdr:from>
    <xdr:to>
      <xdr:col>15</xdr:col>
      <xdr:colOff>257175</xdr:colOff>
      <xdr:row>19</xdr:row>
      <xdr:rowOff>0</xdr:rowOff>
    </xdr:to>
    <xdr:graphicFrame macro="">
      <xdr:nvGraphicFramePr>
        <xdr:cNvPr id="21" name="Chart 20">
          <a:extLst>
            <a:ext uri="{FF2B5EF4-FFF2-40B4-BE49-F238E27FC236}">
              <a16:creationId xmlns:a16="http://schemas.microsoft.com/office/drawing/2014/main" id="{292599EE-526A-4EE3-B4F8-1231BDBF5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304801</xdr:colOff>
      <xdr:row>6</xdr:row>
      <xdr:rowOff>104775</xdr:rowOff>
    </xdr:from>
    <xdr:to>
      <xdr:col>20</xdr:col>
      <xdr:colOff>238125</xdr:colOff>
      <xdr:row>32</xdr:row>
      <xdr:rowOff>133351</xdr:rowOff>
    </xdr:to>
    <xdr:graphicFrame macro="">
      <xdr:nvGraphicFramePr>
        <xdr:cNvPr id="22" name="Chart 21">
          <a:extLst>
            <a:ext uri="{FF2B5EF4-FFF2-40B4-BE49-F238E27FC236}">
              <a16:creationId xmlns:a16="http://schemas.microsoft.com/office/drawing/2014/main" id="{505345E2-8CA6-4BEA-9D3F-E938548C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19</xdr:row>
      <xdr:rowOff>47625</xdr:rowOff>
    </xdr:from>
    <xdr:to>
      <xdr:col>7</xdr:col>
      <xdr:colOff>352425</xdr:colOff>
      <xdr:row>32</xdr:row>
      <xdr:rowOff>104775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D43C11D3-E3DA-4711-B9DD-3B2659BC21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625" y="3667125"/>
              <a:ext cx="4572000" cy="2533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400051</xdr:colOff>
      <xdr:row>19</xdr:row>
      <xdr:rowOff>47625</xdr:rowOff>
    </xdr:from>
    <xdr:to>
      <xdr:col>15</xdr:col>
      <xdr:colOff>266701</xdr:colOff>
      <xdr:row>32</xdr:row>
      <xdr:rowOff>114300</xdr:rowOff>
    </xdr:to>
    <xdr:graphicFrame macro="">
      <xdr:nvGraphicFramePr>
        <xdr:cNvPr id="24" name="Chart 23">
          <a:extLst>
            <a:ext uri="{FF2B5EF4-FFF2-40B4-BE49-F238E27FC236}">
              <a16:creationId xmlns:a16="http://schemas.microsoft.com/office/drawing/2014/main" id="{466E50BE-A32B-4EEE-B244-0E997F9A2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247650</xdr:colOff>
      <xdr:row>4</xdr:row>
      <xdr:rowOff>38100</xdr:rowOff>
    </xdr:from>
    <xdr:to>
      <xdr:col>21</xdr:col>
      <xdr:colOff>552450</xdr:colOff>
      <xdr:row>9</xdr:row>
      <xdr:rowOff>0</xdr:rowOff>
    </xdr:to>
    <xdr:pic>
      <xdr:nvPicPr>
        <xdr:cNvPr id="7" name="Graphic 6" descr="Database with solid fill">
          <a:hlinkClick xmlns:r="http://schemas.openxmlformats.org/officeDocument/2006/relationships" r:id="rId2"/>
          <a:extLst>
            <a:ext uri="{FF2B5EF4-FFF2-40B4-BE49-F238E27FC236}">
              <a16:creationId xmlns:a16="http://schemas.microsoft.com/office/drawing/2014/main" id="{FEC9CDE8-FF63-44BB-B7D8-04504BC9310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439650" y="8001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390524</xdr:colOff>
      <xdr:row>2</xdr:row>
      <xdr:rowOff>38101</xdr:rowOff>
    </xdr:from>
    <xdr:to>
      <xdr:col>19</xdr:col>
      <xdr:colOff>295275</xdr:colOff>
      <xdr:row>17</xdr:row>
      <xdr:rowOff>85725</xdr:rowOff>
    </xdr:to>
    <xdr:graphicFrame macro="">
      <xdr:nvGraphicFramePr>
        <xdr:cNvPr id="2" name="Chart 1">
          <a:extLst>
            <a:ext uri="{FF2B5EF4-FFF2-40B4-BE49-F238E27FC236}">
              <a16:creationId xmlns:a16="http://schemas.microsoft.com/office/drawing/2014/main" id="{5617CBBD-F2E0-485C-8004-8D4E1D868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542925</xdr:colOff>
      <xdr:row>2</xdr:row>
      <xdr:rowOff>14287</xdr:rowOff>
    </xdr:from>
    <xdr:to>
      <xdr:col>9</xdr:col>
      <xdr:colOff>133350</xdr:colOff>
      <xdr:row>16</xdr:row>
      <xdr:rowOff>90487</xdr:rowOff>
    </xdr:to>
    <xdr:graphicFrame macro="">
      <xdr:nvGraphicFramePr>
        <xdr:cNvPr id="2" name="Chart 1">
          <a:extLst>
            <a:ext uri="{FF2B5EF4-FFF2-40B4-BE49-F238E27FC236}">
              <a16:creationId xmlns:a16="http://schemas.microsoft.com/office/drawing/2014/main" id="{19D90214-7EB4-4F1F-8B77-B12022C54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319087</xdr:colOff>
      <xdr:row>2</xdr:row>
      <xdr:rowOff>14287</xdr:rowOff>
    </xdr:from>
    <xdr:to>
      <xdr:col>12</xdr:col>
      <xdr:colOff>14287</xdr:colOff>
      <xdr:row>20</xdr:row>
      <xdr:rowOff>104775</xdr:rowOff>
    </xdr:to>
    <xdr:graphicFrame macro="">
      <xdr:nvGraphicFramePr>
        <xdr:cNvPr id="2" name="Chart 1">
          <a:extLst>
            <a:ext uri="{FF2B5EF4-FFF2-40B4-BE49-F238E27FC236}">
              <a16:creationId xmlns:a16="http://schemas.microsoft.com/office/drawing/2014/main" id="{8FF32786-51E2-4F85-97A3-157530215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314325</xdr:colOff>
      <xdr:row>1</xdr:row>
      <xdr:rowOff>123825</xdr:rowOff>
    </xdr:from>
    <xdr:to>
      <xdr:col>15</xdr:col>
      <xdr:colOff>314325</xdr:colOff>
      <xdr:row>14</xdr:row>
      <xdr:rowOff>171450</xdr:rowOff>
    </xdr:to>
    <mc:AlternateContent xmlns:mc="http://schemas.openxmlformats.org/markup-compatibility/2006" xmlns:a14="http://schemas.microsoft.com/office/drawing/2010/main">
      <mc:Choice Requires="a14">
        <xdr:graphicFrame macro="">
          <xdr:nvGraphicFramePr>
            <xdr:cNvPr id="3" name="Season2">
              <a:extLst>
                <a:ext uri="{FF2B5EF4-FFF2-40B4-BE49-F238E27FC236}">
                  <a16:creationId xmlns:a16="http://schemas.microsoft.com/office/drawing/2014/main" id="{42458943-FCEB-47D8-A6AD-9575123CB06D}"/>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11687175"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85725</xdr:colOff>
      <xdr:row>2</xdr:row>
      <xdr:rowOff>38100</xdr:rowOff>
    </xdr:from>
    <xdr:to>
      <xdr:col>18</xdr:col>
      <xdr:colOff>85725</xdr:colOff>
      <xdr:row>15</xdr:row>
      <xdr:rowOff>85725</xdr:rowOff>
    </xdr:to>
    <mc:AlternateContent xmlns:mc="http://schemas.openxmlformats.org/markup-compatibility/2006" xmlns:a14="http://schemas.microsoft.com/office/drawing/2010/main">
      <mc:Choice Requires="a14">
        <xdr:graphicFrame macro="">
          <xdr:nvGraphicFramePr>
            <xdr:cNvPr id="2" name="Season2 1">
              <a:extLst>
                <a:ext uri="{FF2B5EF4-FFF2-40B4-BE49-F238E27FC236}">
                  <a16:creationId xmlns:a16="http://schemas.microsoft.com/office/drawing/2014/main" id="{BF9FD708-227C-439E-B3D5-36FF19034C0A}"/>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1382375"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161924</xdr:colOff>
      <xdr:row>2</xdr:row>
      <xdr:rowOff>4762</xdr:rowOff>
    </xdr:from>
    <xdr:to>
      <xdr:col>14</xdr:col>
      <xdr:colOff>533399</xdr:colOff>
      <xdr:row>16</xdr:row>
      <xdr:rowOff>0</xdr:rowOff>
    </xdr:to>
    <xdr:graphicFrame macro="">
      <xdr:nvGraphicFramePr>
        <xdr:cNvPr id="4" name="Chart 3">
          <a:extLst>
            <a:ext uri="{FF2B5EF4-FFF2-40B4-BE49-F238E27FC236}">
              <a16:creationId xmlns:a16="http://schemas.microsoft.com/office/drawing/2014/main" id="{16C06B45-0808-4999-9223-CB1A0584E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280987</xdr:colOff>
      <xdr:row>1</xdr:row>
      <xdr:rowOff>80962</xdr:rowOff>
    </xdr:from>
    <xdr:to>
      <xdr:col>12</xdr:col>
      <xdr:colOff>585787</xdr:colOff>
      <xdr:row>15</xdr:row>
      <xdr:rowOff>157162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F7D61A-47FB-4B71-8B90-5FB6F6623D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86362" y="2714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390525</xdr:colOff>
      <xdr:row>2</xdr:row>
      <xdr:rowOff>47625</xdr:rowOff>
    </xdr:from>
    <xdr:to>
      <xdr:col>9</xdr:col>
      <xdr:colOff>390525</xdr:colOff>
      <xdr:row>15</xdr:row>
      <xdr:rowOff>95250</xdr:rowOff>
    </xdr:to>
    <mc:AlternateContent xmlns:mc="http://schemas.openxmlformats.org/markup-compatibility/2006" xmlns:a14="http://schemas.microsoft.com/office/drawing/2010/main">
      <mc:Choice Requires="a14">
        <xdr:graphicFrame macro="">
          <xdr:nvGraphicFramePr>
            <xdr:cNvPr id="2" name="Season2 2">
              <a:extLst>
                <a:ext uri="{FF2B5EF4-FFF2-40B4-BE49-F238E27FC236}">
                  <a16:creationId xmlns:a16="http://schemas.microsoft.com/office/drawing/2014/main" id="{7B2325AA-94AC-4795-B665-CFE62D0F0100}"/>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7115175"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543.723476851854" createdVersion="7" refreshedVersion="7" minRefreshableVersion="3" recordCount="399" xr:uid="{00000000-000A-0000-FFFF-FFFF06000000}">
  <cacheSource type="worksheet">
    <worksheetSource name="Table1"/>
  </cacheSource>
  <cacheFields count="20">
    <cacheField name="id" numFmtId="0">
      <sharedItems containsSemiMixedTypes="0" containsString="0" containsNumber="1" containsInteger="1" minValue="1175356" maxValue="1426312"/>
    </cacheField>
    <cacheField name="city" numFmtId="0">
      <sharedItems/>
    </cacheField>
    <cacheField name="Season2" numFmtId="0">
      <sharedItems count="6">
        <s v="IPL-2019"/>
        <s v="IPL-2020"/>
        <s v="IPL-2021"/>
        <s v="IPL-2022"/>
        <s v="IPL-2023"/>
        <s v="IPL-2024"/>
      </sharedItems>
    </cacheField>
    <cacheField name="date" numFmtId="14">
      <sharedItems containsSemiMixedTypes="0" containsNonDate="0" containsDate="1" containsString="0" minDate="2019-03-23T00:00:00" maxDate="2024-05-27T00:00:00"/>
    </cacheField>
    <cacheField name="match_type" numFmtId="0">
      <sharedItems/>
    </cacheField>
    <cacheField name="player_of_match" numFmtId="0">
      <sharedItems count="148">
        <s v="Harbhajan Singh"/>
        <s v="AD Russell"/>
        <s v="RR Pant"/>
        <s v="CH Gayle"/>
        <s v="SR Watson"/>
        <s v="JJ Bumrah"/>
        <s v="Rashid Khan"/>
        <s v="MA Agarwal"/>
        <s v="PP Shaw"/>
        <s v="JM Bairstow"/>
        <s v="MS Dhoni"/>
        <s v="SM Curran"/>
        <s v="S Gopal"/>
        <s v="HH Pandya"/>
        <s v="AS Joseph"/>
        <s v="K Rabada"/>
        <s v="HF Gurney"/>
        <s v="KL Rahul"/>
        <s v="DL Chahar"/>
        <s v="KA Pollard"/>
        <s v="S Dhawan"/>
        <s v="JC Buttler"/>
        <s v="AB de Villiers"/>
        <s v="Imran Tahir"/>
        <s v="KMA Paul"/>
        <s v="SL Malinga"/>
        <s v="R Ashwin"/>
        <s v="DA Warner"/>
        <s v="V Kohli"/>
        <s v="SPD Smith"/>
        <s v="SS Iyer"/>
        <s v="KK Ahmed"/>
        <s v="PA Patel"/>
        <s v="VR Aaron"/>
        <s v="RG Sharma"/>
        <s v="JD Unadkat"/>
        <s v="NA"/>
        <s v="Shubman Gill"/>
        <s v="A Mishra"/>
        <s v="SO Hetmyer"/>
        <s v="SA Yadav"/>
        <s v="F du Plessis"/>
        <s v="AT Rayudu"/>
        <s v="MP Stoinis"/>
        <s v="YS Chahal"/>
        <s v="SV Samson"/>
        <s v="Shivam Mavi"/>
        <s v="PK Garg"/>
        <s v="TA Boult"/>
        <s v="AR Patel"/>
        <s v="RA Tripathi"/>
        <s v="KD Karthik"/>
        <s v="R Tewatia"/>
        <s v="Q de Kock"/>
        <s v="RA Jadeja"/>
        <s v="A Nortje"/>
        <s v="LH Ferguson"/>
        <s v="Mohammed Siraj"/>
        <s v="MK Pandey"/>
        <s v="CV Varun"/>
        <s v="CJ Jordan"/>
        <s v="BA Stokes"/>
        <s v="RD Gaikwad"/>
        <s v="WP Saha"/>
        <s v="Sandeep Sharma"/>
        <s v="Ishan Kishan"/>
        <s v="PJ Cummins"/>
        <s v="S Nadeem"/>
        <s v="KS Williamson"/>
        <s v="HV Patel"/>
        <s v="N Rana"/>
        <s v="RD Chahar"/>
        <s v="GJ Maxwell"/>
        <s v="MM Ali"/>
        <s v="D Padikkal"/>
        <s v="CH Morris"/>
        <s v="EJG Morgan"/>
        <s v="Harpreet Brar"/>
        <s v="Kartik Tyagi"/>
        <s v="SP Narine"/>
        <s v="DJ Bravo"/>
        <s v="JO Holder"/>
        <s v="JJ Roy"/>
        <s v="JR Hazlewood"/>
        <s v="NM Coulter-Nile"/>
        <s v="KS Bharat"/>
        <s v="VR Iyer"/>
        <s v="UT Yadav"/>
        <s v="Kuldeep Yadav"/>
        <s v="OF Smith"/>
        <s v="Mohammed Shami"/>
        <s v="PWH de Silva"/>
        <s v="E Lewis"/>
        <s v="LS Livingstone"/>
        <s v="Avesh Khan"/>
        <s v="Abhishek Sharma"/>
        <s v="Anuj Rawat"/>
        <s v="S Dube"/>
        <s v="Umran Malik"/>
        <s v="DA Miller"/>
        <s v="Mukesh Choudhary"/>
        <s v="M Jansen"/>
        <s v="R Parag"/>
        <s v="KH Pandya"/>
        <s v="Mohsin Khan"/>
        <s v="RK Singh"/>
        <s v="TH David"/>
        <s v="YBK Jaiswal"/>
        <s v="DP Conway"/>
        <s v="MR Marsh"/>
        <s v="DR Sams"/>
        <s v="SN Thakur"/>
        <s v="RM Patidar"/>
        <s v="Arshdeep Singh"/>
        <s v="MA Wood"/>
        <s v="B Sai Sudharsan"/>
        <s v="NT Ellis"/>
        <s v="N Pooran"/>
        <s v="MM Sharma"/>
        <s v="HC Brook"/>
        <s v="Sikandar Raza"/>
        <s v="C Green"/>
        <s v="I Sharma"/>
        <s v="AM Rahane"/>
        <s v="A Manohar"/>
        <s v="J Little"/>
        <s v="M Pathirana"/>
        <s v="PD Salt"/>
        <s v="GD Phillips"/>
        <s v="PN Mankad"/>
        <s v="P Simran Singh"/>
        <s v="WD Parnell"/>
        <s v="RR Rossouw"/>
        <s v="Akash Madhwal"/>
        <s v="Mustafizur Rahman"/>
        <s v="MP Yadav"/>
        <s v="Shashank Singh"/>
        <s v="R Shepherd"/>
        <s v="Yash Thakur"/>
        <s v="Nithish Kumar Reddy"/>
        <s v="TM Head"/>
        <s v="R Sai Kishore"/>
        <s v="J Fraser-McGurk"/>
        <s v="WG Jacks"/>
        <s v="B Kumar"/>
        <s v="Simarjeet Singh"/>
        <s v="MA Starc"/>
        <s v="Shahbaz Ahmed"/>
      </sharedItems>
    </cacheField>
    <cacheField name="venue" numFmtId="0">
      <sharedItems count="30">
        <s v="MA Chidambaram Stadium"/>
        <s v="Eden Gardens"/>
        <s v="Wankhede Stadium"/>
        <s v="Sawai Mansingh Stadium"/>
        <s v="Arun Jaitley Stadium"/>
        <s v="M.Chinnaswamy Stadium"/>
        <s v="Rajiv Gandhi International Stadium"/>
        <s v="Punjab Cricket Association IS Bindra Stadium"/>
        <s v="Dr. Y.S. Rajasekhara Reddy ACA-VDCA Cricket Stadium"/>
        <s v="Sheikh Zayed Stadium"/>
        <s v="Dubai International Cricket Stadium"/>
        <s v="Sharjah Cricket Stadium"/>
        <s v="MA Chidambaram Stadium, Chepauk, Chennai"/>
        <s v="Wankhede Stadium, Mumbai"/>
        <s v="Narendra Modi Stadium, Ahmedabad"/>
        <s v="Arun Jaitley Stadium, Delhi"/>
        <s v="Zayed Cricket Stadium, Abu Dhabi"/>
        <s v="Brabourne Stadium, Mumba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1">
        <s v="Chennai Super Kings"/>
        <s v="Kolkata Knight Riders"/>
        <s v="Mumbai Indians"/>
        <s v="Rajasthan Royals"/>
        <s v="Delhi Capitals"/>
        <s v="Kings XI Punjab"/>
        <s v="Royal Challengers Bangalore"/>
        <s v="Sunrisers Hyderabad"/>
        <s v="Punjab Kings"/>
        <s v="Gujarat Titans"/>
        <s v="Lucknow Super Giants"/>
      </sharedItems>
    </cacheField>
    <cacheField name="toss_decision" numFmtId="0">
      <sharedItems count="2">
        <s v="field"/>
        <s v="bat"/>
      </sharedItems>
    </cacheField>
    <cacheField name="winner" numFmtId="0">
      <sharedItems count="12">
        <s v="Chennai Super Kings"/>
        <s v="Kolkata Knight Riders"/>
        <s v="Delhi Capitals"/>
        <s v="Kings XI Punjab"/>
        <s v="Mumbai Indians"/>
        <s v="Sunrisers Hyderabad"/>
        <s v="Rajasthan Royals"/>
        <s v="Royal Challengers Bangalore"/>
        <s v="NA"/>
        <s v="Punjab Kings"/>
        <s v="Gujarat Titans"/>
        <s v="Lucknow Super Giants"/>
      </sharedItems>
    </cacheField>
    <cacheField name="result" numFmtId="0">
      <sharedItems/>
    </cacheField>
    <cacheField name="result_margin" numFmtId="0">
      <sharedItems containsMixedTypes="1" containsNumber="1" containsInteger="1" minValue="1" maxValue="118"/>
    </cacheField>
    <cacheField name="target_runs" numFmtId="0">
      <sharedItems containsMixedTypes="1" containsNumber="1" containsInteger="1" minValue="63" maxValue="288"/>
    </cacheField>
    <cacheField name="target_overs" numFmtId="0">
      <sharedItems containsMixedTypes="1" containsNumber="1" containsInteg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658452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550.754158333337" createdVersion="7" refreshedVersion="7" minRefreshableVersion="3" recordCount="6" xr:uid="{2DE87170-B06B-4EDF-9FDD-96832D28C8DC}">
  <cacheSource type="worksheet">
    <worksheetSource name="Table2"/>
  </cacheSource>
  <cacheFields count="8">
    <cacheField name="Season" numFmtId="0">
      <sharedItems/>
    </cacheField>
    <cacheField name="Winner" numFmtId="0">
      <sharedItems count="4">
        <s v="Kolkata Knight Riders"/>
        <s v="Chennai Super Kings"/>
        <s v="Gujarat Titans"/>
        <s v="Mumbai Indian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175356"/>
    <s v="Chennai"/>
    <x v="0"/>
    <d v="2019-03-23T00:00:00"/>
    <s v="League"/>
    <x v="0"/>
    <x v="0"/>
    <s v="Royal Challengers Bangalore"/>
    <s v="Chennai Super Kings"/>
    <x v="0"/>
    <x v="0"/>
    <x v="0"/>
    <s v="wickets"/>
    <n v="7"/>
    <n v="71"/>
    <n v="20"/>
    <s v="N"/>
    <s v="NA"/>
    <s v="AY Dandekar"/>
    <s v="BNJ Oxenford"/>
  </r>
  <r>
    <n v="1175357"/>
    <s v="Kolkata"/>
    <x v="0"/>
    <d v="2019-03-24T00:00:00"/>
    <s v="League"/>
    <x v="1"/>
    <x v="1"/>
    <s v="Sunrisers Hyderabad"/>
    <s v="Kolkata Knight Riders"/>
    <x v="1"/>
    <x v="0"/>
    <x v="1"/>
    <s v="wickets"/>
    <n v="6"/>
    <n v="182"/>
    <n v="20"/>
    <s v="N"/>
    <s v="NA"/>
    <s v="AK Chaudhary"/>
    <s v="CB Gaffaney"/>
  </r>
  <r>
    <n v="1175358"/>
    <s v="Mumbai"/>
    <x v="0"/>
    <d v="2019-03-24T00:00:00"/>
    <s v="League"/>
    <x v="2"/>
    <x v="2"/>
    <s v="Delhi Capitals"/>
    <s v="Mumbai Indians"/>
    <x v="2"/>
    <x v="0"/>
    <x v="2"/>
    <s v="runs"/>
    <n v="37"/>
    <n v="214"/>
    <n v="20"/>
    <s v="N"/>
    <s v="NA"/>
    <s v="S Ravi"/>
    <s v="YC Barde"/>
  </r>
  <r>
    <n v="1175359"/>
    <s v="Jaipur"/>
    <x v="0"/>
    <d v="2019-03-25T00:00:00"/>
    <s v="League"/>
    <x v="3"/>
    <x v="3"/>
    <s v="Kings XI Punjab"/>
    <s v="Rajasthan Royals"/>
    <x v="3"/>
    <x v="0"/>
    <x v="3"/>
    <s v="runs"/>
    <n v="14"/>
    <n v="185"/>
    <n v="20"/>
    <s v="N"/>
    <s v="NA"/>
    <s v="C Shamshuddin"/>
    <s v="KN Ananthapadmanabhan"/>
  </r>
  <r>
    <n v="1175360"/>
    <s v="Delhi"/>
    <x v="0"/>
    <d v="2019-03-26T00:00:00"/>
    <s v="League"/>
    <x v="4"/>
    <x v="4"/>
    <s v="Delhi Capitals"/>
    <s v="Chennai Super Kings"/>
    <x v="4"/>
    <x v="1"/>
    <x v="0"/>
    <s v="wickets"/>
    <n v="6"/>
    <n v="148"/>
    <n v="20"/>
    <s v="N"/>
    <s v="NA"/>
    <s v="M Erasmus"/>
    <s v="Nitin Menon"/>
  </r>
  <r>
    <n v="1175361"/>
    <s v="Kolkata"/>
    <x v="0"/>
    <d v="2019-03-27T00:00:00"/>
    <s v="League"/>
    <x v="1"/>
    <x v="1"/>
    <s v="Kolkata Knight Riders"/>
    <s v="Kings XI Punjab"/>
    <x v="5"/>
    <x v="0"/>
    <x v="1"/>
    <s v="runs"/>
    <n v="28"/>
    <n v="219"/>
    <n v="20"/>
    <s v="N"/>
    <s v="NA"/>
    <s v="AK Chaudhary"/>
    <s v="VA Kulkarni"/>
  </r>
  <r>
    <n v="1175362"/>
    <s v="Bengaluru"/>
    <x v="0"/>
    <d v="2019-03-28T00:00:00"/>
    <s v="League"/>
    <x v="5"/>
    <x v="5"/>
    <s v="Mumbai Indians"/>
    <s v="Royal Challengers Bangalore"/>
    <x v="6"/>
    <x v="0"/>
    <x v="4"/>
    <s v="runs"/>
    <n v="6"/>
    <n v="188"/>
    <n v="20"/>
    <s v="N"/>
    <s v="NA"/>
    <s v="CK Nandan"/>
    <s v="S Ravi"/>
  </r>
  <r>
    <n v="1175363"/>
    <s v="Hyderabad"/>
    <x v="0"/>
    <d v="2019-03-29T00:00:00"/>
    <s v="League"/>
    <x v="6"/>
    <x v="6"/>
    <s v="Rajasthan Royals"/>
    <s v="Sunrisers Hyderabad"/>
    <x v="3"/>
    <x v="1"/>
    <x v="5"/>
    <s v="wickets"/>
    <n v="5"/>
    <n v="199"/>
    <n v="20"/>
    <s v="N"/>
    <s v="NA"/>
    <s v="BNJ Oxenford"/>
    <s v="C Shamshuddin"/>
  </r>
  <r>
    <n v="1175364"/>
    <s v="Chandigarh"/>
    <x v="0"/>
    <d v="2019-03-30T00:00:00"/>
    <s v="League"/>
    <x v="7"/>
    <x v="7"/>
    <s v="Mumbai Indians"/>
    <s v="Kings XI Punjab"/>
    <x v="5"/>
    <x v="0"/>
    <x v="3"/>
    <s v="wickets"/>
    <n v="8"/>
    <n v="177"/>
    <n v="20"/>
    <s v="N"/>
    <s v="NA"/>
    <s v="CB Gaffaney"/>
    <s v="VA Kulkarni"/>
  </r>
  <r>
    <n v="1175365"/>
    <s v="Delhi"/>
    <x v="0"/>
    <d v="2019-03-30T00:00:00"/>
    <s v="League"/>
    <x v="8"/>
    <x v="4"/>
    <s v="Kolkata Knight Riders"/>
    <s v="Delhi Capitals"/>
    <x v="4"/>
    <x v="0"/>
    <x v="2"/>
    <s v="tie"/>
    <s v="NA"/>
    <n v="186"/>
    <n v="20"/>
    <s v="Y"/>
    <s v="NA"/>
    <s v="AY Dandekar"/>
    <s v="Nitin Menon"/>
  </r>
  <r>
    <n v="1175366"/>
    <s v="Hyderabad"/>
    <x v="0"/>
    <d v="2019-03-31T00:00:00"/>
    <s v="League"/>
    <x v="9"/>
    <x v="6"/>
    <s v="Sunrisers Hyderabad"/>
    <s v="Royal Challengers Bangalore"/>
    <x v="6"/>
    <x v="0"/>
    <x v="5"/>
    <s v="runs"/>
    <n v="118"/>
    <n v="232"/>
    <n v="20"/>
    <s v="N"/>
    <s v="NA"/>
    <s v="KN Ananthapadmanabhan"/>
    <s v="S Ravi"/>
  </r>
  <r>
    <n v="1175367"/>
    <s v="Chennai"/>
    <x v="0"/>
    <d v="2019-03-31T00:00:00"/>
    <s v="League"/>
    <x v="10"/>
    <x v="0"/>
    <s v="Chennai Super Kings"/>
    <s v="Rajasthan Royals"/>
    <x v="3"/>
    <x v="0"/>
    <x v="0"/>
    <s v="runs"/>
    <n v="8"/>
    <n v="176"/>
    <n v="20"/>
    <s v="N"/>
    <s v="NA"/>
    <s v="CK Nandan"/>
    <s v="YC Barde"/>
  </r>
  <r>
    <n v="1175368"/>
    <s v="Chandigarh"/>
    <x v="0"/>
    <d v="2019-04-01T00:00:00"/>
    <s v="League"/>
    <x v="11"/>
    <x v="7"/>
    <s v="Kings XI Punjab"/>
    <s v="Delhi Capitals"/>
    <x v="4"/>
    <x v="0"/>
    <x v="3"/>
    <s v="runs"/>
    <n v="14"/>
    <n v="167"/>
    <n v="20"/>
    <s v="N"/>
    <s v="NA"/>
    <s v="AK Chaudhary"/>
    <s v="CB Gaffaney"/>
  </r>
  <r>
    <n v="1175369"/>
    <s v="Jaipur"/>
    <x v="0"/>
    <d v="2019-04-02T00:00:00"/>
    <s v="League"/>
    <x v="12"/>
    <x v="3"/>
    <s v="Royal Challengers Bangalore"/>
    <s v="Rajasthan Royals"/>
    <x v="3"/>
    <x v="0"/>
    <x v="6"/>
    <s v="wickets"/>
    <n v="7"/>
    <n v="159"/>
    <n v="20"/>
    <s v="N"/>
    <s v="NA"/>
    <s v="AY Dandekar"/>
    <s v="M Erasmus"/>
  </r>
  <r>
    <n v="1175370"/>
    <s v="Mumbai"/>
    <x v="0"/>
    <d v="2019-04-03T00:00:00"/>
    <s v="League"/>
    <x v="13"/>
    <x v="2"/>
    <s v="Mumbai Indians"/>
    <s v="Chennai Super Kings"/>
    <x v="0"/>
    <x v="0"/>
    <x v="4"/>
    <s v="runs"/>
    <n v="37"/>
    <n v="171"/>
    <n v="20"/>
    <s v="N"/>
    <s v="NA"/>
    <s v="BNJ Oxenford"/>
    <s v="RJ Tucker"/>
  </r>
  <r>
    <n v="1175371"/>
    <s v="Delhi"/>
    <x v="0"/>
    <d v="2019-04-04T00:00:00"/>
    <s v="League"/>
    <x v="9"/>
    <x v="4"/>
    <s v="Delhi Capitals"/>
    <s v="Sunrisers Hyderabad"/>
    <x v="7"/>
    <x v="0"/>
    <x v="5"/>
    <s v="wickets"/>
    <n v="5"/>
    <n v="130"/>
    <n v="20"/>
    <s v="N"/>
    <s v="NA"/>
    <s v="C Shamshuddin"/>
    <s v="KN Ananthapadmanabhan"/>
  </r>
  <r>
    <n v="1175372"/>
    <s v="Bengaluru"/>
    <x v="0"/>
    <d v="2019-04-05T00:00:00"/>
    <s v="League"/>
    <x v="1"/>
    <x v="5"/>
    <s v="Royal Challengers Bangalore"/>
    <s v="Kolkata Knight Riders"/>
    <x v="1"/>
    <x v="0"/>
    <x v="1"/>
    <s v="wickets"/>
    <n v="5"/>
    <n v="206"/>
    <n v="20"/>
    <s v="N"/>
    <s v="NA"/>
    <s v="AK Chaudhary"/>
    <s v="CB Gaffaney"/>
  </r>
  <r>
    <n v="1178393"/>
    <s v="Chennai"/>
    <x v="0"/>
    <d v="2019-04-06T00:00:00"/>
    <s v="League"/>
    <x v="0"/>
    <x v="0"/>
    <s v="Chennai Super Kings"/>
    <s v="Kings XI Punjab"/>
    <x v="0"/>
    <x v="1"/>
    <x v="0"/>
    <s v="runs"/>
    <n v="22"/>
    <n v="161"/>
    <n v="20"/>
    <s v="N"/>
    <s v="NA"/>
    <s v="KN Ananthapadmanabhan"/>
    <s v="RJ Tucker"/>
  </r>
  <r>
    <n v="1178394"/>
    <s v="Hyderabad"/>
    <x v="0"/>
    <d v="2019-04-06T00:00:00"/>
    <s v="League"/>
    <x v="14"/>
    <x v="6"/>
    <s v="Mumbai Indians"/>
    <s v="Sunrisers Hyderabad"/>
    <x v="7"/>
    <x v="0"/>
    <x v="4"/>
    <s v="runs"/>
    <n v="40"/>
    <n v="137"/>
    <n v="20"/>
    <s v="N"/>
    <s v="NA"/>
    <s v="AY Dandekar"/>
    <s v="Nitin Menon"/>
  </r>
  <r>
    <n v="1178395"/>
    <s v="Bengaluru"/>
    <x v="0"/>
    <d v="2019-04-07T00:00:00"/>
    <s v="League"/>
    <x v="15"/>
    <x v="5"/>
    <s v="Royal Challengers Bangalore"/>
    <s v="Delhi Capitals"/>
    <x v="4"/>
    <x v="0"/>
    <x v="2"/>
    <s v="wickets"/>
    <n v="4"/>
    <n v="150"/>
    <n v="20"/>
    <s v="N"/>
    <s v="NA"/>
    <s v="S Ravi"/>
    <s v="YC Barde"/>
  </r>
  <r>
    <n v="1178396"/>
    <s v="Jaipur"/>
    <x v="0"/>
    <d v="2019-04-07T00:00:00"/>
    <s v="League"/>
    <x v="16"/>
    <x v="3"/>
    <s v="Rajasthan Royals"/>
    <s v="Kolkata Knight Riders"/>
    <x v="1"/>
    <x v="0"/>
    <x v="1"/>
    <s v="wickets"/>
    <n v="8"/>
    <n v="140"/>
    <n v="20"/>
    <s v="N"/>
    <s v="NA"/>
    <s v="AK Chaudhary"/>
    <s v="CB Gaffaney"/>
  </r>
  <r>
    <n v="1178397"/>
    <s v="Chandigarh"/>
    <x v="0"/>
    <d v="2019-04-08T00:00:00"/>
    <s v="League"/>
    <x v="17"/>
    <x v="7"/>
    <s v="Sunrisers Hyderabad"/>
    <s v="Kings XI Punjab"/>
    <x v="5"/>
    <x v="0"/>
    <x v="3"/>
    <s v="wickets"/>
    <n v="6"/>
    <n v="151"/>
    <n v="20"/>
    <s v="N"/>
    <s v="NA"/>
    <s v="AY Dandekar"/>
    <s v="M Erasmus"/>
  </r>
  <r>
    <n v="1178398"/>
    <s v="Chennai"/>
    <x v="0"/>
    <d v="2019-04-09T00:00:00"/>
    <s v="League"/>
    <x v="18"/>
    <x v="0"/>
    <s v="Kolkata Knight Riders"/>
    <s v="Chennai Super Kings"/>
    <x v="0"/>
    <x v="0"/>
    <x v="0"/>
    <s v="wickets"/>
    <n v="7"/>
    <n v="109"/>
    <n v="20"/>
    <s v="N"/>
    <s v="NA"/>
    <s v="C Shamshuddin"/>
    <s v="RJ Tucker"/>
  </r>
  <r>
    <n v="1178399"/>
    <s v="Mumbai"/>
    <x v="0"/>
    <d v="2019-04-10T00:00:00"/>
    <s v="League"/>
    <x v="19"/>
    <x v="2"/>
    <s v="Kings XI Punjab"/>
    <s v="Mumbai Indians"/>
    <x v="2"/>
    <x v="0"/>
    <x v="4"/>
    <s v="wickets"/>
    <n v="3"/>
    <n v="198"/>
    <n v="20"/>
    <s v="N"/>
    <s v="NA"/>
    <s v="S Ravi"/>
    <s v="YC Barde"/>
  </r>
  <r>
    <n v="1178400"/>
    <s v="Jaipur"/>
    <x v="0"/>
    <d v="2019-04-11T00:00:00"/>
    <s v="League"/>
    <x v="10"/>
    <x v="3"/>
    <s v="Rajasthan Royals"/>
    <s v="Chennai Super Kings"/>
    <x v="0"/>
    <x v="0"/>
    <x v="0"/>
    <s v="wickets"/>
    <n v="4"/>
    <n v="152"/>
    <n v="20"/>
    <s v="N"/>
    <s v="NA"/>
    <s v="BNJ Oxenford"/>
    <s v="UV Gandhe"/>
  </r>
  <r>
    <n v="1178401"/>
    <s v="Kolkata"/>
    <x v="0"/>
    <d v="2019-04-12T00:00:00"/>
    <s v="League"/>
    <x v="20"/>
    <x v="1"/>
    <s v="Kolkata Knight Riders"/>
    <s v="Delhi Capitals"/>
    <x v="4"/>
    <x v="0"/>
    <x v="2"/>
    <s v="wickets"/>
    <n v="7"/>
    <n v="179"/>
    <n v="20"/>
    <s v="N"/>
    <s v="NA"/>
    <s v="CK Nandan"/>
    <s v="YC Barde"/>
  </r>
  <r>
    <n v="1178402"/>
    <s v="Mumbai"/>
    <x v="0"/>
    <d v="2019-04-13T00:00:00"/>
    <s v="League"/>
    <x v="21"/>
    <x v="2"/>
    <s v="Mumbai Indians"/>
    <s v="Rajasthan Royals"/>
    <x v="3"/>
    <x v="0"/>
    <x v="6"/>
    <s v="wickets"/>
    <n v="4"/>
    <n v="188"/>
    <n v="20"/>
    <s v="N"/>
    <s v="NA"/>
    <s v="A Nand Kishore"/>
    <s v="Nitin Menon"/>
  </r>
  <r>
    <n v="1178403"/>
    <s v="Chandigarh"/>
    <x v="0"/>
    <d v="2019-04-13T00:00:00"/>
    <s v="League"/>
    <x v="22"/>
    <x v="7"/>
    <s v="Kings XI Punjab"/>
    <s v="Royal Challengers Bangalore"/>
    <x v="6"/>
    <x v="0"/>
    <x v="7"/>
    <s v="wickets"/>
    <n v="8"/>
    <n v="174"/>
    <n v="20"/>
    <s v="N"/>
    <s v="NA"/>
    <s v="S Ravi"/>
    <s v="UV Gandhe"/>
  </r>
  <r>
    <n v="1178404"/>
    <s v="Kolkata"/>
    <x v="0"/>
    <d v="2019-04-14T00:00:00"/>
    <s v="League"/>
    <x v="23"/>
    <x v="1"/>
    <s v="Kolkata Knight Riders"/>
    <s v="Chennai Super Kings"/>
    <x v="0"/>
    <x v="0"/>
    <x v="0"/>
    <s v="wickets"/>
    <n v="5"/>
    <n v="162"/>
    <n v="20"/>
    <s v="N"/>
    <s v="NA"/>
    <s v="CK Nandan"/>
    <s v="RJ Tucker"/>
  </r>
  <r>
    <n v="1178405"/>
    <s v="Hyderabad"/>
    <x v="0"/>
    <d v="2019-04-14T00:00:00"/>
    <s v="League"/>
    <x v="24"/>
    <x v="6"/>
    <s v="Delhi Capitals"/>
    <s v="Sunrisers Hyderabad"/>
    <x v="7"/>
    <x v="0"/>
    <x v="2"/>
    <s v="runs"/>
    <n v="39"/>
    <n v="156"/>
    <n v="20"/>
    <s v="N"/>
    <s v="NA"/>
    <s v="AK Chaudhary"/>
    <s v="BNJ Oxenford"/>
  </r>
  <r>
    <n v="1178406"/>
    <s v="Mumbai"/>
    <x v="0"/>
    <d v="2019-04-15T00:00:00"/>
    <s v="League"/>
    <x v="25"/>
    <x v="2"/>
    <s v="Royal Challengers Bangalore"/>
    <s v="Mumbai Indians"/>
    <x v="2"/>
    <x v="0"/>
    <x v="4"/>
    <s v="wickets"/>
    <n v="5"/>
    <n v="172"/>
    <n v="20"/>
    <s v="N"/>
    <s v="NA"/>
    <s v="M Erasmus"/>
    <s v="Nitin Menon"/>
  </r>
  <r>
    <n v="1178407"/>
    <s v="Chandigarh"/>
    <x v="0"/>
    <d v="2019-04-16T00:00:00"/>
    <s v="League"/>
    <x v="26"/>
    <x v="7"/>
    <s v="Kings XI Punjab"/>
    <s v="Rajasthan Royals"/>
    <x v="3"/>
    <x v="0"/>
    <x v="3"/>
    <s v="runs"/>
    <n v="12"/>
    <n v="183"/>
    <n v="20"/>
    <s v="N"/>
    <s v="NA"/>
    <s v="AK Chaudhary"/>
    <s v="VA Kulkarni"/>
  </r>
  <r>
    <n v="1178408"/>
    <s v="Hyderabad"/>
    <x v="0"/>
    <d v="2019-04-17T00:00:00"/>
    <s v="League"/>
    <x v="27"/>
    <x v="6"/>
    <s v="Chennai Super Kings"/>
    <s v="Sunrisers Hyderabad"/>
    <x v="0"/>
    <x v="1"/>
    <x v="5"/>
    <s v="wickets"/>
    <n v="6"/>
    <n v="133"/>
    <n v="20"/>
    <s v="N"/>
    <s v="NA"/>
    <s v="IJ Gould"/>
    <s v="UV Gandhe"/>
  </r>
  <r>
    <n v="1178409"/>
    <s v="Delhi"/>
    <x v="0"/>
    <d v="2019-04-18T00:00:00"/>
    <s v="League"/>
    <x v="13"/>
    <x v="4"/>
    <s v="Mumbai Indians"/>
    <s v="Delhi Capitals"/>
    <x v="2"/>
    <x v="1"/>
    <x v="4"/>
    <s v="runs"/>
    <n v="40"/>
    <n v="169"/>
    <n v="20"/>
    <s v="N"/>
    <s v="NA"/>
    <s v="BNJ Oxenford"/>
    <s v="NJ Llong"/>
  </r>
  <r>
    <n v="1178410"/>
    <s v="Kolkata"/>
    <x v="0"/>
    <d v="2019-04-19T00:00:00"/>
    <s v="League"/>
    <x v="28"/>
    <x v="1"/>
    <s v="Royal Challengers Bangalore"/>
    <s v="Kolkata Knight Riders"/>
    <x v="1"/>
    <x v="0"/>
    <x v="7"/>
    <s v="runs"/>
    <n v="10"/>
    <n v="214"/>
    <n v="20"/>
    <s v="N"/>
    <s v="NA"/>
    <s v="IJ Gould"/>
    <s v="Nitin Menon"/>
  </r>
  <r>
    <n v="1178411"/>
    <s v="Jaipur"/>
    <x v="0"/>
    <d v="2019-04-20T00:00:00"/>
    <s v="League"/>
    <x v="29"/>
    <x v="3"/>
    <s v="Mumbai Indians"/>
    <s v="Rajasthan Royals"/>
    <x v="3"/>
    <x v="0"/>
    <x v="6"/>
    <s v="wickets"/>
    <n v="5"/>
    <n v="162"/>
    <n v="20"/>
    <s v="N"/>
    <s v="NA"/>
    <s v="S Ravi"/>
    <s v="YC Barde"/>
  </r>
  <r>
    <n v="1178412"/>
    <s v="Delhi"/>
    <x v="0"/>
    <d v="2019-04-20T00:00:00"/>
    <s v="League"/>
    <x v="30"/>
    <x v="4"/>
    <s v="Kings XI Punjab"/>
    <s v="Delhi Capitals"/>
    <x v="4"/>
    <x v="0"/>
    <x v="2"/>
    <s v="wickets"/>
    <n v="5"/>
    <n v="164"/>
    <n v="20"/>
    <s v="N"/>
    <s v="NA"/>
    <s v="C Shamshuddin"/>
    <s v="UV Gandhe"/>
  </r>
  <r>
    <n v="1178413"/>
    <s v="Hyderabad"/>
    <x v="0"/>
    <d v="2019-04-21T00:00:00"/>
    <s v="League"/>
    <x v="31"/>
    <x v="6"/>
    <s v="Kolkata Knight Riders"/>
    <s v="Sunrisers Hyderabad"/>
    <x v="7"/>
    <x v="0"/>
    <x v="5"/>
    <s v="wickets"/>
    <n v="9"/>
    <n v="160"/>
    <n v="20"/>
    <s v="N"/>
    <s v="NA"/>
    <s v="NJ Llong"/>
    <s v="Nitin Menon"/>
  </r>
  <r>
    <n v="1178414"/>
    <s v="Bengaluru"/>
    <x v="0"/>
    <d v="2019-04-21T00:00:00"/>
    <s v="League"/>
    <x v="32"/>
    <x v="5"/>
    <s v="Royal Challengers Bangalore"/>
    <s v="Chennai Super Kings"/>
    <x v="0"/>
    <x v="0"/>
    <x v="7"/>
    <s v="runs"/>
    <n v="1"/>
    <n v="162"/>
    <n v="20"/>
    <s v="N"/>
    <s v="NA"/>
    <s v="RJ Tucker"/>
    <s v="VA Kulkarni"/>
  </r>
  <r>
    <n v="1178415"/>
    <s v="Jaipur"/>
    <x v="0"/>
    <d v="2019-04-22T00:00:00"/>
    <s v="League"/>
    <x v="2"/>
    <x v="3"/>
    <s v="Rajasthan Royals"/>
    <s v="Delhi Capitals"/>
    <x v="4"/>
    <x v="0"/>
    <x v="2"/>
    <s v="wickets"/>
    <n v="6"/>
    <n v="192"/>
    <n v="20"/>
    <s v="N"/>
    <s v="NA"/>
    <s v="A Nand Kishore"/>
    <s v="S Ravi"/>
  </r>
  <r>
    <n v="1178416"/>
    <s v="Chennai"/>
    <x v="0"/>
    <d v="2019-04-23T00:00:00"/>
    <s v="League"/>
    <x v="4"/>
    <x v="0"/>
    <s v="Sunrisers Hyderabad"/>
    <s v="Chennai Super Kings"/>
    <x v="0"/>
    <x v="0"/>
    <x v="0"/>
    <s v="wickets"/>
    <n v="6"/>
    <n v="176"/>
    <n v="20"/>
    <s v="N"/>
    <s v="NA"/>
    <s v="AK Chaudhary"/>
    <s v="NJ Llong"/>
  </r>
  <r>
    <n v="1178417"/>
    <s v="Bengaluru"/>
    <x v="0"/>
    <d v="2019-04-24T00:00:00"/>
    <s v="League"/>
    <x v="22"/>
    <x v="5"/>
    <s v="Royal Challengers Bangalore"/>
    <s v="Kings XI Punjab"/>
    <x v="5"/>
    <x v="0"/>
    <x v="7"/>
    <s v="runs"/>
    <n v="17"/>
    <n v="203"/>
    <n v="20"/>
    <s v="N"/>
    <s v="NA"/>
    <s v="BNJ Oxenford"/>
    <s v="C Shamshuddin"/>
  </r>
  <r>
    <n v="1178418"/>
    <s v="Kolkata"/>
    <x v="0"/>
    <d v="2019-04-25T00:00:00"/>
    <s v="League"/>
    <x v="33"/>
    <x v="1"/>
    <s v="Kolkata Knight Riders"/>
    <s v="Rajasthan Royals"/>
    <x v="3"/>
    <x v="0"/>
    <x v="6"/>
    <s v="wickets"/>
    <n v="3"/>
    <n v="176"/>
    <n v="20"/>
    <s v="N"/>
    <s v="NA"/>
    <s v="AY Dandekar"/>
    <s v="IJ Gould"/>
  </r>
  <r>
    <n v="1178419"/>
    <s v="Chennai"/>
    <x v="0"/>
    <d v="2019-04-26T00:00:00"/>
    <s v="League"/>
    <x v="34"/>
    <x v="0"/>
    <s v="Mumbai Indians"/>
    <s v="Chennai Super Kings"/>
    <x v="0"/>
    <x v="0"/>
    <x v="4"/>
    <s v="runs"/>
    <n v="46"/>
    <n v="156"/>
    <n v="20"/>
    <s v="N"/>
    <s v="NA"/>
    <s v="AK Chaudhary"/>
    <s v="NJ Llong"/>
  </r>
  <r>
    <n v="1178420"/>
    <s v="Jaipur"/>
    <x v="0"/>
    <d v="2019-04-27T00:00:00"/>
    <s v="League"/>
    <x v="35"/>
    <x v="3"/>
    <s v="Sunrisers Hyderabad"/>
    <s v="Rajasthan Royals"/>
    <x v="3"/>
    <x v="0"/>
    <x v="6"/>
    <s v="wickets"/>
    <n v="7"/>
    <n v="161"/>
    <n v="20"/>
    <s v="N"/>
    <s v="NA"/>
    <s v="A Nand Kishore"/>
    <s v="YC Barde"/>
  </r>
  <r>
    <n v="1178421"/>
    <s v="Delhi"/>
    <x v="0"/>
    <d v="2019-04-28T00:00:00"/>
    <s v="League"/>
    <x v="20"/>
    <x v="4"/>
    <s v="Delhi Capitals"/>
    <s v="Royal Challengers Bangalore"/>
    <x v="4"/>
    <x v="1"/>
    <x v="2"/>
    <s v="runs"/>
    <n v="16"/>
    <n v="188"/>
    <n v="20"/>
    <s v="N"/>
    <s v="NA"/>
    <s v="BNJ Oxenford"/>
    <s v="KN Ananthapadmanabhan"/>
  </r>
  <r>
    <n v="1178422"/>
    <s v="Kolkata"/>
    <x v="0"/>
    <d v="2019-04-28T00:00:00"/>
    <s v="League"/>
    <x v="1"/>
    <x v="1"/>
    <s v="Kolkata Knight Riders"/>
    <s v="Mumbai Indians"/>
    <x v="2"/>
    <x v="0"/>
    <x v="1"/>
    <s v="runs"/>
    <n v="34"/>
    <n v="233"/>
    <n v="20"/>
    <s v="N"/>
    <s v="NA"/>
    <s v="IJ Gould"/>
    <s v="Nitin Menon"/>
  </r>
  <r>
    <n v="1178423"/>
    <s v="Hyderabad"/>
    <x v="0"/>
    <d v="2019-04-29T00:00:00"/>
    <s v="League"/>
    <x v="27"/>
    <x v="6"/>
    <s v="Sunrisers Hyderabad"/>
    <s v="Kings XI Punjab"/>
    <x v="5"/>
    <x v="0"/>
    <x v="5"/>
    <s v="runs"/>
    <n v="45"/>
    <n v="213"/>
    <n v="20"/>
    <s v="N"/>
    <s v="NA"/>
    <s v="CK Nandan"/>
    <s v="S Ravi"/>
  </r>
  <r>
    <n v="1178424"/>
    <s v="Bengaluru"/>
    <x v="0"/>
    <d v="2019-04-30T00:00:00"/>
    <s v="League"/>
    <x v="36"/>
    <x v="5"/>
    <s v="Royal Challengers Bangalore"/>
    <s v="Rajasthan Royals"/>
    <x v="3"/>
    <x v="0"/>
    <x v="8"/>
    <s v="no result"/>
    <s v="NA"/>
    <n v="63"/>
    <n v="5"/>
    <s v="N"/>
    <s v="NA"/>
    <s v="NJ Llong"/>
    <s v="UV Gandhe"/>
  </r>
  <r>
    <n v="1178425"/>
    <s v="Chennai"/>
    <x v="0"/>
    <d v="2019-05-01T00:00:00"/>
    <s v="League"/>
    <x v="10"/>
    <x v="0"/>
    <s v="Chennai Super Kings"/>
    <s v="Delhi Capitals"/>
    <x v="4"/>
    <x v="0"/>
    <x v="0"/>
    <s v="runs"/>
    <n v="80"/>
    <n v="180"/>
    <n v="20"/>
    <s v="N"/>
    <s v="NA"/>
    <s v="AY Dandekar"/>
    <s v="Nitin Menon"/>
  </r>
  <r>
    <n v="1178426"/>
    <s v="Mumbai"/>
    <x v="0"/>
    <d v="2019-05-02T00:00:00"/>
    <s v="League"/>
    <x v="5"/>
    <x v="2"/>
    <s v="Mumbai Indians"/>
    <s v="Sunrisers Hyderabad"/>
    <x v="2"/>
    <x v="1"/>
    <x v="4"/>
    <s v="tie"/>
    <s v="NA"/>
    <n v="163"/>
    <n v="20"/>
    <s v="Y"/>
    <s v="NA"/>
    <s v="CK Nandan"/>
    <s v="S Ravi"/>
  </r>
  <r>
    <n v="1178427"/>
    <s v="Chandigarh"/>
    <x v="0"/>
    <d v="2019-05-03T00:00:00"/>
    <s v="League"/>
    <x v="37"/>
    <x v="7"/>
    <s v="Kings XI Punjab"/>
    <s v="Kolkata Knight Riders"/>
    <x v="1"/>
    <x v="0"/>
    <x v="1"/>
    <s v="wickets"/>
    <n v="7"/>
    <n v="184"/>
    <n v="20"/>
    <s v="N"/>
    <s v="NA"/>
    <s v="BNJ Oxenford"/>
    <s v="C Shamshuddin"/>
  </r>
  <r>
    <n v="1178428"/>
    <s v="Delhi"/>
    <x v="0"/>
    <d v="2019-05-04T00:00:00"/>
    <s v="League"/>
    <x v="38"/>
    <x v="4"/>
    <s v="Rajasthan Royals"/>
    <s v="Delhi Capitals"/>
    <x v="3"/>
    <x v="1"/>
    <x v="2"/>
    <s v="wickets"/>
    <n v="5"/>
    <n v="116"/>
    <n v="20"/>
    <s v="N"/>
    <s v="NA"/>
    <s v="AY Dandekar"/>
    <s v="IJ Gould"/>
  </r>
  <r>
    <n v="1178429"/>
    <s v="Bengaluru"/>
    <x v="0"/>
    <d v="2019-05-04T00:00:00"/>
    <s v="League"/>
    <x v="39"/>
    <x v="5"/>
    <s v="Sunrisers Hyderabad"/>
    <s v="Royal Challengers Bangalore"/>
    <x v="6"/>
    <x v="0"/>
    <x v="7"/>
    <s v="wickets"/>
    <n v="4"/>
    <n v="176"/>
    <n v="20"/>
    <s v="N"/>
    <s v="NA"/>
    <s v="AK Chaudhary"/>
    <s v="NJ Llong"/>
  </r>
  <r>
    <n v="1178430"/>
    <s v="Chandigarh"/>
    <x v="0"/>
    <d v="2019-05-05T00:00:00"/>
    <s v="League"/>
    <x v="17"/>
    <x v="7"/>
    <s v="Chennai Super Kings"/>
    <s v="Kings XI Punjab"/>
    <x v="5"/>
    <x v="0"/>
    <x v="3"/>
    <s v="wickets"/>
    <n v="6"/>
    <n v="171"/>
    <n v="20"/>
    <s v="N"/>
    <s v="NA"/>
    <s v="C Shamshuddin"/>
    <s v="KN Ananthapadmanabhan"/>
  </r>
  <r>
    <n v="1178431"/>
    <s v="Mumbai"/>
    <x v="0"/>
    <d v="2019-05-05T00:00:00"/>
    <s v="League"/>
    <x v="13"/>
    <x v="2"/>
    <s v="Kolkata Knight Riders"/>
    <s v="Mumbai Indians"/>
    <x v="2"/>
    <x v="0"/>
    <x v="4"/>
    <s v="wickets"/>
    <n v="9"/>
    <n v="134"/>
    <n v="20"/>
    <s v="N"/>
    <s v="NA"/>
    <s v="A Nand Kishore"/>
    <s v="CK Nandan"/>
  </r>
  <r>
    <n v="1181764"/>
    <s v="Chennai"/>
    <x v="0"/>
    <d v="2019-05-07T00:00:00"/>
    <s v="Qualifier 1"/>
    <x v="40"/>
    <x v="0"/>
    <s v="Chennai Super Kings"/>
    <s v="Mumbai Indians"/>
    <x v="0"/>
    <x v="1"/>
    <x v="4"/>
    <s v="wickets"/>
    <n v="6"/>
    <n v="132"/>
    <n v="20"/>
    <s v="N"/>
    <s v="NA"/>
    <s v="NJ Llong"/>
    <s v="Nitin Menon"/>
  </r>
  <r>
    <n v="1181766"/>
    <s v="Visakhapatnam"/>
    <x v="0"/>
    <d v="2019-05-08T00:00:00"/>
    <s v="Eliminator"/>
    <x v="2"/>
    <x v="8"/>
    <s v="Sunrisers Hyderabad"/>
    <s v="Delhi Capitals"/>
    <x v="4"/>
    <x v="0"/>
    <x v="2"/>
    <s v="wickets"/>
    <n v="2"/>
    <n v="163"/>
    <n v="20"/>
    <s v="N"/>
    <s v="NA"/>
    <s v="BNJ Oxenford"/>
    <s v="S Ravi"/>
  </r>
  <r>
    <n v="1181767"/>
    <s v="Visakhapatnam"/>
    <x v="0"/>
    <d v="2019-05-10T00:00:00"/>
    <s v="Qualifier 2"/>
    <x v="41"/>
    <x v="8"/>
    <s v="Delhi Capitals"/>
    <s v="Chennai Super Kings"/>
    <x v="0"/>
    <x v="0"/>
    <x v="0"/>
    <s v="wickets"/>
    <n v="6"/>
    <n v="148"/>
    <n v="20"/>
    <s v="N"/>
    <s v="NA"/>
    <s v="BNJ Oxenford"/>
    <s v="S Ravi"/>
  </r>
  <r>
    <n v="1181768"/>
    <s v="Hyderabad"/>
    <x v="0"/>
    <d v="2019-05-12T00:00:00"/>
    <s v="Final"/>
    <x v="5"/>
    <x v="6"/>
    <s v="Mumbai Indians"/>
    <s v="Chennai Super Kings"/>
    <x v="2"/>
    <x v="1"/>
    <x v="4"/>
    <s v="runs"/>
    <n v="1"/>
    <n v="150"/>
    <n v="20"/>
    <s v="N"/>
    <s v="NA"/>
    <s v="IJ Gould"/>
    <s v="Nitin Menon"/>
  </r>
  <r>
    <n v="1216492"/>
    <s v="Abu Dhabi"/>
    <x v="1"/>
    <d v="2020-09-19T00:00:00"/>
    <s v="League"/>
    <x v="42"/>
    <x v="9"/>
    <s v="Mumbai Indians"/>
    <s v="Chennai Super Kings"/>
    <x v="0"/>
    <x v="0"/>
    <x v="0"/>
    <s v="wickets"/>
    <n v="5"/>
    <n v="163"/>
    <n v="20"/>
    <s v="N"/>
    <s v="NA"/>
    <s v="CB Gaffaney"/>
    <s v="VK Sharma"/>
  </r>
  <r>
    <n v="1216493"/>
    <s v="NA"/>
    <x v="1"/>
    <d v="2020-09-20T00:00:00"/>
    <s v="League"/>
    <x v="43"/>
    <x v="10"/>
    <s v="Delhi Capitals"/>
    <s v="Kings XI Punjab"/>
    <x v="5"/>
    <x v="0"/>
    <x v="2"/>
    <s v="tie"/>
    <s v="NA"/>
    <n v="158"/>
    <n v="20"/>
    <s v="Y"/>
    <s v="NA"/>
    <s v="AK Chaudhary"/>
    <s v="Nitin Menon"/>
  </r>
  <r>
    <n v="1216534"/>
    <s v="NA"/>
    <x v="1"/>
    <d v="2020-09-21T00:00:00"/>
    <s v="League"/>
    <x v="44"/>
    <x v="10"/>
    <s v="Royal Challengers Bangalore"/>
    <s v="Sunrisers Hyderabad"/>
    <x v="7"/>
    <x v="0"/>
    <x v="7"/>
    <s v="runs"/>
    <n v="10"/>
    <n v="164"/>
    <n v="20"/>
    <s v="N"/>
    <s v="NA"/>
    <s v="AY Dandekar"/>
    <s v="Nitin Menon"/>
  </r>
  <r>
    <n v="1216496"/>
    <s v="NA"/>
    <x v="1"/>
    <d v="2020-09-22T00:00:00"/>
    <s v="League"/>
    <x v="45"/>
    <x v="11"/>
    <s v="Rajasthan Royals"/>
    <s v="Chennai Super Kings"/>
    <x v="0"/>
    <x v="0"/>
    <x v="6"/>
    <s v="runs"/>
    <n v="16"/>
    <n v="217"/>
    <n v="20"/>
    <s v="N"/>
    <s v="NA"/>
    <s v="C Shamshuddin"/>
    <s v="VA Kulkarni"/>
  </r>
  <r>
    <n v="1216508"/>
    <s v="Abu Dhabi"/>
    <x v="1"/>
    <d v="2020-09-23T00:00:00"/>
    <s v="League"/>
    <x v="34"/>
    <x v="9"/>
    <s v="Mumbai Indians"/>
    <s v="Kolkata Knight Riders"/>
    <x v="1"/>
    <x v="0"/>
    <x v="4"/>
    <s v="runs"/>
    <n v="49"/>
    <n v="196"/>
    <n v="20"/>
    <s v="N"/>
    <s v="NA"/>
    <s v="CB Gaffaney"/>
    <s v="S Ravi"/>
  </r>
  <r>
    <n v="1216510"/>
    <s v="NA"/>
    <x v="1"/>
    <d v="2020-09-24T00:00:00"/>
    <s v="League"/>
    <x v="17"/>
    <x v="10"/>
    <s v="Kings XI Punjab"/>
    <s v="Royal Challengers Bangalore"/>
    <x v="6"/>
    <x v="0"/>
    <x v="3"/>
    <s v="runs"/>
    <n v="97"/>
    <n v="207"/>
    <n v="20"/>
    <s v="N"/>
    <s v="NA"/>
    <s v="AK Chaudhary"/>
    <s v="PR Reiffel"/>
  </r>
  <r>
    <n v="1216539"/>
    <s v="NA"/>
    <x v="1"/>
    <d v="2020-09-25T00:00:00"/>
    <s v="League"/>
    <x v="8"/>
    <x v="10"/>
    <s v="Delhi Capitals"/>
    <s v="Chennai Super Kings"/>
    <x v="0"/>
    <x v="0"/>
    <x v="2"/>
    <s v="runs"/>
    <n v="44"/>
    <n v="176"/>
    <n v="20"/>
    <s v="N"/>
    <s v="NA"/>
    <s v="KN Ananthapadmanabhan"/>
    <s v="RK Illingworth"/>
  </r>
  <r>
    <n v="1216545"/>
    <s v="Abu Dhabi"/>
    <x v="1"/>
    <d v="2020-09-26T00:00:00"/>
    <s v="League"/>
    <x v="37"/>
    <x v="9"/>
    <s v="Sunrisers Hyderabad"/>
    <s v="Kolkata Knight Riders"/>
    <x v="7"/>
    <x v="1"/>
    <x v="1"/>
    <s v="wickets"/>
    <n v="7"/>
    <n v="143"/>
    <n v="20"/>
    <s v="N"/>
    <s v="NA"/>
    <s v="CB Gaffaney"/>
    <s v="VK Sharma"/>
  </r>
  <r>
    <n v="1216527"/>
    <s v="NA"/>
    <x v="1"/>
    <d v="2020-09-27T00:00:00"/>
    <s v="League"/>
    <x v="45"/>
    <x v="11"/>
    <s v="Kings XI Punjab"/>
    <s v="Rajasthan Royals"/>
    <x v="3"/>
    <x v="0"/>
    <x v="6"/>
    <s v="wickets"/>
    <n v="4"/>
    <n v="224"/>
    <n v="20"/>
    <s v="N"/>
    <s v="NA"/>
    <s v="RK Illingworth"/>
    <s v="K Srinivasan"/>
  </r>
  <r>
    <n v="1216547"/>
    <s v="NA"/>
    <x v="1"/>
    <d v="2020-09-28T00:00:00"/>
    <s v="League"/>
    <x v="22"/>
    <x v="10"/>
    <s v="Royal Challengers Bangalore"/>
    <s v="Mumbai Indians"/>
    <x v="2"/>
    <x v="0"/>
    <x v="7"/>
    <s v="tie"/>
    <s v="NA"/>
    <n v="202"/>
    <n v="20"/>
    <s v="Y"/>
    <s v="NA"/>
    <s v="Nitin Menon"/>
    <s v="PR Reiffel"/>
  </r>
  <r>
    <n v="1216532"/>
    <s v="Abu Dhabi"/>
    <x v="1"/>
    <d v="2020-09-29T00:00:00"/>
    <s v="League"/>
    <x v="6"/>
    <x v="9"/>
    <s v="Sunrisers Hyderabad"/>
    <s v="Delhi Capitals"/>
    <x v="4"/>
    <x v="0"/>
    <x v="5"/>
    <s v="runs"/>
    <n v="15"/>
    <n v="163"/>
    <n v="20"/>
    <s v="N"/>
    <s v="NA"/>
    <s v="VK Sharma"/>
    <s v="S Ravi"/>
  </r>
  <r>
    <n v="1216504"/>
    <s v="NA"/>
    <x v="1"/>
    <d v="2020-09-30T00:00:00"/>
    <s v="League"/>
    <x v="46"/>
    <x v="10"/>
    <s v="Kolkata Knight Riders"/>
    <s v="Rajasthan Royals"/>
    <x v="3"/>
    <x v="0"/>
    <x v="1"/>
    <s v="runs"/>
    <n v="37"/>
    <n v="175"/>
    <n v="20"/>
    <s v="N"/>
    <s v="NA"/>
    <s v="KN Ananthapadmanabhan"/>
    <s v="C Shamshuddin"/>
  </r>
  <r>
    <n v="1216503"/>
    <s v="Abu Dhabi"/>
    <x v="1"/>
    <d v="2020-10-01T00:00:00"/>
    <s v="League"/>
    <x v="19"/>
    <x v="9"/>
    <s v="Mumbai Indians"/>
    <s v="Kings XI Punjab"/>
    <x v="5"/>
    <x v="0"/>
    <x v="4"/>
    <s v="runs"/>
    <n v="48"/>
    <n v="192"/>
    <n v="20"/>
    <s v="N"/>
    <s v="NA"/>
    <s v="VK Sharma"/>
    <s v="S Ravi"/>
  </r>
  <r>
    <n v="1216516"/>
    <s v="NA"/>
    <x v="1"/>
    <d v="2020-10-02T00:00:00"/>
    <s v="League"/>
    <x v="47"/>
    <x v="10"/>
    <s v="Sunrisers Hyderabad"/>
    <s v="Chennai Super Kings"/>
    <x v="7"/>
    <x v="1"/>
    <x v="5"/>
    <s v="runs"/>
    <n v="7"/>
    <n v="165"/>
    <n v="20"/>
    <s v="N"/>
    <s v="NA"/>
    <s v="AK Chaudhary"/>
    <s v="PR Reiffel"/>
  </r>
  <r>
    <n v="1216514"/>
    <s v="Abu Dhabi"/>
    <x v="1"/>
    <d v="2020-10-03T00:00:00"/>
    <s v="League"/>
    <x v="44"/>
    <x v="9"/>
    <s v="Rajasthan Royals"/>
    <s v="Royal Challengers Bangalore"/>
    <x v="3"/>
    <x v="1"/>
    <x v="7"/>
    <s v="wickets"/>
    <n v="8"/>
    <n v="155"/>
    <n v="20"/>
    <s v="N"/>
    <s v="NA"/>
    <s v="CB Gaffaney"/>
    <s v="S Ravi"/>
  </r>
  <r>
    <n v="1216515"/>
    <s v="NA"/>
    <x v="1"/>
    <d v="2020-10-03T00:00:00"/>
    <s v="League"/>
    <x v="30"/>
    <x v="11"/>
    <s v="Delhi Capitals"/>
    <s v="Kolkata Knight Riders"/>
    <x v="1"/>
    <x v="0"/>
    <x v="2"/>
    <s v="runs"/>
    <n v="18"/>
    <n v="229"/>
    <n v="20"/>
    <s v="N"/>
    <s v="NA"/>
    <s v="VA Kulkarni"/>
    <s v="RK Illingworth"/>
  </r>
  <r>
    <n v="1216513"/>
    <s v="NA"/>
    <x v="1"/>
    <d v="2020-10-04T00:00:00"/>
    <s v="League"/>
    <x v="4"/>
    <x v="10"/>
    <s v="Kings XI Punjab"/>
    <s v="Chennai Super Kings"/>
    <x v="5"/>
    <x v="1"/>
    <x v="0"/>
    <s v="wickets"/>
    <n v="10"/>
    <n v="179"/>
    <n v="20"/>
    <s v="N"/>
    <s v="NA"/>
    <s v="AY Dandekar"/>
    <s v="Nitin Menon"/>
  </r>
  <r>
    <n v="1216538"/>
    <s v="NA"/>
    <x v="1"/>
    <d v="2020-10-04T00:00:00"/>
    <s v="League"/>
    <x v="48"/>
    <x v="11"/>
    <s v="Mumbai Indians"/>
    <s v="Sunrisers Hyderabad"/>
    <x v="2"/>
    <x v="1"/>
    <x v="4"/>
    <s v="runs"/>
    <n v="34"/>
    <n v="209"/>
    <n v="20"/>
    <s v="N"/>
    <s v="NA"/>
    <s v="KN Ananthapadmanabhan"/>
    <s v="RK Illingworth"/>
  </r>
  <r>
    <n v="1216519"/>
    <s v="NA"/>
    <x v="1"/>
    <d v="2020-10-05T00:00:00"/>
    <s v="League"/>
    <x v="49"/>
    <x v="10"/>
    <s v="Delhi Capitals"/>
    <s v="Royal Challengers Bangalore"/>
    <x v="6"/>
    <x v="0"/>
    <x v="2"/>
    <s v="runs"/>
    <n v="59"/>
    <n v="197"/>
    <n v="20"/>
    <s v="N"/>
    <s v="NA"/>
    <s v="Nitin Menon"/>
    <s v="YC Barde"/>
  </r>
  <r>
    <n v="1216511"/>
    <s v="Abu Dhabi"/>
    <x v="1"/>
    <d v="2020-10-06T00:00:00"/>
    <s v="League"/>
    <x v="40"/>
    <x v="9"/>
    <s v="Mumbai Indians"/>
    <s v="Rajasthan Royals"/>
    <x v="2"/>
    <x v="1"/>
    <x v="4"/>
    <s v="runs"/>
    <n v="57"/>
    <n v="194"/>
    <n v="20"/>
    <s v="N"/>
    <s v="NA"/>
    <s v="VK Sharma"/>
    <s v="S Ravi"/>
  </r>
  <r>
    <n v="1216501"/>
    <s v="Abu Dhabi"/>
    <x v="1"/>
    <d v="2020-10-07T00:00:00"/>
    <s v="League"/>
    <x v="50"/>
    <x v="9"/>
    <s v="Kolkata Knight Riders"/>
    <s v="Chennai Super Kings"/>
    <x v="1"/>
    <x v="1"/>
    <x v="1"/>
    <s v="runs"/>
    <n v="10"/>
    <n v="168"/>
    <n v="20"/>
    <s v="N"/>
    <s v="NA"/>
    <s v="KN Ananthapadmanabhan"/>
    <s v="RK Illingworth"/>
  </r>
  <r>
    <n v="1216542"/>
    <s v="NA"/>
    <x v="1"/>
    <d v="2020-10-08T00:00:00"/>
    <s v="League"/>
    <x v="9"/>
    <x v="10"/>
    <s v="Sunrisers Hyderabad"/>
    <s v="Kings XI Punjab"/>
    <x v="7"/>
    <x v="1"/>
    <x v="5"/>
    <s v="runs"/>
    <n v="69"/>
    <n v="202"/>
    <n v="20"/>
    <s v="N"/>
    <s v="NA"/>
    <s v="AK Chaudhary"/>
    <s v="Nitin Menon"/>
  </r>
  <r>
    <n v="1216500"/>
    <s v="NA"/>
    <x v="1"/>
    <d v="2020-10-09T00:00:00"/>
    <s v="League"/>
    <x v="26"/>
    <x v="11"/>
    <s v="Delhi Capitals"/>
    <s v="Rajasthan Royals"/>
    <x v="3"/>
    <x v="0"/>
    <x v="2"/>
    <s v="runs"/>
    <n v="46"/>
    <n v="185"/>
    <n v="20"/>
    <s v="N"/>
    <s v="NA"/>
    <s v="KN Ananthapadmanabhan"/>
    <s v="C Shamshuddin"/>
  </r>
  <r>
    <n v="1216523"/>
    <s v="Abu Dhabi"/>
    <x v="1"/>
    <d v="2020-10-10T00:00:00"/>
    <s v="League"/>
    <x v="51"/>
    <x v="9"/>
    <s v="Kolkata Knight Riders"/>
    <s v="Kings XI Punjab"/>
    <x v="1"/>
    <x v="1"/>
    <x v="1"/>
    <s v="runs"/>
    <n v="2"/>
    <n v="165"/>
    <n v="20"/>
    <s v="N"/>
    <s v="NA"/>
    <s v="UV Gandhe"/>
    <s v="CB Gaffaney"/>
  </r>
  <r>
    <n v="1216525"/>
    <s v="NA"/>
    <x v="1"/>
    <d v="2020-10-10T00:00:00"/>
    <s v="League"/>
    <x v="28"/>
    <x v="10"/>
    <s v="Royal Challengers Bangalore"/>
    <s v="Chennai Super Kings"/>
    <x v="6"/>
    <x v="1"/>
    <x v="7"/>
    <s v="runs"/>
    <n v="37"/>
    <n v="170"/>
    <n v="20"/>
    <s v="N"/>
    <s v="NA"/>
    <s v="AK Chaudhary"/>
    <s v="PR Reiffel"/>
  </r>
  <r>
    <n v="1216507"/>
    <s v="NA"/>
    <x v="1"/>
    <d v="2020-10-11T00:00:00"/>
    <s v="League"/>
    <x v="52"/>
    <x v="10"/>
    <s v="Sunrisers Hyderabad"/>
    <s v="Rajasthan Royals"/>
    <x v="7"/>
    <x v="1"/>
    <x v="6"/>
    <s v="wickets"/>
    <n v="5"/>
    <n v="159"/>
    <n v="20"/>
    <s v="N"/>
    <s v="NA"/>
    <s v="YC Barde"/>
    <s v="PR Reiffel"/>
  </r>
  <r>
    <n v="1216529"/>
    <s v="Abu Dhabi"/>
    <x v="1"/>
    <d v="2020-10-11T00:00:00"/>
    <s v="League"/>
    <x v="53"/>
    <x v="9"/>
    <s v="Delhi Capitals"/>
    <s v="Mumbai Indians"/>
    <x v="4"/>
    <x v="1"/>
    <x v="4"/>
    <s v="wickets"/>
    <n v="5"/>
    <n v="163"/>
    <n v="20"/>
    <s v="N"/>
    <s v="NA"/>
    <s v="CB Gaffaney"/>
    <s v="S Ravi"/>
  </r>
  <r>
    <n v="1216540"/>
    <s v="NA"/>
    <x v="1"/>
    <d v="2020-10-12T00:00:00"/>
    <s v="League"/>
    <x v="22"/>
    <x v="11"/>
    <s v="Royal Challengers Bangalore"/>
    <s v="Kolkata Knight Riders"/>
    <x v="6"/>
    <x v="1"/>
    <x v="7"/>
    <s v="runs"/>
    <n v="82"/>
    <n v="195"/>
    <n v="20"/>
    <s v="N"/>
    <s v="NA"/>
    <s v="RK Illingworth"/>
    <s v="K Srinivasan"/>
  </r>
  <r>
    <n v="1216528"/>
    <s v="NA"/>
    <x v="1"/>
    <d v="2020-10-13T00:00:00"/>
    <s v="League"/>
    <x v="54"/>
    <x v="10"/>
    <s v="Chennai Super Kings"/>
    <s v="Sunrisers Hyderabad"/>
    <x v="0"/>
    <x v="1"/>
    <x v="0"/>
    <s v="runs"/>
    <n v="20"/>
    <n v="168"/>
    <n v="20"/>
    <s v="N"/>
    <s v="NA"/>
    <s v="AK Chaudhary"/>
    <s v="PR Reiffel"/>
  </r>
  <r>
    <n v="1216543"/>
    <s v="NA"/>
    <x v="1"/>
    <d v="2020-10-14T00:00:00"/>
    <s v="League"/>
    <x v="55"/>
    <x v="10"/>
    <s v="Delhi Capitals"/>
    <s v="Rajasthan Royals"/>
    <x v="4"/>
    <x v="1"/>
    <x v="2"/>
    <s v="runs"/>
    <n v="13"/>
    <n v="162"/>
    <n v="20"/>
    <s v="N"/>
    <s v="NA"/>
    <s v="AK Chaudhary"/>
    <s v="Nitin Menon"/>
  </r>
  <r>
    <n v="1216531"/>
    <s v="NA"/>
    <x v="1"/>
    <d v="2020-10-15T00:00:00"/>
    <s v="League"/>
    <x v="17"/>
    <x v="11"/>
    <s v="Royal Challengers Bangalore"/>
    <s v="Kings XI Punjab"/>
    <x v="6"/>
    <x v="1"/>
    <x v="3"/>
    <s v="wickets"/>
    <n v="8"/>
    <n v="172"/>
    <n v="20"/>
    <s v="N"/>
    <s v="NA"/>
    <s v="KN Ananthapadmanabhan"/>
    <s v="C Shamshuddin"/>
  </r>
  <r>
    <n v="1216526"/>
    <s v="Abu Dhabi"/>
    <x v="1"/>
    <d v="2020-10-16T00:00:00"/>
    <s v="League"/>
    <x v="53"/>
    <x v="9"/>
    <s v="Kolkata Knight Riders"/>
    <s v="Mumbai Indians"/>
    <x v="1"/>
    <x v="1"/>
    <x v="4"/>
    <s v="wickets"/>
    <n v="8"/>
    <n v="149"/>
    <n v="20"/>
    <s v="N"/>
    <s v="NA"/>
    <s v="CB Gaffaney"/>
    <s v="VK Sharma"/>
  </r>
  <r>
    <n v="1216509"/>
    <s v="NA"/>
    <x v="1"/>
    <d v="2020-10-17T00:00:00"/>
    <s v="League"/>
    <x v="20"/>
    <x v="11"/>
    <s v="Chennai Super Kings"/>
    <s v="Delhi Capitals"/>
    <x v="0"/>
    <x v="1"/>
    <x v="2"/>
    <s v="wickets"/>
    <n v="5"/>
    <n v="180"/>
    <n v="20"/>
    <s v="N"/>
    <s v="NA"/>
    <s v="KN Ananthapadmanabhan"/>
    <s v="RK Illingworth"/>
  </r>
  <r>
    <n v="1216522"/>
    <s v="NA"/>
    <x v="1"/>
    <d v="2020-10-17T00:00:00"/>
    <s v="League"/>
    <x v="22"/>
    <x v="10"/>
    <s v="Rajasthan Royals"/>
    <s v="Royal Challengers Bangalore"/>
    <x v="3"/>
    <x v="1"/>
    <x v="7"/>
    <s v="wickets"/>
    <n v="7"/>
    <n v="178"/>
    <n v="20"/>
    <s v="N"/>
    <s v="NA"/>
    <s v="AK Chaudhary"/>
    <s v="Nitin Menon"/>
  </r>
  <r>
    <n v="1216512"/>
    <s v="Abu Dhabi"/>
    <x v="1"/>
    <d v="2020-10-18T00:00:00"/>
    <s v="League"/>
    <x v="56"/>
    <x v="9"/>
    <s v="Kolkata Knight Riders"/>
    <s v="Sunrisers Hyderabad"/>
    <x v="7"/>
    <x v="0"/>
    <x v="1"/>
    <s v="tie"/>
    <s v="NA"/>
    <n v="164"/>
    <n v="20"/>
    <s v="Y"/>
    <s v="NA"/>
    <s v="PG Pathak"/>
    <s v="S Ravi"/>
  </r>
  <r>
    <n v="1216517"/>
    <s v="NA"/>
    <x v="1"/>
    <d v="2020-10-18T00:00:00"/>
    <s v="League"/>
    <x v="17"/>
    <x v="10"/>
    <s v="Mumbai Indians"/>
    <s v="Kings XI Punjab"/>
    <x v="2"/>
    <x v="1"/>
    <x v="3"/>
    <s v="tie"/>
    <s v="NA"/>
    <n v="177"/>
    <n v="20"/>
    <s v="Y"/>
    <s v="NA"/>
    <s v="Nitin Menon"/>
    <s v="PR Reiffel"/>
  </r>
  <r>
    <n v="1216533"/>
    <s v="Abu Dhabi"/>
    <x v="1"/>
    <d v="2020-10-19T00:00:00"/>
    <s v="League"/>
    <x v="21"/>
    <x v="9"/>
    <s v="Chennai Super Kings"/>
    <s v="Rajasthan Royals"/>
    <x v="0"/>
    <x v="1"/>
    <x v="6"/>
    <s v="wickets"/>
    <n v="7"/>
    <n v="126"/>
    <n v="20"/>
    <s v="N"/>
    <s v="NA"/>
    <s v="CB Gaffaney"/>
    <s v="VK Sharma"/>
  </r>
  <r>
    <n v="1216546"/>
    <s v="NA"/>
    <x v="1"/>
    <d v="2020-10-20T00:00:00"/>
    <s v="League"/>
    <x v="20"/>
    <x v="10"/>
    <s v="Delhi Capitals"/>
    <s v="Kings XI Punjab"/>
    <x v="4"/>
    <x v="1"/>
    <x v="3"/>
    <s v="wickets"/>
    <n v="5"/>
    <n v="165"/>
    <n v="20"/>
    <s v="N"/>
    <s v="NA"/>
    <s v="C Shamshuddin"/>
    <s v="RK Illingworth"/>
  </r>
  <r>
    <n v="1216494"/>
    <s v="Abu Dhabi"/>
    <x v="1"/>
    <d v="2020-10-21T00:00:00"/>
    <s v="League"/>
    <x v="57"/>
    <x v="9"/>
    <s v="Kolkata Knight Riders"/>
    <s v="Royal Challengers Bangalore"/>
    <x v="1"/>
    <x v="1"/>
    <x v="7"/>
    <s v="wickets"/>
    <n v="8"/>
    <n v="85"/>
    <n v="20"/>
    <s v="N"/>
    <s v="NA"/>
    <s v="VK Sharma"/>
    <s v="S Ravi"/>
  </r>
  <r>
    <n v="1216518"/>
    <s v="NA"/>
    <x v="1"/>
    <d v="2020-10-22T00:00:00"/>
    <s v="League"/>
    <x v="58"/>
    <x v="10"/>
    <s v="Rajasthan Royals"/>
    <s v="Sunrisers Hyderabad"/>
    <x v="7"/>
    <x v="0"/>
    <x v="5"/>
    <s v="wickets"/>
    <n v="8"/>
    <n v="155"/>
    <n v="20"/>
    <s v="N"/>
    <s v="NA"/>
    <s v="Nitin Menon"/>
    <s v="PR Reiffel"/>
  </r>
  <r>
    <n v="1216521"/>
    <s v="NA"/>
    <x v="1"/>
    <d v="2020-10-23T00:00:00"/>
    <s v="League"/>
    <x v="48"/>
    <x v="11"/>
    <s v="Chennai Super Kings"/>
    <s v="Mumbai Indians"/>
    <x v="2"/>
    <x v="0"/>
    <x v="4"/>
    <s v="wickets"/>
    <n v="10"/>
    <n v="115"/>
    <n v="20"/>
    <s v="N"/>
    <s v="NA"/>
    <s v="C Shamshuddin"/>
    <s v="VA Kulkarni"/>
  </r>
  <r>
    <n v="1216497"/>
    <s v="Abu Dhabi"/>
    <x v="1"/>
    <d v="2020-10-24T00:00:00"/>
    <s v="League"/>
    <x v="59"/>
    <x v="9"/>
    <s v="Kolkata Knight Riders"/>
    <s v="Delhi Capitals"/>
    <x v="4"/>
    <x v="0"/>
    <x v="1"/>
    <s v="runs"/>
    <n v="59"/>
    <n v="195"/>
    <n v="20"/>
    <s v="N"/>
    <s v="NA"/>
    <s v="CB Gaffaney"/>
    <s v="PG Pathak"/>
  </r>
  <r>
    <n v="1216498"/>
    <s v="NA"/>
    <x v="1"/>
    <d v="2020-10-24T00:00:00"/>
    <s v="League"/>
    <x v="60"/>
    <x v="10"/>
    <s v="Kings XI Punjab"/>
    <s v="Sunrisers Hyderabad"/>
    <x v="7"/>
    <x v="0"/>
    <x v="3"/>
    <s v="runs"/>
    <n v="12"/>
    <n v="127"/>
    <n v="20"/>
    <s v="N"/>
    <s v="NA"/>
    <s v="AY Dandekar"/>
    <s v="PR Reiffel"/>
  </r>
  <r>
    <n v="1216541"/>
    <s v="Abu Dhabi"/>
    <x v="1"/>
    <d v="2020-10-25T00:00:00"/>
    <s v="League"/>
    <x v="61"/>
    <x v="9"/>
    <s v="Mumbai Indians"/>
    <s v="Rajasthan Royals"/>
    <x v="2"/>
    <x v="1"/>
    <x v="6"/>
    <s v="wickets"/>
    <n v="8"/>
    <n v="196"/>
    <n v="20"/>
    <s v="N"/>
    <s v="NA"/>
    <s v="UV Gandhe"/>
    <s v="VK Sharma"/>
  </r>
  <r>
    <n v="1216544"/>
    <s v="NA"/>
    <x v="1"/>
    <d v="2020-10-25T00:00:00"/>
    <s v="League"/>
    <x v="62"/>
    <x v="10"/>
    <s v="Royal Challengers Bangalore"/>
    <s v="Chennai Super Kings"/>
    <x v="6"/>
    <x v="1"/>
    <x v="0"/>
    <s v="wickets"/>
    <n v="8"/>
    <n v="146"/>
    <n v="20"/>
    <s v="N"/>
    <s v="NA"/>
    <s v="C Shamshuddin"/>
    <s v="RK Illingworth"/>
  </r>
  <r>
    <n v="1216520"/>
    <s v="NA"/>
    <x v="1"/>
    <d v="2020-10-26T00:00:00"/>
    <s v="League"/>
    <x v="3"/>
    <x v="11"/>
    <s v="Kolkata Knight Riders"/>
    <s v="Kings XI Punjab"/>
    <x v="5"/>
    <x v="0"/>
    <x v="3"/>
    <s v="wickets"/>
    <n v="8"/>
    <n v="150"/>
    <n v="20"/>
    <s v="N"/>
    <s v="NA"/>
    <s v="KN Ananthapadmanabhan"/>
    <s v="RK Illingworth"/>
  </r>
  <r>
    <n v="1216524"/>
    <s v="NA"/>
    <x v="1"/>
    <d v="2020-10-27T00:00:00"/>
    <s v="League"/>
    <x v="63"/>
    <x v="10"/>
    <s v="Sunrisers Hyderabad"/>
    <s v="Delhi Capitals"/>
    <x v="4"/>
    <x v="0"/>
    <x v="5"/>
    <s v="runs"/>
    <n v="88"/>
    <n v="220"/>
    <n v="20"/>
    <s v="N"/>
    <s v="NA"/>
    <s v="AK Chaudhary"/>
    <s v="Nitin Menon"/>
  </r>
  <r>
    <n v="1216499"/>
    <s v="Abu Dhabi"/>
    <x v="1"/>
    <d v="2020-10-28T00:00:00"/>
    <s v="League"/>
    <x v="40"/>
    <x v="9"/>
    <s v="Royal Challengers Bangalore"/>
    <s v="Mumbai Indians"/>
    <x v="2"/>
    <x v="0"/>
    <x v="4"/>
    <s v="wickets"/>
    <n v="5"/>
    <n v="165"/>
    <n v="20"/>
    <s v="N"/>
    <s v="NA"/>
    <s v="UV Gandhe"/>
    <s v="CB Gaffaney"/>
  </r>
  <r>
    <n v="1216536"/>
    <s v="NA"/>
    <x v="1"/>
    <d v="2020-10-29T00:00:00"/>
    <s v="League"/>
    <x v="62"/>
    <x v="10"/>
    <s v="Kolkata Knight Riders"/>
    <s v="Chennai Super Kings"/>
    <x v="0"/>
    <x v="0"/>
    <x v="0"/>
    <s v="wickets"/>
    <n v="6"/>
    <n v="173"/>
    <n v="20"/>
    <s v="N"/>
    <s v="NA"/>
    <s v="C Shamshuddin"/>
    <s v="RK Illingworth"/>
  </r>
  <r>
    <n v="1216537"/>
    <s v="Abu Dhabi"/>
    <x v="1"/>
    <d v="2020-10-30T00:00:00"/>
    <s v="League"/>
    <x v="61"/>
    <x v="9"/>
    <s v="Kings XI Punjab"/>
    <s v="Rajasthan Royals"/>
    <x v="3"/>
    <x v="0"/>
    <x v="6"/>
    <s v="wickets"/>
    <n v="7"/>
    <n v="186"/>
    <n v="20"/>
    <s v="N"/>
    <s v="NA"/>
    <s v="CB Gaffaney"/>
    <s v="S Ravi"/>
  </r>
  <r>
    <n v="1216502"/>
    <s v="NA"/>
    <x v="1"/>
    <d v="2020-10-31T00:00:00"/>
    <s v="League"/>
    <x v="64"/>
    <x v="11"/>
    <s v="Royal Challengers Bangalore"/>
    <s v="Sunrisers Hyderabad"/>
    <x v="7"/>
    <x v="0"/>
    <x v="5"/>
    <s v="wickets"/>
    <n v="5"/>
    <n v="121"/>
    <n v="20"/>
    <s v="N"/>
    <s v="NA"/>
    <s v="KN Ananthapadmanabhan"/>
    <s v="K Srinivasan"/>
  </r>
  <r>
    <n v="1216535"/>
    <s v="NA"/>
    <x v="1"/>
    <d v="2020-10-31T00:00:00"/>
    <s v="League"/>
    <x v="65"/>
    <x v="10"/>
    <s v="Delhi Capitals"/>
    <s v="Mumbai Indians"/>
    <x v="2"/>
    <x v="0"/>
    <x v="4"/>
    <s v="wickets"/>
    <n v="9"/>
    <n v="111"/>
    <n v="20"/>
    <s v="N"/>
    <s v="NA"/>
    <s v="YC Barde"/>
    <s v="PR Reiffel"/>
  </r>
  <r>
    <n v="1216506"/>
    <s v="Abu Dhabi"/>
    <x v="1"/>
    <d v="2020-11-01T00:00:00"/>
    <s v="League"/>
    <x v="62"/>
    <x v="9"/>
    <s v="Kings XI Punjab"/>
    <s v="Chennai Super Kings"/>
    <x v="0"/>
    <x v="0"/>
    <x v="0"/>
    <s v="wickets"/>
    <n v="9"/>
    <n v="154"/>
    <n v="20"/>
    <s v="N"/>
    <s v="NA"/>
    <s v="PG Pathak"/>
    <s v="VK Sharma"/>
  </r>
  <r>
    <n v="1216530"/>
    <s v="NA"/>
    <x v="1"/>
    <d v="2020-11-01T00:00:00"/>
    <s v="League"/>
    <x v="66"/>
    <x v="10"/>
    <s v="Kolkata Knight Riders"/>
    <s v="Rajasthan Royals"/>
    <x v="3"/>
    <x v="0"/>
    <x v="1"/>
    <s v="runs"/>
    <n v="60"/>
    <n v="192"/>
    <n v="20"/>
    <s v="N"/>
    <s v="NA"/>
    <s v="Nitin Menon"/>
    <s v="PR Reiffel"/>
  </r>
  <r>
    <n v="1216505"/>
    <s v="Abu Dhabi"/>
    <x v="1"/>
    <d v="2020-11-02T00:00:00"/>
    <s v="League"/>
    <x v="55"/>
    <x v="9"/>
    <s v="Royal Challengers Bangalore"/>
    <s v="Delhi Capitals"/>
    <x v="4"/>
    <x v="0"/>
    <x v="2"/>
    <s v="wickets"/>
    <n v="6"/>
    <n v="153"/>
    <n v="20"/>
    <s v="N"/>
    <s v="NA"/>
    <s v="CB Gaffaney"/>
    <s v="S Ravi"/>
  </r>
  <r>
    <n v="1216495"/>
    <s v="NA"/>
    <x v="1"/>
    <d v="2020-11-03T00:00:00"/>
    <s v="League"/>
    <x v="67"/>
    <x v="11"/>
    <s v="Mumbai Indians"/>
    <s v="Sunrisers Hyderabad"/>
    <x v="7"/>
    <x v="0"/>
    <x v="5"/>
    <s v="wickets"/>
    <n v="10"/>
    <n v="150"/>
    <n v="20"/>
    <s v="N"/>
    <s v="NA"/>
    <s v="C Shamshuddin"/>
    <s v="RK Illingworth"/>
  </r>
  <r>
    <n v="1237177"/>
    <s v="NA"/>
    <x v="1"/>
    <d v="2020-11-05T00:00:00"/>
    <s v="Qualifier 1"/>
    <x v="5"/>
    <x v="10"/>
    <s v="Mumbai Indians"/>
    <s v="Delhi Capitals"/>
    <x v="4"/>
    <x v="0"/>
    <x v="4"/>
    <s v="runs"/>
    <n v="57"/>
    <n v="201"/>
    <n v="20"/>
    <s v="N"/>
    <s v="NA"/>
    <s v="CB Gaffaney"/>
    <s v="Nitin Menon"/>
  </r>
  <r>
    <n v="1237178"/>
    <s v="Abu Dhabi"/>
    <x v="1"/>
    <d v="2020-11-06T00:00:00"/>
    <s v="Eliminator"/>
    <x v="68"/>
    <x v="9"/>
    <s v="Royal Challengers Bangalore"/>
    <s v="Sunrisers Hyderabad"/>
    <x v="7"/>
    <x v="0"/>
    <x v="5"/>
    <s v="wickets"/>
    <n v="6"/>
    <n v="132"/>
    <n v="20"/>
    <s v="N"/>
    <s v="NA"/>
    <s v="PR Reiffel"/>
    <s v="S Ravi"/>
  </r>
  <r>
    <n v="1237180"/>
    <s v="Abu Dhabi"/>
    <x v="1"/>
    <d v="2020-11-08T00:00:00"/>
    <s v="Qualifier 2"/>
    <x v="43"/>
    <x v="9"/>
    <s v="Delhi Capitals"/>
    <s v="Sunrisers Hyderabad"/>
    <x v="4"/>
    <x v="1"/>
    <x v="2"/>
    <s v="runs"/>
    <n v="17"/>
    <n v="190"/>
    <n v="20"/>
    <s v="N"/>
    <s v="NA"/>
    <s v="PR Reiffel"/>
    <s v="S Ravi"/>
  </r>
  <r>
    <n v="1237181"/>
    <s v="NA"/>
    <x v="1"/>
    <d v="2020-11-10T00:00:00"/>
    <s v="Final"/>
    <x v="48"/>
    <x v="10"/>
    <s v="Delhi Capitals"/>
    <s v="Mumbai Indians"/>
    <x v="4"/>
    <x v="1"/>
    <x v="4"/>
    <s v="wickets"/>
    <n v="5"/>
    <n v="157"/>
    <n v="20"/>
    <s v="N"/>
    <s v="NA"/>
    <s v="CB Gaffaney"/>
    <s v="Nitin Menon"/>
  </r>
  <r>
    <n v="1254058"/>
    <s v="Chennai"/>
    <x v="2"/>
    <d v="2021-04-09T00:00:00"/>
    <s v="League"/>
    <x v="69"/>
    <x v="12"/>
    <s v="Mumbai Indians"/>
    <s v="Royal Challengers Bangalore"/>
    <x v="6"/>
    <x v="0"/>
    <x v="7"/>
    <s v="wickets"/>
    <n v="2"/>
    <n v="160"/>
    <n v="20"/>
    <s v="N"/>
    <s v="NA"/>
    <s v="KN Ananthapadmanabhan"/>
    <s v="Nitin Menon"/>
  </r>
  <r>
    <n v="1254059"/>
    <s v="Mumbai"/>
    <x v="2"/>
    <d v="2021-04-10T00:00:00"/>
    <s v="League"/>
    <x v="20"/>
    <x v="13"/>
    <s v="Chennai Super Kings"/>
    <s v="Delhi Capitals"/>
    <x v="4"/>
    <x v="0"/>
    <x v="2"/>
    <s v="wickets"/>
    <n v="7"/>
    <n v="189"/>
    <n v="20"/>
    <s v="N"/>
    <s v="NA"/>
    <s v="AK Chaudhary"/>
    <s v="VK Sharma"/>
  </r>
  <r>
    <n v="1254060"/>
    <s v="Chennai"/>
    <x v="2"/>
    <d v="2021-04-11T00:00:00"/>
    <s v="League"/>
    <x v="70"/>
    <x v="12"/>
    <s v="Kolkata Knight Riders"/>
    <s v="Sunrisers Hyderabad"/>
    <x v="7"/>
    <x v="0"/>
    <x v="1"/>
    <s v="runs"/>
    <n v="10"/>
    <n v="188"/>
    <n v="20"/>
    <s v="N"/>
    <s v="NA"/>
    <s v="KN Ananthapadmanabhan"/>
    <s v="Nitin Menon"/>
  </r>
  <r>
    <n v="1254061"/>
    <s v="Mumbai"/>
    <x v="2"/>
    <d v="2021-04-12T00:00:00"/>
    <s v="League"/>
    <x v="45"/>
    <x v="13"/>
    <s v="Punjab Kings"/>
    <s v="Rajasthan Royals"/>
    <x v="3"/>
    <x v="0"/>
    <x v="9"/>
    <s v="runs"/>
    <n v="4"/>
    <n v="222"/>
    <n v="20"/>
    <s v="N"/>
    <s v="NA"/>
    <s v="AK Chaudhary"/>
    <s v="S Ravi"/>
  </r>
  <r>
    <n v="1254062"/>
    <s v="Chennai"/>
    <x v="2"/>
    <d v="2021-04-13T00:00:00"/>
    <s v="League"/>
    <x v="71"/>
    <x v="12"/>
    <s v="Mumbai Indians"/>
    <s v="Kolkata Knight Riders"/>
    <x v="1"/>
    <x v="0"/>
    <x v="4"/>
    <s v="runs"/>
    <n v="10"/>
    <n v="153"/>
    <n v="20"/>
    <s v="N"/>
    <s v="NA"/>
    <s v="C Shamshuddin"/>
    <s v="CB Gaffaney"/>
  </r>
  <r>
    <n v="1254063"/>
    <s v="Chennai"/>
    <x v="2"/>
    <d v="2021-04-14T00:00:00"/>
    <s v="League"/>
    <x v="72"/>
    <x v="12"/>
    <s v="Royal Challengers Bangalore"/>
    <s v="Sunrisers Hyderabad"/>
    <x v="7"/>
    <x v="0"/>
    <x v="7"/>
    <s v="runs"/>
    <n v="6"/>
    <n v="150"/>
    <n v="20"/>
    <s v="N"/>
    <s v="NA"/>
    <s v="Nitin Menon"/>
    <s v="UV Gandhe"/>
  </r>
  <r>
    <n v="1254064"/>
    <s v="Mumbai"/>
    <x v="2"/>
    <d v="2021-04-15T00:00:00"/>
    <s v="League"/>
    <x v="35"/>
    <x v="13"/>
    <s v="Delhi Capitals"/>
    <s v="Rajasthan Royals"/>
    <x v="3"/>
    <x v="0"/>
    <x v="6"/>
    <s v="wickets"/>
    <n v="3"/>
    <n v="148"/>
    <n v="20"/>
    <s v="N"/>
    <s v="NA"/>
    <s v="S Ravi"/>
    <s v="VK Sharma"/>
  </r>
  <r>
    <n v="1254065"/>
    <s v="Mumbai"/>
    <x v="2"/>
    <d v="2021-04-16T00:00:00"/>
    <s v="League"/>
    <x v="18"/>
    <x v="13"/>
    <s v="Punjab Kings"/>
    <s v="Chennai Super Kings"/>
    <x v="0"/>
    <x v="0"/>
    <x v="0"/>
    <s v="wickets"/>
    <n v="6"/>
    <n v="107"/>
    <n v="20"/>
    <s v="N"/>
    <s v="NA"/>
    <s v="AK Chaudhary"/>
    <s v="AY Dandekar"/>
  </r>
  <r>
    <n v="1254066"/>
    <s v="Chennai"/>
    <x v="2"/>
    <d v="2021-04-17T00:00:00"/>
    <s v="League"/>
    <x v="19"/>
    <x v="12"/>
    <s v="Mumbai Indians"/>
    <s v="Sunrisers Hyderabad"/>
    <x v="2"/>
    <x v="1"/>
    <x v="4"/>
    <s v="runs"/>
    <n v="13"/>
    <n v="151"/>
    <n v="20"/>
    <s v="N"/>
    <s v="NA"/>
    <s v="CB Gaffaney"/>
    <s v="K Srinivasan"/>
  </r>
  <r>
    <n v="1254067"/>
    <s v="Chennai"/>
    <x v="2"/>
    <d v="2021-04-18T00:00:00"/>
    <s v="League"/>
    <x v="22"/>
    <x v="12"/>
    <s v="Royal Challengers Bangalore"/>
    <s v="Kolkata Knight Riders"/>
    <x v="6"/>
    <x v="1"/>
    <x v="7"/>
    <s v="runs"/>
    <n v="38"/>
    <n v="205"/>
    <n v="20"/>
    <s v="N"/>
    <s v="NA"/>
    <s v="C Shamshuddin"/>
    <s v="Nitin Menon"/>
  </r>
  <r>
    <n v="1254068"/>
    <s v="Mumbai"/>
    <x v="2"/>
    <d v="2021-04-18T00:00:00"/>
    <s v="League"/>
    <x v="20"/>
    <x v="13"/>
    <s v="Punjab Kings"/>
    <s v="Delhi Capitals"/>
    <x v="4"/>
    <x v="0"/>
    <x v="2"/>
    <s v="wickets"/>
    <n v="6"/>
    <n v="196"/>
    <n v="20"/>
    <s v="N"/>
    <s v="NA"/>
    <s v="AK Chaudhary"/>
    <s v="PR Reiffel"/>
  </r>
  <r>
    <n v="1254069"/>
    <s v="Mumbai"/>
    <x v="2"/>
    <d v="2021-04-19T00:00:00"/>
    <s v="League"/>
    <x v="73"/>
    <x v="13"/>
    <s v="Chennai Super Kings"/>
    <s v="Rajasthan Royals"/>
    <x v="3"/>
    <x v="0"/>
    <x v="0"/>
    <s v="runs"/>
    <n v="45"/>
    <n v="189"/>
    <n v="20"/>
    <s v="N"/>
    <s v="NA"/>
    <s v="PR Reiffel"/>
    <s v="VK Sharma"/>
  </r>
  <r>
    <n v="1254070"/>
    <s v="Chennai"/>
    <x v="2"/>
    <d v="2021-04-20T00:00:00"/>
    <s v="League"/>
    <x v="38"/>
    <x v="12"/>
    <s v="Mumbai Indians"/>
    <s v="Delhi Capitals"/>
    <x v="2"/>
    <x v="1"/>
    <x v="2"/>
    <s v="wickets"/>
    <n v="6"/>
    <n v="138"/>
    <n v="20"/>
    <s v="N"/>
    <s v="NA"/>
    <s v="C Shamshuddin"/>
    <s v="CB Gaffaney"/>
  </r>
  <r>
    <n v="1254071"/>
    <s v="Chennai"/>
    <x v="2"/>
    <d v="2021-04-21T00:00:00"/>
    <s v="League"/>
    <x v="9"/>
    <x v="12"/>
    <s v="Punjab Kings"/>
    <s v="Sunrisers Hyderabad"/>
    <x v="8"/>
    <x v="1"/>
    <x v="5"/>
    <s v="wickets"/>
    <n v="9"/>
    <n v="121"/>
    <n v="20"/>
    <s v="N"/>
    <s v="NA"/>
    <s v="K Srinivasan"/>
    <s v="Nitin Menon"/>
  </r>
  <r>
    <n v="1254072"/>
    <s v="Mumbai"/>
    <x v="2"/>
    <d v="2021-04-21T00:00:00"/>
    <s v="League"/>
    <x v="41"/>
    <x v="13"/>
    <s v="Chennai Super Kings"/>
    <s v="Kolkata Knight Riders"/>
    <x v="1"/>
    <x v="0"/>
    <x v="0"/>
    <s v="runs"/>
    <n v="18"/>
    <n v="221"/>
    <n v="20"/>
    <s v="N"/>
    <s v="NA"/>
    <s v="AY Dandekar"/>
    <s v="PR Reiffel"/>
  </r>
  <r>
    <n v="1254073"/>
    <s v="Mumbai"/>
    <x v="2"/>
    <d v="2021-04-22T00:00:00"/>
    <s v="League"/>
    <x v="74"/>
    <x v="13"/>
    <s v="Rajasthan Royals"/>
    <s v="Royal Challengers Bangalore"/>
    <x v="6"/>
    <x v="0"/>
    <x v="7"/>
    <s v="wickets"/>
    <n v="10"/>
    <n v="178"/>
    <n v="20"/>
    <s v="N"/>
    <s v="NA"/>
    <s v="J Madanagopal"/>
    <s v="S Ravi"/>
  </r>
  <r>
    <n v="1254074"/>
    <s v="Chennai"/>
    <x v="2"/>
    <d v="2021-04-23T00:00:00"/>
    <s v="League"/>
    <x v="17"/>
    <x v="12"/>
    <s v="Mumbai Indians"/>
    <s v="Punjab Kings"/>
    <x v="8"/>
    <x v="0"/>
    <x v="9"/>
    <s v="wickets"/>
    <n v="9"/>
    <n v="132"/>
    <n v="20"/>
    <s v="N"/>
    <s v="NA"/>
    <s v="C Shamshuddin"/>
    <s v="Nitin Menon"/>
  </r>
  <r>
    <n v="1254075"/>
    <s v="Mumbai"/>
    <x v="2"/>
    <d v="2021-04-24T00:00:00"/>
    <s v="League"/>
    <x v="75"/>
    <x v="13"/>
    <s v="Kolkata Knight Riders"/>
    <s v="Rajasthan Royals"/>
    <x v="3"/>
    <x v="0"/>
    <x v="6"/>
    <s v="wickets"/>
    <n v="6"/>
    <n v="134"/>
    <n v="20"/>
    <s v="N"/>
    <s v="NA"/>
    <s v="Navdeep Singh"/>
    <s v="S Ravi"/>
  </r>
  <r>
    <n v="1254076"/>
    <s v="Mumbai"/>
    <x v="2"/>
    <d v="2021-04-25T00:00:00"/>
    <s v="League"/>
    <x v="54"/>
    <x v="13"/>
    <s v="Chennai Super Kings"/>
    <s v="Royal Challengers Bangalore"/>
    <x v="0"/>
    <x v="1"/>
    <x v="0"/>
    <s v="runs"/>
    <n v="69"/>
    <n v="192"/>
    <n v="20"/>
    <s v="N"/>
    <s v="NA"/>
    <s v="AK Chaudhary"/>
    <s v="VK Sharma"/>
  </r>
  <r>
    <n v="1254077"/>
    <s v="Chennai"/>
    <x v="2"/>
    <d v="2021-04-25T00:00:00"/>
    <s v="League"/>
    <x v="8"/>
    <x v="12"/>
    <s v="Delhi Capitals"/>
    <s v="Sunrisers Hyderabad"/>
    <x v="4"/>
    <x v="1"/>
    <x v="2"/>
    <s v="tie"/>
    <s v="NA"/>
    <n v="160"/>
    <n v="20"/>
    <s v="Y"/>
    <s v="NA"/>
    <s v="CB Gaffaney"/>
    <s v="KN Ananthapadmanabhan"/>
  </r>
  <r>
    <n v="1254078"/>
    <s v="Ahmedabad"/>
    <x v="2"/>
    <d v="2021-04-26T00:00:00"/>
    <s v="League"/>
    <x v="76"/>
    <x v="14"/>
    <s v="Punjab Kings"/>
    <s v="Kolkata Knight Riders"/>
    <x v="1"/>
    <x v="0"/>
    <x v="1"/>
    <s v="wickets"/>
    <n v="5"/>
    <n v="124"/>
    <n v="20"/>
    <s v="N"/>
    <s v="NA"/>
    <s v="PR Reiffel"/>
    <s v="YC Barde"/>
  </r>
  <r>
    <n v="1254079"/>
    <s v="Ahmedabad"/>
    <x v="2"/>
    <d v="2021-04-27T00:00:00"/>
    <s v="League"/>
    <x v="22"/>
    <x v="14"/>
    <s v="Royal Challengers Bangalore"/>
    <s v="Delhi Capitals"/>
    <x v="4"/>
    <x v="0"/>
    <x v="7"/>
    <s v="runs"/>
    <n v="1"/>
    <n v="172"/>
    <n v="20"/>
    <s v="N"/>
    <s v="NA"/>
    <s v="S Ravi"/>
    <s v="VK Sharma"/>
  </r>
  <r>
    <n v="1254080"/>
    <s v="Delhi"/>
    <x v="2"/>
    <d v="2021-04-28T00:00:00"/>
    <s v="League"/>
    <x v="62"/>
    <x v="15"/>
    <s v="Sunrisers Hyderabad"/>
    <s v="Chennai Super Kings"/>
    <x v="7"/>
    <x v="1"/>
    <x v="0"/>
    <s v="wickets"/>
    <n v="7"/>
    <n v="172"/>
    <n v="20"/>
    <s v="N"/>
    <s v="NA"/>
    <s v="C Shamshuddin"/>
    <s v="CK Nandan"/>
  </r>
  <r>
    <n v="1254081"/>
    <s v="Delhi"/>
    <x v="2"/>
    <d v="2021-04-29T00:00:00"/>
    <s v="League"/>
    <x v="53"/>
    <x v="15"/>
    <s v="Rajasthan Royals"/>
    <s v="Mumbai Indians"/>
    <x v="2"/>
    <x v="0"/>
    <x v="4"/>
    <s v="wickets"/>
    <n v="7"/>
    <n v="172"/>
    <n v="20"/>
    <s v="N"/>
    <s v="NA"/>
    <s v="CB Gaffaney"/>
    <s v="KN Ananthapadmanabhan"/>
  </r>
  <r>
    <n v="1254082"/>
    <s v="Ahmedabad"/>
    <x v="2"/>
    <d v="2021-04-29T00:00:00"/>
    <s v="League"/>
    <x v="8"/>
    <x v="14"/>
    <s v="Kolkata Knight Riders"/>
    <s v="Delhi Capitals"/>
    <x v="4"/>
    <x v="0"/>
    <x v="2"/>
    <s v="wickets"/>
    <n v="7"/>
    <n v="155"/>
    <n v="20"/>
    <s v="N"/>
    <s v="NA"/>
    <s v="AK Chaudhary"/>
    <s v="YC Barde"/>
  </r>
  <r>
    <n v="1254083"/>
    <s v="Ahmedabad"/>
    <x v="2"/>
    <d v="2021-04-30T00:00:00"/>
    <s v="League"/>
    <x v="77"/>
    <x v="14"/>
    <s v="Punjab Kings"/>
    <s v="Royal Challengers Bangalore"/>
    <x v="6"/>
    <x v="0"/>
    <x v="9"/>
    <s v="runs"/>
    <n v="34"/>
    <n v="180"/>
    <n v="20"/>
    <s v="N"/>
    <s v="NA"/>
    <s v="S Ravi"/>
    <s v="VK Sharma"/>
  </r>
  <r>
    <n v="1254084"/>
    <s v="Delhi"/>
    <x v="2"/>
    <d v="2021-05-01T00:00:00"/>
    <s v="League"/>
    <x v="19"/>
    <x v="15"/>
    <s v="Chennai Super Kings"/>
    <s v="Mumbai Indians"/>
    <x v="2"/>
    <x v="0"/>
    <x v="4"/>
    <s v="wickets"/>
    <n v="4"/>
    <n v="219"/>
    <n v="20"/>
    <s v="N"/>
    <s v="NA"/>
    <s v="KN Ananthapadmanabhan"/>
    <s v="CK Nandan"/>
  </r>
  <r>
    <n v="1254085"/>
    <s v="Delhi"/>
    <x v="2"/>
    <d v="2021-05-02T00:00:00"/>
    <s v="League"/>
    <x v="21"/>
    <x v="15"/>
    <s v="Rajasthan Royals"/>
    <s v="Sunrisers Hyderabad"/>
    <x v="7"/>
    <x v="0"/>
    <x v="6"/>
    <s v="runs"/>
    <n v="55"/>
    <n v="221"/>
    <n v="20"/>
    <s v="N"/>
    <s v="NA"/>
    <s v="C Shamshuddin"/>
    <s v="CB Gaffaney"/>
  </r>
  <r>
    <n v="1254086"/>
    <s v="Ahmedabad"/>
    <x v="2"/>
    <d v="2021-05-02T00:00:00"/>
    <s v="League"/>
    <x v="7"/>
    <x v="14"/>
    <s v="Punjab Kings"/>
    <s v="Delhi Capitals"/>
    <x v="4"/>
    <x v="0"/>
    <x v="2"/>
    <s v="wickets"/>
    <n v="7"/>
    <n v="167"/>
    <n v="20"/>
    <s v="N"/>
    <s v="NA"/>
    <s v="AK Chaudhary"/>
    <s v="AY Dandekar"/>
  </r>
  <r>
    <n v="1254104"/>
    <s v="Dubai"/>
    <x v="2"/>
    <d v="2021-09-19T00:00:00"/>
    <s v="League"/>
    <x v="62"/>
    <x v="10"/>
    <s v="Chennai Super Kings"/>
    <s v="Mumbai Indians"/>
    <x v="0"/>
    <x v="1"/>
    <x v="0"/>
    <s v="runs"/>
    <n v="20"/>
    <n v="157"/>
    <n v="20"/>
    <s v="N"/>
    <s v="NA"/>
    <s v="Nitin Menon"/>
    <s v="RK Illingworth"/>
  </r>
  <r>
    <n v="1254087"/>
    <s v="Abu Dhabi"/>
    <x v="2"/>
    <d v="2021-09-20T00:00:00"/>
    <s v="League"/>
    <x v="59"/>
    <x v="16"/>
    <s v="Royal Challengers Bangalore"/>
    <s v="Kolkata Knight Riders"/>
    <x v="6"/>
    <x v="1"/>
    <x v="1"/>
    <s v="wickets"/>
    <n v="9"/>
    <n v="93"/>
    <n v="20"/>
    <s v="N"/>
    <s v="NA"/>
    <s v="CB Gaffaney"/>
    <s v="S Ravi"/>
  </r>
  <r>
    <n v="1254111"/>
    <s v="Dubai"/>
    <x v="2"/>
    <d v="2021-09-21T00:00:00"/>
    <s v="League"/>
    <x v="78"/>
    <x v="10"/>
    <s v="Rajasthan Royals"/>
    <s v="Punjab Kings"/>
    <x v="8"/>
    <x v="0"/>
    <x v="6"/>
    <s v="runs"/>
    <n v="2"/>
    <n v="186"/>
    <n v="20"/>
    <s v="N"/>
    <s v="NA"/>
    <s v="AK Chaudhary"/>
    <s v="MA Gough"/>
  </r>
  <r>
    <n v="1254105"/>
    <s v="Dubai"/>
    <x v="2"/>
    <d v="2021-09-22T00:00:00"/>
    <s v="League"/>
    <x v="55"/>
    <x v="10"/>
    <s v="Sunrisers Hyderabad"/>
    <s v="Delhi Capitals"/>
    <x v="7"/>
    <x v="1"/>
    <x v="2"/>
    <s v="wickets"/>
    <n v="8"/>
    <n v="135"/>
    <n v="20"/>
    <s v="N"/>
    <s v="NA"/>
    <s v="KN Ananthapadmanabhan"/>
    <s v="RK Illingworth"/>
  </r>
  <r>
    <n v="1254096"/>
    <s v="Abu Dhabi"/>
    <x v="2"/>
    <d v="2021-09-23T00:00:00"/>
    <s v="League"/>
    <x v="79"/>
    <x v="16"/>
    <s v="Mumbai Indians"/>
    <s v="Kolkata Knight Riders"/>
    <x v="1"/>
    <x v="0"/>
    <x v="1"/>
    <s v="wickets"/>
    <n v="7"/>
    <n v="156"/>
    <n v="20"/>
    <s v="N"/>
    <s v="NA"/>
    <s v="S Ravi"/>
    <s v="VK Sharma"/>
  </r>
  <r>
    <n v="1254113"/>
    <s v="Sharjah"/>
    <x v="2"/>
    <d v="2021-09-24T00:00:00"/>
    <s v="League"/>
    <x v="80"/>
    <x v="11"/>
    <s v="Royal Challengers Bangalore"/>
    <s v="Chennai Super Kings"/>
    <x v="0"/>
    <x v="0"/>
    <x v="0"/>
    <s v="wickets"/>
    <n v="6"/>
    <n v="157"/>
    <n v="20"/>
    <s v="N"/>
    <s v="NA"/>
    <s v="AK Chaudhary"/>
    <s v="Nitin Menon"/>
  </r>
  <r>
    <n v="1254097"/>
    <s v="Abu Dhabi"/>
    <x v="2"/>
    <d v="2021-09-25T00:00:00"/>
    <s v="League"/>
    <x v="30"/>
    <x v="16"/>
    <s v="Delhi Capitals"/>
    <s v="Rajasthan Royals"/>
    <x v="3"/>
    <x v="0"/>
    <x v="2"/>
    <s v="runs"/>
    <n v="33"/>
    <n v="155"/>
    <n v="20"/>
    <s v="N"/>
    <s v="NA"/>
    <s v="CB Gaffaney"/>
    <s v="UV Gandhe"/>
  </r>
  <r>
    <n v="1254107"/>
    <s v="Sharjah"/>
    <x v="2"/>
    <d v="2021-09-25T00:00:00"/>
    <s v="League"/>
    <x v="81"/>
    <x v="11"/>
    <s v="Punjab Kings"/>
    <s v="Sunrisers Hyderabad"/>
    <x v="7"/>
    <x v="0"/>
    <x v="9"/>
    <s v="runs"/>
    <n v="5"/>
    <n v="126"/>
    <n v="20"/>
    <s v="N"/>
    <s v="NA"/>
    <s v="RK Illingworth"/>
    <s v="YC Barde"/>
  </r>
  <r>
    <n v="1254098"/>
    <s v="Abu Dhabi"/>
    <x v="2"/>
    <d v="2021-09-26T00:00:00"/>
    <s v="League"/>
    <x v="54"/>
    <x v="16"/>
    <s v="Kolkata Knight Riders"/>
    <s v="Chennai Super Kings"/>
    <x v="1"/>
    <x v="1"/>
    <x v="0"/>
    <s v="wickets"/>
    <n v="2"/>
    <n v="172"/>
    <n v="20"/>
    <s v="N"/>
    <s v="NA"/>
    <s v="CB Gaffaney"/>
    <s v="Tapan Sharma"/>
  </r>
  <r>
    <n v="1254108"/>
    <s v="Dubai"/>
    <x v="2"/>
    <d v="2021-09-26T00:00:00"/>
    <s v="League"/>
    <x v="72"/>
    <x v="10"/>
    <s v="Royal Challengers Bangalore"/>
    <s v="Mumbai Indians"/>
    <x v="2"/>
    <x v="0"/>
    <x v="7"/>
    <s v="runs"/>
    <n v="54"/>
    <n v="166"/>
    <n v="20"/>
    <s v="N"/>
    <s v="NA"/>
    <s v="AK Chaudhary"/>
    <s v="MA Gough"/>
  </r>
  <r>
    <n v="1254100"/>
    <s v="Dubai"/>
    <x v="2"/>
    <d v="2021-09-27T00:00:00"/>
    <s v="League"/>
    <x v="82"/>
    <x v="10"/>
    <s v="Rajasthan Royals"/>
    <s v="Sunrisers Hyderabad"/>
    <x v="3"/>
    <x v="1"/>
    <x v="5"/>
    <s v="wickets"/>
    <n v="7"/>
    <n v="165"/>
    <n v="20"/>
    <s v="N"/>
    <s v="NA"/>
    <s v="KN Ananthapadmanabhan"/>
    <s v="Navdeep Singh"/>
  </r>
  <r>
    <n v="1254092"/>
    <s v="Sharjah"/>
    <x v="2"/>
    <d v="2021-09-28T00:00:00"/>
    <s v="League"/>
    <x v="79"/>
    <x v="11"/>
    <s v="Delhi Capitals"/>
    <s v="Kolkata Knight Riders"/>
    <x v="1"/>
    <x v="0"/>
    <x v="1"/>
    <s v="wickets"/>
    <n v="3"/>
    <n v="128"/>
    <n v="20"/>
    <s v="N"/>
    <s v="NA"/>
    <s v="Nitin Menon"/>
    <s v="HAS Khalid"/>
  </r>
  <r>
    <n v="1254099"/>
    <s v="Abu Dhabi"/>
    <x v="2"/>
    <d v="2021-09-28T00:00:00"/>
    <s v="League"/>
    <x v="19"/>
    <x v="16"/>
    <s v="Punjab Kings"/>
    <s v="Mumbai Indians"/>
    <x v="2"/>
    <x v="0"/>
    <x v="4"/>
    <s v="wickets"/>
    <n v="6"/>
    <n v="136"/>
    <n v="20"/>
    <s v="N"/>
    <s v="NA"/>
    <s v="S Ravi"/>
    <s v="VK Sharma"/>
  </r>
  <r>
    <n v="1254103"/>
    <s v="Dubai"/>
    <x v="2"/>
    <d v="2021-09-29T00:00:00"/>
    <s v="League"/>
    <x v="44"/>
    <x v="10"/>
    <s v="Rajasthan Royals"/>
    <s v="Royal Challengers Bangalore"/>
    <x v="6"/>
    <x v="0"/>
    <x v="7"/>
    <s v="wickets"/>
    <n v="7"/>
    <n v="150"/>
    <n v="20"/>
    <s v="N"/>
    <s v="NA"/>
    <s v="AY Dandekar"/>
    <s v="KN Ananthapadmanabhan"/>
  </r>
  <r>
    <n v="1254091"/>
    <s v="Sharjah"/>
    <x v="2"/>
    <d v="2021-09-30T00:00:00"/>
    <s v="League"/>
    <x v="83"/>
    <x v="11"/>
    <s v="Sunrisers Hyderabad"/>
    <s v="Chennai Super Kings"/>
    <x v="0"/>
    <x v="0"/>
    <x v="0"/>
    <s v="wickets"/>
    <n v="6"/>
    <n v="135"/>
    <n v="20"/>
    <s v="N"/>
    <s v="NA"/>
    <s v="Nitin Menon"/>
    <s v="YC Barde"/>
  </r>
  <r>
    <n v="1254102"/>
    <s v="Dubai"/>
    <x v="2"/>
    <d v="2021-10-01T00:00:00"/>
    <s v="League"/>
    <x v="17"/>
    <x v="10"/>
    <s v="Kolkata Knight Riders"/>
    <s v="Punjab Kings"/>
    <x v="8"/>
    <x v="0"/>
    <x v="9"/>
    <s v="wickets"/>
    <n v="5"/>
    <n v="166"/>
    <n v="20"/>
    <s v="N"/>
    <s v="NA"/>
    <s v="KN Ananthapadmanabhan"/>
    <s v="RK Illingworth"/>
  </r>
  <r>
    <n v="1254089"/>
    <s v="Abu Dhabi"/>
    <x v="2"/>
    <d v="2021-10-02T00:00:00"/>
    <s v="League"/>
    <x v="62"/>
    <x v="16"/>
    <s v="Chennai Super Kings"/>
    <s v="Rajasthan Royals"/>
    <x v="3"/>
    <x v="0"/>
    <x v="6"/>
    <s v="wickets"/>
    <n v="7"/>
    <n v="190"/>
    <n v="20"/>
    <s v="N"/>
    <s v="NA"/>
    <s v="CB Gaffaney"/>
    <s v="VK Sharma"/>
  </r>
  <r>
    <n v="1254112"/>
    <s v="Sharjah"/>
    <x v="2"/>
    <d v="2021-10-02T00:00:00"/>
    <s v="League"/>
    <x v="49"/>
    <x v="11"/>
    <s v="Mumbai Indians"/>
    <s v="Delhi Capitals"/>
    <x v="4"/>
    <x v="0"/>
    <x v="2"/>
    <s v="wickets"/>
    <n v="4"/>
    <n v="130"/>
    <n v="20"/>
    <s v="N"/>
    <s v="NA"/>
    <s v="AK Chaudhary"/>
    <s v="MA Gough"/>
  </r>
  <r>
    <n v="1254090"/>
    <s v="Sharjah"/>
    <x v="2"/>
    <d v="2021-10-03T00:00:00"/>
    <s v="League"/>
    <x v="72"/>
    <x v="11"/>
    <s v="Royal Challengers Bangalore"/>
    <s v="Punjab Kings"/>
    <x v="6"/>
    <x v="1"/>
    <x v="7"/>
    <s v="runs"/>
    <n v="6"/>
    <n v="165"/>
    <n v="20"/>
    <s v="N"/>
    <s v="NA"/>
    <s v="KN Ananthapadmanabhan"/>
    <s v="RK Illingworth"/>
  </r>
  <r>
    <n v="1254109"/>
    <s v="Dubai"/>
    <x v="2"/>
    <d v="2021-10-03T00:00:00"/>
    <s v="League"/>
    <x v="37"/>
    <x v="10"/>
    <s v="Sunrisers Hyderabad"/>
    <s v="Kolkata Knight Riders"/>
    <x v="7"/>
    <x v="1"/>
    <x v="1"/>
    <s v="wickets"/>
    <n v="6"/>
    <n v="116"/>
    <n v="20"/>
    <s v="N"/>
    <s v="NA"/>
    <s v="J Madanagopal"/>
    <s v="MA Gough"/>
  </r>
  <r>
    <n v="1254110"/>
    <s v="Dubai"/>
    <x v="2"/>
    <d v="2021-10-04T00:00:00"/>
    <s v="League"/>
    <x v="49"/>
    <x v="10"/>
    <s v="Chennai Super Kings"/>
    <s v="Delhi Capitals"/>
    <x v="4"/>
    <x v="0"/>
    <x v="2"/>
    <s v="wickets"/>
    <n v="3"/>
    <n v="137"/>
    <n v="20"/>
    <s v="N"/>
    <s v="NA"/>
    <s v="AK Chaudhary"/>
    <s v="Nitin Menon"/>
  </r>
  <r>
    <n v="1254093"/>
    <s v="Sharjah"/>
    <x v="2"/>
    <d v="2021-10-05T00:00:00"/>
    <s v="League"/>
    <x v="84"/>
    <x v="11"/>
    <s v="Rajasthan Royals"/>
    <s v="Mumbai Indians"/>
    <x v="2"/>
    <x v="0"/>
    <x v="4"/>
    <s v="wickets"/>
    <n v="8"/>
    <n v="91"/>
    <n v="20"/>
    <s v="N"/>
    <s v="NA"/>
    <s v="AK Chaudhary"/>
    <s v="MA Gough"/>
  </r>
  <r>
    <n v="1254095"/>
    <s v="Abu Dhabi"/>
    <x v="2"/>
    <d v="2021-10-06T00:00:00"/>
    <s v="League"/>
    <x v="68"/>
    <x v="16"/>
    <s v="Sunrisers Hyderabad"/>
    <s v="Royal Challengers Bangalore"/>
    <x v="6"/>
    <x v="0"/>
    <x v="5"/>
    <s v="runs"/>
    <n v="4"/>
    <n v="142"/>
    <n v="20"/>
    <s v="N"/>
    <s v="NA"/>
    <s v="S Ravi"/>
    <s v="UV Gandhe"/>
  </r>
  <r>
    <n v="1254094"/>
    <s v="Dubai"/>
    <x v="2"/>
    <d v="2021-10-07T00:00:00"/>
    <s v="League"/>
    <x v="17"/>
    <x v="10"/>
    <s v="Chennai Super Kings"/>
    <s v="Punjab Kings"/>
    <x v="8"/>
    <x v="0"/>
    <x v="9"/>
    <s v="wickets"/>
    <n v="6"/>
    <n v="135"/>
    <n v="20"/>
    <s v="N"/>
    <s v="NA"/>
    <s v="K Srinivasan"/>
    <s v="RK Illingworth"/>
  </r>
  <r>
    <n v="1254106"/>
    <s v="Sharjah"/>
    <x v="2"/>
    <d v="2021-10-07T00:00:00"/>
    <s v="League"/>
    <x v="46"/>
    <x v="11"/>
    <s v="Kolkata Knight Riders"/>
    <s v="Rajasthan Royals"/>
    <x v="3"/>
    <x v="0"/>
    <x v="1"/>
    <s v="runs"/>
    <n v="86"/>
    <n v="172"/>
    <n v="20"/>
    <s v="N"/>
    <s v="NA"/>
    <s v="MA Gough"/>
    <s v="HAS Khalid"/>
  </r>
  <r>
    <n v="1254088"/>
    <s v="Abu Dhabi"/>
    <x v="2"/>
    <d v="2021-10-08T00:00:00"/>
    <s v="League"/>
    <x v="65"/>
    <x v="16"/>
    <s v="Mumbai Indians"/>
    <s v="Sunrisers Hyderabad"/>
    <x v="2"/>
    <x v="1"/>
    <x v="4"/>
    <s v="runs"/>
    <n v="42"/>
    <n v="236"/>
    <n v="20"/>
    <s v="N"/>
    <s v="NA"/>
    <s v="Tapan Sharma"/>
    <s v="VK Sharma"/>
  </r>
  <r>
    <n v="1254101"/>
    <s v="Dubai"/>
    <x v="2"/>
    <d v="2021-10-08T00:00:00"/>
    <s v="League"/>
    <x v="85"/>
    <x v="10"/>
    <s v="Delhi Capitals"/>
    <s v="Royal Challengers Bangalore"/>
    <x v="6"/>
    <x v="0"/>
    <x v="7"/>
    <s v="wickets"/>
    <n v="7"/>
    <n v="165"/>
    <n v="20"/>
    <s v="N"/>
    <s v="NA"/>
    <s v="KN Ananthapadmanabhan"/>
    <s v="Nitin Menon"/>
  </r>
  <r>
    <n v="1254114"/>
    <s v="Dubai"/>
    <x v="2"/>
    <d v="2021-10-10T00:00:00"/>
    <s v="Qualifier 1"/>
    <x v="62"/>
    <x v="10"/>
    <s v="Delhi Capitals"/>
    <s v="Chennai Super Kings"/>
    <x v="0"/>
    <x v="0"/>
    <x v="0"/>
    <s v="wickets"/>
    <n v="4"/>
    <n v="173"/>
    <n v="20"/>
    <s v="N"/>
    <s v="NA"/>
    <s v="Nitin Menon"/>
    <s v="RK Illingworth"/>
  </r>
  <r>
    <n v="1254115"/>
    <s v="Sharjah"/>
    <x v="2"/>
    <d v="2021-10-11T00:00:00"/>
    <s v="Eliminator"/>
    <x v="79"/>
    <x v="11"/>
    <s v="Royal Challengers Bangalore"/>
    <s v="Kolkata Knight Riders"/>
    <x v="6"/>
    <x v="1"/>
    <x v="1"/>
    <s v="wickets"/>
    <n v="4"/>
    <n v="139"/>
    <n v="20"/>
    <s v="N"/>
    <s v="NA"/>
    <s v="CB Gaffaney"/>
    <s v="VK Sharma"/>
  </r>
  <r>
    <n v="1254116"/>
    <s v="Sharjah"/>
    <x v="2"/>
    <d v="2021-10-13T00:00:00"/>
    <s v="Qualifier 2"/>
    <x v="86"/>
    <x v="11"/>
    <s v="Delhi Capitals"/>
    <s v="Kolkata Knight Riders"/>
    <x v="1"/>
    <x v="0"/>
    <x v="1"/>
    <s v="wickets"/>
    <n v="3"/>
    <n v="136"/>
    <n v="20"/>
    <s v="N"/>
    <s v="NA"/>
    <s v="KN Ananthapadmanabhan"/>
    <s v="MA Gough"/>
  </r>
  <r>
    <n v="1254117"/>
    <s v="Dubai"/>
    <x v="2"/>
    <d v="2021-10-15T00:00:00"/>
    <s v="Final"/>
    <x v="41"/>
    <x v="10"/>
    <s v="Chennai Super Kings"/>
    <s v="Kolkata Knight Riders"/>
    <x v="1"/>
    <x v="0"/>
    <x v="0"/>
    <s v="runs"/>
    <n v="27"/>
    <n v="193"/>
    <n v="20"/>
    <s v="N"/>
    <s v="NA"/>
    <s v="Nitin Menon"/>
    <s v="RK Illingworth"/>
  </r>
  <r>
    <n v="1304047"/>
    <s v="Mumbai"/>
    <x v="3"/>
    <d v="2022-03-26T00:00:00"/>
    <s v="League"/>
    <x v="87"/>
    <x v="13"/>
    <s v="Chennai Super Kings"/>
    <s v="Kolkata Knight Riders"/>
    <x v="1"/>
    <x v="0"/>
    <x v="1"/>
    <s v="wickets"/>
    <n v="6"/>
    <n v="132"/>
    <n v="20"/>
    <s v="N"/>
    <s v="NA"/>
    <s v="AK Chaudhary"/>
    <s v="Nitin Menon"/>
  </r>
  <r>
    <n v="1304048"/>
    <s v="Mumbai"/>
    <x v="3"/>
    <d v="2022-03-27T00:00:00"/>
    <s v="League"/>
    <x v="88"/>
    <x v="17"/>
    <s v="Mumbai Indians"/>
    <s v="Delhi Capitals"/>
    <x v="4"/>
    <x v="0"/>
    <x v="2"/>
    <s v="wickets"/>
    <n v="4"/>
    <n v="178"/>
    <n v="20"/>
    <s v="N"/>
    <s v="NA"/>
    <s v="RJ Tucker"/>
    <s v="HAS Khalid"/>
  </r>
  <r>
    <n v="1304049"/>
    <s v="Mumbai"/>
    <x v="3"/>
    <d v="2022-03-27T00:00:00"/>
    <s v="League"/>
    <x v="89"/>
    <x v="18"/>
    <s v="Royal Challengers Bangalore"/>
    <s v="Punjab Kings"/>
    <x v="8"/>
    <x v="0"/>
    <x v="9"/>
    <s v="wickets"/>
    <n v="5"/>
    <n v="206"/>
    <n v="20"/>
    <s v="N"/>
    <s v="NA"/>
    <s v="Nitin Menon"/>
    <s v="YC Barde"/>
  </r>
  <r>
    <n v="1304050"/>
    <s v="Mumbai"/>
    <x v="3"/>
    <d v="2022-03-28T00:00:00"/>
    <s v="League"/>
    <x v="90"/>
    <x v="13"/>
    <s v="Lucknow Super Giants"/>
    <s v="Gujarat Titans"/>
    <x v="9"/>
    <x v="0"/>
    <x v="10"/>
    <s v="wickets"/>
    <n v="5"/>
    <n v="159"/>
    <n v="20"/>
    <s v="N"/>
    <s v="NA"/>
    <s v="PG Pathak"/>
    <s v="VK Sharma"/>
  </r>
  <r>
    <n v="1304051"/>
    <s v="Pune"/>
    <x v="3"/>
    <d v="2022-03-29T00:00:00"/>
    <s v="League"/>
    <x v="45"/>
    <x v="19"/>
    <s v="Rajasthan Royals"/>
    <s v="Sunrisers Hyderabad"/>
    <x v="7"/>
    <x v="0"/>
    <x v="6"/>
    <s v="runs"/>
    <n v="61"/>
    <n v="211"/>
    <n v="20"/>
    <s v="N"/>
    <s v="NA"/>
    <s v="BNJ Oxenford"/>
    <s v="UV Gandhe"/>
  </r>
  <r>
    <n v="1304052"/>
    <s v="Mumbai"/>
    <x v="3"/>
    <d v="2022-03-30T00:00:00"/>
    <s v="League"/>
    <x v="91"/>
    <x v="18"/>
    <s v="Kolkata Knight Riders"/>
    <s v="Royal Challengers Bangalore"/>
    <x v="6"/>
    <x v="0"/>
    <x v="7"/>
    <s v="wickets"/>
    <n v="3"/>
    <n v="129"/>
    <n v="20"/>
    <s v="N"/>
    <s v="NA"/>
    <s v="J Madanagopal"/>
    <s v="Navdeep Singh"/>
  </r>
  <r>
    <n v="1304053"/>
    <s v="Mumbai"/>
    <x v="3"/>
    <d v="2022-03-31T00:00:00"/>
    <s v="League"/>
    <x v="92"/>
    <x v="17"/>
    <s v="Chennai Super Kings"/>
    <s v="Lucknow Super Giants"/>
    <x v="10"/>
    <x v="0"/>
    <x v="11"/>
    <s v="wickets"/>
    <n v="6"/>
    <n v="211"/>
    <n v="20"/>
    <s v="N"/>
    <s v="NA"/>
    <s v="RJ Tucker"/>
    <s v="VK Sharma"/>
  </r>
  <r>
    <n v="1304054"/>
    <s v="Mumbai"/>
    <x v="3"/>
    <d v="2022-04-01T00:00:00"/>
    <s v="League"/>
    <x v="87"/>
    <x v="13"/>
    <s v="Punjab Kings"/>
    <s v="Kolkata Knight Riders"/>
    <x v="1"/>
    <x v="0"/>
    <x v="1"/>
    <s v="wickets"/>
    <n v="6"/>
    <n v="138"/>
    <n v="20"/>
    <s v="N"/>
    <s v="NA"/>
    <s v="AK Chaudhary"/>
    <s v="HAS Khalid"/>
  </r>
  <r>
    <n v="1304055"/>
    <s v="Mumbai"/>
    <x v="3"/>
    <d v="2022-04-02T00:00:00"/>
    <s v="League"/>
    <x v="21"/>
    <x v="18"/>
    <s v="Rajasthan Royals"/>
    <s v="Mumbai Indians"/>
    <x v="2"/>
    <x v="0"/>
    <x v="6"/>
    <s v="runs"/>
    <n v="23"/>
    <n v="194"/>
    <n v="20"/>
    <s v="N"/>
    <s v="NA"/>
    <s v="Nitin Menon"/>
    <s v="PG Pathak"/>
  </r>
  <r>
    <n v="1304056"/>
    <s v="Pune"/>
    <x v="3"/>
    <d v="2022-04-02T00:00:00"/>
    <s v="League"/>
    <x v="56"/>
    <x v="19"/>
    <s v="Gujarat Titans"/>
    <s v="Delhi Capitals"/>
    <x v="4"/>
    <x v="0"/>
    <x v="10"/>
    <s v="runs"/>
    <n v="14"/>
    <n v="172"/>
    <n v="20"/>
    <s v="N"/>
    <s v="NA"/>
    <s v="KN Ananthapadmanabhan"/>
    <s v="UV Gandhe"/>
  </r>
  <r>
    <n v="1304057"/>
    <s v="Mumbai"/>
    <x v="3"/>
    <d v="2022-04-03T00:00:00"/>
    <s v="League"/>
    <x v="93"/>
    <x v="17"/>
    <s v="Punjab Kings"/>
    <s v="Chennai Super Kings"/>
    <x v="0"/>
    <x v="0"/>
    <x v="9"/>
    <s v="runs"/>
    <n v="54"/>
    <n v="181"/>
    <n v="20"/>
    <s v="N"/>
    <s v="NA"/>
    <s v="RJ Tucker"/>
    <s v="YC Barde"/>
  </r>
  <r>
    <n v="1304058"/>
    <s v="Mumbai"/>
    <x v="3"/>
    <d v="2022-04-04T00:00:00"/>
    <s v="League"/>
    <x v="94"/>
    <x v="18"/>
    <s v="Lucknow Super Giants"/>
    <s v="Sunrisers Hyderabad"/>
    <x v="7"/>
    <x v="0"/>
    <x v="11"/>
    <s v="runs"/>
    <n v="12"/>
    <n v="170"/>
    <n v="20"/>
    <s v="N"/>
    <s v="NA"/>
    <s v="J Madanagopal"/>
    <s v="Navdeep Singh"/>
  </r>
  <r>
    <n v="1304059"/>
    <s v="Mumbai"/>
    <x v="3"/>
    <d v="2022-04-05T00:00:00"/>
    <s v="League"/>
    <x v="51"/>
    <x v="13"/>
    <s v="Rajasthan Royals"/>
    <s v="Royal Challengers Bangalore"/>
    <x v="6"/>
    <x v="0"/>
    <x v="7"/>
    <s v="wickets"/>
    <n v="4"/>
    <n v="170"/>
    <n v="20"/>
    <s v="N"/>
    <s v="NA"/>
    <s v="AK Chaudhary"/>
    <s v="HAS Khalid"/>
  </r>
  <r>
    <n v="1304060"/>
    <s v="Pune"/>
    <x v="3"/>
    <d v="2022-04-06T00:00:00"/>
    <s v="League"/>
    <x v="66"/>
    <x v="19"/>
    <s v="Mumbai Indians"/>
    <s v="Kolkata Knight Riders"/>
    <x v="1"/>
    <x v="0"/>
    <x v="1"/>
    <s v="wickets"/>
    <n v="5"/>
    <n v="162"/>
    <n v="20"/>
    <s v="N"/>
    <s v="NA"/>
    <s v="BNJ Oxenford"/>
    <s v="KN Ananthapadmanabhan"/>
  </r>
  <r>
    <n v="1304061"/>
    <s v="Mumbai"/>
    <x v="3"/>
    <d v="2022-04-07T00:00:00"/>
    <s v="League"/>
    <x v="53"/>
    <x v="18"/>
    <s v="Delhi Capitals"/>
    <s v="Lucknow Super Giants"/>
    <x v="10"/>
    <x v="0"/>
    <x v="11"/>
    <s v="wickets"/>
    <n v="6"/>
    <n v="150"/>
    <n v="20"/>
    <s v="N"/>
    <s v="NA"/>
    <s v="RJ Tucker"/>
    <s v="Tapan Sharma"/>
  </r>
  <r>
    <n v="1304062"/>
    <s v="Mumbai"/>
    <x v="3"/>
    <d v="2022-04-08T00:00:00"/>
    <s v="League"/>
    <x v="37"/>
    <x v="17"/>
    <s v="Punjab Kings"/>
    <s v="Gujarat Titans"/>
    <x v="9"/>
    <x v="0"/>
    <x v="10"/>
    <s v="wickets"/>
    <n v="6"/>
    <n v="190"/>
    <n v="20"/>
    <s v="N"/>
    <s v="NA"/>
    <s v="AK Chaudhary"/>
    <s v="VK Sharma"/>
  </r>
  <r>
    <n v="1304063"/>
    <s v="Mumbai"/>
    <x v="3"/>
    <d v="2022-04-09T00:00:00"/>
    <s v="League"/>
    <x v="95"/>
    <x v="18"/>
    <s v="Chennai Super Kings"/>
    <s v="Sunrisers Hyderabad"/>
    <x v="7"/>
    <x v="0"/>
    <x v="5"/>
    <s v="wickets"/>
    <n v="8"/>
    <n v="155"/>
    <n v="20"/>
    <s v="N"/>
    <s v="NA"/>
    <s v="Navdeep Singh"/>
    <s v="Nitin Menon"/>
  </r>
  <r>
    <n v="1304064"/>
    <s v="Pune"/>
    <x v="3"/>
    <d v="2022-04-09T00:00:00"/>
    <s v="League"/>
    <x v="96"/>
    <x v="19"/>
    <s v="Mumbai Indians"/>
    <s v="Royal Challengers Bangalore"/>
    <x v="6"/>
    <x v="0"/>
    <x v="7"/>
    <s v="wickets"/>
    <n v="7"/>
    <n v="152"/>
    <n v="20"/>
    <s v="N"/>
    <s v="NA"/>
    <s v="BNJ Oxenford"/>
    <s v="KN Ananthapadmanabhan"/>
  </r>
  <r>
    <n v="1304065"/>
    <s v="Mumbai"/>
    <x v="3"/>
    <d v="2022-04-10T00:00:00"/>
    <s v="League"/>
    <x v="88"/>
    <x v="17"/>
    <s v="Delhi Capitals"/>
    <s v="Kolkata Knight Riders"/>
    <x v="1"/>
    <x v="0"/>
    <x v="2"/>
    <s v="runs"/>
    <n v="44"/>
    <n v="216"/>
    <n v="20"/>
    <s v="N"/>
    <s v="NA"/>
    <s v="CB Gaffaney"/>
    <s v="J Madanagopal"/>
  </r>
  <r>
    <n v="1304066"/>
    <s v="Mumbai"/>
    <x v="3"/>
    <d v="2022-04-10T00:00:00"/>
    <s v="League"/>
    <x v="44"/>
    <x v="13"/>
    <s v="Rajasthan Royals"/>
    <s v="Lucknow Super Giants"/>
    <x v="10"/>
    <x v="0"/>
    <x v="6"/>
    <s v="runs"/>
    <n v="3"/>
    <n v="166"/>
    <n v="20"/>
    <s v="N"/>
    <s v="NA"/>
    <s v="AK Chaudhary"/>
    <s v="Tapan Sharma"/>
  </r>
  <r>
    <n v="1304067"/>
    <s v="Mumbai"/>
    <x v="3"/>
    <d v="2022-04-11T00:00:00"/>
    <s v="League"/>
    <x v="68"/>
    <x v="18"/>
    <s v="Gujarat Titans"/>
    <s v="Sunrisers Hyderabad"/>
    <x v="7"/>
    <x v="0"/>
    <x v="5"/>
    <s v="wickets"/>
    <n v="8"/>
    <n v="163"/>
    <n v="20"/>
    <s v="N"/>
    <s v="NA"/>
    <s v="Chirra Ravikanthreddy"/>
    <s v="RJ Tucker"/>
  </r>
  <r>
    <n v="1304068"/>
    <s v="Mumbai"/>
    <x v="3"/>
    <d v="2022-04-12T00:00:00"/>
    <s v="League"/>
    <x v="97"/>
    <x v="18"/>
    <s v="Chennai Super Kings"/>
    <s v="Royal Challengers Bangalore"/>
    <x v="6"/>
    <x v="0"/>
    <x v="0"/>
    <s v="runs"/>
    <n v="23"/>
    <n v="217"/>
    <n v="20"/>
    <s v="N"/>
    <s v="NA"/>
    <s v="Nitin Menon"/>
    <s v="N Pandit"/>
  </r>
  <r>
    <n v="1304069"/>
    <s v="Pune"/>
    <x v="3"/>
    <d v="2022-04-13T00:00:00"/>
    <s v="League"/>
    <x v="7"/>
    <x v="19"/>
    <s v="Punjab Kings"/>
    <s v="Mumbai Indians"/>
    <x v="2"/>
    <x v="0"/>
    <x v="9"/>
    <s v="runs"/>
    <n v="12"/>
    <n v="199"/>
    <n v="20"/>
    <s v="N"/>
    <s v="NA"/>
    <s v="BNJ Oxenford"/>
    <s v="UV Gandhe"/>
  </r>
  <r>
    <n v="1304070"/>
    <s v="Mumbai"/>
    <x v="3"/>
    <d v="2022-04-14T00:00:00"/>
    <s v="League"/>
    <x v="13"/>
    <x v="18"/>
    <s v="Gujarat Titans"/>
    <s v="Rajasthan Royals"/>
    <x v="3"/>
    <x v="0"/>
    <x v="10"/>
    <s v="runs"/>
    <n v="37"/>
    <n v="193"/>
    <n v="20"/>
    <s v="N"/>
    <s v="NA"/>
    <s v="CB Gaffaney"/>
    <s v="R Pandit"/>
  </r>
  <r>
    <n v="1304071"/>
    <s v="Mumbai"/>
    <x v="3"/>
    <d v="2022-04-15T00:00:00"/>
    <s v="League"/>
    <x v="50"/>
    <x v="17"/>
    <s v="Kolkata Knight Riders"/>
    <s v="Sunrisers Hyderabad"/>
    <x v="7"/>
    <x v="0"/>
    <x v="5"/>
    <s v="wickets"/>
    <n v="7"/>
    <n v="176"/>
    <n v="20"/>
    <s v="N"/>
    <s v="NA"/>
    <s v="GR Sadashiv Iyer"/>
    <s v="VK Sharma"/>
  </r>
  <r>
    <n v="1304072"/>
    <s v="Mumbai"/>
    <x v="3"/>
    <d v="2022-04-16T00:00:00"/>
    <s v="League"/>
    <x v="17"/>
    <x v="17"/>
    <s v="Lucknow Super Giants"/>
    <s v="Mumbai Indians"/>
    <x v="2"/>
    <x v="0"/>
    <x v="11"/>
    <s v="runs"/>
    <n v="18"/>
    <n v="200"/>
    <n v="20"/>
    <s v="N"/>
    <s v="NA"/>
    <s v="AK Chaudhary"/>
    <s v="NA Patwardhan"/>
  </r>
  <r>
    <n v="1304073"/>
    <s v="Mumbai"/>
    <x v="3"/>
    <d v="2022-04-16T00:00:00"/>
    <s v="League"/>
    <x v="51"/>
    <x v="13"/>
    <s v="Royal Challengers Bangalore"/>
    <s v="Delhi Capitals"/>
    <x v="4"/>
    <x v="0"/>
    <x v="7"/>
    <s v="runs"/>
    <n v="16"/>
    <n v="190"/>
    <n v="20"/>
    <s v="N"/>
    <s v="NA"/>
    <s v="Chirra Ravikanthreddy"/>
    <s v="J Madanagopal"/>
  </r>
  <r>
    <n v="1304074"/>
    <s v="Mumbai"/>
    <x v="3"/>
    <d v="2022-04-17T00:00:00"/>
    <s v="League"/>
    <x v="98"/>
    <x v="18"/>
    <s v="Punjab Kings"/>
    <s v="Sunrisers Hyderabad"/>
    <x v="7"/>
    <x v="0"/>
    <x v="5"/>
    <s v="wickets"/>
    <n v="7"/>
    <n v="152"/>
    <n v="20"/>
    <s v="N"/>
    <s v="NA"/>
    <s v="PG Pathak"/>
    <s v="R Pandit"/>
  </r>
  <r>
    <n v="1304075"/>
    <s v="Pune"/>
    <x v="3"/>
    <d v="2022-04-17T00:00:00"/>
    <s v="League"/>
    <x v="99"/>
    <x v="19"/>
    <s v="Chennai Super Kings"/>
    <s v="Gujarat Titans"/>
    <x v="9"/>
    <x v="0"/>
    <x v="10"/>
    <s v="wickets"/>
    <n v="3"/>
    <n v="170"/>
    <n v="20"/>
    <s v="N"/>
    <s v="NA"/>
    <s v="KN Ananthapadmanabhan"/>
    <s v="UV Gandhe"/>
  </r>
  <r>
    <n v="1304076"/>
    <s v="Mumbai"/>
    <x v="3"/>
    <d v="2022-04-18T00:00:00"/>
    <s v="League"/>
    <x v="44"/>
    <x v="17"/>
    <s v="Rajasthan Royals"/>
    <s v="Kolkata Knight Riders"/>
    <x v="1"/>
    <x v="0"/>
    <x v="6"/>
    <s v="runs"/>
    <n v="7"/>
    <n v="218"/>
    <n v="20"/>
    <s v="N"/>
    <s v="NA"/>
    <s v="GR Sadashiv Iyer"/>
    <s v="VK Sharma"/>
  </r>
  <r>
    <n v="1304077"/>
    <s v="Mumbai"/>
    <x v="3"/>
    <d v="2022-04-19T00:00:00"/>
    <s v="League"/>
    <x v="41"/>
    <x v="18"/>
    <s v="Royal Challengers Bangalore"/>
    <s v="Lucknow Super Giants"/>
    <x v="10"/>
    <x v="0"/>
    <x v="7"/>
    <s v="runs"/>
    <n v="18"/>
    <n v="182"/>
    <n v="20"/>
    <s v="N"/>
    <s v="NA"/>
    <s v="CB Gaffaney"/>
    <s v="N Pandit"/>
  </r>
  <r>
    <n v="1304078"/>
    <s v="Mumbai"/>
    <x v="3"/>
    <d v="2022-04-20T00:00:00"/>
    <s v="League"/>
    <x v="88"/>
    <x v="17"/>
    <s v="Punjab Kings"/>
    <s v="Delhi Capitals"/>
    <x v="4"/>
    <x v="0"/>
    <x v="2"/>
    <s v="wickets"/>
    <n v="9"/>
    <n v="116"/>
    <n v="20"/>
    <s v="N"/>
    <s v="NA"/>
    <s v="RJ Tucker"/>
    <s v="Tapan Sharma"/>
  </r>
  <r>
    <n v="1304079"/>
    <s v="Navi Mumbai"/>
    <x v="3"/>
    <d v="2022-04-21T00:00:00"/>
    <s v="League"/>
    <x v="100"/>
    <x v="18"/>
    <s v="Mumbai Indians"/>
    <s v="Chennai Super Kings"/>
    <x v="0"/>
    <x v="0"/>
    <x v="0"/>
    <s v="wickets"/>
    <n v="3"/>
    <n v="156"/>
    <n v="20"/>
    <s v="N"/>
    <s v="NA"/>
    <s v="BNJ Oxenford"/>
    <s v="UV Gandhe"/>
  </r>
  <r>
    <n v="1304080"/>
    <s v="Mumbai"/>
    <x v="3"/>
    <d v="2022-04-22T00:00:00"/>
    <s v="League"/>
    <x v="21"/>
    <x v="13"/>
    <s v="Rajasthan Royals"/>
    <s v="Delhi Capitals"/>
    <x v="4"/>
    <x v="0"/>
    <x v="6"/>
    <s v="runs"/>
    <n v="15"/>
    <n v="223"/>
    <n v="20"/>
    <s v="N"/>
    <s v="NA"/>
    <s v="NA Patwardhan"/>
    <s v="Nitin Menon"/>
  </r>
  <r>
    <n v="1304081"/>
    <s v="Navi Mumbai"/>
    <x v="3"/>
    <d v="2022-04-23T00:00:00"/>
    <s v="League"/>
    <x v="6"/>
    <x v="18"/>
    <s v="Gujarat Titans"/>
    <s v="Kolkata Knight Riders"/>
    <x v="9"/>
    <x v="1"/>
    <x v="10"/>
    <s v="runs"/>
    <n v="8"/>
    <n v="157"/>
    <n v="20"/>
    <s v="N"/>
    <s v="NA"/>
    <s v="KN Ananthapadmanabhan"/>
    <s v="UV Gandhe"/>
  </r>
  <r>
    <n v="1304082"/>
    <s v="Mumbai"/>
    <x v="3"/>
    <d v="2022-04-23T00:00:00"/>
    <s v="League"/>
    <x v="101"/>
    <x v="17"/>
    <s v="Royal Challengers Bangalore"/>
    <s v="Sunrisers Hyderabad"/>
    <x v="7"/>
    <x v="0"/>
    <x v="5"/>
    <s v="wickets"/>
    <n v="9"/>
    <n v="69"/>
    <n v="20"/>
    <s v="N"/>
    <s v="NA"/>
    <s v="Chirra Ravikanthreddy"/>
    <s v="J Madanagopal"/>
  </r>
  <r>
    <n v="1304083"/>
    <s v="Mumbai"/>
    <x v="3"/>
    <d v="2022-04-24T00:00:00"/>
    <s v="League"/>
    <x v="17"/>
    <x v="13"/>
    <s v="Lucknow Super Giants"/>
    <s v="Mumbai Indians"/>
    <x v="2"/>
    <x v="0"/>
    <x v="11"/>
    <s v="runs"/>
    <n v="36"/>
    <n v="169"/>
    <n v="20"/>
    <s v="N"/>
    <s v="NA"/>
    <s v="M Erasmus"/>
    <s v="HAS Khalid"/>
  </r>
  <r>
    <n v="1304084"/>
    <s v="Mumbai"/>
    <x v="3"/>
    <d v="2022-04-25T00:00:00"/>
    <s v="League"/>
    <x v="20"/>
    <x v="13"/>
    <s v="Punjab Kings"/>
    <s v="Chennai Super Kings"/>
    <x v="0"/>
    <x v="0"/>
    <x v="9"/>
    <s v="runs"/>
    <n v="11"/>
    <n v="188"/>
    <n v="20"/>
    <s v="N"/>
    <s v="NA"/>
    <s v="M Erasmus"/>
    <s v="Tapan Sharma"/>
  </r>
  <r>
    <n v="1304085"/>
    <s v="Pune"/>
    <x v="3"/>
    <d v="2022-04-26T00:00:00"/>
    <s v="League"/>
    <x v="102"/>
    <x v="19"/>
    <s v="Rajasthan Royals"/>
    <s v="Royal Challengers Bangalore"/>
    <x v="6"/>
    <x v="0"/>
    <x v="6"/>
    <s v="runs"/>
    <n v="29"/>
    <n v="145"/>
    <n v="20"/>
    <s v="N"/>
    <s v="NA"/>
    <s v="BNJ Oxenford"/>
    <s v="KN Ananthapadmanabhan"/>
  </r>
  <r>
    <n v="1304086"/>
    <s v="Mumbai"/>
    <x v="3"/>
    <d v="2022-04-27T00:00:00"/>
    <s v="League"/>
    <x v="98"/>
    <x v="13"/>
    <s v="Sunrisers Hyderabad"/>
    <s v="Gujarat Titans"/>
    <x v="9"/>
    <x v="0"/>
    <x v="10"/>
    <s v="wickets"/>
    <n v="5"/>
    <n v="196"/>
    <n v="20"/>
    <s v="N"/>
    <s v="NA"/>
    <s v="CB Gaffaney"/>
    <s v="Navdeep Singh"/>
  </r>
  <r>
    <n v="1304087"/>
    <s v="Mumbai"/>
    <x v="3"/>
    <d v="2022-04-28T00:00:00"/>
    <s v="League"/>
    <x v="88"/>
    <x v="13"/>
    <s v="Kolkata Knight Riders"/>
    <s v="Delhi Capitals"/>
    <x v="4"/>
    <x v="0"/>
    <x v="2"/>
    <s v="wickets"/>
    <n v="4"/>
    <n v="147"/>
    <n v="20"/>
    <s v="N"/>
    <s v="NA"/>
    <s v="AK Chaudhary"/>
    <s v="PG Pathak"/>
  </r>
  <r>
    <n v="1304088"/>
    <s v="Pune"/>
    <x v="3"/>
    <d v="2022-04-29T00:00:00"/>
    <s v="League"/>
    <x v="103"/>
    <x v="19"/>
    <s v="Lucknow Super Giants"/>
    <s v="Punjab Kings"/>
    <x v="8"/>
    <x v="0"/>
    <x v="11"/>
    <s v="runs"/>
    <n v="20"/>
    <n v="154"/>
    <n v="20"/>
    <s v="N"/>
    <s v="NA"/>
    <s v="MA Gough"/>
    <s v="UV Gandhe"/>
  </r>
  <r>
    <n v="1304089"/>
    <s v="Mumbai"/>
    <x v="3"/>
    <d v="2022-04-30T00:00:00"/>
    <s v="League"/>
    <x v="52"/>
    <x v="17"/>
    <s v="Royal Challengers Bangalore"/>
    <s v="Gujarat Titans"/>
    <x v="6"/>
    <x v="1"/>
    <x v="10"/>
    <s v="wickets"/>
    <n v="6"/>
    <n v="171"/>
    <n v="20"/>
    <s v="N"/>
    <s v="NA"/>
    <s v="HAS Khalid"/>
    <s v="VK Sharma"/>
  </r>
  <r>
    <n v="1304090"/>
    <s v="Navi Mumbai"/>
    <x v="3"/>
    <d v="2022-04-30T00:00:00"/>
    <s v="League"/>
    <x v="40"/>
    <x v="18"/>
    <s v="Rajasthan Royals"/>
    <s v="Mumbai Indians"/>
    <x v="2"/>
    <x v="0"/>
    <x v="4"/>
    <s v="wickets"/>
    <n v="5"/>
    <n v="159"/>
    <n v="20"/>
    <s v="N"/>
    <s v="NA"/>
    <s v="BNJ Oxenford"/>
    <s v="YC Barde"/>
  </r>
  <r>
    <n v="1304091"/>
    <s v="Mumbai"/>
    <x v="3"/>
    <d v="2022-05-01T00:00:00"/>
    <s v="League"/>
    <x v="104"/>
    <x v="13"/>
    <s v="Lucknow Super Giants"/>
    <s v="Delhi Capitals"/>
    <x v="10"/>
    <x v="1"/>
    <x v="11"/>
    <s v="runs"/>
    <n v="6"/>
    <n v="196"/>
    <n v="20"/>
    <s v="N"/>
    <s v="NA"/>
    <s v="Chirra Ravikanthreddy"/>
    <s v="CB Gaffaney"/>
  </r>
  <r>
    <n v="1304092"/>
    <s v="Pune"/>
    <x v="3"/>
    <d v="2022-05-01T00:00:00"/>
    <s v="League"/>
    <x v="62"/>
    <x v="19"/>
    <s v="Chennai Super Kings"/>
    <s v="Sunrisers Hyderabad"/>
    <x v="7"/>
    <x v="0"/>
    <x v="0"/>
    <s v="runs"/>
    <n v="13"/>
    <n v="203"/>
    <n v="20"/>
    <s v="N"/>
    <s v="NA"/>
    <s v="AK Chaudhary"/>
    <s v="KN Ananthapadmanabhan"/>
  </r>
  <r>
    <n v="1304093"/>
    <s v="Mumbai"/>
    <x v="3"/>
    <d v="2022-05-02T00:00:00"/>
    <s v="League"/>
    <x v="105"/>
    <x v="13"/>
    <s v="Rajasthan Royals"/>
    <s v="Kolkata Knight Riders"/>
    <x v="1"/>
    <x v="0"/>
    <x v="1"/>
    <s v="wickets"/>
    <n v="7"/>
    <n v="153"/>
    <n v="20"/>
    <s v="N"/>
    <s v="NA"/>
    <s v="J Madanagopal"/>
    <s v="N Pandit"/>
  </r>
  <r>
    <n v="1304094"/>
    <s v="Navi Mumbai"/>
    <x v="3"/>
    <d v="2022-05-03T00:00:00"/>
    <s v="League"/>
    <x v="15"/>
    <x v="18"/>
    <s v="Gujarat Titans"/>
    <s v="Punjab Kings"/>
    <x v="9"/>
    <x v="1"/>
    <x v="9"/>
    <s v="wickets"/>
    <n v="8"/>
    <n v="144"/>
    <n v="20"/>
    <s v="N"/>
    <s v="NA"/>
    <s v="R Pandit"/>
    <s v="VK Sharma"/>
  </r>
  <r>
    <n v="1304095"/>
    <s v="Pune"/>
    <x v="3"/>
    <d v="2022-05-04T00:00:00"/>
    <s v="League"/>
    <x v="69"/>
    <x v="19"/>
    <s v="Royal Challengers Bangalore"/>
    <s v="Chennai Super Kings"/>
    <x v="0"/>
    <x v="0"/>
    <x v="7"/>
    <s v="runs"/>
    <n v="13"/>
    <n v="174"/>
    <n v="20"/>
    <s v="N"/>
    <s v="NA"/>
    <s v="KN Ananthapadmanabhan"/>
    <s v="MA Gough"/>
  </r>
  <r>
    <n v="1304096"/>
    <s v="Mumbai"/>
    <x v="3"/>
    <d v="2022-05-05T00:00:00"/>
    <s v="League"/>
    <x v="27"/>
    <x v="17"/>
    <s v="Delhi Capitals"/>
    <s v="Sunrisers Hyderabad"/>
    <x v="7"/>
    <x v="0"/>
    <x v="2"/>
    <s v="runs"/>
    <n v="21"/>
    <n v="208"/>
    <n v="20"/>
    <s v="N"/>
    <s v="NA"/>
    <s v="Navdeep Singh"/>
    <s v="NA Patwardhan"/>
  </r>
  <r>
    <n v="1304097"/>
    <s v="Mumbai"/>
    <x v="3"/>
    <d v="2022-05-06T00:00:00"/>
    <s v="League"/>
    <x v="106"/>
    <x v="17"/>
    <s v="Mumbai Indians"/>
    <s v="Gujarat Titans"/>
    <x v="9"/>
    <x v="0"/>
    <x v="4"/>
    <s v="runs"/>
    <n v="5"/>
    <n v="178"/>
    <n v="20"/>
    <s v="N"/>
    <s v="NA"/>
    <s v="J Madanagopal"/>
    <s v="GR Sadashiv Iyer"/>
  </r>
  <r>
    <n v="1304098"/>
    <s v="Mumbai"/>
    <x v="3"/>
    <d v="2022-05-07T00:00:00"/>
    <s v="League"/>
    <x v="107"/>
    <x v="13"/>
    <s v="Punjab Kings"/>
    <s v="Rajasthan Royals"/>
    <x v="8"/>
    <x v="1"/>
    <x v="6"/>
    <s v="wickets"/>
    <n v="6"/>
    <n v="190"/>
    <n v="20"/>
    <s v="N"/>
    <s v="NA"/>
    <s v="Chirra Ravikanthreddy"/>
    <s v="YC Barde"/>
  </r>
  <r>
    <n v="1304099"/>
    <s v="Pune"/>
    <x v="3"/>
    <d v="2022-05-07T00:00:00"/>
    <s v="League"/>
    <x v="94"/>
    <x v="19"/>
    <s v="Lucknow Super Giants"/>
    <s v="Kolkata Knight Riders"/>
    <x v="1"/>
    <x v="0"/>
    <x v="11"/>
    <s v="runs"/>
    <n v="75"/>
    <n v="177"/>
    <n v="20"/>
    <s v="N"/>
    <s v="NA"/>
    <s v="AK Chaudhary"/>
    <s v="MA Gough"/>
  </r>
  <r>
    <n v="1304100"/>
    <s v="Mumbai"/>
    <x v="3"/>
    <d v="2022-05-08T00:00:00"/>
    <s v="League"/>
    <x v="91"/>
    <x v="13"/>
    <s v="Royal Challengers Bangalore"/>
    <s v="Sunrisers Hyderabad"/>
    <x v="6"/>
    <x v="1"/>
    <x v="7"/>
    <s v="runs"/>
    <n v="67"/>
    <n v="193"/>
    <n v="20"/>
    <s v="N"/>
    <s v="NA"/>
    <s v="BNJ Oxenford"/>
    <s v="N Pandit"/>
  </r>
  <r>
    <n v="1304101"/>
    <s v="Navi Mumbai"/>
    <x v="3"/>
    <d v="2022-05-08T00:00:00"/>
    <s v="League"/>
    <x v="108"/>
    <x v="18"/>
    <s v="Chennai Super Kings"/>
    <s v="Delhi Capitals"/>
    <x v="4"/>
    <x v="0"/>
    <x v="0"/>
    <s v="runs"/>
    <n v="91"/>
    <n v="209"/>
    <n v="20"/>
    <s v="N"/>
    <s v="NA"/>
    <s v="Nitin Menon"/>
    <s v="R Pandit"/>
  </r>
  <r>
    <n v="1304102"/>
    <s v="Navi Mumbai"/>
    <x v="3"/>
    <d v="2022-05-09T00:00:00"/>
    <s v="League"/>
    <x v="5"/>
    <x v="18"/>
    <s v="Kolkata Knight Riders"/>
    <s v="Mumbai Indians"/>
    <x v="2"/>
    <x v="0"/>
    <x v="1"/>
    <s v="runs"/>
    <n v="52"/>
    <n v="166"/>
    <n v="20"/>
    <s v="N"/>
    <s v="NA"/>
    <s v="CB Gaffaney"/>
    <s v="GR Sadashiv Iyer"/>
  </r>
  <r>
    <n v="1304103"/>
    <s v="Pune"/>
    <x v="3"/>
    <d v="2022-05-10T00:00:00"/>
    <s v="League"/>
    <x v="37"/>
    <x v="19"/>
    <s v="Gujarat Titans"/>
    <s v="Lucknow Super Giants"/>
    <x v="9"/>
    <x v="1"/>
    <x v="10"/>
    <s v="runs"/>
    <n v="62"/>
    <n v="145"/>
    <n v="20"/>
    <s v="N"/>
    <s v="NA"/>
    <s v="KN Ananthapadmanabhan"/>
    <s v="MA Gough"/>
  </r>
  <r>
    <n v="1304104"/>
    <s v="Navi Mumbai"/>
    <x v="3"/>
    <d v="2022-05-11T00:00:00"/>
    <s v="League"/>
    <x v="109"/>
    <x v="18"/>
    <s v="Rajasthan Royals"/>
    <s v="Delhi Capitals"/>
    <x v="4"/>
    <x v="0"/>
    <x v="2"/>
    <s v="wickets"/>
    <n v="8"/>
    <n v="161"/>
    <n v="20"/>
    <s v="N"/>
    <s v="NA"/>
    <s v="NA Patwardhan"/>
    <s v="Nitin Menon"/>
  </r>
  <r>
    <n v="1304105"/>
    <s v="Mumbai"/>
    <x v="3"/>
    <d v="2022-05-12T00:00:00"/>
    <s v="League"/>
    <x v="110"/>
    <x v="13"/>
    <s v="Chennai Super Kings"/>
    <s v="Mumbai Indians"/>
    <x v="2"/>
    <x v="0"/>
    <x v="4"/>
    <s v="wickets"/>
    <n v="5"/>
    <n v="98"/>
    <n v="20"/>
    <s v="N"/>
    <s v="NA"/>
    <s v="Chirra Ravikanthreddy"/>
    <s v="CB Gaffaney"/>
  </r>
  <r>
    <n v="1304106"/>
    <s v="Mumbai"/>
    <x v="3"/>
    <d v="2022-05-13T00:00:00"/>
    <s v="League"/>
    <x v="9"/>
    <x v="17"/>
    <s v="Punjab Kings"/>
    <s v="Royal Challengers Bangalore"/>
    <x v="6"/>
    <x v="0"/>
    <x v="9"/>
    <s v="runs"/>
    <n v="54"/>
    <n v="210"/>
    <n v="20"/>
    <s v="N"/>
    <s v="NA"/>
    <s v="J Madanagopal"/>
    <s v="N Pandit"/>
  </r>
  <r>
    <n v="1304107"/>
    <s v="Pune"/>
    <x v="3"/>
    <d v="2022-05-14T00:00:00"/>
    <s v="League"/>
    <x v="1"/>
    <x v="19"/>
    <s v="Kolkata Knight Riders"/>
    <s v="Sunrisers Hyderabad"/>
    <x v="1"/>
    <x v="1"/>
    <x v="1"/>
    <s v="runs"/>
    <n v="54"/>
    <n v="178"/>
    <n v="20"/>
    <s v="N"/>
    <s v="NA"/>
    <s v="AK Chaudhary"/>
    <s v="KN Ananthapadmanabhan"/>
  </r>
  <r>
    <n v="1304108"/>
    <s v="Mumbai"/>
    <x v="3"/>
    <d v="2022-05-15T00:00:00"/>
    <s v="League"/>
    <x v="63"/>
    <x v="13"/>
    <s v="Chennai Super Kings"/>
    <s v="Gujarat Titans"/>
    <x v="0"/>
    <x v="1"/>
    <x v="10"/>
    <s v="wickets"/>
    <n v="7"/>
    <n v="134"/>
    <n v="20"/>
    <s v="N"/>
    <s v="NA"/>
    <s v="R Pandit"/>
    <s v="VK Sharma"/>
  </r>
  <r>
    <n v="1304109"/>
    <s v="Mumbai"/>
    <x v="3"/>
    <d v="2022-05-15T00:00:00"/>
    <s v="League"/>
    <x v="48"/>
    <x v="17"/>
    <s v="Rajasthan Royals"/>
    <s v="Lucknow Super Giants"/>
    <x v="3"/>
    <x v="1"/>
    <x v="6"/>
    <s v="runs"/>
    <n v="24"/>
    <n v="179"/>
    <n v="20"/>
    <s v="N"/>
    <s v="NA"/>
    <s v="PG Pathak"/>
    <s v="Tapan Sharma"/>
  </r>
  <r>
    <n v="1304110"/>
    <s v="Navi Mumbai"/>
    <x v="3"/>
    <d v="2022-05-16T00:00:00"/>
    <s v="League"/>
    <x v="111"/>
    <x v="18"/>
    <s v="Delhi Capitals"/>
    <s v="Punjab Kings"/>
    <x v="8"/>
    <x v="0"/>
    <x v="2"/>
    <s v="runs"/>
    <n v="17"/>
    <n v="160"/>
    <n v="20"/>
    <s v="N"/>
    <s v="NA"/>
    <s v="GR Sadashiv Iyer"/>
    <s v="Nitin Menon"/>
  </r>
  <r>
    <n v="1304111"/>
    <s v="Mumbai"/>
    <x v="3"/>
    <d v="2022-05-17T00:00:00"/>
    <s v="League"/>
    <x v="50"/>
    <x v="13"/>
    <s v="Sunrisers Hyderabad"/>
    <s v="Mumbai Indians"/>
    <x v="2"/>
    <x v="0"/>
    <x v="5"/>
    <s v="runs"/>
    <n v="3"/>
    <n v="194"/>
    <n v="20"/>
    <s v="N"/>
    <s v="NA"/>
    <s v="CB Gaffaney"/>
    <s v="N Pandit"/>
  </r>
  <r>
    <n v="1304112"/>
    <s v="Navi Mumbai"/>
    <x v="3"/>
    <d v="2022-05-18T00:00:00"/>
    <s v="League"/>
    <x v="53"/>
    <x v="18"/>
    <s v="Lucknow Super Giants"/>
    <s v="Kolkata Knight Riders"/>
    <x v="10"/>
    <x v="1"/>
    <x v="11"/>
    <s v="runs"/>
    <n v="2"/>
    <n v="211"/>
    <n v="20"/>
    <s v="N"/>
    <s v="NA"/>
    <s v="R Pandit"/>
    <s v="YC Barde"/>
  </r>
  <r>
    <n v="1304113"/>
    <s v="Mumbai"/>
    <x v="3"/>
    <d v="2022-05-19T00:00:00"/>
    <s v="League"/>
    <x v="28"/>
    <x v="13"/>
    <s v="Gujarat Titans"/>
    <s v="Royal Challengers Bangalore"/>
    <x v="9"/>
    <x v="1"/>
    <x v="7"/>
    <s v="wickets"/>
    <n v="8"/>
    <n v="169"/>
    <n v="20"/>
    <s v="N"/>
    <s v="NA"/>
    <s v="KN Ananthapadmanabhan"/>
    <s v="GR Sadashiv Iyer"/>
  </r>
  <r>
    <n v="1304114"/>
    <s v="Mumbai"/>
    <x v="3"/>
    <d v="2022-05-20T00:00:00"/>
    <s v="League"/>
    <x v="26"/>
    <x v="17"/>
    <s v="Chennai Super Kings"/>
    <s v="Rajasthan Royals"/>
    <x v="0"/>
    <x v="1"/>
    <x v="6"/>
    <s v="wickets"/>
    <n v="5"/>
    <n v="151"/>
    <n v="20"/>
    <s v="N"/>
    <s v="NA"/>
    <s v="CB Gaffaney"/>
    <s v="NA Patwardhan"/>
  </r>
  <r>
    <n v="1304115"/>
    <s v="Mumbai"/>
    <x v="3"/>
    <d v="2022-05-21T00:00:00"/>
    <s v="League"/>
    <x v="5"/>
    <x v="13"/>
    <s v="Delhi Capitals"/>
    <s v="Mumbai Indians"/>
    <x v="2"/>
    <x v="0"/>
    <x v="4"/>
    <s v="wickets"/>
    <n v="5"/>
    <n v="160"/>
    <n v="20"/>
    <s v="N"/>
    <s v="NA"/>
    <s v="Nitin Menon"/>
    <s v="Tapan Sharma"/>
  </r>
  <r>
    <n v="1304116"/>
    <s v="Mumbai"/>
    <x v="3"/>
    <d v="2022-05-22T00:00:00"/>
    <s v="League"/>
    <x v="77"/>
    <x v="13"/>
    <s v="Sunrisers Hyderabad"/>
    <s v="Punjab Kings"/>
    <x v="7"/>
    <x v="1"/>
    <x v="9"/>
    <s v="wickets"/>
    <n v="5"/>
    <n v="158"/>
    <n v="20"/>
    <s v="N"/>
    <s v="NA"/>
    <s v="AK Chaudhary"/>
    <s v="NA Patwardhan"/>
  </r>
  <r>
    <n v="1312197"/>
    <s v="Kolkata"/>
    <x v="3"/>
    <d v="2022-05-24T00:00:00"/>
    <s v="Qualifier 1"/>
    <x v="99"/>
    <x v="20"/>
    <s v="Rajasthan Royals"/>
    <s v="Gujarat Titans"/>
    <x v="9"/>
    <x v="0"/>
    <x v="10"/>
    <s v="wickets"/>
    <n v="7"/>
    <n v="189"/>
    <n v="20"/>
    <s v="N"/>
    <s v="NA"/>
    <s v="BNJ Oxenford"/>
    <s v="VK Sharma"/>
  </r>
  <r>
    <n v="1312198"/>
    <s v="Kolkata"/>
    <x v="3"/>
    <d v="2022-05-25T00:00:00"/>
    <s v="Eliminator"/>
    <x v="112"/>
    <x v="20"/>
    <s v="Royal Challengers Bangalore"/>
    <s v="Lucknow Super Giants"/>
    <x v="10"/>
    <x v="0"/>
    <x v="7"/>
    <s v="runs"/>
    <n v="14"/>
    <n v="208"/>
    <n v="20"/>
    <s v="N"/>
    <s v="NA"/>
    <s v="J Madanagopal"/>
    <s v="MA Gough"/>
  </r>
  <r>
    <n v="1312199"/>
    <s v="Ahmedabad"/>
    <x v="3"/>
    <d v="2022-05-27T00:00:00"/>
    <s v="Qualifier 2"/>
    <x v="21"/>
    <x v="14"/>
    <s v="Royal Challengers Bangalore"/>
    <s v="Rajasthan Royals"/>
    <x v="3"/>
    <x v="0"/>
    <x v="6"/>
    <s v="wickets"/>
    <n v="7"/>
    <n v="158"/>
    <n v="20"/>
    <s v="N"/>
    <s v="NA"/>
    <s v="CB Gaffaney"/>
    <s v="Nitin Menon"/>
  </r>
  <r>
    <n v="1312200"/>
    <s v="Ahmedabad"/>
    <x v="3"/>
    <d v="2022-05-29T00:00:00"/>
    <s v="Final"/>
    <x v="13"/>
    <x v="14"/>
    <s v="Rajasthan Royals"/>
    <s v="Gujarat Titans"/>
    <x v="3"/>
    <x v="1"/>
    <x v="10"/>
    <s v="wickets"/>
    <n v="7"/>
    <n v="131"/>
    <n v="20"/>
    <s v="N"/>
    <s v="NA"/>
    <s v="CB Gaffaney"/>
    <s v="Nitin Menon"/>
  </r>
  <r>
    <n v="1359475"/>
    <s v="Ahmedabad"/>
    <x v="4"/>
    <d v="2023-03-31T00:00:00"/>
    <s v="League"/>
    <x v="6"/>
    <x v="14"/>
    <s v="Chennai Super Kings"/>
    <s v="Gujarat Titans"/>
    <x v="9"/>
    <x v="0"/>
    <x v="10"/>
    <s v="wickets"/>
    <n v="5"/>
    <n v="179"/>
    <n v="20"/>
    <s v="N"/>
    <s v="NA"/>
    <s v="Nitin Menon"/>
    <s v="HAS Khalid"/>
  </r>
  <r>
    <n v="1359476"/>
    <s v="Chandigarh"/>
    <x v="4"/>
    <d v="2023-04-01T00:00:00"/>
    <s v="League"/>
    <x v="113"/>
    <x v="21"/>
    <s v="Punjab Kings"/>
    <s v="Kolkata Knight Riders"/>
    <x v="1"/>
    <x v="0"/>
    <x v="9"/>
    <s v="runs"/>
    <n v="7"/>
    <n v="154"/>
    <n v="16"/>
    <s v="N"/>
    <s v="D/L"/>
    <s v="BNJ Oxenford"/>
    <s v="YC Barde"/>
  </r>
  <r>
    <n v="1359477"/>
    <s v="Lucknow"/>
    <x v="4"/>
    <d v="2023-04-01T00:00:00"/>
    <s v="League"/>
    <x v="114"/>
    <x v="22"/>
    <s v="Lucknow Super Giants"/>
    <s v="Delhi Capitals"/>
    <x v="4"/>
    <x v="0"/>
    <x v="11"/>
    <s v="runs"/>
    <n v="50"/>
    <n v="194"/>
    <n v="20"/>
    <s v="N"/>
    <s v="NA"/>
    <s v="AK Chaudhary"/>
    <s v="NA Patwardhan"/>
  </r>
  <r>
    <n v="1359478"/>
    <s v="Hyderabad"/>
    <x v="4"/>
    <d v="2023-04-02T00:00:00"/>
    <s v="League"/>
    <x v="21"/>
    <x v="23"/>
    <s v="Rajasthan Royals"/>
    <s v="Sunrisers Hyderabad"/>
    <x v="7"/>
    <x v="0"/>
    <x v="6"/>
    <s v="runs"/>
    <n v="72"/>
    <n v="204"/>
    <n v="20"/>
    <s v="N"/>
    <s v="NA"/>
    <s v="KN Ananthapadmanabhan"/>
    <s v="R Pandit"/>
  </r>
  <r>
    <n v="1359479"/>
    <s v="Bengaluru"/>
    <x v="4"/>
    <d v="2023-04-02T00:00:00"/>
    <s v="League"/>
    <x v="41"/>
    <x v="24"/>
    <s v="Mumbai Indians"/>
    <s v="Royal Challengers Bangalore"/>
    <x v="6"/>
    <x v="0"/>
    <x v="7"/>
    <s v="wickets"/>
    <n v="8"/>
    <n v="172"/>
    <n v="20"/>
    <s v="N"/>
    <s v="NA"/>
    <s v="Nitin Menon"/>
    <s v="Tapan Sharma"/>
  </r>
  <r>
    <n v="1359480"/>
    <s v="Chennai"/>
    <x v="4"/>
    <d v="2023-04-03T00:00:00"/>
    <s v="League"/>
    <x v="73"/>
    <x v="12"/>
    <s v="Chennai Super Kings"/>
    <s v="Lucknow Super Giants"/>
    <x v="10"/>
    <x v="0"/>
    <x v="0"/>
    <s v="runs"/>
    <n v="12"/>
    <n v="218"/>
    <n v="20"/>
    <s v="N"/>
    <s v="NA"/>
    <s v="A Totre"/>
    <s v="BNJ Oxenford"/>
  </r>
  <r>
    <n v="1359481"/>
    <s v="Delhi"/>
    <x v="4"/>
    <d v="2023-04-04T00:00:00"/>
    <s v="League"/>
    <x v="115"/>
    <x v="15"/>
    <s v="Delhi Capitals"/>
    <s v="Gujarat Titans"/>
    <x v="9"/>
    <x v="0"/>
    <x v="10"/>
    <s v="wickets"/>
    <n v="6"/>
    <n v="163"/>
    <n v="20"/>
    <s v="N"/>
    <s v="NA"/>
    <s v="A Nand Kishore"/>
    <s v="GR Sadashiv Iyer"/>
  </r>
  <r>
    <n v="1359482"/>
    <s v="Guwahati"/>
    <x v="4"/>
    <d v="2023-04-05T00:00:00"/>
    <s v="League"/>
    <x v="116"/>
    <x v="25"/>
    <s v="Punjab Kings"/>
    <s v="Rajasthan Royals"/>
    <x v="3"/>
    <x v="0"/>
    <x v="9"/>
    <s v="runs"/>
    <n v="5"/>
    <n v="198"/>
    <n v="20"/>
    <s v="N"/>
    <s v="NA"/>
    <s v="KN Ananthapadmanabhan"/>
    <s v="MV Saidharshan Kumar"/>
  </r>
  <r>
    <n v="1359483"/>
    <s v="Kolkata"/>
    <x v="4"/>
    <d v="2023-04-06T00:00:00"/>
    <s v="League"/>
    <x v="111"/>
    <x v="20"/>
    <s v="Kolkata Knight Riders"/>
    <s v="Royal Challengers Bangalore"/>
    <x v="6"/>
    <x v="0"/>
    <x v="1"/>
    <s v="runs"/>
    <n v="81"/>
    <n v="205"/>
    <n v="20"/>
    <s v="N"/>
    <s v="NA"/>
    <s v="Vinod Seshan"/>
    <s v="VK Sharma"/>
  </r>
  <r>
    <n v="1359484"/>
    <s v="Lucknow"/>
    <x v="4"/>
    <d v="2023-04-07T00:00:00"/>
    <s v="League"/>
    <x v="103"/>
    <x v="22"/>
    <s v="Sunrisers Hyderabad"/>
    <s v="Lucknow Super Giants"/>
    <x v="7"/>
    <x v="1"/>
    <x v="11"/>
    <s v="wickets"/>
    <n v="5"/>
    <n v="122"/>
    <n v="20"/>
    <s v="N"/>
    <s v="NA"/>
    <s v="J Madanagopal"/>
    <s v="YC Barde"/>
  </r>
  <r>
    <n v="1359485"/>
    <s v="Guwahati"/>
    <x v="4"/>
    <d v="2023-04-08T00:00:00"/>
    <s v="League"/>
    <x v="107"/>
    <x v="25"/>
    <s v="Rajasthan Royals"/>
    <s v="Delhi Capitals"/>
    <x v="4"/>
    <x v="0"/>
    <x v="6"/>
    <s v="runs"/>
    <n v="57"/>
    <n v="200"/>
    <n v="20"/>
    <s v="N"/>
    <s v="NA"/>
    <s v="Navdeep Singh"/>
    <s v="MV Saidharshan Kumar"/>
  </r>
  <r>
    <n v="1359486"/>
    <s v="Mumbai"/>
    <x v="4"/>
    <d v="2023-04-08T00:00:00"/>
    <s v="League"/>
    <x v="54"/>
    <x v="13"/>
    <s v="Mumbai Indians"/>
    <s v="Chennai Super Kings"/>
    <x v="0"/>
    <x v="0"/>
    <x v="0"/>
    <s v="wickets"/>
    <n v="7"/>
    <n v="158"/>
    <n v="20"/>
    <s v="N"/>
    <s v="NA"/>
    <s v="CB Gaffaney"/>
    <s v="NA Patwardhan"/>
  </r>
  <r>
    <n v="1359487"/>
    <s v="Ahmedabad"/>
    <x v="4"/>
    <d v="2023-04-09T00:00:00"/>
    <s v="League"/>
    <x v="105"/>
    <x v="14"/>
    <s v="Gujarat Titans"/>
    <s v="Kolkata Knight Riders"/>
    <x v="9"/>
    <x v="1"/>
    <x v="1"/>
    <s v="wickets"/>
    <n v="3"/>
    <n v="205"/>
    <n v="20"/>
    <s v="N"/>
    <s v="NA"/>
    <s v="Nitin Menon"/>
    <s v="Tapan Sharma"/>
  </r>
  <r>
    <n v="1359488"/>
    <s v="Hyderabad"/>
    <x v="4"/>
    <d v="2023-04-09T00:00:00"/>
    <s v="League"/>
    <x v="20"/>
    <x v="23"/>
    <s v="Punjab Kings"/>
    <s v="Sunrisers Hyderabad"/>
    <x v="7"/>
    <x v="0"/>
    <x v="5"/>
    <s v="wickets"/>
    <n v="8"/>
    <n v="144"/>
    <n v="20"/>
    <s v="N"/>
    <s v="NA"/>
    <s v="BNJ Oxenford"/>
    <s v="UV Gandhe"/>
  </r>
  <r>
    <n v="1359489"/>
    <s v="Bengaluru"/>
    <x v="4"/>
    <d v="2023-04-10T00:00:00"/>
    <s v="League"/>
    <x v="117"/>
    <x v="24"/>
    <s v="Royal Challengers Bangalore"/>
    <s v="Lucknow Super Giants"/>
    <x v="10"/>
    <x v="0"/>
    <x v="11"/>
    <s v="wickets"/>
    <n v="1"/>
    <n v="213"/>
    <n v="20"/>
    <s v="N"/>
    <s v="NA"/>
    <s v="AK Chaudhary"/>
    <s v="A Nand Kishore"/>
  </r>
  <r>
    <n v="1359490"/>
    <s v="Delhi"/>
    <x v="4"/>
    <d v="2023-04-11T00:00:00"/>
    <s v="League"/>
    <x v="34"/>
    <x v="15"/>
    <s v="Delhi Capitals"/>
    <s v="Mumbai Indians"/>
    <x v="2"/>
    <x v="0"/>
    <x v="4"/>
    <s v="wickets"/>
    <n v="6"/>
    <n v="173"/>
    <n v="20"/>
    <s v="N"/>
    <s v="NA"/>
    <s v="MA Gough"/>
    <s v="R Pandit"/>
  </r>
  <r>
    <n v="1359491"/>
    <s v="Chennai"/>
    <x v="4"/>
    <d v="2023-04-12T00:00:00"/>
    <s v="League"/>
    <x v="26"/>
    <x v="12"/>
    <s v="Rajasthan Royals"/>
    <s v="Chennai Super Kings"/>
    <x v="0"/>
    <x v="0"/>
    <x v="6"/>
    <s v="runs"/>
    <n v="3"/>
    <n v="176"/>
    <n v="20"/>
    <s v="N"/>
    <s v="NA"/>
    <s v="Vinod Seshan"/>
    <s v="VK Sharma"/>
  </r>
  <r>
    <n v="1359492"/>
    <s v="Chandigarh"/>
    <x v="4"/>
    <d v="2023-04-13T00:00:00"/>
    <s v="League"/>
    <x v="118"/>
    <x v="21"/>
    <s v="Punjab Kings"/>
    <s v="Gujarat Titans"/>
    <x v="9"/>
    <x v="0"/>
    <x v="10"/>
    <s v="wickets"/>
    <n v="6"/>
    <n v="154"/>
    <n v="20"/>
    <s v="N"/>
    <s v="NA"/>
    <s v="A Totre"/>
    <s v="J Madanagopal"/>
  </r>
  <r>
    <n v="1359493"/>
    <s v="Kolkata"/>
    <x v="4"/>
    <d v="2023-04-14T00:00:00"/>
    <s v="League"/>
    <x v="119"/>
    <x v="20"/>
    <s v="Sunrisers Hyderabad"/>
    <s v="Kolkata Knight Riders"/>
    <x v="1"/>
    <x v="0"/>
    <x v="5"/>
    <s v="runs"/>
    <n v="23"/>
    <n v="229"/>
    <n v="20"/>
    <s v="N"/>
    <s v="NA"/>
    <s v="CB Gaffaney"/>
    <s v="GR Sadashiv Iyer"/>
  </r>
  <r>
    <n v="1359494"/>
    <s v="Bengaluru"/>
    <x v="4"/>
    <d v="2023-04-15T00:00:00"/>
    <s v="League"/>
    <x v="28"/>
    <x v="24"/>
    <s v="Royal Challengers Bangalore"/>
    <s v="Delhi Capitals"/>
    <x v="4"/>
    <x v="0"/>
    <x v="7"/>
    <s v="runs"/>
    <n v="23"/>
    <n v="175"/>
    <n v="20"/>
    <s v="N"/>
    <s v="NA"/>
    <s v="KN Ananthapadmanabhan"/>
    <s v="MV Saidharshan Kumar"/>
  </r>
  <r>
    <n v="1359495"/>
    <s v="Lucknow"/>
    <x v="4"/>
    <d v="2023-04-15T00:00:00"/>
    <s v="League"/>
    <x v="120"/>
    <x v="22"/>
    <s v="Lucknow Super Giants"/>
    <s v="Punjab Kings"/>
    <x v="8"/>
    <x v="0"/>
    <x v="9"/>
    <s v="wickets"/>
    <n v="2"/>
    <n v="160"/>
    <n v="20"/>
    <s v="N"/>
    <s v="NA"/>
    <s v="HAS Khalid"/>
    <s v="VK Sharma"/>
  </r>
  <r>
    <n v="1359496"/>
    <s v="Mumbai"/>
    <x v="4"/>
    <d v="2023-04-16T00:00:00"/>
    <s v="League"/>
    <x v="86"/>
    <x v="13"/>
    <s v="Kolkata Knight Riders"/>
    <s v="Mumbai Indians"/>
    <x v="2"/>
    <x v="0"/>
    <x v="4"/>
    <s v="wickets"/>
    <n v="5"/>
    <n v="186"/>
    <n v="20"/>
    <s v="N"/>
    <s v="NA"/>
    <s v="BNJ Oxenford"/>
    <s v="UV Gandhe"/>
  </r>
  <r>
    <n v="1359497"/>
    <s v="Ahmedabad"/>
    <x v="4"/>
    <d v="2023-04-16T00:00:00"/>
    <s v="League"/>
    <x v="39"/>
    <x v="14"/>
    <s v="Gujarat Titans"/>
    <s v="Rajasthan Royals"/>
    <x v="3"/>
    <x v="0"/>
    <x v="6"/>
    <s v="wickets"/>
    <n v="3"/>
    <n v="178"/>
    <n v="20"/>
    <s v="N"/>
    <s v="NA"/>
    <s v="AK Chaudhary"/>
    <s v="CB Gaffaney"/>
  </r>
  <r>
    <n v="1359498"/>
    <s v="Bengaluru"/>
    <x v="4"/>
    <d v="2023-04-17T00:00:00"/>
    <s v="League"/>
    <x v="108"/>
    <x v="24"/>
    <s v="Chennai Super Kings"/>
    <s v="Royal Challengers Bangalore"/>
    <x v="6"/>
    <x v="0"/>
    <x v="0"/>
    <s v="runs"/>
    <n v="8"/>
    <n v="227"/>
    <n v="20"/>
    <s v="N"/>
    <s v="NA"/>
    <s v="KN Ananthapadmanabhan"/>
    <s v="Navdeep Singh"/>
  </r>
  <r>
    <n v="1359499"/>
    <s v="Hyderabad"/>
    <x v="4"/>
    <d v="2023-04-18T00:00:00"/>
    <s v="League"/>
    <x v="121"/>
    <x v="23"/>
    <s v="Mumbai Indians"/>
    <s v="Sunrisers Hyderabad"/>
    <x v="7"/>
    <x v="0"/>
    <x v="4"/>
    <s v="runs"/>
    <n v="14"/>
    <n v="193"/>
    <n v="20"/>
    <s v="N"/>
    <s v="NA"/>
    <s v="Nitin Menon"/>
    <s v="Vinod Seshan"/>
  </r>
  <r>
    <n v="1359500"/>
    <s v="Jaipur"/>
    <x v="4"/>
    <d v="2023-04-19T00:00:00"/>
    <s v="League"/>
    <x v="43"/>
    <x v="26"/>
    <s v="Lucknow Super Giants"/>
    <s v="Rajasthan Royals"/>
    <x v="3"/>
    <x v="0"/>
    <x v="11"/>
    <s v="runs"/>
    <n v="10"/>
    <n v="155"/>
    <n v="20"/>
    <s v="N"/>
    <s v="NA"/>
    <s v="J Madanagopal"/>
    <s v="YC Barde"/>
  </r>
  <r>
    <n v="1359501"/>
    <s v="Chandigarh"/>
    <x v="4"/>
    <d v="2023-04-20T00:00:00"/>
    <s v="League"/>
    <x v="57"/>
    <x v="21"/>
    <s v="Royal Challengers Bangalore"/>
    <s v="Punjab Kings"/>
    <x v="8"/>
    <x v="0"/>
    <x v="7"/>
    <s v="runs"/>
    <n v="24"/>
    <n v="175"/>
    <n v="20"/>
    <s v="N"/>
    <s v="NA"/>
    <s v="AK Chaudhary"/>
    <s v="GR Sadashiv Iyer"/>
  </r>
  <r>
    <n v="1359502"/>
    <s v="Delhi"/>
    <x v="4"/>
    <d v="2023-04-20T00:00:00"/>
    <s v="League"/>
    <x v="122"/>
    <x v="15"/>
    <s v="Kolkata Knight Riders"/>
    <s v="Delhi Capitals"/>
    <x v="4"/>
    <x v="0"/>
    <x v="2"/>
    <s v="wickets"/>
    <n v="4"/>
    <n v="128"/>
    <n v="20"/>
    <s v="N"/>
    <s v="NA"/>
    <s v="MA Gough"/>
    <s v="R Pandit"/>
  </r>
  <r>
    <n v="1359503"/>
    <s v="Chennai"/>
    <x v="4"/>
    <d v="2023-04-21T00:00:00"/>
    <s v="League"/>
    <x v="54"/>
    <x v="12"/>
    <s v="Sunrisers Hyderabad"/>
    <s v="Chennai Super Kings"/>
    <x v="0"/>
    <x v="0"/>
    <x v="0"/>
    <s v="wickets"/>
    <n v="7"/>
    <n v="135"/>
    <n v="20"/>
    <s v="N"/>
    <s v="NA"/>
    <s v="HAS Khalid"/>
    <s v="VK Sharma"/>
  </r>
  <r>
    <n v="1359504"/>
    <s v="Lucknow"/>
    <x v="4"/>
    <d v="2023-04-22T00:00:00"/>
    <s v="League"/>
    <x v="118"/>
    <x v="22"/>
    <s v="Gujarat Titans"/>
    <s v="Lucknow Super Giants"/>
    <x v="9"/>
    <x v="1"/>
    <x v="10"/>
    <s v="runs"/>
    <n v="7"/>
    <n v="136"/>
    <n v="20"/>
    <s v="N"/>
    <s v="NA"/>
    <s v="A Totre"/>
    <s v="RJ Tucker"/>
  </r>
  <r>
    <n v="1359505"/>
    <s v="Mumbai"/>
    <x v="4"/>
    <d v="2023-04-22T00:00:00"/>
    <s v="League"/>
    <x v="11"/>
    <x v="13"/>
    <s v="Punjab Kings"/>
    <s v="Mumbai Indians"/>
    <x v="2"/>
    <x v="0"/>
    <x v="9"/>
    <s v="runs"/>
    <n v="13"/>
    <n v="215"/>
    <n v="20"/>
    <s v="N"/>
    <s v="NA"/>
    <s v="CB Gaffaney"/>
    <s v="GR Sadashiv Iyer"/>
  </r>
  <r>
    <n v="1359506"/>
    <s v="Bengaluru"/>
    <x v="4"/>
    <d v="2023-04-23T00:00:00"/>
    <s v="League"/>
    <x v="72"/>
    <x v="24"/>
    <s v="Royal Challengers Bangalore"/>
    <s v="Rajasthan Royals"/>
    <x v="3"/>
    <x v="0"/>
    <x v="7"/>
    <s v="runs"/>
    <n v="7"/>
    <n v="190"/>
    <n v="20"/>
    <s v="N"/>
    <s v="NA"/>
    <s v="MA Gough"/>
    <s v="MV Saidharshan Kumar"/>
  </r>
  <r>
    <n v="1359507"/>
    <s v="Kolkata"/>
    <x v="4"/>
    <d v="2023-04-23T00:00:00"/>
    <s v="League"/>
    <x v="123"/>
    <x v="20"/>
    <s v="Chennai Super Kings"/>
    <s v="Kolkata Knight Riders"/>
    <x v="1"/>
    <x v="0"/>
    <x v="0"/>
    <s v="runs"/>
    <n v="49"/>
    <n v="236"/>
    <n v="20"/>
    <s v="N"/>
    <s v="NA"/>
    <s v="Nitin Menon"/>
    <s v="Tapan Sharma"/>
  </r>
  <r>
    <n v="1359508"/>
    <s v="Hyderabad"/>
    <x v="4"/>
    <d v="2023-04-24T00:00:00"/>
    <s v="League"/>
    <x v="49"/>
    <x v="23"/>
    <s v="Delhi Capitals"/>
    <s v="Sunrisers Hyderabad"/>
    <x v="4"/>
    <x v="1"/>
    <x v="2"/>
    <s v="runs"/>
    <n v="7"/>
    <n v="145"/>
    <n v="20"/>
    <s v="N"/>
    <s v="NA"/>
    <s v="J Madanagopal"/>
    <s v="RJ Tucker"/>
  </r>
  <r>
    <n v="1359509"/>
    <s v="Ahmedabad"/>
    <x v="4"/>
    <d v="2023-04-25T00:00:00"/>
    <s v="League"/>
    <x v="124"/>
    <x v="14"/>
    <s v="Gujarat Titans"/>
    <s v="Mumbai Indians"/>
    <x v="2"/>
    <x v="0"/>
    <x v="10"/>
    <s v="runs"/>
    <n v="55"/>
    <n v="208"/>
    <n v="20"/>
    <s v="N"/>
    <s v="NA"/>
    <s v="AK Chaudhary"/>
    <s v="A Nand Kishore"/>
  </r>
  <r>
    <n v="1359510"/>
    <s v="Bengaluru"/>
    <x v="4"/>
    <d v="2023-04-26T00:00:00"/>
    <s v="League"/>
    <x v="59"/>
    <x v="24"/>
    <s v="Kolkata Knight Riders"/>
    <s v="Royal Challengers Bangalore"/>
    <x v="6"/>
    <x v="0"/>
    <x v="1"/>
    <s v="runs"/>
    <n v="21"/>
    <n v="201"/>
    <n v="20"/>
    <s v="N"/>
    <s v="NA"/>
    <s v="KN Ananthapadmanabhan"/>
    <s v="R Pandit"/>
  </r>
  <r>
    <n v="1359511"/>
    <s v="Jaipur"/>
    <x v="4"/>
    <d v="2023-04-27T00:00:00"/>
    <s v="League"/>
    <x v="107"/>
    <x v="26"/>
    <s v="Rajasthan Royals"/>
    <s v="Chennai Super Kings"/>
    <x v="3"/>
    <x v="1"/>
    <x v="6"/>
    <s v="runs"/>
    <n v="32"/>
    <n v="203"/>
    <n v="20"/>
    <s v="N"/>
    <s v="NA"/>
    <s v="A Totre"/>
    <s v="YC Barde"/>
  </r>
  <r>
    <n v="1359512"/>
    <s v="Chandigarh"/>
    <x v="4"/>
    <d v="2023-04-28T00:00:00"/>
    <s v="League"/>
    <x v="43"/>
    <x v="21"/>
    <s v="Lucknow Super Giants"/>
    <s v="Punjab Kings"/>
    <x v="8"/>
    <x v="0"/>
    <x v="11"/>
    <s v="runs"/>
    <n v="56"/>
    <n v="258"/>
    <n v="20"/>
    <s v="N"/>
    <s v="NA"/>
    <s v="Nitin Menon"/>
    <s v="Vinod Seshan"/>
  </r>
  <r>
    <n v="1359513"/>
    <s v="Kolkata"/>
    <x v="4"/>
    <d v="2023-04-29T00:00:00"/>
    <s v="League"/>
    <x v="125"/>
    <x v="20"/>
    <s v="Kolkata Knight Riders"/>
    <s v="Gujarat Titans"/>
    <x v="9"/>
    <x v="0"/>
    <x v="10"/>
    <s v="wickets"/>
    <n v="7"/>
    <n v="180"/>
    <n v="20"/>
    <s v="N"/>
    <s v="NA"/>
    <s v="NA Patwardhan"/>
    <s v="GR Sadashiv Iyer"/>
  </r>
  <r>
    <n v="1359514"/>
    <s v="Delhi"/>
    <x v="4"/>
    <d v="2023-04-29T00:00:00"/>
    <s v="League"/>
    <x v="109"/>
    <x v="15"/>
    <s v="Sunrisers Hyderabad"/>
    <s v="Delhi Capitals"/>
    <x v="7"/>
    <x v="1"/>
    <x v="5"/>
    <s v="runs"/>
    <n v="9"/>
    <n v="198"/>
    <n v="20"/>
    <s v="N"/>
    <s v="NA"/>
    <s v="MA Gough"/>
    <s v="Navdeep Singh"/>
  </r>
  <r>
    <n v="1359515"/>
    <s v="Chennai"/>
    <x v="4"/>
    <d v="2023-04-30T00:00:00"/>
    <s v="League"/>
    <x v="108"/>
    <x v="12"/>
    <s v="Chennai Super Kings"/>
    <s v="Punjab Kings"/>
    <x v="0"/>
    <x v="1"/>
    <x v="9"/>
    <s v="wickets"/>
    <n v="4"/>
    <n v="201"/>
    <n v="20"/>
    <s v="N"/>
    <s v="NA"/>
    <s v="RJ Tucker"/>
    <s v="UV Gandhe"/>
  </r>
  <r>
    <n v="1359516"/>
    <s v="Mumbai"/>
    <x v="4"/>
    <d v="2023-04-30T00:00:00"/>
    <s v="League"/>
    <x v="107"/>
    <x v="13"/>
    <s v="Rajasthan Royals"/>
    <s v="Mumbai Indians"/>
    <x v="3"/>
    <x v="1"/>
    <x v="4"/>
    <s v="wickets"/>
    <n v="6"/>
    <n v="213"/>
    <n v="20"/>
    <s v="N"/>
    <s v="NA"/>
    <s v="Vinod Seshan"/>
    <s v="VK Sharma"/>
  </r>
  <r>
    <n v="1359517"/>
    <s v="Lucknow"/>
    <x v="4"/>
    <d v="2023-05-01T00:00:00"/>
    <s v="League"/>
    <x v="41"/>
    <x v="22"/>
    <s v="Royal Challengers Bangalore"/>
    <s v="Lucknow Super Giants"/>
    <x v="6"/>
    <x v="1"/>
    <x v="7"/>
    <s v="runs"/>
    <n v="18"/>
    <n v="127"/>
    <n v="20"/>
    <s v="N"/>
    <s v="NA"/>
    <s v="AK Chaudhary"/>
    <s v="GR Sadashiv Iyer"/>
  </r>
  <r>
    <n v="1359518"/>
    <s v="Ahmedabad"/>
    <x v="4"/>
    <d v="2023-05-02T00:00:00"/>
    <s v="League"/>
    <x v="90"/>
    <x v="14"/>
    <s v="Delhi Capitals"/>
    <s v="Gujarat Titans"/>
    <x v="4"/>
    <x v="1"/>
    <x v="2"/>
    <s v="runs"/>
    <n v="5"/>
    <n v="131"/>
    <n v="20"/>
    <s v="N"/>
    <s v="NA"/>
    <s v="MA Gough"/>
    <s v="R Pandit"/>
  </r>
  <r>
    <n v="1359519"/>
    <s v="Lucknow"/>
    <x v="4"/>
    <d v="2023-05-03T00:00:00"/>
    <s v="League"/>
    <x v="36"/>
    <x v="22"/>
    <s v="Lucknow Super Giants"/>
    <s v="Chennai Super Kings"/>
    <x v="0"/>
    <x v="0"/>
    <x v="8"/>
    <s v="no result"/>
    <s v="NA"/>
    <s v="NA"/>
    <s v="NA"/>
    <s v="N"/>
    <s v="NA"/>
    <s v="AK Chaudhary"/>
    <s v="NA Patwardhan"/>
  </r>
  <r>
    <n v="1359520"/>
    <s v="Chandigarh"/>
    <x v="4"/>
    <d v="2023-05-03T00:00:00"/>
    <s v="League"/>
    <x v="65"/>
    <x v="21"/>
    <s v="Punjab Kings"/>
    <s v="Mumbai Indians"/>
    <x v="2"/>
    <x v="0"/>
    <x v="4"/>
    <s v="wickets"/>
    <n v="6"/>
    <n v="215"/>
    <n v="20"/>
    <s v="N"/>
    <s v="NA"/>
    <s v="J Madanagopal"/>
    <s v="RJ Tucker"/>
  </r>
  <r>
    <n v="1359521"/>
    <s v="Hyderabad"/>
    <x v="4"/>
    <d v="2023-05-04T00:00:00"/>
    <s v="League"/>
    <x v="59"/>
    <x v="23"/>
    <s v="Kolkata Knight Riders"/>
    <s v="Sunrisers Hyderabad"/>
    <x v="1"/>
    <x v="1"/>
    <x v="1"/>
    <s v="runs"/>
    <n v="5"/>
    <n v="172"/>
    <n v="20"/>
    <s v="N"/>
    <s v="NA"/>
    <s v="KN Ananthapadmanabhan"/>
    <s v="MA Gough"/>
  </r>
  <r>
    <n v="1359522"/>
    <s v="Jaipur"/>
    <x v="4"/>
    <d v="2023-05-05T00:00:00"/>
    <s v="League"/>
    <x v="6"/>
    <x v="26"/>
    <s v="Rajasthan Royals"/>
    <s v="Gujarat Titans"/>
    <x v="3"/>
    <x v="1"/>
    <x v="10"/>
    <s v="wickets"/>
    <n v="9"/>
    <n v="119"/>
    <n v="20"/>
    <s v="N"/>
    <s v="NA"/>
    <s v="HAS Khalid"/>
    <s v="VK Sharma"/>
  </r>
  <r>
    <n v="1359523"/>
    <s v="Chennai"/>
    <x v="4"/>
    <d v="2023-05-06T00:00:00"/>
    <s v="League"/>
    <x v="126"/>
    <x v="12"/>
    <s v="Mumbai Indians"/>
    <s v="Chennai Super Kings"/>
    <x v="0"/>
    <x v="0"/>
    <x v="0"/>
    <s v="wickets"/>
    <n v="6"/>
    <n v="140"/>
    <n v="20"/>
    <s v="N"/>
    <s v="NA"/>
    <s v="BNJ Oxenford"/>
    <s v="Navdeep Singh"/>
  </r>
  <r>
    <n v="1359524"/>
    <s v="Delhi"/>
    <x v="4"/>
    <d v="2023-05-06T00:00:00"/>
    <s v="League"/>
    <x v="127"/>
    <x v="15"/>
    <s v="Royal Challengers Bangalore"/>
    <s v="Delhi Capitals"/>
    <x v="6"/>
    <x v="1"/>
    <x v="2"/>
    <s v="wickets"/>
    <n v="7"/>
    <n v="182"/>
    <n v="20"/>
    <s v="N"/>
    <s v="NA"/>
    <s v="RJ Tucker"/>
    <s v="YC Barde"/>
  </r>
  <r>
    <n v="1359525"/>
    <s v="Ahmedabad"/>
    <x v="4"/>
    <d v="2023-05-07T00:00:00"/>
    <s v="League"/>
    <x v="37"/>
    <x v="14"/>
    <s v="Gujarat Titans"/>
    <s v="Lucknow Super Giants"/>
    <x v="10"/>
    <x v="0"/>
    <x v="10"/>
    <s v="runs"/>
    <n v="56"/>
    <n v="228"/>
    <n v="20"/>
    <s v="N"/>
    <s v="NA"/>
    <s v="AK Chaudhary"/>
    <s v="A Nand Kishore"/>
  </r>
  <r>
    <n v="1359526"/>
    <s v="Jaipur"/>
    <x v="4"/>
    <d v="2023-05-07T00:00:00"/>
    <s v="League"/>
    <x v="128"/>
    <x v="26"/>
    <s v="Rajasthan Royals"/>
    <s v="Sunrisers Hyderabad"/>
    <x v="3"/>
    <x v="1"/>
    <x v="5"/>
    <s v="wickets"/>
    <n v="4"/>
    <n v="215"/>
    <n v="20"/>
    <s v="N"/>
    <s v="NA"/>
    <s v="Nitin Menon"/>
    <s v="Vinod Seshan"/>
  </r>
  <r>
    <n v="1359527"/>
    <s v="Kolkata"/>
    <x v="4"/>
    <d v="2023-05-08T00:00:00"/>
    <s v="League"/>
    <x v="1"/>
    <x v="20"/>
    <s v="Punjab Kings"/>
    <s v="Kolkata Knight Riders"/>
    <x v="8"/>
    <x v="1"/>
    <x v="1"/>
    <s v="wickets"/>
    <n v="5"/>
    <n v="180"/>
    <n v="20"/>
    <s v="N"/>
    <s v="NA"/>
    <s v="A Totre"/>
    <s v="J Madanagopal"/>
  </r>
  <r>
    <n v="1359528"/>
    <s v="Mumbai"/>
    <x v="4"/>
    <d v="2023-05-09T00:00:00"/>
    <s v="League"/>
    <x v="40"/>
    <x v="13"/>
    <s v="Royal Challengers Bangalore"/>
    <s v="Mumbai Indians"/>
    <x v="2"/>
    <x v="0"/>
    <x v="4"/>
    <s v="wickets"/>
    <n v="6"/>
    <n v="200"/>
    <n v="20"/>
    <s v="N"/>
    <s v="NA"/>
    <s v="HAS Khalid"/>
    <s v="VK Sharma"/>
  </r>
  <r>
    <n v="1359529"/>
    <s v="Chennai"/>
    <x v="4"/>
    <d v="2023-05-10T00:00:00"/>
    <s v="League"/>
    <x v="54"/>
    <x v="12"/>
    <s v="Chennai Super Kings"/>
    <s v="Delhi Capitals"/>
    <x v="0"/>
    <x v="1"/>
    <x v="0"/>
    <s v="runs"/>
    <n v="27"/>
    <n v="168"/>
    <n v="20"/>
    <s v="N"/>
    <s v="NA"/>
    <s v="CB Gaffaney"/>
    <s v="NA Patwardhan"/>
  </r>
  <r>
    <n v="1359530"/>
    <s v="Kolkata"/>
    <x v="4"/>
    <d v="2023-05-11T00:00:00"/>
    <s v="League"/>
    <x v="107"/>
    <x v="20"/>
    <s v="Kolkata Knight Riders"/>
    <s v="Rajasthan Royals"/>
    <x v="3"/>
    <x v="0"/>
    <x v="6"/>
    <s v="wickets"/>
    <n v="9"/>
    <n v="150"/>
    <n v="20"/>
    <s v="N"/>
    <s v="NA"/>
    <s v="RJ Tucker"/>
    <s v="MV Saidharshan Kumar"/>
  </r>
  <r>
    <n v="1359531"/>
    <s v="Mumbai"/>
    <x v="4"/>
    <d v="2023-05-12T00:00:00"/>
    <s v="League"/>
    <x v="40"/>
    <x v="13"/>
    <s v="Mumbai Indians"/>
    <s v="Gujarat Titans"/>
    <x v="9"/>
    <x v="0"/>
    <x v="4"/>
    <s v="runs"/>
    <n v="27"/>
    <n v="219"/>
    <n v="20"/>
    <s v="N"/>
    <s v="NA"/>
    <s v="Nitin Menon"/>
    <s v="Tapan Sharma"/>
  </r>
  <r>
    <n v="1359532"/>
    <s v="Hyderabad"/>
    <x v="4"/>
    <d v="2023-05-13T00:00:00"/>
    <s v="League"/>
    <x v="129"/>
    <x v="23"/>
    <s v="Sunrisers Hyderabad"/>
    <s v="Lucknow Super Giants"/>
    <x v="7"/>
    <x v="1"/>
    <x v="11"/>
    <s v="wickets"/>
    <n v="7"/>
    <n v="183"/>
    <n v="20"/>
    <s v="N"/>
    <s v="NA"/>
    <s v="A Totre"/>
    <s v="J Madanagopal"/>
  </r>
  <r>
    <n v="1359533"/>
    <s v="Delhi"/>
    <x v="4"/>
    <d v="2023-05-13T00:00:00"/>
    <s v="League"/>
    <x v="130"/>
    <x v="15"/>
    <s v="Punjab Kings"/>
    <s v="Delhi Capitals"/>
    <x v="4"/>
    <x v="0"/>
    <x v="9"/>
    <s v="runs"/>
    <n v="31"/>
    <n v="168"/>
    <n v="20"/>
    <s v="N"/>
    <s v="NA"/>
    <s v="CB Gaffaney"/>
    <s v="NA Patwardhan"/>
  </r>
  <r>
    <n v="1359534"/>
    <s v="Jaipur"/>
    <x v="4"/>
    <d v="2023-05-14T00:00:00"/>
    <s v="League"/>
    <x v="131"/>
    <x v="26"/>
    <s v="Royal Challengers Bangalore"/>
    <s v="Rajasthan Royals"/>
    <x v="6"/>
    <x v="1"/>
    <x v="7"/>
    <s v="runs"/>
    <n v="112"/>
    <n v="172"/>
    <n v="20"/>
    <s v="N"/>
    <s v="NA"/>
    <s v="KN Ananthapadmanabhan"/>
    <s v="Navdeep Singh"/>
  </r>
  <r>
    <n v="1359535"/>
    <s v="Chennai"/>
    <x v="4"/>
    <d v="2023-05-14T00:00:00"/>
    <s v="League"/>
    <x v="105"/>
    <x v="12"/>
    <s v="Chennai Super Kings"/>
    <s v="Kolkata Knight Riders"/>
    <x v="0"/>
    <x v="1"/>
    <x v="1"/>
    <s v="wickets"/>
    <n v="6"/>
    <n v="145"/>
    <n v="20"/>
    <s v="N"/>
    <s v="NA"/>
    <s v="Tapan Sharma"/>
    <s v="Vinod Seshan"/>
  </r>
  <r>
    <n v="1359536"/>
    <s v="Ahmedabad"/>
    <x v="4"/>
    <d v="2023-05-15T00:00:00"/>
    <s v="League"/>
    <x v="37"/>
    <x v="14"/>
    <s v="Gujarat Titans"/>
    <s v="Sunrisers Hyderabad"/>
    <x v="7"/>
    <x v="0"/>
    <x v="10"/>
    <s v="runs"/>
    <n v="34"/>
    <n v="189"/>
    <n v="20"/>
    <s v="N"/>
    <s v="NA"/>
    <s v="J Madanagopal"/>
    <s v="UV Gandhe"/>
  </r>
  <r>
    <n v="1359537"/>
    <s v="Lucknow"/>
    <x v="4"/>
    <d v="2023-05-16T00:00:00"/>
    <s v="League"/>
    <x v="43"/>
    <x v="22"/>
    <s v="Lucknow Super Giants"/>
    <s v="Mumbai Indians"/>
    <x v="2"/>
    <x v="0"/>
    <x v="11"/>
    <s v="runs"/>
    <n v="5"/>
    <n v="178"/>
    <n v="20"/>
    <s v="N"/>
    <s v="NA"/>
    <s v="AK Chaudhary"/>
    <s v="A Nand Kishore"/>
  </r>
  <r>
    <n v="1359538"/>
    <s v="Dharamsala"/>
    <x v="4"/>
    <d v="2023-05-17T00:00:00"/>
    <s v="League"/>
    <x v="132"/>
    <x v="27"/>
    <s v="Delhi Capitals"/>
    <s v="Punjab Kings"/>
    <x v="8"/>
    <x v="0"/>
    <x v="2"/>
    <s v="runs"/>
    <n v="15"/>
    <n v="214"/>
    <n v="20"/>
    <s v="N"/>
    <s v="NA"/>
    <s v="KN Ananthapadmanabhan"/>
    <s v="MV Saidharshan Kumar"/>
  </r>
  <r>
    <n v="1359539"/>
    <s v="Hyderabad"/>
    <x v="4"/>
    <d v="2023-05-18T00:00:00"/>
    <s v="League"/>
    <x v="28"/>
    <x v="23"/>
    <s v="Sunrisers Hyderabad"/>
    <s v="Royal Challengers Bangalore"/>
    <x v="6"/>
    <x v="0"/>
    <x v="7"/>
    <s v="wickets"/>
    <n v="8"/>
    <n v="187"/>
    <n v="20"/>
    <s v="N"/>
    <s v="NA"/>
    <s v="BNJ Oxenford"/>
    <s v="VK Sharma"/>
  </r>
  <r>
    <n v="1359540"/>
    <s v="Dharamsala"/>
    <x v="4"/>
    <d v="2023-05-19T00:00:00"/>
    <s v="League"/>
    <x v="74"/>
    <x v="27"/>
    <s v="Punjab Kings"/>
    <s v="Rajasthan Royals"/>
    <x v="3"/>
    <x v="0"/>
    <x v="6"/>
    <s v="wickets"/>
    <n v="4"/>
    <n v="188"/>
    <n v="20"/>
    <s v="N"/>
    <s v="NA"/>
    <s v="A Nand Kishore"/>
    <s v="RJ Tucker"/>
  </r>
  <r>
    <n v="1359541"/>
    <s v="Delhi"/>
    <x v="4"/>
    <d v="2023-05-20T00:00:00"/>
    <s v="League"/>
    <x v="62"/>
    <x v="15"/>
    <s v="Chennai Super Kings"/>
    <s v="Delhi Capitals"/>
    <x v="0"/>
    <x v="1"/>
    <x v="0"/>
    <s v="runs"/>
    <n v="77"/>
    <n v="224"/>
    <n v="20"/>
    <s v="N"/>
    <s v="NA"/>
    <s v="CB Gaffaney"/>
    <s v="NA Patwardhan"/>
  </r>
  <r>
    <n v="1359542"/>
    <s v="Kolkata"/>
    <x v="4"/>
    <d v="2023-05-20T00:00:00"/>
    <s v="League"/>
    <x v="117"/>
    <x v="20"/>
    <s v="Lucknow Super Giants"/>
    <s v="Kolkata Knight Riders"/>
    <x v="1"/>
    <x v="0"/>
    <x v="11"/>
    <s v="runs"/>
    <n v="1"/>
    <n v="177"/>
    <n v="20"/>
    <s v="N"/>
    <s v="NA"/>
    <s v="J Madanagopal"/>
    <s v="UV Gandhe"/>
  </r>
  <r>
    <n v="1359543"/>
    <s v="Mumbai"/>
    <x v="4"/>
    <d v="2023-05-21T00:00:00"/>
    <s v="League"/>
    <x v="121"/>
    <x v="13"/>
    <s v="Sunrisers Hyderabad"/>
    <s v="Mumbai Indians"/>
    <x v="2"/>
    <x v="0"/>
    <x v="4"/>
    <s v="wickets"/>
    <n v="8"/>
    <n v="201"/>
    <n v="20"/>
    <s v="N"/>
    <s v="NA"/>
    <s v="KN Ananthapadmanabhan"/>
    <s v="RJ Tucker"/>
  </r>
  <r>
    <n v="1359544"/>
    <s v="Bengaluru"/>
    <x v="4"/>
    <d v="2023-05-21T00:00:00"/>
    <s v="League"/>
    <x v="37"/>
    <x v="24"/>
    <s v="Royal Challengers Bangalore"/>
    <s v="Gujarat Titans"/>
    <x v="9"/>
    <x v="0"/>
    <x v="10"/>
    <s v="wickets"/>
    <n v="6"/>
    <n v="198"/>
    <n v="20"/>
    <s v="N"/>
    <s v="NA"/>
    <s v="Nitin Menon"/>
    <s v="VK Sharma"/>
  </r>
  <r>
    <n v="1370350"/>
    <s v="Chennai"/>
    <x v="4"/>
    <d v="2023-05-23T00:00:00"/>
    <s v="Qualifier 1"/>
    <x v="62"/>
    <x v="12"/>
    <s v="Chennai Super Kings"/>
    <s v="Gujarat Titans"/>
    <x v="9"/>
    <x v="0"/>
    <x v="0"/>
    <s v="runs"/>
    <n v="15"/>
    <n v="173"/>
    <n v="20"/>
    <s v="N"/>
    <s v="NA"/>
    <s v="AK Chaudhary"/>
    <s v="CB Gaffaney"/>
  </r>
  <r>
    <n v="1370351"/>
    <s v="Chennai"/>
    <x v="4"/>
    <d v="2023-05-24T00:00:00"/>
    <s v="Eliminator"/>
    <x v="133"/>
    <x v="12"/>
    <s v="Mumbai Indians"/>
    <s v="Lucknow Super Giants"/>
    <x v="2"/>
    <x v="1"/>
    <x v="4"/>
    <s v="runs"/>
    <n v="81"/>
    <n v="183"/>
    <n v="20"/>
    <s v="N"/>
    <s v="NA"/>
    <s v="BNJ Oxenford"/>
    <s v="VK Sharma"/>
  </r>
  <r>
    <n v="1370352"/>
    <s v="Ahmedabad"/>
    <x v="4"/>
    <d v="2023-05-26T00:00:00"/>
    <s v="Qualifier 2"/>
    <x v="37"/>
    <x v="14"/>
    <s v="Gujarat Titans"/>
    <s v="Mumbai Indians"/>
    <x v="2"/>
    <x v="0"/>
    <x v="10"/>
    <s v="runs"/>
    <n v="62"/>
    <n v="234"/>
    <n v="20"/>
    <s v="N"/>
    <s v="NA"/>
    <s v="Nitin Menon"/>
    <s v="RJ Tucker"/>
  </r>
  <r>
    <n v="1370353"/>
    <s v="Ahmedabad"/>
    <x v="4"/>
    <d v="2023-05-29T00:00:00"/>
    <s v="Final"/>
    <x v="108"/>
    <x v="14"/>
    <s v="Gujarat Titans"/>
    <s v="Chennai Super Kings"/>
    <x v="0"/>
    <x v="0"/>
    <x v="0"/>
    <s v="wickets"/>
    <n v="5"/>
    <n v="171"/>
    <n v="15"/>
    <s v="N"/>
    <s v="D/L"/>
    <s v="Nitin Menon"/>
    <s v="RJ Tucker"/>
  </r>
  <r>
    <n v="1422119"/>
    <s v="Chennai"/>
    <x v="5"/>
    <d v="2024-03-22T00:00:00"/>
    <s v="League"/>
    <x v="134"/>
    <x v="12"/>
    <s v="Royal Challengers Bangalore"/>
    <s v="Chennai Super Kings"/>
    <x v="6"/>
    <x v="1"/>
    <x v="0"/>
    <s v="wickets"/>
    <n v="6"/>
    <n v="174"/>
    <n v="20"/>
    <s v="N"/>
    <s v="NA"/>
    <s v="HAS Khalid"/>
    <s v="VK Sharma"/>
  </r>
  <r>
    <n v="1422120"/>
    <s v="Mohali"/>
    <x v="5"/>
    <d v="2024-03-23T00:00:00"/>
    <s v="League"/>
    <x v="11"/>
    <x v="28"/>
    <s v="Delhi Capitals"/>
    <s v="Punjab Kings"/>
    <x v="8"/>
    <x v="0"/>
    <x v="9"/>
    <s v="wickets"/>
    <n v="4"/>
    <n v="175"/>
    <n v="20"/>
    <s v="N"/>
    <s v="NA"/>
    <s v="J Madanagopal"/>
    <s v="NA Patwardhan"/>
  </r>
  <r>
    <n v="1422121"/>
    <s v="Kolkata"/>
    <x v="5"/>
    <d v="2024-03-23T00:00:00"/>
    <s v="League"/>
    <x v="1"/>
    <x v="20"/>
    <s v="Kolkata Knight Riders"/>
    <s v="Sunrisers Hyderabad"/>
    <x v="7"/>
    <x v="0"/>
    <x v="1"/>
    <s v="runs"/>
    <n v="4"/>
    <n v="209"/>
    <n v="20"/>
    <s v="N"/>
    <s v="NA"/>
    <s v="R Pandit"/>
    <s v="YC Barde"/>
  </r>
  <r>
    <n v="1422122"/>
    <s v="Jaipur"/>
    <x v="5"/>
    <d v="2024-03-24T00:00:00"/>
    <s v="League"/>
    <x v="45"/>
    <x v="26"/>
    <s v="Rajasthan Royals"/>
    <s v="Lucknow Super Giants"/>
    <x v="3"/>
    <x v="1"/>
    <x v="6"/>
    <s v="runs"/>
    <n v="20"/>
    <n v="194"/>
    <n v="20"/>
    <s v="N"/>
    <s v="NA"/>
    <s v="A Totre"/>
    <s v="HDPK Dharmasena"/>
  </r>
  <r>
    <n v="1422123"/>
    <s v="Ahmedabad"/>
    <x v="5"/>
    <d v="2024-03-24T00:00:00"/>
    <s v="League"/>
    <x v="115"/>
    <x v="14"/>
    <s v="Gujarat Titans"/>
    <s v="Mumbai Indians"/>
    <x v="2"/>
    <x v="0"/>
    <x v="10"/>
    <s v="runs"/>
    <n v="6"/>
    <n v="169"/>
    <n v="20"/>
    <s v="N"/>
    <s v="NA"/>
    <s v="VA Kulkarni"/>
    <s v="VK Sharma"/>
  </r>
  <r>
    <n v="1422124"/>
    <s v="Bengaluru"/>
    <x v="5"/>
    <d v="2024-03-25T00:00:00"/>
    <s v="League"/>
    <x v="28"/>
    <x v="24"/>
    <s v="Punjab Kings"/>
    <s v="Royal Challengers Bangalore"/>
    <x v="6"/>
    <x v="0"/>
    <x v="7"/>
    <s v="wickets"/>
    <n v="4"/>
    <n v="177"/>
    <n v="20"/>
    <s v="N"/>
    <s v="NA"/>
    <s v="AK Chaudhary"/>
    <s v="MV Saidharshan Kumar"/>
  </r>
  <r>
    <n v="1422125"/>
    <s v="Chennai"/>
    <x v="5"/>
    <d v="2024-03-26T00:00:00"/>
    <s v="League"/>
    <x v="97"/>
    <x v="12"/>
    <s v="Chennai Super Kings"/>
    <s v="Gujarat Titans"/>
    <x v="9"/>
    <x v="0"/>
    <x v="0"/>
    <s v="runs"/>
    <n v="63"/>
    <n v="207"/>
    <n v="20"/>
    <s v="N"/>
    <s v="NA"/>
    <s v="AG Wharf"/>
    <s v="Tapan Sharma"/>
  </r>
  <r>
    <n v="1422126"/>
    <s v="Hyderabad"/>
    <x v="5"/>
    <d v="2024-03-27T00:00:00"/>
    <s v="League"/>
    <x v="95"/>
    <x v="23"/>
    <s v="Sunrisers Hyderabad"/>
    <s v="Mumbai Indians"/>
    <x v="2"/>
    <x v="0"/>
    <x v="5"/>
    <s v="runs"/>
    <n v="31"/>
    <n v="278"/>
    <n v="20"/>
    <s v="N"/>
    <s v="NA"/>
    <s v="KN Ananthapadmanabhan"/>
    <s v="UV Gandhe"/>
  </r>
  <r>
    <n v="1422127"/>
    <s v="Jaipur"/>
    <x v="5"/>
    <d v="2024-03-28T00:00:00"/>
    <s v="League"/>
    <x v="102"/>
    <x v="26"/>
    <s v="Rajasthan Royals"/>
    <s v="Delhi Capitals"/>
    <x v="4"/>
    <x v="0"/>
    <x v="6"/>
    <s v="runs"/>
    <n v="12"/>
    <n v="186"/>
    <n v="20"/>
    <s v="N"/>
    <s v="NA"/>
    <s v="A Nand Kishore"/>
    <s v="Nitin Menon"/>
  </r>
  <r>
    <n v="1422128"/>
    <s v="Bengaluru"/>
    <x v="5"/>
    <d v="2024-03-29T00:00:00"/>
    <s v="League"/>
    <x v="79"/>
    <x v="24"/>
    <s v="Royal Challengers Bangalore"/>
    <s v="Kolkata Knight Riders"/>
    <x v="1"/>
    <x v="0"/>
    <x v="1"/>
    <s v="wickets"/>
    <n v="7"/>
    <n v="183"/>
    <n v="20"/>
    <s v="N"/>
    <s v="NA"/>
    <s v="AK Chaudhary"/>
    <s v="R Pandit"/>
  </r>
  <r>
    <n v="1422129"/>
    <s v="Lucknow"/>
    <x v="5"/>
    <d v="2024-03-30T00:00:00"/>
    <s v="League"/>
    <x v="135"/>
    <x v="22"/>
    <s v="Lucknow Super Giants"/>
    <s v="Punjab Kings"/>
    <x v="10"/>
    <x v="1"/>
    <x v="11"/>
    <s v="runs"/>
    <n v="21"/>
    <n v="200"/>
    <n v="20"/>
    <s v="N"/>
    <s v="NA"/>
    <s v="J Madanagopal"/>
    <s v="Navdeep Singh"/>
  </r>
  <r>
    <n v="1422130"/>
    <s v="Ahmedabad"/>
    <x v="5"/>
    <d v="2024-03-31T00:00:00"/>
    <s v="League"/>
    <x v="118"/>
    <x v="14"/>
    <s v="Sunrisers Hyderabad"/>
    <s v="Gujarat Titans"/>
    <x v="7"/>
    <x v="1"/>
    <x v="10"/>
    <s v="wickets"/>
    <n v="7"/>
    <n v="163"/>
    <n v="20"/>
    <s v="N"/>
    <s v="NA"/>
    <s v="HAS Khalid"/>
    <s v="VK Sharma"/>
  </r>
  <r>
    <n v="1422131"/>
    <s v="Visakhapatnam"/>
    <x v="5"/>
    <d v="2024-03-31T00:00:00"/>
    <s v="League"/>
    <x v="31"/>
    <x v="29"/>
    <s v="Delhi Capitals"/>
    <s v="Chennai Super Kings"/>
    <x v="4"/>
    <x v="1"/>
    <x v="2"/>
    <s v="runs"/>
    <n v="20"/>
    <n v="192"/>
    <n v="20"/>
    <s v="N"/>
    <s v="NA"/>
    <s v="HDPK Dharmasena"/>
    <s v="Vinod Seshan"/>
  </r>
  <r>
    <n v="1422132"/>
    <s v="Mumbai"/>
    <x v="5"/>
    <d v="2024-04-01T00:00:00"/>
    <s v="League"/>
    <x v="48"/>
    <x v="13"/>
    <s v="Mumbai Indians"/>
    <s v="Rajasthan Royals"/>
    <x v="3"/>
    <x v="0"/>
    <x v="6"/>
    <s v="wickets"/>
    <n v="6"/>
    <n v="126"/>
    <n v="20"/>
    <s v="N"/>
    <s v="NA"/>
    <s v="MV Saidharshan Kumar"/>
    <s v="YC Barde"/>
  </r>
  <r>
    <n v="1422133"/>
    <s v="Bengaluru"/>
    <x v="5"/>
    <d v="2024-04-02T00:00:00"/>
    <s v="League"/>
    <x v="135"/>
    <x v="24"/>
    <s v="Lucknow Super Giants"/>
    <s v="Royal Challengers Bangalore"/>
    <x v="6"/>
    <x v="0"/>
    <x v="11"/>
    <s v="runs"/>
    <n v="28"/>
    <n v="182"/>
    <n v="20"/>
    <s v="N"/>
    <s v="NA"/>
    <s v="J Madanagopal"/>
    <s v="NA Patwardhan"/>
  </r>
  <r>
    <n v="1422134"/>
    <s v="Visakhapatnam"/>
    <x v="5"/>
    <d v="2024-04-03T00:00:00"/>
    <s v="League"/>
    <x v="79"/>
    <x v="29"/>
    <s v="Kolkata Knight Riders"/>
    <s v="Delhi Capitals"/>
    <x v="1"/>
    <x v="1"/>
    <x v="1"/>
    <s v="runs"/>
    <n v="106"/>
    <n v="273"/>
    <n v="20"/>
    <s v="N"/>
    <s v="NA"/>
    <s v="A Totre"/>
    <s v="UV Gandhe"/>
  </r>
  <r>
    <n v="1422135"/>
    <s v="Ahmedabad"/>
    <x v="5"/>
    <d v="2024-04-04T00:00:00"/>
    <s v="League"/>
    <x v="136"/>
    <x v="14"/>
    <s v="Gujarat Titans"/>
    <s v="Punjab Kings"/>
    <x v="8"/>
    <x v="0"/>
    <x v="9"/>
    <s v="wickets"/>
    <n v="3"/>
    <n v="200"/>
    <n v="20"/>
    <s v="N"/>
    <s v="NA"/>
    <s v="Nitin Menon"/>
    <s v="VA Kulkarni"/>
  </r>
  <r>
    <n v="1422136"/>
    <s v="Hyderabad"/>
    <x v="5"/>
    <d v="2024-04-05T00:00:00"/>
    <s v="League"/>
    <x v="95"/>
    <x v="23"/>
    <s v="Chennai Super Kings"/>
    <s v="Sunrisers Hyderabad"/>
    <x v="7"/>
    <x v="0"/>
    <x v="5"/>
    <s v="wickets"/>
    <n v="6"/>
    <n v="166"/>
    <n v="20"/>
    <s v="N"/>
    <s v="NA"/>
    <s v="R Pandit"/>
    <s v="YC Barde"/>
  </r>
  <r>
    <n v="1422137"/>
    <s v="Jaipur"/>
    <x v="5"/>
    <d v="2024-04-06T00:00:00"/>
    <s v="League"/>
    <x v="21"/>
    <x v="26"/>
    <s v="Royal Challengers Bangalore"/>
    <s v="Rajasthan Royals"/>
    <x v="3"/>
    <x v="0"/>
    <x v="6"/>
    <s v="wickets"/>
    <n v="6"/>
    <n v="184"/>
    <n v="20"/>
    <s v="N"/>
    <s v="NA"/>
    <s v="AG Wharf"/>
    <s v="Tapan Sharma"/>
  </r>
  <r>
    <n v="1422138"/>
    <s v="Mumbai"/>
    <x v="5"/>
    <d v="2024-04-07T00:00:00"/>
    <s v="League"/>
    <x v="137"/>
    <x v="13"/>
    <s v="Mumbai Indians"/>
    <s v="Delhi Capitals"/>
    <x v="4"/>
    <x v="0"/>
    <x v="4"/>
    <s v="runs"/>
    <n v="29"/>
    <n v="235"/>
    <n v="20"/>
    <s v="N"/>
    <s v="NA"/>
    <s v="HDPK Dharmasena"/>
    <s v="UV Gandhe"/>
  </r>
  <r>
    <n v="1422139"/>
    <s v="Lucknow"/>
    <x v="5"/>
    <d v="2024-04-07T00:00:00"/>
    <s v="League"/>
    <x v="138"/>
    <x v="22"/>
    <s v="Lucknow Super Giants"/>
    <s v="Gujarat Titans"/>
    <x v="10"/>
    <x v="1"/>
    <x v="11"/>
    <s v="runs"/>
    <n v="33"/>
    <n v="164"/>
    <n v="20"/>
    <s v="N"/>
    <s v="NA"/>
    <s v="A Nand Kishore"/>
    <s v="VK Sharma"/>
  </r>
  <r>
    <n v="1426260"/>
    <s v="Chennai"/>
    <x v="5"/>
    <d v="2024-04-08T00:00:00"/>
    <s v="League"/>
    <x v="54"/>
    <x v="12"/>
    <s v="Kolkata Knight Riders"/>
    <s v="Chennai Super Kings"/>
    <x v="0"/>
    <x v="0"/>
    <x v="0"/>
    <s v="wickets"/>
    <n v="7"/>
    <n v="138"/>
    <n v="20"/>
    <s v="N"/>
    <s v="NA"/>
    <s v="AK Chaudhary"/>
    <s v="MV Saidharshan Kumar"/>
  </r>
  <r>
    <n v="1426261"/>
    <s v="Mohali"/>
    <x v="5"/>
    <d v="2024-04-09T00:00:00"/>
    <s v="League"/>
    <x v="139"/>
    <x v="28"/>
    <s v="Sunrisers Hyderabad"/>
    <s v="Punjab Kings"/>
    <x v="8"/>
    <x v="0"/>
    <x v="5"/>
    <s v="runs"/>
    <n v="2"/>
    <n v="183"/>
    <n v="20"/>
    <s v="N"/>
    <s v="NA"/>
    <s v="Navdeep Singh"/>
    <s v="NA Patwardhan"/>
  </r>
  <r>
    <n v="1426262"/>
    <s v="Jaipur"/>
    <x v="5"/>
    <d v="2024-04-10T00:00:00"/>
    <s v="League"/>
    <x v="6"/>
    <x v="26"/>
    <s v="Rajasthan Royals"/>
    <s v="Gujarat Titans"/>
    <x v="9"/>
    <x v="0"/>
    <x v="10"/>
    <s v="wickets"/>
    <n v="3"/>
    <n v="197"/>
    <n v="20"/>
    <s v="N"/>
    <s v="NA"/>
    <s v="HDPK Dharmasena"/>
    <s v="Vinod Seshan"/>
  </r>
  <r>
    <n v="1426263"/>
    <s v="Mumbai"/>
    <x v="5"/>
    <d v="2024-04-11T00:00:00"/>
    <s v="League"/>
    <x v="5"/>
    <x v="13"/>
    <s v="Royal Challengers Bangalore"/>
    <s v="Mumbai Indians"/>
    <x v="2"/>
    <x v="0"/>
    <x v="4"/>
    <s v="wickets"/>
    <n v="7"/>
    <n v="197"/>
    <n v="20"/>
    <s v="N"/>
    <s v="NA"/>
    <s v="Nitin Menon"/>
    <s v="VA Kulkarni"/>
  </r>
  <r>
    <n v="1426264"/>
    <s v="Lucknow"/>
    <x v="5"/>
    <d v="2024-04-12T00:00:00"/>
    <s v="League"/>
    <x v="88"/>
    <x v="22"/>
    <s v="Lucknow Super Giants"/>
    <s v="Delhi Capitals"/>
    <x v="10"/>
    <x v="1"/>
    <x v="2"/>
    <s v="wickets"/>
    <n v="6"/>
    <n v="168"/>
    <n v="20"/>
    <s v="N"/>
    <s v="NA"/>
    <s v="R Pandit"/>
    <s v="YC Barde"/>
  </r>
  <r>
    <n v="1426265"/>
    <s v="Mohali"/>
    <x v="5"/>
    <d v="2024-04-13T00:00:00"/>
    <s v="League"/>
    <x v="39"/>
    <x v="28"/>
    <s v="Punjab Kings"/>
    <s v="Rajasthan Royals"/>
    <x v="3"/>
    <x v="0"/>
    <x v="6"/>
    <s v="wickets"/>
    <n v="3"/>
    <n v="148"/>
    <n v="20"/>
    <s v="N"/>
    <s v="NA"/>
    <s v="AK Chaudhary"/>
    <s v="Tapan Sharma"/>
  </r>
  <r>
    <n v="1426266"/>
    <s v="Kolkata"/>
    <x v="5"/>
    <d v="2024-04-14T00:00:00"/>
    <s v="League"/>
    <x v="127"/>
    <x v="20"/>
    <s v="Lucknow Super Giants"/>
    <s v="Kolkata Knight Riders"/>
    <x v="1"/>
    <x v="0"/>
    <x v="1"/>
    <s v="wickets"/>
    <n v="8"/>
    <n v="162"/>
    <n v="20"/>
    <s v="N"/>
    <s v="NA"/>
    <s v="A Totre"/>
    <s v="Vinod Seshan"/>
  </r>
  <r>
    <n v="1426267"/>
    <s v="Mumbai"/>
    <x v="5"/>
    <d v="2024-04-14T00:00:00"/>
    <s v="League"/>
    <x v="126"/>
    <x v="13"/>
    <s v="Chennai Super Kings"/>
    <s v="Mumbai Indians"/>
    <x v="2"/>
    <x v="0"/>
    <x v="0"/>
    <s v="runs"/>
    <n v="20"/>
    <n v="207"/>
    <n v="20"/>
    <s v="N"/>
    <s v="NA"/>
    <s v="Nitin Menon"/>
    <s v="HAS Khalid"/>
  </r>
  <r>
    <n v="1426268"/>
    <s v="Bengaluru"/>
    <x v="5"/>
    <d v="2024-04-15T00:00:00"/>
    <s v="League"/>
    <x v="140"/>
    <x v="24"/>
    <s v="Sunrisers Hyderabad"/>
    <s v="Royal Challengers Bangalore"/>
    <x v="6"/>
    <x v="0"/>
    <x v="5"/>
    <s v="runs"/>
    <n v="25"/>
    <n v="288"/>
    <n v="20"/>
    <s v="N"/>
    <s v="NA"/>
    <s v="AK Chaudhary"/>
    <s v="R Pandit"/>
  </r>
  <r>
    <n v="1426269"/>
    <s v="Kolkata"/>
    <x v="5"/>
    <d v="2024-04-16T00:00:00"/>
    <s v="League"/>
    <x v="21"/>
    <x v="20"/>
    <s v="Kolkata Knight Riders"/>
    <s v="Rajasthan Royals"/>
    <x v="3"/>
    <x v="0"/>
    <x v="6"/>
    <s v="wickets"/>
    <n v="2"/>
    <n v="224"/>
    <n v="20"/>
    <s v="N"/>
    <s v="NA"/>
    <s v="MA Gough"/>
    <s v="UV Gandhe"/>
  </r>
  <r>
    <n v="1426270"/>
    <s v="Ahmedabad"/>
    <x v="5"/>
    <d v="2024-04-17T00:00:00"/>
    <s v="League"/>
    <x v="2"/>
    <x v="14"/>
    <s v="Gujarat Titans"/>
    <s v="Delhi Capitals"/>
    <x v="4"/>
    <x v="0"/>
    <x v="2"/>
    <s v="wickets"/>
    <n v="6"/>
    <n v="90"/>
    <n v="20"/>
    <s v="N"/>
    <s v="NA"/>
    <s v="NA Patwardhan"/>
    <s v="VK Sharma"/>
  </r>
  <r>
    <n v="1426271"/>
    <s v="Mohali"/>
    <x v="5"/>
    <d v="2024-04-18T00:00:00"/>
    <s v="League"/>
    <x v="5"/>
    <x v="28"/>
    <s v="Mumbai Indians"/>
    <s v="Punjab Kings"/>
    <x v="8"/>
    <x v="0"/>
    <x v="4"/>
    <s v="runs"/>
    <n v="9"/>
    <n v="193"/>
    <n v="20"/>
    <s v="N"/>
    <s v="NA"/>
    <s v="A Nand Kishore"/>
    <s v="VA Kulkarni"/>
  </r>
  <r>
    <n v="1426272"/>
    <s v="Lucknow"/>
    <x v="5"/>
    <d v="2024-04-19T00:00:00"/>
    <s v="League"/>
    <x v="17"/>
    <x v="22"/>
    <s v="Chennai Super Kings"/>
    <s v="Lucknow Super Giants"/>
    <x v="10"/>
    <x v="0"/>
    <x v="11"/>
    <s v="wickets"/>
    <n v="8"/>
    <n v="177"/>
    <n v="20"/>
    <s v="N"/>
    <s v="NA"/>
    <s v="AK Chaudhary"/>
    <s v="R Pandit"/>
  </r>
  <r>
    <n v="1426273"/>
    <s v="Delhi"/>
    <x v="5"/>
    <d v="2024-04-20T00:00:00"/>
    <s v="League"/>
    <x v="140"/>
    <x v="15"/>
    <s v="Sunrisers Hyderabad"/>
    <s v="Delhi Capitals"/>
    <x v="4"/>
    <x v="0"/>
    <x v="5"/>
    <s v="runs"/>
    <n v="67"/>
    <n v="267"/>
    <n v="20"/>
    <s v="N"/>
    <s v="NA"/>
    <s v="J Madanagopal"/>
    <s v="Navdeep Singh"/>
  </r>
  <r>
    <n v="1426274"/>
    <s v="Kolkata"/>
    <x v="5"/>
    <d v="2024-04-21T00:00:00"/>
    <s v="League"/>
    <x v="1"/>
    <x v="20"/>
    <s v="Kolkata Knight Riders"/>
    <s v="Royal Challengers Bangalore"/>
    <x v="6"/>
    <x v="0"/>
    <x v="1"/>
    <s v="runs"/>
    <n v="1"/>
    <n v="223"/>
    <n v="20"/>
    <s v="N"/>
    <s v="NA"/>
    <s v="A Totre"/>
    <s v="Vinod Seshan"/>
  </r>
  <r>
    <n v="1426275"/>
    <s v="Mohali"/>
    <x v="5"/>
    <d v="2024-04-21T00:00:00"/>
    <s v="League"/>
    <x v="141"/>
    <x v="28"/>
    <s v="Punjab Kings"/>
    <s v="Gujarat Titans"/>
    <x v="8"/>
    <x v="1"/>
    <x v="10"/>
    <s v="wickets"/>
    <n v="3"/>
    <n v="143"/>
    <n v="20"/>
    <s v="N"/>
    <s v="NA"/>
    <s v="A Nand Kishore"/>
    <s v="VA Kulkarni"/>
  </r>
  <r>
    <n v="1426276"/>
    <s v="Jaipur"/>
    <x v="5"/>
    <d v="2024-04-22T00:00:00"/>
    <s v="League"/>
    <x v="64"/>
    <x v="26"/>
    <s v="Mumbai Indians"/>
    <s v="Rajasthan Royals"/>
    <x v="2"/>
    <x v="1"/>
    <x v="6"/>
    <s v="wickets"/>
    <n v="9"/>
    <n v="180"/>
    <n v="20"/>
    <s v="N"/>
    <s v="NA"/>
    <s v="AK Chaudhary"/>
    <s v="MV Saidharshan Kumar"/>
  </r>
  <r>
    <n v="1426277"/>
    <s v="Chennai"/>
    <x v="5"/>
    <d v="2024-04-23T00:00:00"/>
    <s v="League"/>
    <x v="43"/>
    <x v="12"/>
    <s v="Chennai Super Kings"/>
    <s v="Lucknow Super Giants"/>
    <x v="10"/>
    <x v="0"/>
    <x v="11"/>
    <s v="wickets"/>
    <n v="6"/>
    <n v="211"/>
    <n v="20"/>
    <s v="N"/>
    <s v="NA"/>
    <s v="NA Patwardhan"/>
    <s v="Tapan Sharma"/>
  </r>
  <r>
    <n v="1426278"/>
    <s v="Delhi"/>
    <x v="5"/>
    <d v="2024-04-24T00:00:00"/>
    <s v="League"/>
    <x v="2"/>
    <x v="15"/>
    <s v="Delhi Capitals"/>
    <s v="Gujarat Titans"/>
    <x v="9"/>
    <x v="0"/>
    <x v="2"/>
    <s v="runs"/>
    <n v="4"/>
    <n v="225"/>
    <n v="20"/>
    <s v="N"/>
    <s v="NA"/>
    <s v="KN Ananthapadmanabhan"/>
    <s v="UV Gandhe"/>
  </r>
  <r>
    <n v="1426279"/>
    <s v="Hyderabad"/>
    <x v="5"/>
    <d v="2024-04-25T00:00:00"/>
    <s v="League"/>
    <x v="112"/>
    <x v="23"/>
    <s v="Royal Challengers Bangalore"/>
    <s v="Sunrisers Hyderabad"/>
    <x v="6"/>
    <x v="1"/>
    <x v="7"/>
    <s v="runs"/>
    <n v="35"/>
    <n v="207"/>
    <n v="20"/>
    <s v="N"/>
    <s v="NA"/>
    <s v="Nitin Menon"/>
    <s v="HAS Khalid"/>
  </r>
  <r>
    <n v="1426280"/>
    <s v="Kolkata"/>
    <x v="5"/>
    <d v="2024-04-26T00:00:00"/>
    <s v="League"/>
    <x v="9"/>
    <x v="20"/>
    <s v="Kolkata Knight Riders"/>
    <s v="Punjab Kings"/>
    <x v="8"/>
    <x v="0"/>
    <x v="9"/>
    <s v="wickets"/>
    <n v="8"/>
    <n v="262"/>
    <n v="20"/>
    <s v="N"/>
    <s v="NA"/>
    <s v="AK Chaudhary"/>
    <s v="YC Barde"/>
  </r>
  <r>
    <n v="1426281"/>
    <s v="Delhi"/>
    <x v="5"/>
    <d v="2024-04-27T00:00:00"/>
    <s v="League"/>
    <x v="142"/>
    <x v="15"/>
    <s v="Delhi Capitals"/>
    <s v="Mumbai Indians"/>
    <x v="2"/>
    <x v="0"/>
    <x v="2"/>
    <s v="runs"/>
    <n v="10"/>
    <n v="258"/>
    <n v="20"/>
    <s v="N"/>
    <s v="NA"/>
    <s v="Navdeep Singh"/>
    <s v="NA Patwardhan"/>
  </r>
  <r>
    <n v="1426282"/>
    <s v="Lucknow"/>
    <x v="5"/>
    <d v="2024-04-27T00:00:00"/>
    <s v="League"/>
    <x v="45"/>
    <x v="22"/>
    <s v="Lucknow Super Giants"/>
    <s v="Rajasthan Royals"/>
    <x v="3"/>
    <x v="0"/>
    <x v="6"/>
    <s v="wickets"/>
    <n v="7"/>
    <n v="197"/>
    <n v="20"/>
    <s v="N"/>
    <s v="NA"/>
    <s v="KN Ananthapadmanabhan"/>
    <s v="MA Gough"/>
  </r>
  <r>
    <n v="1426283"/>
    <s v="Ahmedabad"/>
    <x v="5"/>
    <d v="2024-04-28T00:00:00"/>
    <s v="League"/>
    <x v="143"/>
    <x v="14"/>
    <s v="Gujarat Titans"/>
    <s v="Royal Challengers Bangalore"/>
    <x v="6"/>
    <x v="0"/>
    <x v="7"/>
    <s v="wickets"/>
    <n v="9"/>
    <n v="201"/>
    <n v="20"/>
    <s v="N"/>
    <s v="NA"/>
    <s v="Nitin Menon"/>
    <s v="VK Sharma"/>
  </r>
  <r>
    <n v="1426284"/>
    <s v="Chennai"/>
    <x v="5"/>
    <d v="2024-04-28T00:00:00"/>
    <s v="League"/>
    <x v="62"/>
    <x v="12"/>
    <s v="Chennai Super Kings"/>
    <s v="Sunrisers Hyderabad"/>
    <x v="7"/>
    <x v="0"/>
    <x v="0"/>
    <s v="runs"/>
    <n v="78"/>
    <n v="213"/>
    <n v="20"/>
    <s v="N"/>
    <s v="NA"/>
    <s v="R Pandit"/>
    <s v="MV Saidharshan Kumar"/>
  </r>
  <r>
    <n v="1426285"/>
    <s v="Kolkata"/>
    <x v="5"/>
    <d v="2024-04-29T00:00:00"/>
    <s v="League"/>
    <x v="59"/>
    <x v="20"/>
    <s v="Delhi Capitals"/>
    <s v="Kolkata Knight Riders"/>
    <x v="4"/>
    <x v="1"/>
    <x v="1"/>
    <s v="wickets"/>
    <n v="7"/>
    <n v="154"/>
    <n v="20"/>
    <s v="N"/>
    <s v="NA"/>
    <s v="Navdeep Singh"/>
    <s v="Tapan Sharma"/>
  </r>
  <r>
    <n v="1426286"/>
    <s v="Lucknow"/>
    <x v="5"/>
    <d v="2024-04-30T00:00:00"/>
    <s v="League"/>
    <x v="43"/>
    <x v="22"/>
    <s v="Mumbai Indians"/>
    <s v="Lucknow Super Giants"/>
    <x v="10"/>
    <x v="0"/>
    <x v="11"/>
    <s v="wickets"/>
    <n v="4"/>
    <n v="145"/>
    <n v="20"/>
    <s v="N"/>
    <s v="NA"/>
    <s v="MA Gough"/>
    <s v="UV Gandhe"/>
  </r>
  <r>
    <n v="1426287"/>
    <s v="Chennai"/>
    <x v="5"/>
    <d v="2024-05-01T00:00:00"/>
    <s v="League"/>
    <x v="77"/>
    <x v="12"/>
    <s v="Chennai Super Kings"/>
    <s v="Punjab Kings"/>
    <x v="8"/>
    <x v="0"/>
    <x v="9"/>
    <s v="wickets"/>
    <n v="7"/>
    <n v="163"/>
    <n v="20"/>
    <s v="N"/>
    <s v="NA"/>
    <s v="HAS Khalid"/>
    <s v="VK Sharma"/>
  </r>
  <r>
    <n v="1426288"/>
    <s v="Hyderabad"/>
    <x v="5"/>
    <d v="2024-05-02T00:00:00"/>
    <s v="League"/>
    <x v="144"/>
    <x v="23"/>
    <s v="Sunrisers Hyderabad"/>
    <s v="Rajasthan Royals"/>
    <x v="7"/>
    <x v="1"/>
    <x v="5"/>
    <s v="runs"/>
    <n v="1"/>
    <n v="202"/>
    <n v="20"/>
    <s v="N"/>
    <s v="NA"/>
    <s v="AK Chaudhary"/>
    <s v="YC Barde"/>
  </r>
  <r>
    <n v="1426289"/>
    <s v="Mumbai"/>
    <x v="5"/>
    <d v="2024-05-03T00:00:00"/>
    <s v="League"/>
    <x v="86"/>
    <x v="13"/>
    <s v="Kolkata Knight Riders"/>
    <s v="Mumbai Indians"/>
    <x v="2"/>
    <x v="0"/>
    <x v="1"/>
    <s v="runs"/>
    <n v="24"/>
    <n v="170"/>
    <n v="20"/>
    <s v="N"/>
    <s v="NA"/>
    <s v="J Madanagopal"/>
    <s v="Tapan Sharma"/>
  </r>
  <r>
    <n v="1426290"/>
    <s v="Bengaluru"/>
    <x v="5"/>
    <d v="2024-05-04T00:00:00"/>
    <s v="League"/>
    <x v="57"/>
    <x v="24"/>
    <s v="Gujarat Titans"/>
    <s v="Royal Challengers Bangalore"/>
    <x v="6"/>
    <x v="0"/>
    <x v="7"/>
    <s v="wickets"/>
    <n v="4"/>
    <n v="148"/>
    <n v="20"/>
    <s v="N"/>
    <s v="NA"/>
    <s v="A Totre"/>
    <s v="Vinod Seshan"/>
  </r>
  <r>
    <n v="1426291"/>
    <s v="Dharamsala"/>
    <x v="5"/>
    <d v="2024-05-05T00:00:00"/>
    <s v="League"/>
    <x v="54"/>
    <x v="27"/>
    <s v="Chennai Super Kings"/>
    <s v="Punjab Kings"/>
    <x v="8"/>
    <x v="0"/>
    <x v="0"/>
    <s v="runs"/>
    <n v="28"/>
    <n v="168"/>
    <n v="20"/>
    <s v="N"/>
    <s v="NA"/>
    <s v="A Nand Kishore"/>
    <s v="VA Kulkarni"/>
  </r>
  <r>
    <n v="1426292"/>
    <s v="Lucknow"/>
    <x v="5"/>
    <d v="2024-05-05T00:00:00"/>
    <s v="League"/>
    <x v="79"/>
    <x v="22"/>
    <s v="Kolkata Knight Riders"/>
    <s v="Lucknow Super Giants"/>
    <x v="10"/>
    <x v="0"/>
    <x v="1"/>
    <s v="runs"/>
    <n v="98"/>
    <n v="236"/>
    <n v="20"/>
    <s v="N"/>
    <s v="NA"/>
    <s v="MV Saidharshan Kumar"/>
    <s v="YC Barde"/>
  </r>
  <r>
    <n v="1426293"/>
    <s v="Mumbai"/>
    <x v="5"/>
    <d v="2024-05-06T00:00:00"/>
    <s v="League"/>
    <x v="40"/>
    <x v="13"/>
    <s v="Sunrisers Hyderabad"/>
    <s v="Mumbai Indians"/>
    <x v="2"/>
    <x v="0"/>
    <x v="4"/>
    <s v="wickets"/>
    <n v="7"/>
    <n v="174"/>
    <n v="20"/>
    <s v="N"/>
    <s v="NA"/>
    <s v="Navdeep Singh"/>
    <s v="Tapan Sharma"/>
  </r>
  <r>
    <n v="1426294"/>
    <s v="Delhi"/>
    <x v="5"/>
    <d v="2024-05-07T00:00:00"/>
    <s v="League"/>
    <x v="88"/>
    <x v="15"/>
    <s v="Delhi Capitals"/>
    <s v="Rajasthan Royals"/>
    <x v="3"/>
    <x v="0"/>
    <x v="2"/>
    <s v="runs"/>
    <n v="20"/>
    <n v="222"/>
    <n v="20"/>
    <s v="N"/>
    <s v="NA"/>
    <s v="KN Ananthapadmanabhan"/>
    <s v="UV Gandhe"/>
  </r>
  <r>
    <n v="1426295"/>
    <s v="Hyderabad"/>
    <x v="5"/>
    <d v="2024-05-08T00:00:00"/>
    <s v="League"/>
    <x v="140"/>
    <x v="23"/>
    <s v="Lucknow Super Giants"/>
    <s v="Sunrisers Hyderabad"/>
    <x v="10"/>
    <x v="1"/>
    <x v="5"/>
    <s v="wickets"/>
    <n v="10"/>
    <n v="166"/>
    <n v="20"/>
    <s v="N"/>
    <s v="NA"/>
    <s v="MV Saidharshan Kumar"/>
    <s v="YC Barde"/>
  </r>
  <r>
    <n v="1426296"/>
    <s v="Dharamsala"/>
    <x v="5"/>
    <d v="2024-05-09T00:00:00"/>
    <s v="League"/>
    <x v="28"/>
    <x v="27"/>
    <s v="Royal Challengers Bangalore"/>
    <s v="Punjab Kings"/>
    <x v="8"/>
    <x v="0"/>
    <x v="7"/>
    <s v="runs"/>
    <n v="60"/>
    <n v="242"/>
    <n v="20"/>
    <s v="N"/>
    <s v="NA"/>
    <s v="Nitin Menon"/>
    <s v="HAS Khalid"/>
  </r>
  <r>
    <n v="1426297"/>
    <s v="Ahmedabad"/>
    <x v="5"/>
    <d v="2024-05-10T00:00:00"/>
    <s v="League"/>
    <x v="37"/>
    <x v="14"/>
    <s v="Gujarat Titans"/>
    <s v="Chennai Super Kings"/>
    <x v="0"/>
    <x v="0"/>
    <x v="10"/>
    <s v="runs"/>
    <n v="35"/>
    <n v="232"/>
    <n v="20"/>
    <s v="N"/>
    <s v="NA"/>
    <s v="KN Ananthapadmanabhan"/>
    <s v="NA Patwardhan"/>
  </r>
  <r>
    <n v="1426298"/>
    <s v="Kolkata"/>
    <x v="5"/>
    <d v="2024-05-11T00:00:00"/>
    <s v="League"/>
    <x v="59"/>
    <x v="20"/>
    <s v="Kolkata Knight Riders"/>
    <s v="Mumbai Indians"/>
    <x v="2"/>
    <x v="0"/>
    <x v="1"/>
    <s v="runs"/>
    <n v="18"/>
    <n v="158"/>
    <n v="16"/>
    <s v="N"/>
    <s v="NA"/>
    <s v="UV Gandhe"/>
    <s v="Vinod Seshan"/>
  </r>
  <r>
    <n v="1426299"/>
    <s v="Chennai"/>
    <x v="5"/>
    <d v="2024-05-12T00:00:00"/>
    <s v="League"/>
    <x v="145"/>
    <x v="12"/>
    <s v="Rajasthan Royals"/>
    <s v="Chennai Super Kings"/>
    <x v="3"/>
    <x v="1"/>
    <x v="0"/>
    <s v="wickets"/>
    <n v="5"/>
    <n v="142"/>
    <n v="20"/>
    <s v="N"/>
    <s v="NA"/>
    <s v="R Pandit"/>
    <s v="YC Barde"/>
  </r>
  <r>
    <n v="1426300"/>
    <s v="Bengaluru"/>
    <x v="5"/>
    <d v="2024-05-12T00:00:00"/>
    <s v="League"/>
    <x v="121"/>
    <x v="24"/>
    <s v="Royal Challengers Bangalore"/>
    <s v="Delhi Capitals"/>
    <x v="4"/>
    <x v="0"/>
    <x v="7"/>
    <s v="runs"/>
    <n v="47"/>
    <n v="188"/>
    <n v="20"/>
    <s v="N"/>
    <s v="NA"/>
    <s v="A Nand Kishore"/>
    <s v="VA Kulkarni"/>
  </r>
  <r>
    <n v="1426302"/>
    <s v="Delhi"/>
    <x v="5"/>
    <d v="2024-05-14T00:00:00"/>
    <s v="League"/>
    <x v="122"/>
    <x v="15"/>
    <s v="Delhi Capitals"/>
    <s v="Lucknow Super Giants"/>
    <x v="10"/>
    <x v="0"/>
    <x v="2"/>
    <s v="runs"/>
    <n v="19"/>
    <n v="209"/>
    <n v="20"/>
    <s v="N"/>
    <s v="NA"/>
    <s v="A Totre"/>
    <s v="Vinod Seshan"/>
  </r>
  <r>
    <n v="1426303"/>
    <s v="Guwahati"/>
    <x v="5"/>
    <d v="2024-05-15T00:00:00"/>
    <s v="League"/>
    <x v="11"/>
    <x v="25"/>
    <s v="Rajasthan Royals"/>
    <s v="Punjab Kings"/>
    <x v="3"/>
    <x v="1"/>
    <x v="9"/>
    <s v="wickets"/>
    <n v="5"/>
    <n v="145"/>
    <n v="20"/>
    <s v="N"/>
    <s v="NA"/>
    <s v="R Pandit"/>
    <s v="MV Saidharshan Kumar"/>
  </r>
  <r>
    <n v="1426305"/>
    <s v="Mumbai"/>
    <x v="5"/>
    <d v="2024-05-17T00:00:00"/>
    <s v="League"/>
    <x v="117"/>
    <x v="13"/>
    <s v="Lucknow Super Giants"/>
    <s v="Mumbai Indians"/>
    <x v="2"/>
    <x v="0"/>
    <x v="11"/>
    <s v="runs"/>
    <n v="18"/>
    <n v="215"/>
    <n v="20"/>
    <s v="N"/>
    <s v="NA"/>
    <s v="Navdeep Singh"/>
    <s v="R Pandit"/>
  </r>
  <r>
    <n v="1426306"/>
    <s v="Bengaluru"/>
    <x v="5"/>
    <d v="2024-05-18T00:00:00"/>
    <s v="League"/>
    <x v="41"/>
    <x v="24"/>
    <s v="Royal Challengers Bangalore"/>
    <s v="Chennai Super Kings"/>
    <x v="0"/>
    <x v="0"/>
    <x v="7"/>
    <s v="runs"/>
    <n v="27"/>
    <n v="219"/>
    <n v="20"/>
    <s v="N"/>
    <s v="NA"/>
    <s v="A Totre"/>
    <s v="KN Ananthapadmanabhan"/>
  </r>
  <r>
    <n v="1426307"/>
    <s v="Hyderabad"/>
    <x v="5"/>
    <d v="2024-05-19T00:00:00"/>
    <s v="League"/>
    <x v="95"/>
    <x v="23"/>
    <s v="Punjab Kings"/>
    <s v="Sunrisers Hyderabad"/>
    <x v="8"/>
    <x v="1"/>
    <x v="5"/>
    <s v="wickets"/>
    <n v="4"/>
    <n v="215"/>
    <n v="20"/>
    <s v="N"/>
    <s v="NA"/>
    <s v="Nitin Menon"/>
    <s v="VK Sharma"/>
  </r>
  <r>
    <n v="1426309"/>
    <s v="Ahmedabad"/>
    <x v="5"/>
    <d v="2024-05-21T00:00:00"/>
    <s v="Qualifier 1"/>
    <x v="146"/>
    <x v="14"/>
    <s v="Sunrisers Hyderabad"/>
    <s v="Kolkata Knight Riders"/>
    <x v="7"/>
    <x v="1"/>
    <x v="1"/>
    <s v="wickets"/>
    <n v="8"/>
    <n v="160"/>
    <n v="20"/>
    <s v="N"/>
    <s v="NA"/>
    <s v="AK Chaudhary"/>
    <s v="R Pandit"/>
  </r>
  <r>
    <n v="1426310"/>
    <s v="Ahmedabad"/>
    <x v="5"/>
    <d v="2024-05-22T00:00:00"/>
    <s v="Eliminator"/>
    <x v="26"/>
    <x v="14"/>
    <s v="Royal Challengers Bangalore"/>
    <s v="Rajasthan Royals"/>
    <x v="3"/>
    <x v="0"/>
    <x v="6"/>
    <s v="wickets"/>
    <n v="4"/>
    <n v="173"/>
    <n v="20"/>
    <s v="N"/>
    <s v="NA"/>
    <s v="KN Ananthapadmanabhan"/>
    <s v="MV Saidharshan Kumar"/>
  </r>
  <r>
    <n v="1426311"/>
    <s v="Chennai"/>
    <x v="5"/>
    <d v="2024-05-24T00:00:00"/>
    <s v="Qualifier 2"/>
    <x v="147"/>
    <x v="12"/>
    <s v="Sunrisers Hyderabad"/>
    <s v="Rajasthan Royals"/>
    <x v="3"/>
    <x v="0"/>
    <x v="5"/>
    <s v="runs"/>
    <n v="36"/>
    <n v="176"/>
    <n v="20"/>
    <s v="N"/>
    <s v="NA"/>
    <s v="Nitin Menon"/>
    <s v="VK Sharma"/>
  </r>
  <r>
    <n v="1426312"/>
    <s v="Chennai"/>
    <x v="5"/>
    <d v="2024-05-26T00:00:00"/>
    <s v="Final"/>
    <x v="146"/>
    <x v="12"/>
    <s v="Sunrisers Hyderabad"/>
    <s v="Kolkata Knight Riders"/>
    <x v="7"/>
    <x v="1"/>
    <x v="1"/>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IPL-2024"/>
    <x v="0"/>
    <s v="Sunrisers Hyderabad"/>
    <s v="Chennai"/>
    <s v="Shreyas Iyer"/>
    <n v="10"/>
    <s v="Mitchell Starc"/>
    <s v="Mitchell Starc"/>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7" firstHeaderRow="1" firstDataRow="2" firstDataCol="1"/>
  <pivotFields count="20">
    <pivotField showAll="0"/>
    <pivotField showAll="0"/>
    <pivotField showAll="0">
      <items count="7">
        <item x="0"/>
        <item x="1"/>
        <item x="2"/>
        <item x="3"/>
        <item x="4"/>
        <item x="5"/>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3">
        <item x="0"/>
        <item x="2"/>
        <item x="10"/>
        <item x="3"/>
        <item x="1"/>
        <item x="11"/>
        <item x="4"/>
        <item x="8"/>
        <item x="9"/>
        <item x="6"/>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3">
    <i>
      <x v="1"/>
    </i>
    <i>
      <x/>
    </i>
    <i>
      <x v="6"/>
    </i>
    <i>
      <x v="4"/>
    </i>
    <i>
      <x v="10"/>
    </i>
    <i>
      <x v="9"/>
    </i>
    <i>
      <x v="11"/>
    </i>
    <i>
      <x v="2"/>
    </i>
    <i>
      <x v="8"/>
    </i>
    <i>
      <x v="5"/>
    </i>
    <i>
      <x v="3"/>
    </i>
    <i>
      <x v="7"/>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A3AEE-2F74-441D-B88C-1A46AA0DBC99}" name="Toss Based Decis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0">
    <pivotField showAll="0"/>
    <pivotField showAll="0"/>
    <pivotField showAll="0">
      <items count="7">
        <item x="0"/>
        <item x="1"/>
        <item x="2"/>
        <item x="3"/>
        <item x="4"/>
        <item x="5"/>
        <item t="default"/>
      </items>
    </pivotField>
    <pivotField numFmtId="14" showAll="0"/>
    <pivotField showAll="0"/>
    <pivotField showAll="0"/>
    <pivotField showAll="0"/>
    <pivotField showAll="0"/>
    <pivotField showAll="0"/>
    <pivotField showAll="0">
      <items count="12">
        <item x="0"/>
        <item x="4"/>
        <item x="9"/>
        <item x="5"/>
        <item x="1"/>
        <item x="10"/>
        <item x="2"/>
        <item x="8"/>
        <item x="3"/>
        <item x="6"/>
        <item x="7"/>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CC4A6-3BA0-4E26-9768-1377B7BA748D}" name="Top 10 venu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20">
    <pivotField showAll="0"/>
    <pivotField showAll="0"/>
    <pivotField showAll="0">
      <items count="7">
        <item x="0"/>
        <item x="1"/>
        <item x="2"/>
        <item x="3"/>
        <item x="4"/>
        <item x="5"/>
        <item t="default"/>
      </items>
    </pivotField>
    <pivotField numFmtId="14" showAll="0"/>
    <pivotField showAll="0"/>
    <pivotField showAll="0"/>
    <pivotField axis="axisRow" showAll="0" measureFilter="1" sortType="ascending">
      <items count="31">
        <item x="4"/>
        <item x="15"/>
        <item x="25"/>
        <item x="22"/>
        <item x="17"/>
        <item x="18"/>
        <item x="8"/>
        <item x="29"/>
        <item x="10"/>
        <item x="1"/>
        <item x="20"/>
        <item x="27"/>
        <item x="24"/>
        <item x="5"/>
        <item x="0"/>
        <item x="12"/>
        <item x="28"/>
        <item x="19"/>
        <item x="14"/>
        <item x="7"/>
        <item x="21"/>
        <item x="6"/>
        <item x="23"/>
        <item x="3"/>
        <item x="26"/>
        <item x="11"/>
        <item x="9"/>
        <item x="2"/>
        <item x="13"/>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10"/>
    </i>
    <i>
      <x v="1"/>
    </i>
    <i>
      <x v="4"/>
    </i>
    <i>
      <x v="5"/>
    </i>
    <i>
      <x v="25"/>
    </i>
    <i>
      <x v="26"/>
    </i>
    <i>
      <x v="18"/>
    </i>
    <i>
      <x v="15"/>
    </i>
    <i>
      <x v="8"/>
    </i>
    <i>
      <x v="28"/>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916D94-A24C-48B5-98DD-1E1000F142AD}"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2" firstHeaderRow="1" firstDataRow="1" firstDataCol="1"/>
  <pivotFields count="20">
    <pivotField showAll="0"/>
    <pivotField showAll="0"/>
    <pivotField showAll="0">
      <items count="7">
        <item x="0"/>
        <item x="1"/>
        <item x="2"/>
        <item x="3"/>
        <item x="4"/>
        <item x="5"/>
        <item t="default"/>
      </items>
    </pivotField>
    <pivotField numFmtId="14" showAll="0"/>
    <pivotField showAll="0"/>
    <pivotField axis="axisRow" dataField="1" showAll="0" sortType="descending">
      <items count="149">
        <item x="124"/>
        <item x="38"/>
        <item x="55"/>
        <item x="22"/>
        <item x="95"/>
        <item x="1"/>
        <item x="133"/>
        <item x="123"/>
        <item x="96"/>
        <item x="49"/>
        <item x="113"/>
        <item x="14"/>
        <item x="42"/>
        <item x="94"/>
        <item x="144"/>
        <item x="115"/>
        <item x="61"/>
        <item x="121"/>
        <item x="3"/>
        <item x="75"/>
        <item x="60"/>
        <item x="59"/>
        <item x="74"/>
        <item x="99"/>
        <item x="27"/>
        <item x="80"/>
        <item x="18"/>
        <item x="108"/>
        <item x="110"/>
        <item x="92"/>
        <item x="76"/>
        <item x="41"/>
        <item x="128"/>
        <item x="72"/>
        <item x="0"/>
        <item x="77"/>
        <item x="119"/>
        <item x="16"/>
        <item x="13"/>
        <item x="69"/>
        <item x="122"/>
        <item x="23"/>
        <item x="65"/>
        <item x="142"/>
        <item x="125"/>
        <item x="21"/>
        <item x="35"/>
        <item x="5"/>
        <item x="82"/>
        <item x="9"/>
        <item x="81"/>
        <item x="83"/>
        <item x="15"/>
        <item x="19"/>
        <item x="78"/>
        <item x="51"/>
        <item x="103"/>
        <item x="31"/>
        <item x="17"/>
        <item x="24"/>
        <item x="85"/>
        <item x="68"/>
        <item x="88"/>
        <item x="56"/>
        <item x="93"/>
        <item x="101"/>
        <item x="126"/>
        <item x="7"/>
        <item x="146"/>
        <item x="114"/>
        <item x="58"/>
        <item x="73"/>
        <item x="118"/>
        <item x="90"/>
        <item x="57"/>
        <item x="104"/>
        <item x="43"/>
        <item x="135"/>
        <item x="109"/>
        <item x="10"/>
        <item x="100"/>
        <item x="134"/>
        <item x="117"/>
        <item x="70"/>
        <item x="36"/>
        <item x="139"/>
        <item x="84"/>
        <item x="116"/>
        <item x="89"/>
        <item x="130"/>
        <item x="32"/>
        <item x="127"/>
        <item x="66"/>
        <item x="47"/>
        <item x="129"/>
        <item x="8"/>
        <item x="91"/>
        <item x="53"/>
        <item x="26"/>
        <item x="102"/>
        <item x="141"/>
        <item x="137"/>
        <item x="52"/>
        <item x="54"/>
        <item x="50"/>
        <item x="6"/>
        <item x="71"/>
        <item x="62"/>
        <item x="34"/>
        <item x="105"/>
        <item x="112"/>
        <item x="2"/>
        <item x="132"/>
        <item x="20"/>
        <item x="97"/>
        <item x="12"/>
        <item x="67"/>
        <item x="40"/>
        <item x="64"/>
        <item x="147"/>
        <item x="136"/>
        <item x="46"/>
        <item x="37"/>
        <item x="120"/>
        <item x="145"/>
        <item x="25"/>
        <item x="11"/>
        <item x="111"/>
        <item x="39"/>
        <item x="79"/>
        <item x="29"/>
        <item x="4"/>
        <item x="30"/>
        <item x="45"/>
        <item x="48"/>
        <item x="106"/>
        <item x="140"/>
        <item x="98"/>
        <item x="87"/>
        <item x="28"/>
        <item x="33"/>
        <item x="86"/>
        <item x="131"/>
        <item x="143"/>
        <item x="63"/>
        <item x="138"/>
        <item x="107"/>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49">
    <i>
      <x v="58"/>
    </i>
    <i>
      <x v="107"/>
    </i>
    <i>
      <x v="122"/>
    </i>
    <i>
      <x v="45"/>
    </i>
    <i>
      <x v="103"/>
    </i>
    <i>
      <x v="113"/>
    </i>
    <i>
      <x v="5"/>
    </i>
    <i>
      <x v="47"/>
    </i>
    <i>
      <x v="117"/>
    </i>
    <i>
      <x v="76"/>
    </i>
    <i>
      <x v="31"/>
    </i>
    <i>
      <x v="3"/>
    </i>
    <i>
      <x v="139"/>
    </i>
    <i>
      <x v="133"/>
    </i>
    <i>
      <x v="62"/>
    </i>
    <i>
      <x v="21"/>
    </i>
    <i>
      <x v="49"/>
    </i>
    <i>
      <x v="129"/>
    </i>
    <i>
      <x v="105"/>
    </i>
    <i>
      <x v="134"/>
    </i>
    <i>
      <x v="97"/>
    </i>
    <i>
      <x v="111"/>
    </i>
    <i>
      <x v="98"/>
    </i>
    <i>
      <x v="38"/>
    </i>
    <i>
      <x v="53"/>
    </i>
    <i>
      <x v="147"/>
    </i>
    <i>
      <x v="146"/>
    </i>
    <i>
      <x v="9"/>
    </i>
    <i>
      <x v="126"/>
    </i>
    <i>
      <x v="33"/>
    </i>
    <i>
      <x v="95"/>
    </i>
    <i>
      <x v="4"/>
    </i>
    <i>
      <x v="27"/>
    </i>
    <i>
      <x v="61"/>
    </i>
    <i>
      <x v="67"/>
    </i>
    <i>
      <x v="82"/>
    </i>
    <i>
      <x v="24"/>
    </i>
    <i>
      <x v="2"/>
    </i>
    <i>
      <x v="131"/>
    </i>
    <i>
      <x v="17"/>
    </i>
    <i>
      <x v="132"/>
    </i>
    <i>
      <x v="128"/>
    </i>
    <i>
      <x v="141"/>
    </i>
    <i>
      <x v="104"/>
    </i>
    <i>
      <x v="42"/>
    </i>
    <i>
      <x v="35"/>
    </i>
    <i>
      <x v="108"/>
    </i>
    <i>
      <x v="136"/>
    </i>
    <i>
      <x v="109"/>
    </i>
    <i>
      <x v="79"/>
    </i>
    <i>
      <x v="55"/>
    </i>
    <i>
      <x v="74"/>
    </i>
    <i>
      <x v="72"/>
    </i>
    <i>
      <x v="84"/>
    </i>
    <i>
      <x v="23"/>
    </i>
    <i>
      <x v="68"/>
    </i>
    <i>
      <x v="96"/>
    </i>
    <i>
      <x v="46"/>
    </i>
    <i>
      <x v="52"/>
    </i>
    <i>
      <x v="16"/>
    </i>
    <i>
      <x v="1"/>
    </i>
    <i>
      <x v="127"/>
    </i>
    <i>
      <x v="99"/>
    </i>
    <i>
      <x v="77"/>
    </i>
    <i>
      <x v="102"/>
    </i>
    <i>
      <x v="137"/>
    </i>
    <i>
      <x v="18"/>
    </i>
    <i>
      <x v="144"/>
    </i>
    <i>
      <x v="56"/>
    </i>
    <i>
      <x v="121"/>
    </i>
    <i>
      <x v="57"/>
    </i>
    <i>
      <x v="71"/>
    </i>
    <i>
      <x v="34"/>
    </i>
    <i>
      <x v="40"/>
    </i>
    <i>
      <x v="13"/>
    </i>
    <i>
      <x v="15"/>
    </i>
    <i>
      <x v="22"/>
    </i>
    <i>
      <x v="78"/>
    </i>
    <i>
      <x v="110"/>
    </i>
    <i>
      <x v="26"/>
    </i>
    <i>
      <x v="63"/>
    </i>
    <i>
      <x v="138"/>
    </i>
    <i>
      <x v="66"/>
    </i>
    <i>
      <x v="91"/>
    </i>
    <i>
      <x v="114"/>
    </i>
    <i>
      <x v="92"/>
    </i>
    <i>
      <x v="39"/>
    </i>
    <i>
      <x v="118"/>
    </i>
    <i>
      <x v="73"/>
    </i>
    <i>
      <x v="120"/>
    </i>
    <i>
      <x v="81"/>
    </i>
    <i>
      <x v="75"/>
    </i>
    <i>
      <x v="90"/>
    </i>
    <i>
      <x v="86"/>
    </i>
    <i>
      <x v="51"/>
    </i>
    <i>
      <x v="124"/>
    </i>
    <i>
      <x v="30"/>
    </i>
    <i>
      <x v="28"/>
    </i>
    <i>
      <x v="93"/>
    </i>
    <i>
      <x v="140"/>
    </i>
    <i>
      <x v="94"/>
    </i>
    <i>
      <x v="89"/>
    </i>
    <i>
      <x v="11"/>
    </i>
    <i>
      <x v="43"/>
    </i>
    <i>
      <x v="54"/>
    </i>
    <i>
      <x/>
    </i>
    <i>
      <x v="32"/>
    </i>
    <i>
      <x v="130"/>
    </i>
    <i>
      <x v="19"/>
    </i>
    <i>
      <x v="80"/>
    </i>
    <i>
      <x v="20"/>
    </i>
    <i>
      <x v="83"/>
    </i>
    <i>
      <x v="100"/>
    </i>
    <i>
      <x v="142"/>
    </i>
    <i>
      <x v="101"/>
    </i>
    <i>
      <x v="87"/>
    </i>
    <i>
      <x v="12"/>
    </i>
    <i>
      <x v="119"/>
    </i>
    <i>
      <x v="59"/>
    </i>
    <i>
      <x v="25"/>
    </i>
    <i>
      <x v="60"/>
    </i>
    <i>
      <x v="123"/>
    </i>
    <i>
      <x v="36"/>
    </i>
    <i>
      <x v="125"/>
    </i>
    <i>
      <x v="106"/>
    </i>
    <i>
      <x v="44"/>
    </i>
    <i>
      <x v="37"/>
    </i>
    <i>
      <x v="6"/>
    </i>
    <i>
      <x v="7"/>
    </i>
    <i>
      <x v="10"/>
    </i>
    <i>
      <x v="64"/>
    </i>
    <i>
      <x v="48"/>
    </i>
    <i>
      <x v="65"/>
    </i>
    <i>
      <x v="135"/>
    </i>
    <i>
      <x v="14"/>
    </i>
    <i>
      <x v="29"/>
    </i>
    <i>
      <x v="112"/>
    </i>
    <i>
      <x v="50"/>
    </i>
    <i>
      <x v="8"/>
    </i>
    <i>
      <x v="85"/>
    </i>
    <i>
      <x v="41"/>
    </i>
    <i>
      <x v="143"/>
    </i>
    <i>
      <x v="115"/>
    </i>
    <i>
      <x v="145"/>
    </i>
    <i>
      <x v="116"/>
    </i>
    <i>
      <x v="88"/>
    </i>
    <i>
      <x v="69"/>
    </i>
    <i>
      <x v="70"/>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FD5276-651E-43C6-9C2F-E7A0FC49A293}" name="Title Winner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5">
    <i>
      <x v="3"/>
    </i>
    <i>
      <x/>
    </i>
    <i>
      <x v="2"/>
    </i>
    <i>
      <x v="1"/>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70ADC7-B7E9-48A8-898F-9F7C691049F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0" firstHeaderRow="1" firstDataRow="1" firstDataCol="1"/>
  <pivotFields count="20">
    <pivotField showAll="0"/>
    <pivotField showAll="0"/>
    <pivotField axis="axisRow" showAll="0" sortType="descending">
      <items count="7">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2" xr10:uid="{B10E937B-F754-446F-BB22-D6C59A173223}" sourceName="Season2">
  <pivotTables>
    <pivotTable tabId="13" name="PivotTable6"/>
    <pivotTable tabId="7" name="Matches Win"/>
    <pivotTable tabId="11" name="MoM"/>
    <pivotTable tabId="10" name="Top 10 venues"/>
    <pivotTable tabId="8" name="Toss Based Decision"/>
  </pivotTables>
  <data>
    <tabular pivotCacheId="86584521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C6544C4F-D6C0-44D3-8324-B247A4F5552F}" cache="Slicer_Season22" caption="Season2" columnCount="6"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3DB61918-FE7C-4A0C-9440-E3871EF6FDE3}" cache="Slicer_Season22" caption="Season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8E5A25F4-5FCB-4C1D-AFD2-8E9914ADDE59}" cache="Slicer_Season22" caption="Season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F18FB86C-6651-4553-92A5-D67F5725056F}" cache="Slicer_Season22" caption="Season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400" totalsRowShown="0" headerRowDxfId="22">
  <autoFilter ref="A1:T400" xr:uid="{00000000-0009-0000-0100-000001000000}"/>
  <tableColumns count="20">
    <tableColumn id="1" xr3:uid="{00000000-0010-0000-0000-000001000000}" name="id"/>
    <tableColumn id="3" xr3:uid="{00000000-0010-0000-0000-000003000000}" name="city"/>
    <tableColumn id="4" xr3:uid="{00000000-0010-0000-0000-000004000000}" name="Season2"/>
    <tableColumn id="6" xr3:uid="{00000000-0010-0000-0000-000006000000}" name="date" dataDxfId="21"/>
    <tableColumn id="7" xr3:uid="{00000000-0010-0000-0000-000007000000}" name="match_type"/>
    <tableColumn id="8" xr3:uid="{00000000-0010-0000-0000-000008000000}" name="player_of_match"/>
    <tableColumn id="9" xr3:uid="{00000000-0010-0000-0000-000009000000}" name="venue"/>
    <tableColumn id="10" xr3:uid="{00000000-0010-0000-0000-00000A000000}" name="team1"/>
    <tableColumn id="11" xr3:uid="{00000000-0010-0000-0000-00000B000000}" name="team2"/>
    <tableColumn id="12" xr3:uid="{00000000-0010-0000-0000-00000C000000}" name="toss_winner"/>
    <tableColumn id="13" xr3:uid="{00000000-0010-0000-0000-00000D000000}" name="toss_decision"/>
    <tableColumn id="14" xr3:uid="{00000000-0010-0000-0000-00000E000000}" name="winner"/>
    <tableColumn id="15" xr3:uid="{00000000-0010-0000-0000-00000F000000}" name="result"/>
    <tableColumn id="16" xr3:uid="{00000000-0010-0000-0000-000010000000}" name="result_margin"/>
    <tableColumn id="17" xr3:uid="{00000000-0010-0000-0000-000011000000}" name="target_runs"/>
    <tableColumn id="18" xr3:uid="{00000000-0010-0000-0000-000012000000}" name="target_overs"/>
    <tableColumn id="19" xr3:uid="{00000000-0010-0000-0000-000013000000}" name="super_over"/>
    <tableColumn id="20" xr3:uid="{00000000-0010-0000-0000-000014000000}" name="method"/>
    <tableColumn id="21" xr3:uid="{00000000-0010-0000-0000-000015000000}" name="umpire1"/>
    <tableColumn id="22" xr3:uid="{00000000-0010-0000-0000-000016000000}" name="umpire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393270-25A5-4421-B325-453F65A32E6E}" name="Table2" displayName="Table2" ref="A1:H7" totalsRowShown="0" headerRowDxfId="20" headerRowBorderDxfId="19" tableBorderDxfId="18" totalsRowBorderDxfId="17">
  <autoFilter ref="A1:H7" xr:uid="{FF393270-25A5-4421-B325-453F65A32E6E}"/>
  <tableColumns count="8">
    <tableColumn id="1" xr3:uid="{B3C77D0E-3F2F-4080-ADB4-CF36F89DAF86}" name="Season" dataDxfId="16"/>
    <tableColumn id="2" xr3:uid="{D7D3C9B5-2B28-42CD-88BD-995ADEBE594C}" name="Winner" dataDxfId="15"/>
    <tableColumn id="3" xr3:uid="{88501F47-11FF-4421-A1D9-FD32CE262B78}" name="Runner Up" dataDxfId="14"/>
    <tableColumn id="4" xr3:uid="{E246AB85-97A5-4514-83FB-E1BAC5EEFA17}" name="Final Match Venue" dataDxfId="13"/>
    <tableColumn id="5" xr3:uid="{F006BD11-CCF3-47D3-B8FB-77C52D4BC45A}" name="Captain" dataDxfId="12"/>
    <tableColumn id="6" xr3:uid="{91AF1AF4-692A-4DCA-8D7D-7AE78A7CA75D}" name="Teams" dataDxfId="11"/>
    <tableColumn id="7" xr3:uid="{919F7BD9-FA69-474C-9D70-64ED0CC5BD00}" name="Player of the Series" dataDxfId="10"/>
    <tableColumn id="8" xr3:uid="{A11D9B86-CE5C-4C20-A3D9-85FCB0099450}" name="Man of the Match"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74573-8386-4F5A-B3E3-F798FBD285AE}" name="Table24" displayName="Table24" ref="B15:F21" totalsRowShown="0" headerRowDxfId="8" headerRowBorderDxfId="7" tableBorderDxfId="6" totalsRowBorderDxfId="5">
  <autoFilter ref="B15:F21" xr:uid="{BC974573-8386-4F5A-B3E3-F798FBD285AE}"/>
  <tableColumns count="5">
    <tableColumn id="1" xr3:uid="{CBCD6A16-AD64-4193-A70F-CBA4085FD9B8}" name="Season" dataDxfId="4"/>
    <tableColumn id="2" xr3:uid="{7C4EBC3F-B7BC-4937-9051-0C2128C1DFC6}" name="Winner" dataDxfId="3"/>
    <tableColumn id="3" xr3:uid="{99C0F664-EF3A-4FE4-8916-377C829CA4FF}" name="Runner Up" dataDxfId="2"/>
    <tableColumn id="7" xr3:uid="{9FF44F84-AC99-42C4-AB83-B268BD22EE25}" name="Player of the Series" dataDxfId="1"/>
    <tableColumn id="8" xr3:uid="{D35C7C2A-8843-4085-AFF9-DFF22824216E}"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0"/>
  <sheetViews>
    <sheetView workbookViewId="0"/>
  </sheetViews>
  <sheetFormatPr defaultRowHeight="15" x14ac:dyDescent="0.25"/>
  <cols>
    <col min="1" max="1" width="8" bestFit="1" customWidth="1"/>
    <col min="2" max="2" width="14.7109375" bestFit="1" customWidth="1"/>
    <col min="3" max="3" width="14.7109375" customWidth="1"/>
    <col min="4" max="4" width="10.42578125" bestFit="1" customWidth="1"/>
    <col min="5" max="5" width="16.85546875" bestFit="1" customWidth="1"/>
    <col min="6" max="6" width="19.85546875" bestFit="1" customWidth="1"/>
    <col min="7" max="7" width="64.7109375" bestFit="1" customWidth="1"/>
    <col min="8" max="10" width="26.7109375" bestFit="1" customWidth="1"/>
    <col min="11" max="11" width="15.140625" customWidth="1"/>
    <col min="12" max="12" width="26.7109375" bestFit="1" customWidth="1"/>
    <col min="13" max="13" width="8.85546875" bestFit="1" customWidth="1"/>
    <col min="14" max="14" width="15.42578125" customWidth="1"/>
    <col min="15" max="15" width="13.28515625" customWidth="1"/>
    <col min="16" max="16" width="14.28515625" customWidth="1"/>
    <col min="17" max="17" width="13.140625" customWidth="1"/>
    <col min="18" max="18" width="10.140625" customWidth="1"/>
    <col min="19" max="20" width="24.42578125" bestFit="1" customWidth="1"/>
  </cols>
  <sheetData>
    <row r="1" spans="1:20" x14ac:dyDescent="0.25">
      <c r="A1" s="2" t="s">
        <v>0</v>
      </c>
      <c r="B1" s="2" t="s">
        <v>1</v>
      </c>
      <c r="C1" s="2" t="s">
        <v>279</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row>
    <row r="2" spans="1:20" x14ac:dyDescent="0.25">
      <c r="A2">
        <v>1175356</v>
      </c>
      <c r="B2" t="s">
        <v>42</v>
      </c>
      <c r="C2" t="s">
        <v>280</v>
      </c>
      <c r="D2" s="1">
        <v>43547</v>
      </c>
      <c r="E2" t="s">
        <v>19</v>
      </c>
      <c r="F2" t="s">
        <v>57</v>
      </c>
      <c r="G2" t="s">
        <v>151</v>
      </c>
      <c r="H2" t="s">
        <v>20</v>
      </c>
      <c r="I2" t="s">
        <v>28</v>
      </c>
      <c r="J2" t="s">
        <v>28</v>
      </c>
      <c r="K2" t="s">
        <v>22</v>
      </c>
      <c r="L2" t="s">
        <v>28</v>
      </c>
      <c r="M2" t="s">
        <v>32</v>
      </c>
      <c r="N2">
        <v>7</v>
      </c>
      <c r="O2">
        <v>71</v>
      </c>
      <c r="P2">
        <v>20</v>
      </c>
      <c r="Q2" t="s">
        <v>24</v>
      </c>
      <c r="R2" t="s">
        <v>25</v>
      </c>
      <c r="S2" t="s">
        <v>128</v>
      </c>
      <c r="T2" t="s">
        <v>86</v>
      </c>
    </row>
    <row r="3" spans="1:20" x14ac:dyDescent="0.25">
      <c r="A3">
        <v>1175357</v>
      </c>
      <c r="B3" t="s">
        <v>36</v>
      </c>
      <c r="C3" t="s">
        <v>280</v>
      </c>
      <c r="D3" s="1">
        <v>43548</v>
      </c>
      <c r="E3" t="s">
        <v>19</v>
      </c>
      <c r="F3" t="s">
        <v>114</v>
      </c>
      <c r="G3" t="s">
        <v>37</v>
      </c>
      <c r="H3" t="s">
        <v>92</v>
      </c>
      <c r="I3" t="s">
        <v>21</v>
      </c>
      <c r="J3" t="s">
        <v>21</v>
      </c>
      <c r="K3" t="s">
        <v>22</v>
      </c>
      <c r="L3" t="s">
        <v>21</v>
      </c>
      <c r="M3" t="s">
        <v>32</v>
      </c>
      <c r="N3">
        <v>6</v>
      </c>
      <c r="O3">
        <v>182</v>
      </c>
      <c r="P3">
        <v>20</v>
      </c>
      <c r="Q3" t="s">
        <v>24</v>
      </c>
      <c r="R3" t="s">
        <v>25</v>
      </c>
      <c r="S3" t="s">
        <v>79</v>
      </c>
      <c r="T3" t="s">
        <v>111</v>
      </c>
    </row>
    <row r="4" spans="1:20" x14ac:dyDescent="0.25">
      <c r="A4">
        <v>1175358</v>
      </c>
      <c r="B4" t="s">
        <v>33</v>
      </c>
      <c r="C4" t="s">
        <v>280</v>
      </c>
      <c r="D4" s="1">
        <v>43548</v>
      </c>
      <c r="E4" t="s">
        <v>19</v>
      </c>
      <c r="F4" t="s">
        <v>131</v>
      </c>
      <c r="G4" t="s">
        <v>34</v>
      </c>
      <c r="H4" t="s">
        <v>157</v>
      </c>
      <c r="I4" t="s">
        <v>35</v>
      </c>
      <c r="J4" t="s">
        <v>35</v>
      </c>
      <c r="K4" t="s">
        <v>22</v>
      </c>
      <c r="L4" t="s">
        <v>157</v>
      </c>
      <c r="M4" t="s">
        <v>23</v>
      </c>
      <c r="N4">
        <v>37</v>
      </c>
      <c r="O4">
        <v>214</v>
      </c>
      <c r="P4">
        <v>20</v>
      </c>
      <c r="Q4" t="s">
        <v>24</v>
      </c>
      <c r="R4" t="s">
        <v>25</v>
      </c>
      <c r="S4" t="s">
        <v>55</v>
      </c>
      <c r="T4" t="s">
        <v>139</v>
      </c>
    </row>
    <row r="5" spans="1:20" x14ac:dyDescent="0.25">
      <c r="A5">
        <v>1175359</v>
      </c>
      <c r="B5" t="s">
        <v>38</v>
      </c>
      <c r="C5" t="s">
        <v>280</v>
      </c>
      <c r="D5" s="1">
        <v>43549</v>
      </c>
      <c r="E5" t="s">
        <v>19</v>
      </c>
      <c r="F5" t="s">
        <v>49</v>
      </c>
      <c r="G5" t="s">
        <v>40</v>
      </c>
      <c r="H5" t="s">
        <v>27</v>
      </c>
      <c r="I5" t="s">
        <v>31</v>
      </c>
      <c r="J5" t="s">
        <v>31</v>
      </c>
      <c r="K5" t="s">
        <v>22</v>
      </c>
      <c r="L5" t="s">
        <v>27</v>
      </c>
      <c r="M5" t="s">
        <v>23</v>
      </c>
      <c r="N5">
        <v>14</v>
      </c>
      <c r="O5">
        <v>185</v>
      </c>
      <c r="P5">
        <v>20</v>
      </c>
      <c r="Q5" t="s">
        <v>24</v>
      </c>
      <c r="R5" t="s">
        <v>25</v>
      </c>
      <c r="S5" t="s">
        <v>90</v>
      </c>
      <c r="T5" t="s">
        <v>130</v>
      </c>
    </row>
    <row r="6" spans="1:20" x14ac:dyDescent="0.25">
      <c r="A6">
        <v>1175360</v>
      </c>
      <c r="B6" t="s">
        <v>30</v>
      </c>
      <c r="C6" t="s">
        <v>280</v>
      </c>
      <c r="D6" s="1">
        <v>43550</v>
      </c>
      <c r="E6" t="s">
        <v>19</v>
      </c>
      <c r="F6" t="s">
        <v>39</v>
      </c>
      <c r="G6" t="s">
        <v>153</v>
      </c>
      <c r="H6" t="s">
        <v>157</v>
      </c>
      <c r="I6" t="s">
        <v>28</v>
      </c>
      <c r="J6" t="s">
        <v>157</v>
      </c>
      <c r="K6" t="s">
        <v>29</v>
      </c>
      <c r="L6" t="s">
        <v>28</v>
      </c>
      <c r="M6" t="s">
        <v>32</v>
      </c>
      <c r="N6">
        <v>6</v>
      </c>
      <c r="O6">
        <v>148</v>
      </c>
      <c r="P6">
        <v>20</v>
      </c>
      <c r="Q6" t="s">
        <v>24</v>
      </c>
      <c r="R6" t="s">
        <v>25</v>
      </c>
      <c r="S6" t="s">
        <v>50</v>
      </c>
      <c r="T6" t="s">
        <v>123</v>
      </c>
    </row>
    <row r="7" spans="1:20" x14ac:dyDescent="0.25">
      <c r="A7">
        <v>1175361</v>
      </c>
      <c r="B7" t="s">
        <v>36</v>
      </c>
      <c r="C7" t="s">
        <v>280</v>
      </c>
      <c r="D7" s="1">
        <v>43551</v>
      </c>
      <c r="E7" t="s">
        <v>19</v>
      </c>
      <c r="F7" t="s">
        <v>114</v>
      </c>
      <c r="G7" t="s">
        <v>37</v>
      </c>
      <c r="H7" t="s">
        <v>21</v>
      </c>
      <c r="I7" t="s">
        <v>27</v>
      </c>
      <c r="J7" t="s">
        <v>27</v>
      </c>
      <c r="K7" t="s">
        <v>22</v>
      </c>
      <c r="L7" t="s">
        <v>21</v>
      </c>
      <c r="M7" t="s">
        <v>23</v>
      </c>
      <c r="N7">
        <v>28</v>
      </c>
      <c r="O7">
        <v>219</v>
      </c>
      <c r="P7">
        <v>20</v>
      </c>
      <c r="Q7" t="s">
        <v>24</v>
      </c>
      <c r="R7" t="s">
        <v>25</v>
      </c>
      <c r="S7" t="s">
        <v>79</v>
      </c>
      <c r="T7" t="s">
        <v>84</v>
      </c>
    </row>
    <row r="8" spans="1:20" x14ac:dyDescent="0.25">
      <c r="A8">
        <v>1175362</v>
      </c>
      <c r="B8" t="s">
        <v>134</v>
      </c>
      <c r="C8" t="s">
        <v>280</v>
      </c>
      <c r="D8" s="1">
        <v>43552</v>
      </c>
      <c r="E8" t="s">
        <v>19</v>
      </c>
      <c r="F8" t="s">
        <v>138</v>
      </c>
      <c r="G8" t="s">
        <v>135</v>
      </c>
      <c r="H8" t="s">
        <v>35</v>
      </c>
      <c r="I8" t="s">
        <v>20</v>
      </c>
      <c r="J8" t="s">
        <v>20</v>
      </c>
      <c r="K8" t="s">
        <v>22</v>
      </c>
      <c r="L8" t="s">
        <v>35</v>
      </c>
      <c r="M8" t="s">
        <v>23</v>
      </c>
      <c r="N8">
        <v>6</v>
      </c>
      <c r="O8">
        <v>188</v>
      </c>
      <c r="P8">
        <v>20</v>
      </c>
      <c r="Q8" t="s">
        <v>24</v>
      </c>
      <c r="R8" t="s">
        <v>25</v>
      </c>
      <c r="S8" t="s">
        <v>93</v>
      </c>
      <c r="T8" t="s">
        <v>55</v>
      </c>
    </row>
    <row r="9" spans="1:20" x14ac:dyDescent="0.25">
      <c r="A9">
        <v>1175363</v>
      </c>
      <c r="B9" t="s">
        <v>41</v>
      </c>
      <c r="C9" t="s">
        <v>280</v>
      </c>
      <c r="D9" s="1">
        <v>43553</v>
      </c>
      <c r="E9" t="s">
        <v>19</v>
      </c>
      <c r="F9" t="s">
        <v>136</v>
      </c>
      <c r="G9" t="s">
        <v>150</v>
      </c>
      <c r="H9" t="s">
        <v>31</v>
      </c>
      <c r="I9" t="s">
        <v>92</v>
      </c>
      <c r="J9" t="s">
        <v>31</v>
      </c>
      <c r="K9" t="s">
        <v>29</v>
      </c>
      <c r="L9" t="s">
        <v>92</v>
      </c>
      <c r="M9" t="s">
        <v>32</v>
      </c>
      <c r="N9">
        <v>5</v>
      </c>
      <c r="O9">
        <v>199</v>
      </c>
      <c r="P9">
        <v>20</v>
      </c>
      <c r="Q9" t="s">
        <v>24</v>
      </c>
      <c r="R9" t="s">
        <v>25</v>
      </c>
      <c r="S9" t="s">
        <v>86</v>
      </c>
      <c r="T9" t="s">
        <v>90</v>
      </c>
    </row>
    <row r="10" spans="1:20" x14ac:dyDescent="0.25">
      <c r="A10">
        <v>1175364</v>
      </c>
      <c r="B10" t="s">
        <v>26</v>
      </c>
      <c r="C10" t="s">
        <v>280</v>
      </c>
      <c r="D10" s="1">
        <v>43554</v>
      </c>
      <c r="E10" t="s">
        <v>19</v>
      </c>
      <c r="F10" t="s">
        <v>113</v>
      </c>
      <c r="G10" t="s">
        <v>149</v>
      </c>
      <c r="H10" t="s">
        <v>35</v>
      </c>
      <c r="I10" t="s">
        <v>27</v>
      </c>
      <c r="J10" t="s">
        <v>27</v>
      </c>
      <c r="K10" t="s">
        <v>22</v>
      </c>
      <c r="L10" t="s">
        <v>27</v>
      </c>
      <c r="M10" t="s">
        <v>32</v>
      </c>
      <c r="N10">
        <v>8</v>
      </c>
      <c r="O10">
        <v>177</v>
      </c>
      <c r="P10">
        <v>20</v>
      </c>
      <c r="Q10" t="s">
        <v>24</v>
      </c>
      <c r="R10" t="s">
        <v>25</v>
      </c>
      <c r="S10" t="s">
        <v>111</v>
      </c>
      <c r="T10" t="s">
        <v>84</v>
      </c>
    </row>
    <row r="11" spans="1:20" x14ac:dyDescent="0.25">
      <c r="A11">
        <v>1175365</v>
      </c>
      <c r="B11" t="s">
        <v>30</v>
      </c>
      <c r="C11" t="s">
        <v>280</v>
      </c>
      <c r="D11" s="1">
        <v>43554</v>
      </c>
      <c r="E11" t="s">
        <v>19</v>
      </c>
      <c r="F11" t="s">
        <v>158</v>
      </c>
      <c r="G11" t="s">
        <v>153</v>
      </c>
      <c r="H11" t="s">
        <v>21</v>
      </c>
      <c r="I11" t="s">
        <v>157</v>
      </c>
      <c r="J11" t="s">
        <v>157</v>
      </c>
      <c r="K11" t="s">
        <v>22</v>
      </c>
      <c r="L11" t="s">
        <v>157</v>
      </c>
      <c r="M11" t="s">
        <v>52</v>
      </c>
      <c r="N11" t="s">
        <v>25</v>
      </c>
      <c r="O11">
        <v>186</v>
      </c>
      <c r="P11">
        <v>20</v>
      </c>
      <c r="Q11" t="s">
        <v>53</v>
      </c>
      <c r="R11" t="s">
        <v>25</v>
      </c>
      <c r="S11" t="s">
        <v>128</v>
      </c>
      <c r="T11" t="s">
        <v>123</v>
      </c>
    </row>
    <row r="12" spans="1:20" x14ac:dyDescent="0.25">
      <c r="A12">
        <v>1175366</v>
      </c>
      <c r="B12" t="s">
        <v>41</v>
      </c>
      <c r="C12" t="s">
        <v>280</v>
      </c>
      <c r="D12" s="1">
        <v>43555</v>
      </c>
      <c r="E12" t="s">
        <v>19</v>
      </c>
      <c r="F12" t="s">
        <v>159</v>
      </c>
      <c r="G12" t="s">
        <v>150</v>
      </c>
      <c r="H12" t="s">
        <v>92</v>
      </c>
      <c r="I12" t="s">
        <v>20</v>
      </c>
      <c r="J12" t="s">
        <v>20</v>
      </c>
      <c r="K12" t="s">
        <v>22</v>
      </c>
      <c r="L12" t="s">
        <v>92</v>
      </c>
      <c r="M12" t="s">
        <v>23</v>
      </c>
      <c r="N12">
        <v>118</v>
      </c>
      <c r="O12">
        <v>232</v>
      </c>
      <c r="P12">
        <v>20</v>
      </c>
      <c r="Q12" t="s">
        <v>24</v>
      </c>
      <c r="R12" t="s">
        <v>25</v>
      </c>
      <c r="S12" t="s">
        <v>130</v>
      </c>
      <c r="T12" t="s">
        <v>55</v>
      </c>
    </row>
    <row r="13" spans="1:20" x14ac:dyDescent="0.25">
      <c r="A13">
        <v>1175367</v>
      </c>
      <c r="B13" t="s">
        <v>42</v>
      </c>
      <c r="C13" t="s">
        <v>280</v>
      </c>
      <c r="D13" s="1">
        <v>43555</v>
      </c>
      <c r="E13" t="s">
        <v>19</v>
      </c>
      <c r="F13" t="s">
        <v>43</v>
      </c>
      <c r="G13" t="s">
        <v>151</v>
      </c>
      <c r="H13" t="s">
        <v>28</v>
      </c>
      <c r="I13" t="s">
        <v>31</v>
      </c>
      <c r="J13" t="s">
        <v>31</v>
      </c>
      <c r="K13" t="s">
        <v>22</v>
      </c>
      <c r="L13" t="s">
        <v>28</v>
      </c>
      <c r="M13" t="s">
        <v>23</v>
      </c>
      <c r="N13">
        <v>8</v>
      </c>
      <c r="O13">
        <v>176</v>
      </c>
      <c r="P13">
        <v>20</v>
      </c>
      <c r="Q13" t="s">
        <v>24</v>
      </c>
      <c r="R13" t="s">
        <v>25</v>
      </c>
      <c r="S13" t="s">
        <v>93</v>
      </c>
      <c r="T13" t="s">
        <v>139</v>
      </c>
    </row>
    <row r="14" spans="1:20" x14ac:dyDescent="0.25">
      <c r="A14">
        <v>1175368</v>
      </c>
      <c r="B14" t="s">
        <v>26</v>
      </c>
      <c r="C14" t="s">
        <v>280</v>
      </c>
      <c r="D14" s="1">
        <v>43556</v>
      </c>
      <c r="E14" t="s">
        <v>19</v>
      </c>
      <c r="F14" t="s">
        <v>160</v>
      </c>
      <c r="G14" t="s">
        <v>149</v>
      </c>
      <c r="H14" t="s">
        <v>27</v>
      </c>
      <c r="I14" t="s">
        <v>157</v>
      </c>
      <c r="J14" t="s">
        <v>157</v>
      </c>
      <c r="K14" t="s">
        <v>22</v>
      </c>
      <c r="L14" t="s">
        <v>27</v>
      </c>
      <c r="M14" t="s">
        <v>23</v>
      </c>
      <c r="N14">
        <v>14</v>
      </c>
      <c r="O14">
        <v>167</v>
      </c>
      <c r="P14">
        <v>20</v>
      </c>
      <c r="Q14" t="s">
        <v>24</v>
      </c>
      <c r="R14" t="s">
        <v>25</v>
      </c>
      <c r="S14" t="s">
        <v>79</v>
      </c>
      <c r="T14" t="s">
        <v>111</v>
      </c>
    </row>
    <row r="15" spans="1:20" x14ac:dyDescent="0.25">
      <c r="A15">
        <v>1175369</v>
      </c>
      <c r="B15" t="s">
        <v>38</v>
      </c>
      <c r="C15" t="s">
        <v>280</v>
      </c>
      <c r="D15" s="1">
        <v>43557</v>
      </c>
      <c r="E15" t="s">
        <v>19</v>
      </c>
      <c r="F15" t="s">
        <v>156</v>
      </c>
      <c r="G15" t="s">
        <v>40</v>
      </c>
      <c r="H15" t="s">
        <v>20</v>
      </c>
      <c r="I15" t="s">
        <v>31</v>
      </c>
      <c r="J15" t="s">
        <v>31</v>
      </c>
      <c r="K15" t="s">
        <v>22</v>
      </c>
      <c r="L15" t="s">
        <v>31</v>
      </c>
      <c r="M15" t="s">
        <v>32</v>
      </c>
      <c r="N15">
        <v>7</v>
      </c>
      <c r="O15">
        <v>159</v>
      </c>
      <c r="P15">
        <v>20</v>
      </c>
      <c r="Q15" t="s">
        <v>24</v>
      </c>
      <c r="R15" t="s">
        <v>25</v>
      </c>
      <c r="S15" t="s">
        <v>128</v>
      </c>
      <c r="T15" t="s">
        <v>50</v>
      </c>
    </row>
    <row r="16" spans="1:20" x14ac:dyDescent="0.25">
      <c r="A16">
        <v>1175370</v>
      </c>
      <c r="B16" t="s">
        <v>33</v>
      </c>
      <c r="C16" t="s">
        <v>280</v>
      </c>
      <c r="D16" s="1">
        <v>43558</v>
      </c>
      <c r="E16" t="s">
        <v>19</v>
      </c>
      <c r="F16" t="s">
        <v>121</v>
      </c>
      <c r="G16" t="s">
        <v>34</v>
      </c>
      <c r="H16" t="s">
        <v>35</v>
      </c>
      <c r="I16" t="s">
        <v>28</v>
      </c>
      <c r="J16" t="s">
        <v>28</v>
      </c>
      <c r="K16" t="s">
        <v>22</v>
      </c>
      <c r="L16" t="s">
        <v>35</v>
      </c>
      <c r="M16" t="s">
        <v>23</v>
      </c>
      <c r="N16">
        <v>37</v>
      </c>
      <c r="O16">
        <v>171</v>
      </c>
      <c r="P16">
        <v>20</v>
      </c>
      <c r="Q16" t="s">
        <v>24</v>
      </c>
      <c r="R16" t="s">
        <v>25</v>
      </c>
      <c r="S16" t="s">
        <v>86</v>
      </c>
      <c r="T16" t="s">
        <v>69</v>
      </c>
    </row>
    <row r="17" spans="1:20" x14ac:dyDescent="0.25">
      <c r="A17">
        <v>1175371</v>
      </c>
      <c r="B17" t="s">
        <v>30</v>
      </c>
      <c r="C17" t="s">
        <v>280</v>
      </c>
      <c r="D17" s="1">
        <v>43559</v>
      </c>
      <c r="E17" t="s">
        <v>19</v>
      </c>
      <c r="F17" t="s">
        <v>159</v>
      </c>
      <c r="G17" t="s">
        <v>153</v>
      </c>
      <c r="H17" t="s">
        <v>157</v>
      </c>
      <c r="I17" t="s">
        <v>92</v>
      </c>
      <c r="J17" t="s">
        <v>92</v>
      </c>
      <c r="K17" t="s">
        <v>22</v>
      </c>
      <c r="L17" t="s">
        <v>92</v>
      </c>
      <c r="M17" t="s">
        <v>32</v>
      </c>
      <c r="N17">
        <v>5</v>
      </c>
      <c r="O17">
        <v>130</v>
      </c>
      <c r="P17">
        <v>20</v>
      </c>
      <c r="Q17" t="s">
        <v>24</v>
      </c>
      <c r="R17" t="s">
        <v>25</v>
      </c>
      <c r="S17" t="s">
        <v>90</v>
      </c>
      <c r="T17" t="s">
        <v>130</v>
      </c>
    </row>
    <row r="18" spans="1:20" x14ac:dyDescent="0.25">
      <c r="A18">
        <v>1175372</v>
      </c>
      <c r="B18" t="s">
        <v>134</v>
      </c>
      <c r="C18" t="s">
        <v>280</v>
      </c>
      <c r="D18" s="1">
        <v>43560</v>
      </c>
      <c r="E18" t="s">
        <v>19</v>
      </c>
      <c r="F18" t="s">
        <v>114</v>
      </c>
      <c r="G18" t="s">
        <v>135</v>
      </c>
      <c r="H18" t="s">
        <v>20</v>
      </c>
      <c r="I18" t="s">
        <v>21</v>
      </c>
      <c r="J18" t="s">
        <v>21</v>
      </c>
      <c r="K18" t="s">
        <v>22</v>
      </c>
      <c r="L18" t="s">
        <v>21</v>
      </c>
      <c r="M18" t="s">
        <v>32</v>
      </c>
      <c r="N18">
        <v>5</v>
      </c>
      <c r="O18">
        <v>206</v>
      </c>
      <c r="P18">
        <v>20</v>
      </c>
      <c r="Q18" t="s">
        <v>24</v>
      </c>
      <c r="R18" t="s">
        <v>25</v>
      </c>
      <c r="S18" t="s">
        <v>79</v>
      </c>
      <c r="T18" t="s">
        <v>111</v>
      </c>
    </row>
    <row r="19" spans="1:20" x14ac:dyDescent="0.25">
      <c r="A19">
        <v>1178393</v>
      </c>
      <c r="B19" t="s">
        <v>42</v>
      </c>
      <c r="C19" t="s">
        <v>280</v>
      </c>
      <c r="D19" s="1">
        <v>43561</v>
      </c>
      <c r="E19" t="s">
        <v>19</v>
      </c>
      <c r="F19" t="s">
        <v>57</v>
      </c>
      <c r="G19" t="s">
        <v>151</v>
      </c>
      <c r="H19" t="s">
        <v>28</v>
      </c>
      <c r="I19" t="s">
        <v>27</v>
      </c>
      <c r="J19" t="s">
        <v>28</v>
      </c>
      <c r="K19" t="s">
        <v>29</v>
      </c>
      <c r="L19" t="s">
        <v>28</v>
      </c>
      <c r="M19" t="s">
        <v>23</v>
      </c>
      <c r="N19">
        <v>22</v>
      </c>
      <c r="O19">
        <v>161</v>
      </c>
      <c r="P19">
        <v>20</v>
      </c>
      <c r="Q19" t="s">
        <v>24</v>
      </c>
      <c r="R19" t="s">
        <v>25</v>
      </c>
      <c r="S19" t="s">
        <v>130</v>
      </c>
      <c r="T19" t="s">
        <v>69</v>
      </c>
    </row>
    <row r="20" spans="1:20" x14ac:dyDescent="0.25">
      <c r="A20">
        <v>1178394</v>
      </c>
      <c r="B20" t="s">
        <v>41</v>
      </c>
      <c r="C20" t="s">
        <v>280</v>
      </c>
      <c r="D20" s="1">
        <v>43561</v>
      </c>
      <c r="E20" t="s">
        <v>19</v>
      </c>
      <c r="F20" t="s">
        <v>161</v>
      </c>
      <c r="G20" t="s">
        <v>150</v>
      </c>
      <c r="H20" t="s">
        <v>35</v>
      </c>
      <c r="I20" t="s">
        <v>92</v>
      </c>
      <c r="J20" t="s">
        <v>92</v>
      </c>
      <c r="K20" t="s">
        <v>22</v>
      </c>
      <c r="L20" t="s">
        <v>35</v>
      </c>
      <c r="M20" t="s">
        <v>23</v>
      </c>
      <c r="N20">
        <v>40</v>
      </c>
      <c r="O20">
        <v>137</v>
      </c>
      <c r="P20">
        <v>20</v>
      </c>
      <c r="Q20" t="s">
        <v>24</v>
      </c>
      <c r="R20" t="s">
        <v>25</v>
      </c>
      <c r="S20" t="s">
        <v>128</v>
      </c>
      <c r="T20" t="s">
        <v>123</v>
      </c>
    </row>
    <row r="21" spans="1:20" x14ac:dyDescent="0.25">
      <c r="A21">
        <v>1178395</v>
      </c>
      <c r="B21" t="s">
        <v>134</v>
      </c>
      <c r="C21" t="s">
        <v>280</v>
      </c>
      <c r="D21" s="1">
        <v>43562</v>
      </c>
      <c r="E21" t="s">
        <v>19</v>
      </c>
      <c r="F21" t="s">
        <v>162</v>
      </c>
      <c r="G21" t="s">
        <v>135</v>
      </c>
      <c r="H21" t="s">
        <v>20</v>
      </c>
      <c r="I21" t="s">
        <v>157</v>
      </c>
      <c r="J21" t="s">
        <v>157</v>
      </c>
      <c r="K21" t="s">
        <v>22</v>
      </c>
      <c r="L21" t="s">
        <v>157</v>
      </c>
      <c r="M21" t="s">
        <v>32</v>
      </c>
      <c r="N21">
        <v>4</v>
      </c>
      <c r="O21">
        <v>150</v>
      </c>
      <c r="P21">
        <v>20</v>
      </c>
      <c r="Q21" t="s">
        <v>24</v>
      </c>
      <c r="R21" t="s">
        <v>25</v>
      </c>
      <c r="S21" t="s">
        <v>55</v>
      </c>
      <c r="T21" t="s">
        <v>139</v>
      </c>
    </row>
    <row r="22" spans="1:20" x14ac:dyDescent="0.25">
      <c r="A22">
        <v>1178396</v>
      </c>
      <c r="B22" t="s">
        <v>38</v>
      </c>
      <c r="C22" t="s">
        <v>280</v>
      </c>
      <c r="D22" s="1">
        <v>43562</v>
      </c>
      <c r="E22" t="s">
        <v>19</v>
      </c>
      <c r="F22" t="s">
        <v>163</v>
      </c>
      <c r="G22" t="s">
        <v>40</v>
      </c>
      <c r="H22" t="s">
        <v>31</v>
      </c>
      <c r="I22" t="s">
        <v>21</v>
      </c>
      <c r="J22" t="s">
        <v>21</v>
      </c>
      <c r="K22" t="s">
        <v>22</v>
      </c>
      <c r="L22" t="s">
        <v>21</v>
      </c>
      <c r="M22" t="s">
        <v>32</v>
      </c>
      <c r="N22">
        <v>8</v>
      </c>
      <c r="O22">
        <v>140</v>
      </c>
      <c r="P22">
        <v>20</v>
      </c>
      <c r="Q22" t="s">
        <v>24</v>
      </c>
      <c r="R22" t="s">
        <v>25</v>
      </c>
      <c r="S22" t="s">
        <v>79</v>
      </c>
      <c r="T22" t="s">
        <v>111</v>
      </c>
    </row>
    <row r="23" spans="1:20" x14ac:dyDescent="0.25">
      <c r="A23">
        <v>1178397</v>
      </c>
      <c r="B23" t="s">
        <v>26</v>
      </c>
      <c r="C23" t="s">
        <v>280</v>
      </c>
      <c r="D23" s="1">
        <v>43563</v>
      </c>
      <c r="E23" t="s">
        <v>19</v>
      </c>
      <c r="F23" t="s">
        <v>148</v>
      </c>
      <c r="G23" t="s">
        <v>149</v>
      </c>
      <c r="H23" t="s">
        <v>92</v>
      </c>
      <c r="I23" t="s">
        <v>27</v>
      </c>
      <c r="J23" t="s">
        <v>27</v>
      </c>
      <c r="K23" t="s">
        <v>22</v>
      </c>
      <c r="L23" t="s">
        <v>27</v>
      </c>
      <c r="M23" t="s">
        <v>32</v>
      </c>
      <c r="N23">
        <v>6</v>
      </c>
      <c r="O23">
        <v>151</v>
      </c>
      <c r="P23">
        <v>20</v>
      </c>
      <c r="Q23" t="s">
        <v>24</v>
      </c>
      <c r="R23" t="s">
        <v>25</v>
      </c>
      <c r="S23" t="s">
        <v>128</v>
      </c>
      <c r="T23" t="s">
        <v>50</v>
      </c>
    </row>
    <row r="24" spans="1:20" x14ac:dyDescent="0.25">
      <c r="A24">
        <v>1178398</v>
      </c>
      <c r="B24" t="s">
        <v>42</v>
      </c>
      <c r="C24" t="s">
        <v>280</v>
      </c>
      <c r="D24" s="1">
        <v>43564</v>
      </c>
      <c r="E24" t="s">
        <v>19</v>
      </c>
      <c r="F24" t="s">
        <v>164</v>
      </c>
      <c r="G24" t="s">
        <v>151</v>
      </c>
      <c r="H24" t="s">
        <v>21</v>
      </c>
      <c r="I24" t="s">
        <v>28</v>
      </c>
      <c r="J24" t="s">
        <v>28</v>
      </c>
      <c r="K24" t="s">
        <v>22</v>
      </c>
      <c r="L24" t="s">
        <v>28</v>
      </c>
      <c r="M24" t="s">
        <v>32</v>
      </c>
      <c r="N24">
        <v>7</v>
      </c>
      <c r="O24">
        <v>109</v>
      </c>
      <c r="P24">
        <v>20</v>
      </c>
      <c r="Q24" t="s">
        <v>24</v>
      </c>
      <c r="R24" t="s">
        <v>25</v>
      </c>
      <c r="S24" t="s">
        <v>90</v>
      </c>
      <c r="T24" t="s">
        <v>69</v>
      </c>
    </row>
    <row r="25" spans="1:20" x14ac:dyDescent="0.25">
      <c r="A25">
        <v>1178399</v>
      </c>
      <c r="B25" t="s">
        <v>33</v>
      </c>
      <c r="C25" t="s">
        <v>280</v>
      </c>
      <c r="D25" s="1">
        <v>43565</v>
      </c>
      <c r="E25" t="s">
        <v>19</v>
      </c>
      <c r="F25" t="s">
        <v>64</v>
      </c>
      <c r="G25" t="s">
        <v>34</v>
      </c>
      <c r="H25" t="s">
        <v>27</v>
      </c>
      <c r="I25" t="s">
        <v>35</v>
      </c>
      <c r="J25" t="s">
        <v>35</v>
      </c>
      <c r="K25" t="s">
        <v>22</v>
      </c>
      <c r="L25" t="s">
        <v>35</v>
      </c>
      <c r="M25" t="s">
        <v>32</v>
      </c>
      <c r="N25">
        <v>3</v>
      </c>
      <c r="O25">
        <v>198</v>
      </c>
      <c r="P25">
        <v>20</v>
      </c>
      <c r="Q25" t="s">
        <v>24</v>
      </c>
      <c r="R25" t="s">
        <v>25</v>
      </c>
      <c r="S25" t="s">
        <v>55</v>
      </c>
      <c r="T25" t="s">
        <v>139</v>
      </c>
    </row>
    <row r="26" spans="1:20" x14ac:dyDescent="0.25">
      <c r="A26">
        <v>1178400</v>
      </c>
      <c r="B26" t="s">
        <v>38</v>
      </c>
      <c r="C26" t="s">
        <v>280</v>
      </c>
      <c r="D26" s="1">
        <v>43566</v>
      </c>
      <c r="E26" t="s">
        <v>19</v>
      </c>
      <c r="F26" t="s">
        <v>43</v>
      </c>
      <c r="G26" t="s">
        <v>40</v>
      </c>
      <c r="H26" t="s">
        <v>31</v>
      </c>
      <c r="I26" t="s">
        <v>28</v>
      </c>
      <c r="J26" t="s">
        <v>28</v>
      </c>
      <c r="K26" t="s">
        <v>22</v>
      </c>
      <c r="L26" t="s">
        <v>28</v>
      </c>
      <c r="M26" t="s">
        <v>32</v>
      </c>
      <c r="N26">
        <v>4</v>
      </c>
      <c r="O26">
        <v>152</v>
      </c>
      <c r="P26">
        <v>20</v>
      </c>
      <c r="Q26" t="s">
        <v>24</v>
      </c>
      <c r="R26" t="s">
        <v>25</v>
      </c>
      <c r="S26" t="s">
        <v>86</v>
      </c>
      <c r="T26" t="s">
        <v>165</v>
      </c>
    </row>
    <row r="27" spans="1:20" x14ac:dyDescent="0.25">
      <c r="A27">
        <v>1178401</v>
      </c>
      <c r="B27" t="s">
        <v>36</v>
      </c>
      <c r="C27" t="s">
        <v>280</v>
      </c>
      <c r="D27" s="1">
        <v>43567</v>
      </c>
      <c r="E27" t="s">
        <v>19</v>
      </c>
      <c r="F27" t="s">
        <v>74</v>
      </c>
      <c r="G27" t="s">
        <v>37</v>
      </c>
      <c r="H27" t="s">
        <v>21</v>
      </c>
      <c r="I27" t="s">
        <v>157</v>
      </c>
      <c r="J27" t="s">
        <v>157</v>
      </c>
      <c r="K27" t="s">
        <v>22</v>
      </c>
      <c r="L27" t="s">
        <v>157</v>
      </c>
      <c r="M27" t="s">
        <v>32</v>
      </c>
      <c r="N27">
        <v>7</v>
      </c>
      <c r="O27">
        <v>179</v>
      </c>
      <c r="P27">
        <v>20</v>
      </c>
      <c r="Q27" t="s">
        <v>24</v>
      </c>
      <c r="R27" t="s">
        <v>25</v>
      </c>
      <c r="S27" t="s">
        <v>93</v>
      </c>
      <c r="T27" t="s">
        <v>139</v>
      </c>
    </row>
    <row r="28" spans="1:20" x14ac:dyDescent="0.25">
      <c r="A28">
        <v>1178402</v>
      </c>
      <c r="B28" t="s">
        <v>33</v>
      </c>
      <c r="C28" t="s">
        <v>280</v>
      </c>
      <c r="D28" s="1">
        <v>43568</v>
      </c>
      <c r="E28" t="s">
        <v>19</v>
      </c>
      <c r="F28" t="s">
        <v>142</v>
      </c>
      <c r="G28" t="s">
        <v>34</v>
      </c>
      <c r="H28" t="s">
        <v>35</v>
      </c>
      <c r="I28" t="s">
        <v>31</v>
      </c>
      <c r="J28" t="s">
        <v>31</v>
      </c>
      <c r="K28" t="s">
        <v>22</v>
      </c>
      <c r="L28" t="s">
        <v>31</v>
      </c>
      <c r="M28" t="s">
        <v>32</v>
      </c>
      <c r="N28">
        <v>4</v>
      </c>
      <c r="O28">
        <v>188</v>
      </c>
      <c r="P28">
        <v>20</v>
      </c>
      <c r="Q28" t="s">
        <v>24</v>
      </c>
      <c r="R28" t="s">
        <v>25</v>
      </c>
      <c r="S28" t="s">
        <v>125</v>
      </c>
      <c r="T28" t="s">
        <v>123</v>
      </c>
    </row>
    <row r="29" spans="1:20" x14ac:dyDescent="0.25">
      <c r="A29">
        <v>1178403</v>
      </c>
      <c r="B29" t="s">
        <v>26</v>
      </c>
      <c r="C29" t="s">
        <v>280</v>
      </c>
      <c r="D29" s="1">
        <v>43568</v>
      </c>
      <c r="E29" t="s">
        <v>19</v>
      </c>
      <c r="F29" t="s">
        <v>51</v>
      </c>
      <c r="G29" t="s">
        <v>149</v>
      </c>
      <c r="H29" t="s">
        <v>27</v>
      </c>
      <c r="I29" t="s">
        <v>20</v>
      </c>
      <c r="J29" t="s">
        <v>20</v>
      </c>
      <c r="K29" t="s">
        <v>22</v>
      </c>
      <c r="L29" t="s">
        <v>20</v>
      </c>
      <c r="M29" t="s">
        <v>32</v>
      </c>
      <c r="N29">
        <v>8</v>
      </c>
      <c r="O29">
        <v>174</v>
      </c>
      <c r="P29">
        <v>20</v>
      </c>
      <c r="Q29" t="s">
        <v>24</v>
      </c>
      <c r="R29" t="s">
        <v>25</v>
      </c>
      <c r="S29" t="s">
        <v>55</v>
      </c>
      <c r="T29" t="s">
        <v>165</v>
      </c>
    </row>
    <row r="30" spans="1:20" x14ac:dyDescent="0.25">
      <c r="A30">
        <v>1178404</v>
      </c>
      <c r="B30" t="s">
        <v>36</v>
      </c>
      <c r="C30" t="s">
        <v>280</v>
      </c>
      <c r="D30" s="1">
        <v>43569</v>
      </c>
      <c r="E30" t="s">
        <v>19</v>
      </c>
      <c r="F30" t="s">
        <v>166</v>
      </c>
      <c r="G30" t="s">
        <v>37</v>
      </c>
      <c r="H30" t="s">
        <v>21</v>
      </c>
      <c r="I30" t="s">
        <v>28</v>
      </c>
      <c r="J30" t="s">
        <v>28</v>
      </c>
      <c r="K30" t="s">
        <v>22</v>
      </c>
      <c r="L30" t="s">
        <v>28</v>
      </c>
      <c r="M30" t="s">
        <v>32</v>
      </c>
      <c r="N30">
        <v>5</v>
      </c>
      <c r="O30">
        <v>162</v>
      </c>
      <c r="P30">
        <v>20</v>
      </c>
      <c r="Q30" t="s">
        <v>24</v>
      </c>
      <c r="R30" t="s">
        <v>25</v>
      </c>
      <c r="S30" t="s">
        <v>93</v>
      </c>
      <c r="T30" t="s">
        <v>69</v>
      </c>
    </row>
    <row r="31" spans="1:20" x14ac:dyDescent="0.25">
      <c r="A31">
        <v>1178405</v>
      </c>
      <c r="B31" t="s">
        <v>41</v>
      </c>
      <c r="C31" t="s">
        <v>280</v>
      </c>
      <c r="D31" s="1">
        <v>43569</v>
      </c>
      <c r="E31" t="s">
        <v>19</v>
      </c>
      <c r="F31" t="s">
        <v>167</v>
      </c>
      <c r="G31" t="s">
        <v>150</v>
      </c>
      <c r="H31" t="s">
        <v>157</v>
      </c>
      <c r="I31" t="s">
        <v>92</v>
      </c>
      <c r="J31" t="s">
        <v>92</v>
      </c>
      <c r="K31" t="s">
        <v>22</v>
      </c>
      <c r="L31" t="s">
        <v>157</v>
      </c>
      <c r="M31" t="s">
        <v>23</v>
      </c>
      <c r="N31">
        <v>39</v>
      </c>
      <c r="O31">
        <v>156</v>
      </c>
      <c r="P31">
        <v>20</v>
      </c>
      <c r="Q31" t="s">
        <v>24</v>
      </c>
      <c r="R31" t="s">
        <v>25</v>
      </c>
      <c r="S31" t="s">
        <v>79</v>
      </c>
      <c r="T31" t="s">
        <v>86</v>
      </c>
    </row>
    <row r="32" spans="1:20" x14ac:dyDescent="0.25">
      <c r="A32">
        <v>1178406</v>
      </c>
      <c r="B32" t="s">
        <v>33</v>
      </c>
      <c r="C32" t="s">
        <v>280</v>
      </c>
      <c r="D32" s="1">
        <v>43570</v>
      </c>
      <c r="E32" t="s">
        <v>19</v>
      </c>
      <c r="F32" t="s">
        <v>62</v>
      </c>
      <c r="G32" t="s">
        <v>34</v>
      </c>
      <c r="H32" t="s">
        <v>20</v>
      </c>
      <c r="I32" t="s">
        <v>35</v>
      </c>
      <c r="J32" t="s">
        <v>35</v>
      </c>
      <c r="K32" t="s">
        <v>22</v>
      </c>
      <c r="L32" t="s">
        <v>35</v>
      </c>
      <c r="M32" t="s">
        <v>32</v>
      </c>
      <c r="N32">
        <v>5</v>
      </c>
      <c r="O32">
        <v>172</v>
      </c>
      <c r="P32">
        <v>20</v>
      </c>
      <c r="Q32" t="s">
        <v>24</v>
      </c>
      <c r="R32" t="s">
        <v>25</v>
      </c>
      <c r="S32" t="s">
        <v>50</v>
      </c>
      <c r="T32" t="s">
        <v>123</v>
      </c>
    </row>
    <row r="33" spans="1:20" x14ac:dyDescent="0.25">
      <c r="A33">
        <v>1178407</v>
      </c>
      <c r="B33" t="s">
        <v>26</v>
      </c>
      <c r="C33" t="s">
        <v>280</v>
      </c>
      <c r="D33" s="1">
        <v>43571</v>
      </c>
      <c r="E33" t="s">
        <v>19</v>
      </c>
      <c r="F33" t="s">
        <v>65</v>
      </c>
      <c r="G33" t="s">
        <v>149</v>
      </c>
      <c r="H33" t="s">
        <v>27</v>
      </c>
      <c r="I33" t="s">
        <v>31</v>
      </c>
      <c r="J33" t="s">
        <v>31</v>
      </c>
      <c r="K33" t="s">
        <v>22</v>
      </c>
      <c r="L33" t="s">
        <v>27</v>
      </c>
      <c r="M33" t="s">
        <v>23</v>
      </c>
      <c r="N33">
        <v>12</v>
      </c>
      <c r="O33">
        <v>183</v>
      </c>
      <c r="P33">
        <v>20</v>
      </c>
      <c r="Q33" t="s">
        <v>24</v>
      </c>
      <c r="R33" t="s">
        <v>25</v>
      </c>
      <c r="S33" t="s">
        <v>79</v>
      </c>
      <c r="T33" t="s">
        <v>84</v>
      </c>
    </row>
    <row r="34" spans="1:20" x14ac:dyDescent="0.25">
      <c r="A34">
        <v>1178408</v>
      </c>
      <c r="B34" t="s">
        <v>41</v>
      </c>
      <c r="C34" t="s">
        <v>280</v>
      </c>
      <c r="D34" s="1">
        <v>43572</v>
      </c>
      <c r="E34" t="s">
        <v>19</v>
      </c>
      <c r="F34" t="s">
        <v>61</v>
      </c>
      <c r="G34" t="s">
        <v>150</v>
      </c>
      <c r="H34" t="s">
        <v>28</v>
      </c>
      <c r="I34" t="s">
        <v>92</v>
      </c>
      <c r="J34" t="s">
        <v>28</v>
      </c>
      <c r="K34" t="s">
        <v>29</v>
      </c>
      <c r="L34" t="s">
        <v>92</v>
      </c>
      <c r="M34" t="s">
        <v>32</v>
      </c>
      <c r="N34">
        <v>6</v>
      </c>
      <c r="O34">
        <v>133</v>
      </c>
      <c r="P34">
        <v>20</v>
      </c>
      <c r="Q34" t="s">
        <v>24</v>
      </c>
      <c r="R34" t="s">
        <v>25</v>
      </c>
      <c r="S34" t="s">
        <v>168</v>
      </c>
      <c r="T34" t="s">
        <v>165</v>
      </c>
    </row>
    <row r="35" spans="1:20" x14ac:dyDescent="0.25">
      <c r="A35">
        <v>1178409</v>
      </c>
      <c r="B35" t="s">
        <v>30</v>
      </c>
      <c r="C35" t="s">
        <v>280</v>
      </c>
      <c r="D35" s="1">
        <v>43573</v>
      </c>
      <c r="E35" t="s">
        <v>19</v>
      </c>
      <c r="F35" t="s">
        <v>121</v>
      </c>
      <c r="G35" t="s">
        <v>153</v>
      </c>
      <c r="H35" t="s">
        <v>35</v>
      </c>
      <c r="I35" t="s">
        <v>157</v>
      </c>
      <c r="J35" t="s">
        <v>35</v>
      </c>
      <c r="K35" t="s">
        <v>29</v>
      </c>
      <c r="L35" t="s">
        <v>35</v>
      </c>
      <c r="M35" t="s">
        <v>23</v>
      </c>
      <c r="N35">
        <v>40</v>
      </c>
      <c r="O35">
        <v>169</v>
      </c>
      <c r="P35">
        <v>20</v>
      </c>
      <c r="Q35" t="s">
        <v>24</v>
      </c>
      <c r="R35" t="s">
        <v>25</v>
      </c>
      <c r="S35" t="s">
        <v>86</v>
      </c>
      <c r="T35" t="s">
        <v>96</v>
      </c>
    </row>
    <row r="36" spans="1:20" x14ac:dyDescent="0.25">
      <c r="A36">
        <v>1178410</v>
      </c>
      <c r="B36" t="s">
        <v>36</v>
      </c>
      <c r="C36" t="s">
        <v>280</v>
      </c>
      <c r="D36" s="1">
        <v>43574</v>
      </c>
      <c r="E36" t="s">
        <v>19</v>
      </c>
      <c r="F36" t="s">
        <v>70</v>
      </c>
      <c r="G36" t="s">
        <v>37</v>
      </c>
      <c r="H36" t="s">
        <v>20</v>
      </c>
      <c r="I36" t="s">
        <v>21</v>
      </c>
      <c r="J36" t="s">
        <v>21</v>
      </c>
      <c r="K36" t="s">
        <v>22</v>
      </c>
      <c r="L36" t="s">
        <v>20</v>
      </c>
      <c r="M36" t="s">
        <v>23</v>
      </c>
      <c r="N36">
        <v>10</v>
      </c>
      <c r="O36">
        <v>214</v>
      </c>
      <c r="P36">
        <v>20</v>
      </c>
      <c r="Q36" t="s">
        <v>24</v>
      </c>
      <c r="R36" t="s">
        <v>25</v>
      </c>
      <c r="S36" t="s">
        <v>168</v>
      </c>
      <c r="T36" t="s">
        <v>123</v>
      </c>
    </row>
    <row r="37" spans="1:20" x14ac:dyDescent="0.25">
      <c r="A37">
        <v>1178411</v>
      </c>
      <c r="B37" t="s">
        <v>38</v>
      </c>
      <c r="C37" t="s">
        <v>280</v>
      </c>
      <c r="D37" s="1">
        <v>43575</v>
      </c>
      <c r="E37" t="s">
        <v>19</v>
      </c>
      <c r="F37" t="s">
        <v>78</v>
      </c>
      <c r="G37" t="s">
        <v>40</v>
      </c>
      <c r="H37" t="s">
        <v>35</v>
      </c>
      <c r="I37" t="s">
        <v>31</v>
      </c>
      <c r="J37" t="s">
        <v>31</v>
      </c>
      <c r="K37" t="s">
        <v>22</v>
      </c>
      <c r="L37" t="s">
        <v>31</v>
      </c>
      <c r="M37" t="s">
        <v>32</v>
      </c>
      <c r="N37">
        <v>5</v>
      </c>
      <c r="O37">
        <v>162</v>
      </c>
      <c r="P37">
        <v>20</v>
      </c>
      <c r="Q37" t="s">
        <v>24</v>
      </c>
      <c r="R37" t="s">
        <v>25</v>
      </c>
      <c r="S37" t="s">
        <v>55</v>
      </c>
      <c r="T37" t="s">
        <v>139</v>
      </c>
    </row>
    <row r="38" spans="1:20" x14ac:dyDescent="0.25">
      <c r="A38">
        <v>1178412</v>
      </c>
      <c r="B38" t="s">
        <v>30</v>
      </c>
      <c r="C38" t="s">
        <v>280</v>
      </c>
      <c r="D38" s="1">
        <v>43575</v>
      </c>
      <c r="E38" t="s">
        <v>19</v>
      </c>
      <c r="F38" t="s">
        <v>115</v>
      </c>
      <c r="G38" t="s">
        <v>153</v>
      </c>
      <c r="H38" t="s">
        <v>27</v>
      </c>
      <c r="I38" t="s">
        <v>157</v>
      </c>
      <c r="J38" t="s">
        <v>157</v>
      </c>
      <c r="K38" t="s">
        <v>22</v>
      </c>
      <c r="L38" t="s">
        <v>157</v>
      </c>
      <c r="M38" t="s">
        <v>32</v>
      </c>
      <c r="N38">
        <v>5</v>
      </c>
      <c r="O38">
        <v>164</v>
      </c>
      <c r="P38">
        <v>20</v>
      </c>
      <c r="Q38" t="s">
        <v>24</v>
      </c>
      <c r="R38" t="s">
        <v>25</v>
      </c>
      <c r="S38" t="s">
        <v>90</v>
      </c>
      <c r="T38" t="s">
        <v>165</v>
      </c>
    </row>
    <row r="39" spans="1:20" x14ac:dyDescent="0.25">
      <c r="A39">
        <v>1178413</v>
      </c>
      <c r="B39" t="s">
        <v>41</v>
      </c>
      <c r="C39" t="s">
        <v>280</v>
      </c>
      <c r="D39" s="1">
        <v>43576</v>
      </c>
      <c r="E39" t="s">
        <v>19</v>
      </c>
      <c r="F39" t="s">
        <v>169</v>
      </c>
      <c r="G39" t="s">
        <v>150</v>
      </c>
      <c r="H39" t="s">
        <v>21</v>
      </c>
      <c r="I39" t="s">
        <v>92</v>
      </c>
      <c r="J39" t="s">
        <v>92</v>
      </c>
      <c r="K39" t="s">
        <v>22</v>
      </c>
      <c r="L39" t="s">
        <v>92</v>
      </c>
      <c r="M39" t="s">
        <v>32</v>
      </c>
      <c r="N39">
        <v>9</v>
      </c>
      <c r="O39">
        <v>160</v>
      </c>
      <c r="P39">
        <v>20</v>
      </c>
      <c r="Q39" t="s">
        <v>24</v>
      </c>
      <c r="R39" t="s">
        <v>25</v>
      </c>
      <c r="S39" t="s">
        <v>96</v>
      </c>
      <c r="T39" t="s">
        <v>123</v>
      </c>
    </row>
    <row r="40" spans="1:20" x14ac:dyDescent="0.25">
      <c r="A40">
        <v>1178414</v>
      </c>
      <c r="B40" t="s">
        <v>134</v>
      </c>
      <c r="C40" t="s">
        <v>280</v>
      </c>
      <c r="D40" s="1">
        <v>43576</v>
      </c>
      <c r="E40" t="s">
        <v>19</v>
      </c>
      <c r="F40" t="s">
        <v>97</v>
      </c>
      <c r="G40" t="s">
        <v>135</v>
      </c>
      <c r="H40" t="s">
        <v>20</v>
      </c>
      <c r="I40" t="s">
        <v>28</v>
      </c>
      <c r="J40" t="s">
        <v>28</v>
      </c>
      <c r="K40" t="s">
        <v>22</v>
      </c>
      <c r="L40" t="s">
        <v>20</v>
      </c>
      <c r="M40" t="s">
        <v>23</v>
      </c>
      <c r="N40">
        <v>1</v>
      </c>
      <c r="O40">
        <v>162</v>
      </c>
      <c r="P40">
        <v>20</v>
      </c>
      <c r="Q40" t="s">
        <v>24</v>
      </c>
      <c r="R40" t="s">
        <v>25</v>
      </c>
      <c r="S40" t="s">
        <v>69</v>
      </c>
      <c r="T40" t="s">
        <v>84</v>
      </c>
    </row>
    <row r="41" spans="1:20" x14ac:dyDescent="0.25">
      <c r="A41">
        <v>1178415</v>
      </c>
      <c r="B41" t="s">
        <v>38</v>
      </c>
      <c r="C41" t="s">
        <v>280</v>
      </c>
      <c r="D41" s="1">
        <v>43577</v>
      </c>
      <c r="E41" t="s">
        <v>19</v>
      </c>
      <c r="F41" t="s">
        <v>131</v>
      </c>
      <c r="G41" t="s">
        <v>40</v>
      </c>
      <c r="H41" t="s">
        <v>31</v>
      </c>
      <c r="I41" t="s">
        <v>157</v>
      </c>
      <c r="J41" t="s">
        <v>157</v>
      </c>
      <c r="K41" t="s">
        <v>22</v>
      </c>
      <c r="L41" t="s">
        <v>157</v>
      </c>
      <c r="M41" t="s">
        <v>32</v>
      </c>
      <c r="N41">
        <v>6</v>
      </c>
      <c r="O41">
        <v>192</v>
      </c>
      <c r="P41">
        <v>20</v>
      </c>
      <c r="Q41" t="s">
        <v>24</v>
      </c>
      <c r="R41" t="s">
        <v>25</v>
      </c>
      <c r="S41" t="s">
        <v>125</v>
      </c>
      <c r="T41" t="s">
        <v>55</v>
      </c>
    </row>
    <row r="42" spans="1:20" x14ac:dyDescent="0.25">
      <c r="A42">
        <v>1178416</v>
      </c>
      <c r="B42" t="s">
        <v>42</v>
      </c>
      <c r="C42" t="s">
        <v>280</v>
      </c>
      <c r="D42" s="1">
        <v>43578</v>
      </c>
      <c r="E42" t="s">
        <v>19</v>
      </c>
      <c r="F42" t="s">
        <v>39</v>
      </c>
      <c r="G42" t="s">
        <v>151</v>
      </c>
      <c r="H42" t="s">
        <v>92</v>
      </c>
      <c r="I42" t="s">
        <v>28</v>
      </c>
      <c r="J42" t="s">
        <v>28</v>
      </c>
      <c r="K42" t="s">
        <v>22</v>
      </c>
      <c r="L42" t="s">
        <v>28</v>
      </c>
      <c r="M42" t="s">
        <v>32</v>
      </c>
      <c r="N42">
        <v>6</v>
      </c>
      <c r="O42">
        <v>176</v>
      </c>
      <c r="P42">
        <v>20</v>
      </c>
      <c r="Q42" t="s">
        <v>24</v>
      </c>
      <c r="R42" t="s">
        <v>25</v>
      </c>
      <c r="S42" t="s">
        <v>79</v>
      </c>
      <c r="T42" t="s">
        <v>96</v>
      </c>
    </row>
    <row r="43" spans="1:20" x14ac:dyDescent="0.25">
      <c r="A43">
        <v>1178417</v>
      </c>
      <c r="B43" t="s">
        <v>134</v>
      </c>
      <c r="C43" t="s">
        <v>280</v>
      </c>
      <c r="D43" s="1">
        <v>43579</v>
      </c>
      <c r="E43" t="s">
        <v>19</v>
      </c>
      <c r="F43" t="s">
        <v>51</v>
      </c>
      <c r="G43" t="s">
        <v>135</v>
      </c>
      <c r="H43" t="s">
        <v>20</v>
      </c>
      <c r="I43" t="s">
        <v>27</v>
      </c>
      <c r="J43" t="s">
        <v>27</v>
      </c>
      <c r="K43" t="s">
        <v>22</v>
      </c>
      <c r="L43" t="s">
        <v>20</v>
      </c>
      <c r="M43" t="s">
        <v>23</v>
      </c>
      <c r="N43">
        <v>17</v>
      </c>
      <c r="O43">
        <v>203</v>
      </c>
      <c r="P43">
        <v>20</v>
      </c>
      <c r="Q43" t="s">
        <v>24</v>
      </c>
      <c r="R43" t="s">
        <v>25</v>
      </c>
      <c r="S43" t="s">
        <v>86</v>
      </c>
      <c r="T43" t="s">
        <v>90</v>
      </c>
    </row>
    <row r="44" spans="1:20" x14ac:dyDescent="0.25">
      <c r="A44">
        <v>1178418</v>
      </c>
      <c r="B44" t="s">
        <v>36</v>
      </c>
      <c r="C44" t="s">
        <v>280</v>
      </c>
      <c r="D44" s="1">
        <v>43580</v>
      </c>
      <c r="E44" t="s">
        <v>19</v>
      </c>
      <c r="F44" t="s">
        <v>117</v>
      </c>
      <c r="G44" t="s">
        <v>37</v>
      </c>
      <c r="H44" t="s">
        <v>21</v>
      </c>
      <c r="I44" t="s">
        <v>31</v>
      </c>
      <c r="J44" t="s">
        <v>31</v>
      </c>
      <c r="K44" t="s">
        <v>22</v>
      </c>
      <c r="L44" t="s">
        <v>31</v>
      </c>
      <c r="M44" t="s">
        <v>32</v>
      </c>
      <c r="N44">
        <v>3</v>
      </c>
      <c r="O44">
        <v>176</v>
      </c>
      <c r="P44">
        <v>20</v>
      </c>
      <c r="Q44" t="s">
        <v>24</v>
      </c>
      <c r="R44" t="s">
        <v>25</v>
      </c>
      <c r="S44" t="s">
        <v>128</v>
      </c>
      <c r="T44" t="s">
        <v>168</v>
      </c>
    </row>
    <row r="45" spans="1:20" x14ac:dyDescent="0.25">
      <c r="A45">
        <v>1178419</v>
      </c>
      <c r="B45" t="s">
        <v>42</v>
      </c>
      <c r="C45" t="s">
        <v>280</v>
      </c>
      <c r="D45" s="1">
        <v>43581</v>
      </c>
      <c r="E45" t="s">
        <v>19</v>
      </c>
      <c r="F45" t="s">
        <v>56</v>
      </c>
      <c r="G45" t="s">
        <v>151</v>
      </c>
      <c r="H45" t="s">
        <v>35</v>
      </c>
      <c r="I45" t="s">
        <v>28</v>
      </c>
      <c r="J45" t="s">
        <v>28</v>
      </c>
      <c r="K45" t="s">
        <v>22</v>
      </c>
      <c r="L45" t="s">
        <v>35</v>
      </c>
      <c r="M45" t="s">
        <v>23</v>
      </c>
      <c r="N45">
        <v>46</v>
      </c>
      <c r="O45">
        <v>156</v>
      </c>
      <c r="P45">
        <v>20</v>
      </c>
      <c r="Q45" t="s">
        <v>24</v>
      </c>
      <c r="R45" t="s">
        <v>25</v>
      </c>
      <c r="S45" t="s">
        <v>79</v>
      </c>
      <c r="T45" t="s">
        <v>96</v>
      </c>
    </row>
    <row r="46" spans="1:20" x14ac:dyDescent="0.25">
      <c r="A46">
        <v>1178420</v>
      </c>
      <c r="B46" t="s">
        <v>38</v>
      </c>
      <c r="C46" t="s">
        <v>280</v>
      </c>
      <c r="D46" s="1">
        <v>43582</v>
      </c>
      <c r="E46" t="s">
        <v>19</v>
      </c>
      <c r="F46" t="s">
        <v>67</v>
      </c>
      <c r="G46" t="s">
        <v>40</v>
      </c>
      <c r="H46" t="s">
        <v>92</v>
      </c>
      <c r="I46" t="s">
        <v>31</v>
      </c>
      <c r="J46" t="s">
        <v>31</v>
      </c>
      <c r="K46" t="s">
        <v>22</v>
      </c>
      <c r="L46" t="s">
        <v>31</v>
      </c>
      <c r="M46" t="s">
        <v>32</v>
      </c>
      <c r="N46">
        <v>7</v>
      </c>
      <c r="O46">
        <v>161</v>
      </c>
      <c r="P46">
        <v>20</v>
      </c>
      <c r="Q46" t="s">
        <v>24</v>
      </c>
      <c r="R46" t="s">
        <v>25</v>
      </c>
      <c r="S46" t="s">
        <v>125</v>
      </c>
      <c r="T46" t="s">
        <v>139</v>
      </c>
    </row>
    <row r="47" spans="1:20" x14ac:dyDescent="0.25">
      <c r="A47">
        <v>1178421</v>
      </c>
      <c r="B47" t="s">
        <v>30</v>
      </c>
      <c r="C47" t="s">
        <v>280</v>
      </c>
      <c r="D47" s="1">
        <v>43583</v>
      </c>
      <c r="E47" t="s">
        <v>19</v>
      </c>
      <c r="F47" t="s">
        <v>74</v>
      </c>
      <c r="G47" t="s">
        <v>153</v>
      </c>
      <c r="H47" t="s">
        <v>157</v>
      </c>
      <c r="I47" t="s">
        <v>20</v>
      </c>
      <c r="J47" t="s">
        <v>157</v>
      </c>
      <c r="K47" t="s">
        <v>29</v>
      </c>
      <c r="L47" t="s">
        <v>157</v>
      </c>
      <c r="M47" t="s">
        <v>23</v>
      </c>
      <c r="N47">
        <v>16</v>
      </c>
      <c r="O47">
        <v>188</v>
      </c>
      <c r="P47">
        <v>20</v>
      </c>
      <c r="Q47" t="s">
        <v>24</v>
      </c>
      <c r="R47" t="s">
        <v>25</v>
      </c>
      <c r="S47" t="s">
        <v>86</v>
      </c>
      <c r="T47" t="s">
        <v>130</v>
      </c>
    </row>
    <row r="48" spans="1:20" x14ac:dyDescent="0.25">
      <c r="A48">
        <v>1178422</v>
      </c>
      <c r="B48" t="s">
        <v>36</v>
      </c>
      <c r="C48" t="s">
        <v>280</v>
      </c>
      <c r="D48" s="1">
        <v>43583</v>
      </c>
      <c r="E48" t="s">
        <v>19</v>
      </c>
      <c r="F48" t="s">
        <v>114</v>
      </c>
      <c r="G48" t="s">
        <v>37</v>
      </c>
      <c r="H48" t="s">
        <v>21</v>
      </c>
      <c r="I48" t="s">
        <v>35</v>
      </c>
      <c r="J48" t="s">
        <v>35</v>
      </c>
      <c r="K48" t="s">
        <v>22</v>
      </c>
      <c r="L48" t="s">
        <v>21</v>
      </c>
      <c r="M48" t="s">
        <v>23</v>
      </c>
      <c r="N48">
        <v>34</v>
      </c>
      <c r="O48">
        <v>233</v>
      </c>
      <c r="P48">
        <v>20</v>
      </c>
      <c r="Q48" t="s">
        <v>24</v>
      </c>
      <c r="R48" t="s">
        <v>25</v>
      </c>
      <c r="S48" t="s">
        <v>168</v>
      </c>
      <c r="T48" t="s">
        <v>123</v>
      </c>
    </row>
    <row r="49" spans="1:20" x14ac:dyDescent="0.25">
      <c r="A49">
        <v>1178423</v>
      </c>
      <c r="B49" t="s">
        <v>41</v>
      </c>
      <c r="C49" t="s">
        <v>280</v>
      </c>
      <c r="D49" s="1">
        <v>43584</v>
      </c>
      <c r="E49" t="s">
        <v>19</v>
      </c>
      <c r="F49" t="s">
        <v>61</v>
      </c>
      <c r="G49" t="s">
        <v>150</v>
      </c>
      <c r="H49" t="s">
        <v>92</v>
      </c>
      <c r="I49" t="s">
        <v>27</v>
      </c>
      <c r="J49" t="s">
        <v>27</v>
      </c>
      <c r="K49" t="s">
        <v>22</v>
      </c>
      <c r="L49" t="s">
        <v>92</v>
      </c>
      <c r="M49" t="s">
        <v>23</v>
      </c>
      <c r="N49">
        <v>45</v>
      </c>
      <c r="O49">
        <v>213</v>
      </c>
      <c r="P49">
        <v>20</v>
      </c>
      <c r="Q49" t="s">
        <v>24</v>
      </c>
      <c r="R49" t="s">
        <v>25</v>
      </c>
      <c r="S49" t="s">
        <v>93</v>
      </c>
      <c r="T49" t="s">
        <v>55</v>
      </c>
    </row>
    <row r="50" spans="1:20" x14ac:dyDescent="0.25">
      <c r="A50">
        <v>1178424</v>
      </c>
      <c r="B50" t="s">
        <v>134</v>
      </c>
      <c r="C50" t="s">
        <v>280</v>
      </c>
      <c r="D50" s="1">
        <v>43585</v>
      </c>
      <c r="E50" t="s">
        <v>19</v>
      </c>
      <c r="F50" t="s">
        <v>25</v>
      </c>
      <c r="G50" t="s">
        <v>135</v>
      </c>
      <c r="H50" t="s">
        <v>20</v>
      </c>
      <c r="I50" t="s">
        <v>31</v>
      </c>
      <c r="J50" t="s">
        <v>31</v>
      </c>
      <c r="K50" t="s">
        <v>22</v>
      </c>
      <c r="L50" t="s">
        <v>25</v>
      </c>
      <c r="M50" t="s">
        <v>75</v>
      </c>
      <c r="N50" t="s">
        <v>25</v>
      </c>
      <c r="O50">
        <v>63</v>
      </c>
      <c r="P50">
        <v>5</v>
      </c>
      <c r="Q50" t="s">
        <v>24</v>
      </c>
      <c r="R50" t="s">
        <v>25</v>
      </c>
      <c r="S50" t="s">
        <v>96</v>
      </c>
      <c r="T50" t="s">
        <v>165</v>
      </c>
    </row>
    <row r="51" spans="1:20" x14ac:dyDescent="0.25">
      <c r="A51">
        <v>1178425</v>
      </c>
      <c r="B51" t="s">
        <v>42</v>
      </c>
      <c r="C51" t="s">
        <v>280</v>
      </c>
      <c r="D51" s="1">
        <v>43586</v>
      </c>
      <c r="E51" t="s">
        <v>19</v>
      </c>
      <c r="F51" t="s">
        <v>43</v>
      </c>
      <c r="G51" t="s">
        <v>151</v>
      </c>
      <c r="H51" t="s">
        <v>28</v>
      </c>
      <c r="I51" t="s">
        <v>157</v>
      </c>
      <c r="J51" t="s">
        <v>157</v>
      </c>
      <c r="K51" t="s">
        <v>22</v>
      </c>
      <c r="L51" t="s">
        <v>28</v>
      </c>
      <c r="M51" t="s">
        <v>23</v>
      </c>
      <c r="N51">
        <v>80</v>
      </c>
      <c r="O51">
        <v>180</v>
      </c>
      <c r="P51">
        <v>20</v>
      </c>
      <c r="Q51" t="s">
        <v>24</v>
      </c>
      <c r="R51" t="s">
        <v>25</v>
      </c>
      <c r="S51" t="s">
        <v>128</v>
      </c>
      <c r="T51" t="s">
        <v>123</v>
      </c>
    </row>
    <row r="52" spans="1:20" x14ac:dyDescent="0.25">
      <c r="A52">
        <v>1178426</v>
      </c>
      <c r="B52" t="s">
        <v>33</v>
      </c>
      <c r="C52" t="s">
        <v>280</v>
      </c>
      <c r="D52" s="1">
        <v>43587</v>
      </c>
      <c r="E52" t="s">
        <v>19</v>
      </c>
      <c r="F52" t="s">
        <v>138</v>
      </c>
      <c r="G52" t="s">
        <v>34</v>
      </c>
      <c r="H52" t="s">
        <v>35</v>
      </c>
      <c r="I52" t="s">
        <v>92</v>
      </c>
      <c r="J52" t="s">
        <v>35</v>
      </c>
      <c r="K52" t="s">
        <v>29</v>
      </c>
      <c r="L52" t="s">
        <v>35</v>
      </c>
      <c r="M52" t="s">
        <v>52</v>
      </c>
      <c r="N52" t="s">
        <v>25</v>
      </c>
      <c r="O52">
        <v>163</v>
      </c>
      <c r="P52">
        <v>20</v>
      </c>
      <c r="Q52" t="s">
        <v>53</v>
      </c>
      <c r="R52" t="s">
        <v>25</v>
      </c>
      <c r="S52" t="s">
        <v>93</v>
      </c>
      <c r="T52" t="s">
        <v>55</v>
      </c>
    </row>
    <row r="53" spans="1:20" x14ac:dyDescent="0.25">
      <c r="A53">
        <v>1178427</v>
      </c>
      <c r="B53" t="s">
        <v>26</v>
      </c>
      <c r="C53" t="s">
        <v>280</v>
      </c>
      <c r="D53" s="1">
        <v>43588</v>
      </c>
      <c r="E53" t="s">
        <v>19</v>
      </c>
      <c r="F53" t="s">
        <v>170</v>
      </c>
      <c r="G53" t="s">
        <v>149</v>
      </c>
      <c r="H53" t="s">
        <v>27</v>
      </c>
      <c r="I53" t="s">
        <v>21</v>
      </c>
      <c r="J53" t="s">
        <v>21</v>
      </c>
      <c r="K53" t="s">
        <v>22</v>
      </c>
      <c r="L53" t="s">
        <v>21</v>
      </c>
      <c r="M53" t="s">
        <v>32</v>
      </c>
      <c r="N53">
        <v>7</v>
      </c>
      <c r="O53">
        <v>184</v>
      </c>
      <c r="P53">
        <v>20</v>
      </c>
      <c r="Q53" t="s">
        <v>24</v>
      </c>
      <c r="R53" t="s">
        <v>25</v>
      </c>
      <c r="S53" t="s">
        <v>86</v>
      </c>
      <c r="T53" t="s">
        <v>90</v>
      </c>
    </row>
    <row r="54" spans="1:20" x14ac:dyDescent="0.25">
      <c r="A54">
        <v>1178428</v>
      </c>
      <c r="B54" t="s">
        <v>30</v>
      </c>
      <c r="C54" t="s">
        <v>280</v>
      </c>
      <c r="D54" s="1">
        <v>43589</v>
      </c>
      <c r="E54" t="s">
        <v>19</v>
      </c>
      <c r="F54" t="s">
        <v>44</v>
      </c>
      <c r="G54" t="s">
        <v>153</v>
      </c>
      <c r="H54" t="s">
        <v>31</v>
      </c>
      <c r="I54" t="s">
        <v>157</v>
      </c>
      <c r="J54" t="s">
        <v>31</v>
      </c>
      <c r="K54" t="s">
        <v>29</v>
      </c>
      <c r="L54" t="s">
        <v>157</v>
      </c>
      <c r="M54" t="s">
        <v>32</v>
      </c>
      <c r="N54">
        <v>5</v>
      </c>
      <c r="O54">
        <v>116</v>
      </c>
      <c r="P54">
        <v>20</v>
      </c>
      <c r="Q54" t="s">
        <v>24</v>
      </c>
      <c r="R54" t="s">
        <v>25</v>
      </c>
      <c r="S54" t="s">
        <v>128</v>
      </c>
      <c r="T54" t="s">
        <v>168</v>
      </c>
    </row>
    <row r="55" spans="1:20" x14ac:dyDescent="0.25">
      <c r="A55">
        <v>1178429</v>
      </c>
      <c r="B55" t="s">
        <v>134</v>
      </c>
      <c r="C55" t="s">
        <v>280</v>
      </c>
      <c r="D55" s="1">
        <v>43589</v>
      </c>
      <c r="E55" t="s">
        <v>19</v>
      </c>
      <c r="F55" t="s">
        <v>171</v>
      </c>
      <c r="G55" t="s">
        <v>135</v>
      </c>
      <c r="H55" t="s">
        <v>92</v>
      </c>
      <c r="I55" t="s">
        <v>20</v>
      </c>
      <c r="J55" t="s">
        <v>20</v>
      </c>
      <c r="K55" t="s">
        <v>22</v>
      </c>
      <c r="L55" t="s">
        <v>20</v>
      </c>
      <c r="M55" t="s">
        <v>32</v>
      </c>
      <c r="N55">
        <v>4</v>
      </c>
      <c r="O55">
        <v>176</v>
      </c>
      <c r="P55">
        <v>20</v>
      </c>
      <c r="Q55" t="s">
        <v>24</v>
      </c>
      <c r="R55" t="s">
        <v>25</v>
      </c>
      <c r="S55" t="s">
        <v>79</v>
      </c>
      <c r="T55" t="s">
        <v>96</v>
      </c>
    </row>
    <row r="56" spans="1:20" x14ac:dyDescent="0.25">
      <c r="A56">
        <v>1178430</v>
      </c>
      <c r="B56" t="s">
        <v>26</v>
      </c>
      <c r="C56" t="s">
        <v>280</v>
      </c>
      <c r="D56" s="1">
        <v>43590</v>
      </c>
      <c r="E56" t="s">
        <v>19</v>
      </c>
      <c r="F56" t="s">
        <v>148</v>
      </c>
      <c r="G56" t="s">
        <v>149</v>
      </c>
      <c r="H56" t="s">
        <v>28</v>
      </c>
      <c r="I56" t="s">
        <v>27</v>
      </c>
      <c r="J56" t="s">
        <v>27</v>
      </c>
      <c r="K56" t="s">
        <v>22</v>
      </c>
      <c r="L56" t="s">
        <v>27</v>
      </c>
      <c r="M56" t="s">
        <v>32</v>
      </c>
      <c r="N56">
        <v>6</v>
      </c>
      <c r="O56">
        <v>171</v>
      </c>
      <c r="P56">
        <v>20</v>
      </c>
      <c r="Q56" t="s">
        <v>24</v>
      </c>
      <c r="R56" t="s">
        <v>25</v>
      </c>
      <c r="S56" t="s">
        <v>90</v>
      </c>
      <c r="T56" t="s">
        <v>130</v>
      </c>
    </row>
    <row r="57" spans="1:20" x14ac:dyDescent="0.25">
      <c r="A57">
        <v>1178431</v>
      </c>
      <c r="B57" t="s">
        <v>33</v>
      </c>
      <c r="C57" t="s">
        <v>280</v>
      </c>
      <c r="D57" s="1">
        <v>43590</v>
      </c>
      <c r="E57" t="s">
        <v>19</v>
      </c>
      <c r="F57" t="s">
        <v>121</v>
      </c>
      <c r="G57" t="s">
        <v>34</v>
      </c>
      <c r="H57" t="s">
        <v>21</v>
      </c>
      <c r="I57" t="s">
        <v>35</v>
      </c>
      <c r="J57" t="s">
        <v>35</v>
      </c>
      <c r="K57" t="s">
        <v>22</v>
      </c>
      <c r="L57" t="s">
        <v>35</v>
      </c>
      <c r="M57" t="s">
        <v>32</v>
      </c>
      <c r="N57">
        <v>9</v>
      </c>
      <c r="O57">
        <v>134</v>
      </c>
      <c r="P57">
        <v>20</v>
      </c>
      <c r="Q57" t="s">
        <v>24</v>
      </c>
      <c r="R57" t="s">
        <v>25</v>
      </c>
      <c r="S57" t="s">
        <v>125</v>
      </c>
      <c r="T57" t="s">
        <v>93</v>
      </c>
    </row>
    <row r="58" spans="1:20" x14ac:dyDescent="0.25">
      <c r="A58">
        <v>1181764</v>
      </c>
      <c r="B58" t="s">
        <v>42</v>
      </c>
      <c r="C58" t="s">
        <v>280</v>
      </c>
      <c r="D58" s="1">
        <v>43592</v>
      </c>
      <c r="E58" t="s">
        <v>76</v>
      </c>
      <c r="F58" t="s">
        <v>127</v>
      </c>
      <c r="G58" t="s">
        <v>151</v>
      </c>
      <c r="H58" t="s">
        <v>28</v>
      </c>
      <c r="I58" t="s">
        <v>35</v>
      </c>
      <c r="J58" t="s">
        <v>28</v>
      </c>
      <c r="K58" t="s">
        <v>29</v>
      </c>
      <c r="L58" t="s">
        <v>35</v>
      </c>
      <c r="M58" t="s">
        <v>32</v>
      </c>
      <c r="N58">
        <v>6</v>
      </c>
      <c r="O58">
        <v>132</v>
      </c>
      <c r="P58">
        <v>20</v>
      </c>
      <c r="Q58" t="s">
        <v>24</v>
      </c>
      <c r="R58" t="s">
        <v>25</v>
      </c>
      <c r="S58" t="s">
        <v>96</v>
      </c>
      <c r="T58" t="s">
        <v>123</v>
      </c>
    </row>
    <row r="59" spans="1:20" x14ac:dyDescent="0.25">
      <c r="A59">
        <v>1181766</v>
      </c>
      <c r="B59" t="s">
        <v>81</v>
      </c>
      <c r="C59" t="s">
        <v>280</v>
      </c>
      <c r="D59" s="1">
        <v>43593</v>
      </c>
      <c r="E59" t="s">
        <v>98</v>
      </c>
      <c r="F59" t="s">
        <v>131</v>
      </c>
      <c r="G59" t="s">
        <v>83</v>
      </c>
      <c r="H59" t="s">
        <v>92</v>
      </c>
      <c r="I59" t="s">
        <v>157</v>
      </c>
      <c r="J59" t="s">
        <v>157</v>
      </c>
      <c r="K59" t="s">
        <v>22</v>
      </c>
      <c r="L59" t="s">
        <v>157</v>
      </c>
      <c r="M59" t="s">
        <v>32</v>
      </c>
      <c r="N59">
        <v>2</v>
      </c>
      <c r="O59">
        <v>163</v>
      </c>
      <c r="P59">
        <v>20</v>
      </c>
      <c r="Q59" t="s">
        <v>24</v>
      </c>
      <c r="R59" t="s">
        <v>25</v>
      </c>
      <c r="S59" t="s">
        <v>86</v>
      </c>
      <c r="T59" t="s">
        <v>55</v>
      </c>
    </row>
    <row r="60" spans="1:20" x14ac:dyDescent="0.25">
      <c r="A60">
        <v>1181767</v>
      </c>
      <c r="B60" t="s">
        <v>81</v>
      </c>
      <c r="C60" t="s">
        <v>280</v>
      </c>
      <c r="D60" s="1">
        <v>43595</v>
      </c>
      <c r="E60" t="s">
        <v>77</v>
      </c>
      <c r="F60" t="s">
        <v>87</v>
      </c>
      <c r="G60" t="s">
        <v>83</v>
      </c>
      <c r="H60" t="s">
        <v>157</v>
      </c>
      <c r="I60" t="s">
        <v>28</v>
      </c>
      <c r="J60" t="s">
        <v>28</v>
      </c>
      <c r="K60" t="s">
        <v>22</v>
      </c>
      <c r="L60" t="s">
        <v>28</v>
      </c>
      <c r="M60" t="s">
        <v>32</v>
      </c>
      <c r="N60">
        <v>6</v>
      </c>
      <c r="O60">
        <v>148</v>
      </c>
      <c r="P60">
        <v>20</v>
      </c>
      <c r="Q60" t="s">
        <v>24</v>
      </c>
      <c r="R60" t="s">
        <v>25</v>
      </c>
      <c r="S60" t="s">
        <v>86</v>
      </c>
      <c r="T60" t="s">
        <v>55</v>
      </c>
    </row>
    <row r="61" spans="1:20" x14ac:dyDescent="0.25">
      <c r="A61">
        <v>1181768</v>
      </c>
      <c r="B61" t="s">
        <v>41</v>
      </c>
      <c r="C61" t="s">
        <v>280</v>
      </c>
      <c r="D61" s="1">
        <v>43597</v>
      </c>
      <c r="E61" t="s">
        <v>48</v>
      </c>
      <c r="F61" t="s">
        <v>138</v>
      </c>
      <c r="G61" t="s">
        <v>150</v>
      </c>
      <c r="H61" t="s">
        <v>35</v>
      </c>
      <c r="I61" t="s">
        <v>28</v>
      </c>
      <c r="J61" t="s">
        <v>35</v>
      </c>
      <c r="K61" t="s">
        <v>29</v>
      </c>
      <c r="L61" t="s">
        <v>35</v>
      </c>
      <c r="M61" t="s">
        <v>23</v>
      </c>
      <c r="N61">
        <v>1</v>
      </c>
      <c r="O61">
        <v>150</v>
      </c>
      <c r="P61">
        <v>20</v>
      </c>
      <c r="Q61" t="s">
        <v>24</v>
      </c>
      <c r="R61" t="s">
        <v>25</v>
      </c>
      <c r="S61" t="s">
        <v>168</v>
      </c>
      <c r="T61" t="s">
        <v>123</v>
      </c>
    </row>
    <row r="62" spans="1:20" x14ac:dyDescent="0.25">
      <c r="A62">
        <v>1216492</v>
      </c>
      <c r="B62" t="s">
        <v>99</v>
      </c>
      <c r="C62" t="s">
        <v>281</v>
      </c>
      <c r="D62" s="1">
        <v>44093</v>
      </c>
      <c r="E62" t="s">
        <v>19</v>
      </c>
      <c r="F62" t="s">
        <v>63</v>
      </c>
      <c r="G62" t="s">
        <v>100</v>
      </c>
      <c r="H62" t="s">
        <v>35</v>
      </c>
      <c r="I62" t="s">
        <v>28</v>
      </c>
      <c r="J62" t="s">
        <v>28</v>
      </c>
      <c r="K62" t="s">
        <v>22</v>
      </c>
      <c r="L62" t="s">
        <v>28</v>
      </c>
      <c r="M62" t="s">
        <v>32</v>
      </c>
      <c r="N62">
        <v>5</v>
      </c>
      <c r="O62">
        <v>163</v>
      </c>
      <c r="P62">
        <v>20</v>
      </c>
      <c r="Q62" t="s">
        <v>24</v>
      </c>
      <c r="R62" t="s">
        <v>25</v>
      </c>
      <c r="S62" t="s">
        <v>111</v>
      </c>
      <c r="T62" t="s">
        <v>122</v>
      </c>
    </row>
    <row r="63" spans="1:20" x14ac:dyDescent="0.25">
      <c r="A63">
        <v>1216493</v>
      </c>
      <c r="B63" t="s">
        <v>25</v>
      </c>
      <c r="C63" t="s">
        <v>281</v>
      </c>
      <c r="D63" s="1">
        <v>44094</v>
      </c>
      <c r="E63" t="s">
        <v>19</v>
      </c>
      <c r="F63" t="s">
        <v>132</v>
      </c>
      <c r="G63" t="s">
        <v>105</v>
      </c>
      <c r="H63" t="s">
        <v>157</v>
      </c>
      <c r="I63" t="s">
        <v>27</v>
      </c>
      <c r="J63" t="s">
        <v>27</v>
      </c>
      <c r="K63" t="s">
        <v>22</v>
      </c>
      <c r="L63" t="s">
        <v>157</v>
      </c>
      <c r="M63" t="s">
        <v>52</v>
      </c>
      <c r="N63" t="s">
        <v>25</v>
      </c>
      <c r="O63">
        <v>158</v>
      </c>
      <c r="P63">
        <v>20</v>
      </c>
      <c r="Q63" t="s">
        <v>53</v>
      </c>
      <c r="R63" t="s">
        <v>25</v>
      </c>
      <c r="S63" t="s">
        <v>79</v>
      </c>
      <c r="T63" t="s">
        <v>123</v>
      </c>
    </row>
    <row r="64" spans="1:20" x14ac:dyDescent="0.25">
      <c r="A64">
        <v>1216534</v>
      </c>
      <c r="B64" t="s">
        <v>25</v>
      </c>
      <c r="C64" t="s">
        <v>281</v>
      </c>
      <c r="D64" s="1">
        <v>44095</v>
      </c>
      <c r="E64" t="s">
        <v>19</v>
      </c>
      <c r="F64" t="s">
        <v>102</v>
      </c>
      <c r="G64" t="s">
        <v>105</v>
      </c>
      <c r="H64" t="s">
        <v>20</v>
      </c>
      <c r="I64" t="s">
        <v>92</v>
      </c>
      <c r="J64" t="s">
        <v>92</v>
      </c>
      <c r="K64" t="s">
        <v>22</v>
      </c>
      <c r="L64" t="s">
        <v>20</v>
      </c>
      <c r="M64" t="s">
        <v>23</v>
      </c>
      <c r="N64">
        <v>10</v>
      </c>
      <c r="O64">
        <v>164</v>
      </c>
      <c r="P64">
        <v>20</v>
      </c>
      <c r="Q64" t="s">
        <v>24</v>
      </c>
      <c r="R64" t="s">
        <v>25</v>
      </c>
      <c r="S64" t="s">
        <v>128</v>
      </c>
      <c r="T64" t="s">
        <v>123</v>
      </c>
    </row>
    <row r="65" spans="1:20" x14ac:dyDescent="0.25">
      <c r="A65">
        <v>1216496</v>
      </c>
      <c r="B65" t="s">
        <v>25</v>
      </c>
      <c r="C65" t="s">
        <v>281</v>
      </c>
      <c r="D65" s="1">
        <v>44096</v>
      </c>
      <c r="E65" t="s">
        <v>19</v>
      </c>
      <c r="F65" t="s">
        <v>95</v>
      </c>
      <c r="G65" t="s">
        <v>103</v>
      </c>
      <c r="H65" t="s">
        <v>31</v>
      </c>
      <c r="I65" t="s">
        <v>28</v>
      </c>
      <c r="J65" t="s">
        <v>28</v>
      </c>
      <c r="K65" t="s">
        <v>22</v>
      </c>
      <c r="L65" t="s">
        <v>31</v>
      </c>
      <c r="M65" t="s">
        <v>23</v>
      </c>
      <c r="N65">
        <v>16</v>
      </c>
      <c r="O65">
        <v>217</v>
      </c>
      <c r="P65">
        <v>20</v>
      </c>
      <c r="Q65" t="s">
        <v>24</v>
      </c>
      <c r="R65" t="s">
        <v>25</v>
      </c>
      <c r="S65" t="s">
        <v>90</v>
      </c>
      <c r="T65" t="s">
        <v>84</v>
      </c>
    </row>
    <row r="66" spans="1:20" x14ac:dyDescent="0.25">
      <c r="A66">
        <v>1216508</v>
      </c>
      <c r="B66" t="s">
        <v>99</v>
      </c>
      <c r="C66" t="s">
        <v>281</v>
      </c>
      <c r="D66" s="1">
        <v>44097</v>
      </c>
      <c r="E66" t="s">
        <v>19</v>
      </c>
      <c r="F66" t="s">
        <v>56</v>
      </c>
      <c r="G66" t="s">
        <v>100</v>
      </c>
      <c r="H66" t="s">
        <v>35</v>
      </c>
      <c r="I66" t="s">
        <v>21</v>
      </c>
      <c r="J66" t="s">
        <v>21</v>
      </c>
      <c r="K66" t="s">
        <v>22</v>
      </c>
      <c r="L66" t="s">
        <v>35</v>
      </c>
      <c r="M66" t="s">
        <v>23</v>
      </c>
      <c r="N66">
        <v>49</v>
      </c>
      <c r="O66">
        <v>196</v>
      </c>
      <c r="P66">
        <v>20</v>
      </c>
      <c r="Q66" t="s">
        <v>24</v>
      </c>
      <c r="R66" t="s">
        <v>25</v>
      </c>
      <c r="S66" t="s">
        <v>111</v>
      </c>
      <c r="T66" t="s">
        <v>55</v>
      </c>
    </row>
    <row r="67" spans="1:20" x14ac:dyDescent="0.25">
      <c r="A67">
        <v>1216510</v>
      </c>
      <c r="B67" t="s">
        <v>25</v>
      </c>
      <c r="C67" t="s">
        <v>281</v>
      </c>
      <c r="D67" s="1">
        <v>44098</v>
      </c>
      <c r="E67" t="s">
        <v>19</v>
      </c>
      <c r="F67" t="s">
        <v>148</v>
      </c>
      <c r="G67" t="s">
        <v>105</v>
      </c>
      <c r="H67" t="s">
        <v>27</v>
      </c>
      <c r="I67" t="s">
        <v>20</v>
      </c>
      <c r="J67" t="s">
        <v>20</v>
      </c>
      <c r="K67" t="s">
        <v>22</v>
      </c>
      <c r="L67" t="s">
        <v>27</v>
      </c>
      <c r="M67" t="s">
        <v>23</v>
      </c>
      <c r="N67">
        <v>97</v>
      </c>
      <c r="O67">
        <v>207</v>
      </c>
      <c r="P67">
        <v>20</v>
      </c>
      <c r="Q67" t="s">
        <v>24</v>
      </c>
      <c r="R67" t="s">
        <v>25</v>
      </c>
      <c r="S67" t="s">
        <v>79</v>
      </c>
      <c r="T67" t="s">
        <v>68</v>
      </c>
    </row>
    <row r="68" spans="1:20" x14ac:dyDescent="0.25">
      <c r="A68">
        <v>1216539</v>
      </c>
      <c r="B68" t="s">
        <v>25</v>
      </c>
      <c r="C68" t="s">
        <v>281</v>
      </c>
      <c r="D68" s="1">
        <v>44099</v>
      </c>
      <c r="E68" t="s">
        <v>19</v>
      </c>
      <c r="F68" t="s">
        <v>158</v>
      </c>
      <c r="G68" t="s">
        <v>105</v>
      </c>
      <c r="H68" t="s">
        <v>157</v>
      </c>
      <c r="I68" t="s">
        <v>28</v>
      </c>
      <c r="J68" t="s">
        <v>28</v>
      </c>
      <c r="K68" t="s">
        <v>22</v>
      </c>
      <c r="L68" t="s">
        <v>157</v>
      </c>
      <c r="M68" t="s">
        <v>23</v>
      </c>
      <c r="N68">
        <v>44</v>
      </c>
      <c r="O68">
        <v>176</v>
      </c>
      <c r="P68">
        <v>20</v>
      </c>
      <c r="Q68" t="s">
        <v>24</v>
      </c>
      <c r="R68" t="s">
        <v>25</v>
      </c>
      <c r="S68" t="s">
        <v>130</v>
      </c>
      <c r="T68" t="s">
        <v>101</v>
      </c>
    </row>
    <row r="69" spans="1:20" x14ac:dyDescent="0.25">
      <c r="A69">
        <v>1216545</v>
      </c>
      <c r="B69" t="s">
        <v>99</v>
      </c>
      <c r="C69" t="s">
        <v>281</v>
      </c>
      <c r="D69" s="1">
        <v>44100</v>
      </c>
      <c r="E69" t="s">
        <v>19</v>
      </c>
      <c r="F69" t="s">
        <v>170</v>
      </c>
      <c r="G69" t="s">
        <v>100</v>
      </c>
      <c r="H69" t="s">
        <v>92</v>
      </c>
      <c r="I69" t="s">
        <v>21</v>
      </c>
      <c r="J69" t="s">
        <v>92</v>
      </c>
      <c r="K69" t="s">
        <v>29</v>
      </c>
      <c r="L69" t="s">
        <v>21</v>
      </c>
      <c r="M69" t="s">
        <v>32</v>
      </c>
      <c r="N69">
        <v>7</v>
      </c>
      <c r="O69">
        <v>143</v>
      </c>
      <c r="P69">
        <v>20</v>
      </c>
      <c r="Q69" t="s">
        <v>24</v>
      </c>
      <c r="R69" t="s">
        <v>25</v>
      </c>
      <c r="S69" t="s">
        <v>111</v>
      </c>
      <c r="T69" t="s">
        <v>122</v>
      </c>
    </row>
    <row r="70" spans="1:20" x14ac:dyDescent="0.25">
      <c r="A70">
        <v>1216527</v>
      </c>
      <c r="B70" t="s">
        <v>25</v>
      </c>
      <c r="C70" t="s">
        <v>281</v>
      </c>
      <c r="D70" s="1">
        <v>44101</v>
      </c>
      <c r="E70" t="s">
        <v>19</v>
      </c>
      <c r="F70" t="s">
        <v>95</v>
      </c>
      <c r="G70" t="s">
        <v>103</v>
      </c>
      <c r="H70" t="s">
        <v>27</v>
      </c>
      <c r="I70" t="s">
        <v>31</v>
      </c>
      <c r="J70" t="s">
        <v>31</v>
      </c>
      <c r="K70" t="s">
        <v>22</v>
      </c>
      <c r="L70" t="s">
        <v>31</v>
      </c>
      <c r="M70" t="s">
        <v>32</v>
      </c>
      <c r="N70">
        <v>4</v>
      </c>
      <c r="O70">
        <v>224</v>
      </c>
      <c r="P70">
        <v>20</v>
      </c>
      <c r="Q70" t="s">
        <v>24</v>
      </c>
      <c r="R70" t="s">
        <v>25</v>
      </c>
      <c r="S70" t="s">
        <v>101</v>
      </c>
      <c r="T70" t="s">
        <v>112</v>
      </c>
    </row>
    <row r="71" spans="1:20" x14ac:dyDescent="0.25">
      <c r="A71">
        <v>1216547</v>
      </c>
      <c r="B71" t="s">
        <v>25</v>
      </c>
      <c r="C71" t="s">
        <v>281</v>
      </c>
      <c r="D71" s="1">
        <v>44102</v>
      </c>
      <c r="E71" t="s">
        <v>19</v>
      </c>
      <c r="F71" t="s">
        <v>51</v>
      </c>
      <c r="G71" t="s">
        <v>105</v>
      </c>
      <c r="H71" t="s">
        <v>20</v>
      </c>
      <c r="I71" t="s">
        <v>35</v>
      </c>
      <c r="J71" t="s">
        <v>35</v>
      </c>
      <c r="K71" t="s">
        <v>22</v>
      </c>
      <c r="L71" t="s">
        <v>20</v>
      </c>
      <c r="M71" t="s">
        <v>52</v>
      </c>
      <c r="N71" t="s">
        <v>25</v>
      </c>
      <c r="O71">
        <v>202</v>
      </c>
      <c r="P71">
        <v>20</v>
      </c>
      <c r="Q71" t="s">
        <v>53</v>
      </c>
      <c r="R71" t="s">
        <v>25</v>
      </c>
      <c r="S71" t="s">
        <v>123</v>
      </c>
      <c r="T71" t="s">
        <v>68</v>
      </c>
    </row>
    <row r="72" spans="1:20" x14ac:dyDescent="0.25">
      <c r="A72">
        <v>1216532</v>
      </c>
      <c r="B72" t="s">
        <v>99</v>
      </c>
      <c r="C72" t="s">
        <v>281</v>
      </c>
      <c r="D72" s="1">
        <v>44103</v>
      </c>
      <c r="E72" t="s">
        <v>19</v>
      </c>
      <c r="F72" t="s">
        <v>136</v>
      </c>
      <c r="G72" t="s">
        <v>100</v>
      </c>
      <c r="H72" t="s">
        <v>92</v>
      </c>
      <c r="I72" t="s">
        <v>157</v>
      </c>
      <c r="J72" t="s">
        <v>157</v>
      </c>
      <c r="K72" t="s">
        <v>22</v>
      </c>
      <c r="L72" t="s">
        <v>92</v>
      </c>
      <c r="M72" t="s">
        <v>23</v>
      </c>
      <c r="N72">
        <v>15</v>
      </c>
      <c r="O72">
        <v>163</v>
      </c>
      <c r="P72">
        <v>20</v>
      </c>
      <c r="Q72" t="s">
        <v>24</v>
      </c>
      <c r="R72" t="s">
        <v>25</v>
      </c>
      <c r="S72" t="s">
        <v>122</v>
      </c>
      <c r="T72" t="s">
        <v>55</v>
      </c>
    </row>
    <row r="73" spans="1:20" x14ac:dyDescent="0.25">
      <c r="A73">
        <v>1216504</v>
      </c>
      <c r="B73" t="s">
        <v>25</v>
      </c>
      <c r="C73" t="s">
        <v>281</v>
      </c>
      <c r="D73" s="1">
        <v>44104</v>
      </c>
      <c r="E73" t="s">
        <v>19</v>
      </c>
      <c r="F73" t="s">
        <v>172</v>
      </c>
      <c r="G73" t="s">
        <v>105</v>
      </c>
      <c r="H73" t="s">
        <v>21</v>
      </c>
      <c r="I73" t="s">
        <v>31</v>
      </c>
      <c r="J73" t="s">
        <v>31</v>
      </c>
      <c r="K73" t="s">
        <v>22</v>
      </c>
      <c r="L73" t="s">
        <v>21</v>
      </c>
      <c r="M73" t="s">
        <v>23</v>
      </c>
      <c r="N73">
        <v>37</v>
      </c>
      <c r="O73">
        <v>175</v>
      </c>
      <c r="P73">
        <v>20</v>
      </c>
      <c r="Q73" t="s">
        <v>24</v>
      </c>
      <c r="R73" t="s">
        <v>25</v>
      </c>
      <c r="S73" t="s">
        <v>130</v>
      </c>
      <c r="T73" t="s">
        <v>90</v>
      </c>
    </row>
    <row r="74" spans="1:20" x14ac:dyDescent="0.25">
      <c r="A74">
        <v>1216503</v>
      </c>
      <c r="B74" t="s">
        <v>99</v>
      </c>
      <c r="C74" t="s">
        <v>281</v>
      </c>
      <c r="D74" s="1">
        <v>44105</v>
      </c>
      <c r="E74" t="s">
        <v>19</v>
      </c>
      <c r="F74" t="s">
        <v>64</v>
      </c>
      <c r="G74" t="s">
        <v>100</v>
      </c>
      <c r="H74" t="s">
        <v>35</v>
      </c>
      <c r="I74" t="s">
        <v>27</v>
      </c>
      <c r="J74" t="s">
        <v>27</v>
      </c>
      <c r="K74" t="s">
        <v>22</v>
      </c>
      <c r="L74" t="s">
        <v>35</v>
      </c>
      <c r="M74" t="s">
        <v>23</v>
      </c>
      <c r="N74">
        <v>48</v>
      </c>
      <c r="O74">
        <v>192</v>
      </c>
      <c r="P74">
        <v>20</v>
      </c>
      <c r="Q74" t="s">
        <v>24</v>
      </c>
      <c r="R74" t="s">
        <v>25</v>
      </c>
      <c r="S74" t="s">
        <v>122</v>
      </c>
      <c r="T74" t="s">
        <v>55</v>
      </c>
    </row>
    <row r="75" spans="1:20" x14ac:dyDescent="0.25">
      <c r="A75">
        <v>1216516</v>
      </c>
      <c r="B75" t="s">
        <v>25</v>
      </c>
      <c r="C75" t="s">
        <v>281</v>
      </c>
      <c r="D75" s="1">
        <v>44106</v>
      </c>
      <c r="E75" t="s">
        <v>19</v>
      </c>
      <c r="F75" t="s">
        <v>173</v>
      </c>
      <c r="G75" t="s">
        <v>105</v>
      </c>
      <c r="H75" t="s">
        <v>92</v>
      </c>
      <c r="I75" t="s">
        <v>28</v>
      </c>
      <c r="J75" t="s">
        <v>92</v>
      </c>
      <c r="K75" t="s">
        <v>29</v>
      </c>
      <c r="L75" t="s">
        <v>92</v>
      </c>
      <c r="M75" t="s">
        <v>23</v>
      </c>
      <c r="N75">
        <v>7</v>
      </c>
      <c r="O75">
        <v>165</v>
      </c>
      <c r="P75">
        <v>20</v>
      </c>
      <c r="Q75" t="s">
        <v>24</v>
      </c>
      <c r="R75" t="s">
        <v>25</v>
      </c>
      <c r="S75" t="s">
        <v>79</v>
      </c>
      <c r="T75" t="s">
        <v>68</v>
      </c>
    </row>
    <row r="76" spans="1:20" x14ac:dyDescent="0.25">
      <c r="A76">
        <v>1216514</v>
      </c>
      <c r="B76" t="s">
        <v>99</v>
      </c>
      <c r="C76" t="s">
        <v>281</v>
      </c>
      <c r="D76" s="1">
        <v>44107</v>
      </c>
      <c r="E76" t="s">
        <v>19</v>
      </c>
      <c r="F76" t="s">
        <v>102</v>
      </c>
      <c r="G76" t="s">
        <v>100</v>
      </c>
      <c r="H76" t="s">
        <v>31</v>
      </c>
      <c r="I76" t="s">
        <v>20</v>
      </c>
      <c r="J76" t="s">
        <v>31</v>
      </c>
      <c r="K76" t="s">
        <v>29</v>
      </c>
      <c r="L76" t="s">
        <v>20</v>
      </c>
      <c r="M76" t="s">
        <v>32</v>
      </c>
      <c r="N76">
        <v>8</v>
      </c>
      <c r="O76">
        <v>155</v>
      </c>
      <c r="P76">
        <v>20</v>
      </c>
      <c r="Q76" t="s">
        <v>24</v>
      </c>
      <c r="R76" t="s">
        <v>25</v>
      </c>
      <c r="S76" t="s">
        <v>111</v>
      </c>
      <c r="T76" t="s">
        <v>55</v>
      </c>
    </row>
    <row r="77" spans="1:20" x14ac:dyDescent="0.25">
      <c r="A77">
        <v>1216515</v>
      </c>
      <c r="B77" t="s">
        <v>25</v>
      </c>
      <c r="C77" t="s">
        <v>281</v>
      </c>
      <c r="D77" s="1">
        <v>44107</v>
      </c>
      <c r="E77" t="s">
        <v>19</v>
      </c>
      <c r="F77" t="s">
        <v>115</v>
      </c>
      <c r="G77" t="s">
        <v>103</v>
      </c>
      <c r="H77" t="s">
        <v>157</v>
      </c>
      <c r="I77" t="s">
        <v>21</v>
      </c>
      <c r="J77" t="s">
        <v>21</v>
      </c>
      <c r="K77" t="s">
        <v>22</v>
      </c>
      <c r="L77" t="s">
        <v>157</v>
      </c>
      <c r="M77" t="s">
        <v>23</v>
      </c>
      <c r="N77">
        <v>18</v>
      </c>
      <c r="O77">
        <v>229</v>
      </c>
      <c r="P77">
        <v>20</v>
      </c>
      <c r="Q77" t="s">
        <v>24</v>
      </c>
      <c r="R77" t="s">
        <v>25</v>
      </c>
      <c r="S77" t="s">
        <v>84</v>
      </c>
      <c r="T77" t="s">
        <v>101</v>
      </c>
    </row>
    <row r="78" spans="1:20" x14ac:dyDescent="0.25">
      <c r="A78">
        <v>1216513</v>
      </c>
      <c r="B78" t="s">
        <v>25</v>
      </c>
      <c r="C78" t="s">
        <v>281</v>
      </c>
      <c r="D78" s="1">
        <v>44108</v>
      </c>
      <c r="E78" t="s">
        <v>19</v>
      </c>
      <c r="F78" t="s">
        <v>39</v>
      </c>
      <c r="G78" t="s">
        <v>105</v>
      </c>
      <c r="H78" t="s">
        <v>27</v>
      </c>
      <c r="I78" t="s">
        <v>28</v>
      </c>
      <c r="J78" t="s">
        <v>27</v>
      </c>
      <c r="K78" t="s">
        <v>29</v>
      </c>
      <c r="L78" t="s">
        <v>28</v>
      </c>
      <c r="M78" t="s">
        <v>32</v>
      </c>
      <c r="N78">
        <v>10</v>
      </c>
      <c r="O78">
        <v>179</v>
      </c>
      <c r="P78">
        <v>20</v>
      </c>
      <c r="Q78" t="s">
        <v>24</v>
      </c>
      <c r="R78" t="s">
        <v>25</v>
      </c>
      <c r="S78" t="s">
        <v>128</v>
      </c>
      <c r="T78" t="s">
        <v>123</v>
      </c>
    </row>
    <row r="79" spans="1:20" x14ac:dyDescent="0.25">
      <c r="A79">
        <v>1216538</v>
      </c>
      <c r="B79" t="s">
        <v>25</v>
      </c>
      <c r="C79" t="s">
        <v>281</v>
      </c>
      <c r="D79" s="1">
        <v>44108</v>
      </c>
      <c r="E79" t="s">
        <v>19</v>
      </c>
      <c r="F79" t="s">
        <v>118</v>
      </c>
      <c r="G79" t="s">
        <v>103</v>
      </c>
      <c r="H79" t="s">
        <v>35</v>
      </c>
      <c r="I79" t="s">
        <v>92</v>
      </c>
      <c r="J79" t="s">
        <v>35</v>
      </c>
      <c r="K79" t="s">
        <v>29</v>
      </c>
      <c r="L79" t="s">
        <v>35</v>
      </c>
      <c r="M79" t="s">
        <v>23</v>
      </c>
      <c r="N79">
        <v>34</v>
      </c>
      <c r="O79">
        <v>209</v>
      </c>
      <c r="P79">
        <v>20</v>
      </c>
      <c r="Q79" t="s">
        <v>24</v>
      </c>
      <c r="R79" t="s">
        <v>25</v>
      </c>
      <c r="S79" t="s">
        <v>130</v>
      </c>
      <c r="T79" t="s">
        <v>101</v>
      </c>
    </row>
    <row r="80" spans="1:20" x14ac:dyDescent="0.25">
      <c r="A80">
        <v>1216519</v>
      </c>
      <c r="B80" t="s">
        <v>25</v>
      </c>
      <c r="C80" t="s">
        <v>281</v>
      </c>
      <c r="D80" s="1">
        <v>44109</v>
      </c>
      <c r="E80" t="s">
        <v>19</v>
      </c>
      <c r="F80" t="s">
        <v>110</v>
      </c>
      <c r="G80" t="s">
        <v>105</v>
      </c>
      <c r="H80" t="s">
        <v>157</v>
      </c>
      <c r="I80" t="s">
        <v>20</v>
      </c>
      <c r="J80" t="s">
        <v>20</v>
      </c>
      <c r="K80" t="s">
        <v>22</v>
      </c>
      <c r="L80" t="s">
        <v>157</v>
      </c>
      <c r="M80" t="s">
        <v>23</v>
      </c>
      <c r="N80">
        <v>59</v>
      </c>
      <c r="O80">
        <v>197</v>
      </c>
      <c r="P80">
        <v>20</v>
      </c>
      <c r="Q80" t="s">
        <v>24</v>
      </c>
      <c r="R80" t="s">
        <v>25</v>
      </c>
      <c r="S80" t="s">
        <v>123</v>
      </c>
      <c r="T80" t="s">
        <v>139</v>
      </c>
    </row>
    <row r="81" spans="1:20" x14ac:dyDescent="0.25">
      <c r="A81">
        <v>1216511</v>
      </c>
      <c r="B81" t="s">
        <v>99</v>
      </c>
      <c r="C81" t="s">
        <v>281</v>
      </c>
      <c r="D81" s="1">
        <v>44110</v>
      </c>
      <c r="E81" t="s">
        <v>19</v>
      </c>
      <c r="F81" t="s">
        <v>127</v>
      </c>
      <c r="G81" t="s">
        <v>100</v>
      </c>
      <c r="H81" t="s">
        <v>35</v>
      </c>
      <c r="I81" t="s">
        <v>31</v>
      </c>
      <c r="J81" t="s">
        <v>35</v>
      </c>
      <c r="K81" t="s">
        <v>29</v>
      </c>
      <c r="L81" t="s">
        <v>35</v>
      </c>
      <c r="M81" t="s">
        <v>23</v>
      </c>
      <c r="N81">
        <v>57</v>
      </c>
      <c r="O81">
        <v>194</v>
      </c>
      <c r="P81">
        <v>20</v>
      </c>
      <c r="Q81" t="s">
        <v>24</v>
      </c>
      <c r="R81" t="s">
        <v>25</v>
      </c>
      <c r="S81" t="s">
        <v>122</v>
      </c>
      <c r="T81" t="s">
        <v>55</v>
      </c>
    </row>
    <row r="82" spans="1:20" x14ac:dyDescent="0.25">
      <c r="A82">
        <v>1216501</v>
      </c>
      <c r="B82" t="s">
        <v>99</v>
      </c>
      <c r="C82" t="s">
        <v>281</v>
      </c>
      <c r="D82" s="1">
        <v>44111</v>
      </c>
      <c r="E82" t="s">
        <v>19</v>
      </c>
      <c r="F82" t="s">
        <v>145</v>
      </c>
      <c r="G82" t="s">
        <v>100</v>
      </c>
      <c r="H82" t="s">
        <v>21</v>
      </c>
      <c r="I82" t="s">
        <v>28</v>
      </c>
      <c r="J82" t="s">
        <v>21</v>
      </c>
      <c r="K82" t="s">
        <v>29</v>
      </c>
      <c r="L82" t="s">
        <v>21</v>
      </c>
      <c r="M82" t="s">
        <v>23</v>
      </c>
      <c r="N82">
        <v>10</v>
      </c>
      <c r="O82">
        <v>168</v>
      </c>
      <c r="P82">
        <v>20</v>
      </c>
      <c r="Q82" t="s">
        <v>24</v>
      </c>
      <c r="R82" t="s">
        <v>25</v>
      </c>
      <c r="S82" t="s">
        <v>130</v>
      </c>
      <c r="T82" t="s">
        <v>101</v>
      </c>
    </row>
    <row r="83" spans="1:20" x14ac:dyDescent="0.25">
      <c r="A83">
        <v>1216542</v>
      </c>
      <c r="B83" t="s">
        <v>25</v>
      </c>
      <c r="C83" t="s">
        <v>281</v>
      </c>
      <c r="D83" s="1">
        <v>44112</v>
      </c>
      <c r="E83" t="s">
        <v>19</v>
      </c>
      <c r="F83" t="s">
        <v>159</v>
      </c>
      <c r="G83" t="s">
        <v>105</v>
      </c>
      <c r="H83" t="s">
        <v>92</v>
      </c>
      <c r="I83" t="s">
        <v>27</v>
      </c>
      <c r="J83" t="s">
        <v>92</v>
      </c>
      <c r="K83" t="s">
        <v>29</v>
      </c>
      <c r="L83" t="s">
        <v>92</v>
      </c>
      <c r="M83" t="s">
        <v>23</v>
      </c>
      <c r="N83">
        <v>69</v>
      </c>
      <c r="O83">
        <v>202</v>
      </c>
      <c r="P83">
        <v>20</v>
      </c>
      <c r="Q83" t="s">
        <v>24</v>
      </c>
      <c r="R83" t="s">
        <v>25</v>
      </c>
      <c r="S83" t="s">
        <v>79</v>
      </c>
      <c r="T83" t="s">
        <v>123</v>
      </c>
    </row>
    <row r="84" spans="1:20" x14ac:dyDescent="0.25">
      <c r="A84">
        <v>1216500</v>
      </c>
      <c r="B84" t="s">
        <v>25</v>
      </c>
      <c r="C84" t="s">
        <v>281</v>
      </c>
      <c r="D84" s="1">
        <v>44113</v>
      </c>
      <c r="E84" t="s">
        <v>19</v>
      </c>
      <c r="F84" t="s">
        <v>65</v>
      </c>
      <c r="G84" t="s">
        <v>103</v>
      </c>
      <c r="H84" t="s">
        <v>157</v>
      </c>
      <c r="I84" t="s">
        <v>31</v>
      </c>
      <c r="J84" t="s">
        <v>31</v>
      </c>
      <c r="K84" t="s">
        <v>22</v>
      </c>
      <c r="L84" t="s">
        <v>157</v>
      </c>
      <c r="M84" t="s">
        <v>23</v>
      </c>
      <c r="N84">
        <v>46</v>
      </c>
      <c r="O84">
        <v>185</v>
      </c>
      <c r="P84">
        <v>20</v>
      </c>
      <c r="Q84" t="s">
        <v>24</v>
      </c>
      <c r="R84" t="s">
        <v>25</v>
      </c>
      <c r="S84" t="s">
        <v>130</v>
      </c>
      <c r="T84" t="s">
        <v>90</v>
      </c>
    </row>
    <row r="85" spans="1:20" x14ac:dyDescent="0.25">
      <c r="A85">
        <v>1216523</v>
      </c>
      <c r="B85" t="s">
        <v>99</v>
      </c>
      <c r="C85" t="s">
        <v>281</v>
      </c>
      <c r="D85" s="1">
        <v>44114</v>
      </c>
      <c r="E85" t="s">
        <v>19</v>
      </c>
      <c r="F85" t="s">
        <v>47</v>
      </c>
      <c r="G85" t="s">
        <v>100</v>
      </c>
      <c r="H85" t="s">
        <v>21</v>
      </c>
      <c r="I85" t="s">
        <v>27</v>
      </c>
      <c r="J85" t="s">
        <v>21</v>
      </c>
      <c r="K85" t="s">
        <v>29</v>
      </c>
      <c r="L85" t="s">
        <v>21</v>
      </c>
      <c r="M85" t="s">
        <v>23</v>
      </c>
      <c r="N85">
        <v>2</v>
      </c>
      <c r="O85">
        <v>165</v>
      </c>
      <c r="P85">
        <v>20</v>
      </c>
      <c r="Q85" t="s">
        <v>24</v>
      </c>
      <c r="R85" t="s">
        <v>25</v>
      </c>
      <c r="S85" t="s">
        <v>165</v>
      </c>
      <c r="T85" t="s">
        <v>111</v>
      </c>
    </row>
    <row r="86" spans="1:20" x14ac:dyDescent="0.25">
      <c r="A86">
        <v>1216525</v>
      </c>
      <c r="B86" t="s">
        <v>25</v>
      </c>
      <c r="C86" t="s">
        <v>281</v>
      </c>
      <c r="D86" s="1">
        <v>44114</v>
      </c>
      <c r="E86" t="s">
        <v>19</v>
      </c>
      <c r="F86" t="s">
        <v>70</v>
      </c>
      <c r="G86" t="s">
        <v>105</v>
      </c>
      <c r="H86" t="s">
        <v>20</v>
      </c>
      <c r="I86" t="s">
        <v>28</v>
      </c>
      <c r="J86" t="s">
        <v>20</v>
      </c>
      <c r="K86" t="s">
        <v>29</v>
      </c>
      <c r="L86" t="s">
        <v>20</v>
      </c>
      <c r="M86" t="s">
        <v>23</v>
      </c>
      <c r="N86">
        <v>37</v>
      </c>
      <c r="O86">
        <v>170</v>
      </c>
      <c r="P86">
        <v>20</v>
      </c>
      <c r="Q86" t="s">
        <v>24</v>
      </c>
      <c r="R86" t="s">
        <v>25</v>
      </c>
      <c r="S86" t="s">
        <v>79</v>
      </c>
      <c r="T86" t="s">
        <v>68</v>
      </c>
    </row>
    <row r="87" spans="1:20" x14ac:dyDescent="0.25">
      <c r="A87">
        <v>1216507</v>
      </c>
      <c r="B87" t="s">
        <v>25</v>
      </c>
      <c r="C87" t="s">
        <v>281</v>
      </c>
      <c r="D87" s="1">
        <v>44115</v>
      </c>
      <c r="E87" t="s">
        <v>19</v>
      </c>
      <c r="F87" t="s">
        <v>174</v>
      </c>
      <c r="G87" t="s">
        <v>105</v>
      </c>
      <c r="H87" t="s">
        <v>92</v>
      </c>
      <c r="I87" t="s">
        <v>31</v>
      </c>
      <c r="J87" t="s">
        <v>92</v>
      </c>
      <c r="K87" t="s">
        <v>29</v>
      </c>
      <c r="L87" t="s">
        <v>31</v>
      </c>
      <c r="M87" t="s">
        <v>32</v>
      </c>
      <c r="N87">
        <v>5</v>
      </c>
      <c r="O87">
        <v>159</v>
      </c>
      <c r="P87">
        <v>20</v>
      </c>
      <c r="Q87" t="s">
        <v>24</v>
      </c>
      <c r="R87" t="s">
        <v>25</v>
      </c>
      <c r="S87" t="s">
        <v>139</v>
      </c>
      <c r="T87" t="s">
        <v>68</v>
      </c>
    </row>
    <row r="88" spans="1:20" x14ac:dyDescent="0.25">
      <c r="A88">
        <v>1216529</v>
      </c>
      <c r="B88" t="s">
        <v>99</v>
      </c>
      <c r="C88" t="s">
        <v>281</v>
      </c>
      <c r="D88" s="1">
        <v>44115</v>
      </c>
      <c r="E88" t="s">
        <v>19</v>
      </c>
      <c r="F88" t="s">
        <v>124</v>
      </c>
      <c r="G88" t="s">
        <v>100</v>
      </c>
      <c r="H88" t="s">
        <v>157</v>
      </c>
      <c r="I88" t="s">
        <v>35</v>
      </c>
      <c r="J88" t="s">
        <v>157</v>
      </c>
      <c r="K88" t="s">
        <v>29</v>
      </c>
      <c r="L88" t="s">
        <v>35</v>
      </c>
      <c r="M88" t="s">
        <v>32</v>
      </c>
      <c r="N88">
        <v>5</v>
      </c>
      <c r="O88">
        <v>163</v>
      </c>
      <c r="P88">
        <v>20</v>
      </c>
      <c r="Q88" t="s">
        <v>24</v>
      </c>
      <c r="R88" t="s">
        <v>25</v>
      </c>
      <c r="S88" t="s">
        <v>111</v>
      </c>
      <c r="T88" t="s">
        <v>55</v>
      </c>
    </row>
    <row r="89" spans="1:20" x14ac:dyDescent="0.25">
      <c r="A89">
        <v>1216540</v>
      </c>
      <c r="B89" t="s">
        <v>25</v>
      </c>
      <c r="C89" t="s">
        <v>281</v>
      </c>
      <c r="D89" s="1">
        <v>44116</v>
      </c>
      <c r="E89" t="s">
        <v>19</v>
      </c>
      <c r="F89" t="s">
        <v>51</v>
      </c>
      <c r="G89" t="s">
        <v>103</v>
      </c>
      <c r="H89" t="s">
        <v>20</v>
      </c>
      <c r="I89" t="s">
        <v>21</v>
      </c>
      <c r="J89" t="s">
        <v>20</v>
      </c>
      <c r="K89" t="s">
        <v>29</v>
      </c>
      <c r="L89" t="s">
        <v>20</v>
      </c>
      <c r="M89" t="s">
        <v>23</v>
      </c>
      <c r="N89">
        <v>82</v>
      </c>
      <c r="O89">
        <v>195</v>
      </c>
      <c r="P89">
        <v>20</v>
      </c>
      <c r="Q89" t="s">
        <v>24</v>
      </c>
      <c r="R89" t="s">
        <v>25</v>
      </c>
      <c r="S89" t="s">
        <v>101</v>
      </c>
      <c r="T89" t="s">
        <v>112</v>
      </c>
    </row>
    <row r="90" spans="1:20" x14ac:dyDescent="0.25">
      <c r="A90">
        <v>1216528</v>
      </c>
      <c r="B90" t="s">
        <v>25</v>
      </c>
      <c r="C90" t="s">
        <v>281</v>
      </c>
      <c r="D90" s="1">
        <v>44117</v>
      </c>
      <c r="E90" t="s">
        <v>19</v>
      </c>
      <c r="F90" t="s">
        <v>82</v>
      </c>
      <c r="G90" t="s">
        <v>105</v>
      </c>
      <c r="H90" t="s">
        <v>28</v>
      </c>
      <c r="I90" t="s">
        <v>92</v>
      </c>
      <c r="J90" t="s">
        <v>28</v>
      </c>
      <c r="K90" t="s">
        <v>29</v>
      </c>
      <c r="L90" t="s">
        <v>28</v>
      </c>
      <c r="M90" t="s">
        <v>23</v>
      </c>
      <c r="N90">
        <v>20</v>
      </c>
      <c r="O90">
        <v>168</v>
      </c>
      <c r="P90">
        <v>20</v>
      </c>
      <c r="Q90" t="s">
        <v>24</v>
      </c>
      <c r="R90" t="s">
        <v>25</v>
      </c>
      <c r="S90" t="s">
        <v>79</v>
      </c>
      <c r="T90" t="s">
        <v>68</v>
      </c>
    </row>
    <row r="91" spans="1:20" x14ac:dyDescent="0.25">
      <c r="A91">
        <v>1216543</v>
      </c>
      <c r="B91" t="s">
        <v>25</v>
      </c>
      <c r="C91" t="s">
        <v>281</v>
      </c>
      <c r="D91" s="1">
        <v>44118</v>
      </c>
      <c r="E91" t="s">
        <v>19</v>
      </c>
      <c r="F91" t="s">
        <v>175</v>
      </c>
      <c r="G91" t="s">
        <v>105</v>
      </c>
      <c r="H91" t="s">
        <v>157</v>
      </c>
      <c r="I91" t="s">
        <v>31</v>
      </c>
      <c r="J91" t="s">
        <v>157</v>
      </c>
      <c r="K91" t="s">
        <v>29</v>
      </c>
      <c r="L91" t="s">
        <v>157</v>
      </c>
      <c r="M91" t="s">
        <v>23</v>
      </c>
      <c r="N91">
        <v>13</v>
      </c>
      <c r="O91">
        <v>162</v>
      </c>
      <c r="P91">
        <v>20</v>
      </c>
      <c r="Q91" t="s">
        <v>24</v>
      </c>
      <c r="R91" t="s">
        <v>25</v>
      </c>
      <c r="S91" t="s">
        <v>79</v>
      </c>
      <c r="T91" t="s">
        <v>123</v>
      </c>
    </row>
    <row r="92" spans="1:20" x14ac:dyDescent="0.25">
      <c r="A92">
        <v>1216531</v>
      </c>
      <c r="B92" t="s">
        <v>25</v>
      </c>
      <c r="C92" t="s">
        <v>281</v>
      </c>
      <c r="D92" s="1">
        <v>44119</v>
      </c>
      <c r="E92" t="s">
        <v>19</v>
      </c>
      <c r="F92" t="s">
        <v>148</v>
      </c>
      <c r="G92" t="s">
        <v>103</v>
      </c>
      <c r="H92" t="s">
        <v>20</v>
      </c>
      <c r="I92" t="s">
        <v>27</v>
      </c>
      <c r="J92" t="s">
        <v>20</v>
      </c>
      <c r="K92" t="s">
        <v>29</v>
      </c>
      <c r="L92" t="s">
        <v>27</v>
      </c>
      <c r="M92" t="s">
        <v>32</v>
      </c>
      <c r="N92">
        <v>8</v>
      </c>
      <c r="O92">
        <v>172</v>
      </c>
      <c r="P92">
        <v>20</v>
      </c>
      <c r="Q92" t="s">
        <v>24</v>
      </c>
      <c r="R92" t="s">
        <v>25</v>
      </c>
      <c r="S92" t="s">
        <v>130</v>
      </c>
      <c r="T92" t="s">
        <v>90</v>
      </c>
    </row>
    <row r="93" spans="1:20" x14ac:dyDescent="0.25">
      <c r="A93">
        <v>1216526</v>
      </c>
      <c r="B93" t="s">
        <v>99</v>
      </c>
      <c r="C93" t="s">
        <v>281</v>
      </c>
      <c r="D93" s="1">
        <v>44120</v>
      </c>
      <c r="E93" t="s">
        <v>19</v>
      </c>
      <c r="F93" t="s">
        <v>124</v>
      </c>
      <c r="G93" t="s">
        <v>100</v>
      </c>
      <c r="H93" t="s">
        <v>21</v>
      </c>
      <c r="I93" t="s">
        <v>35</v>
      </c>
      <c r="J93" t="s">
        <v>21</v>
      </c>
      <c r="K93" t="s">
        <v>29</v>
      </c>
      <c r="L93" t="s">
        <v>35</v>
      </c>
      <c r="M93" t="s">
        <v>32</v>
      </c>
      <c r="N93">
        <v>8</v>
      </c>
      <c r="O93">
        <v>149</v>
      </c>
      <c r="P93">
        <v>20</v>
      </c>
      <c r="Q93" t="s">
        <v>24</v>
      </c>
      <c r="R93" t="s">
        <v>25</v>
      </c>
      <c r="S93" t="s">
        <v>111</v>
      </c>
      <c r="T93" t="s">
        <v>122</v>
      </c>
    </row>
    <row r="94" spans="1:20" x14ac:dyDescent="0.25">
      <c r="A94">
        <v>1216509</v>
      </c>
      <c r="B94" t="s">
        <v>25</v>
      </c>
      <c r="C94" t="s">
        <v>281</v>
      </c>
      <c r="D94" s="1">
        <v>44121</v>
      </c>
      <c r="E94" t="s">
        <v>19</v>
      </c>
      <c r="F94" t="s">
        <v>74</v>
      </c>
      <c r="G94" t="s">
        <v>103</v>
      </c>
      <c r="H94" t="s">
        <v>28</v>
      </c>
      <c r="I94" t="s">
        <v>157</v>
      </c>
      <c r="J94" t="s">
        <v>28</v>
      </c>
      <c r="K94" t="s">
        <v>29</v>
      </c>
      <c r="L94" t="s">
        <v>157</v>
      </c>
      <c r="M94" t="s">
        <v>32</v>
      </c>
      <c r="N94">
        <v>5</v>
      </c>
      <c r="O94">
        <v>180</v>
      </c>
      <c r="P94">
        <v>20</v>
      </c>
      <c r="Q94" t="s">
        <v>24</v>
      </c>
      <c r="R94" t="s">
        <v>25</v>
      </c>
      <c r="S94" t="s">
        <v>130</v>
      </c>
      <c r="T94" t="s">
        <v>101</v>
      </c>
    </row>
    <row r="95" spans="1:20" x14ac:dyDescent="0.25">
      <c r="A95">
        <v>1216522</v>
      </c>
      <c r="B95" t="s">
        <v>25</v>
      </c>
      <c r="C95" t="s">
        <v>281</v>
      </c>
      <c r="D95" s="1">
        <v>44121</v>
      </c>
      <c r="E95" t="s">
        <v>19</v>
      </c>
      <c r="F95" t="s">
        <v>51</v>
      </c>
      <c r="G95" t="s">
        <v>105</v>
      </c>
      <c r="H95" t="s">
        <v>31</v>
      </c>
      <c r="I95" t="s">
        <v>20</v>
      </c>
      <c r="J95" t="s">
        <v>31</v>
      </c>
      <c r="K95" t="s">
        <v>29</v>
      </c>
      <c r="L95" t="s">
        <v>20</v>
      </c>
      <c r="M95" t="s">
        <v>32</v>
      </c>
      <c r="N95">
        <v>7</v>
      </c>
      <c r="O95">
        <v>178</v>
      </c>
      <c r="P95">
        <v>20</v>
      </c>
      <c r="Q95" t="s">
        <v>24</v>
      </c>
      <c r="R95" t="s">
        <v>25</v>
      </c>
      <c r="S95" t="s">
        <v>79</v>
      </c>
      <c r="T95" t="s">
        <v>123</v>
      </c>
    </row>
    <row r="96" spans="1:20" x14ac:dyDescent="0.25">
      <c r="A96">
        <v>1216512</v>
      </c>
      <c r="B96" t="s">
        <v>99</v>
      </c>
      <c r="C96" t="s">
        <v>281</v>
      </c>
      <c r="D96" s="1">
        <v>44122</v>
      </c>
      <c r="E96" t="s">
        <v>19</v>
      </c>
      <c r="F96" t="s">
        <v>143</v>
      </c>
      <c r="G96" t="s">
        <v>100</v>
      </c>
      <c r="H96" t="s">
        <v>21</v>
      </c>
      <c r="I96" t="s">
        <v>92</v>
      </c>
      <c r="J96" t="s">
        <v>92</v>
      </c>
      <c r="K96" t="s">
        <v>22</v>
      </c>
      <c r="L96" t="s">
        <v>21</v>
      </c>
      <c r="M96" t="s">
        <v>52</v>
      </c>
      <c r="N96" t="s">
        <v>25</v>
      </c>
      <c r="O96">
        <v>164</v>
      </c>
      <c r="P96">
        <v>20</v>
      </c>
      <c r="Q96" t="s">
        <v>53</v>
      </c>
      <c r="R96" t="s">
        <v>25</v>
      </c>
      <c r="S96" t="s">
        <v>109</v>
      </c>
      <c r="T96" t="s">
        <v>55</v>
      </c>
    </row>
    <row r="97" spans="1:20" x14ac:dyDescent="0.25">
      <c r="A97">
        <v>1216517</v>
      </c>
      <c r="B97" t="s">
        <v>25</v>
      </c>
      <c r="C97" t="s">
        <v>281</v>
      </c>
      <c r="D97" s="1">
        <v>44122</v>
      </c>
      <c r="E97" t="s">
        <v>19</v>
      </c>
      <c r="F97" t="s">
        <v>148</v>
      </c>
      <c r="G97" t="s">
        <v>105</v>
      </c>
      <c r="H97" t="s">
        <v>35</v>
      </c>
      <c r="I97" t="s">
        <v>27</v>
      </c>
      <c r="J97" t="s">
        <v>35</v>
      </c>
      <c r="K97" t="s">
        <v>29</v>
      </c>
      <c r="L97" t="s">
        <v>27</v>
      </c>
      <c r="M97" t="s">
        <v>52</v>
      </c>
      <c r="N97" t="s">
        <v>25</v>
      </c>
      <c r="O97">
        <v>177</v>
      </c>
      <c r="P97">
        <v>20</v>
      </c>
      <c r="Q97" t="s">
        <v>53</v>
      </c>
      <c r="R97" t="s">
        <v>25</v>
      </c>
      <c r="S97" t="s">
        <v>123</v>
      </c>
      <c r="T97" t="s">
        <v>68</v>
      </c>
    </row>
    <row r="98" spans="1:20" x14ac:dyDescent="0.25">
      <c r="A98">
        <v>1216533</v>
      </c>
      <c r="B98" t="s">
        <v>99</v>
      </c>
      <c r="C98" t="s">
        <v>281</v>
      </c>
      <c r="D98" s="1">
        <v>44123</v>
      </c>
      <c r="E98" t="s">
        <v>19</v>
      </c>
      <c r="F98" t="s">
        <v>142</v>
      </c>
      <c r="G98" t="s">
        <v>100</v>
      </c>
      <c r="H98" t="s">
        <v>28</v>
      </c>
      <c r="I98" t="s">
        <v>31</v>
      </c>
      <c r="J98" t="s">
        <v>28</v>
      </c>
      <c r="K98" t="s">
        <v>29</v>
      </c>
      <c r="L98" t="s">
        <v>31</v>
      </c>
      <c r="M98" t="s">
        <v>32</v>
      </c>
      <c r="N98">
        <v>7</v>
      </c>
      <c r="O98">
        <v>126</v>
      </c>
      <c r="P98">
        <v>20</v>
      </c>
      <c r="Q98" t="s">
        <v>24</v>
      </c>
      <c r="R98" t="s">
        <v>25</v>
      </c>
      <c r="S98" t="s">
        <v>111</v>
      </c>
      <c r="T98" t="s">
        <v>122</v>
      </c>
    </row>
    <row r="99" spans="1:20" x14ac:dyDescent="0.25">
      <c r="A99">
        <v>1216546</v>
      </c>
      <c r="B99" t="s">
        <v>25</v>
      </c>
      <c r="C99" t="s">
        <v>281</v>
      </c>
      <c r="D99" s="1">
        <v>44124</v>
      </c>
      <c r="E99" t="s">
        <v>19</v>
      </c>
      <c r="F99" t="s">
        <v>74</v>
      </c>
      <c r="G99" t="s">
        <v>105</v>
      </c>
      <c r="H99" t="s">
        <v>157</v>
      </c>
      <c r="I99" t="s">
        <v>27</v>
      </c>
      <c r="J99" t="s">
        <v>157</v>
      </c>
      <c r="K99" t="s">
        <v>29</v>
      </c>
      <c r="L99" t="s">
        <v>27</v>
      </c>
      <c r="M99" t="s">
        <v>32</v>
      </c>
      <c r="N99">
        <v>5</v>
      </c>
      <c r="O99">
        <v>165</v>
      </c>
      <c r="P99">
        <v>20</v>
      </c>
      <c r="Q99" t="s">
        <v>24</v>
      </c>
      <c r="R99" t="s">
        <v>25</v>
      </c>
      <c r="S99" t="s">
        <v>90</v>
      </c>
      <c r="T99" t="s">
        <v>101</v>
      </c>
    </row>
    <row r="100" spans="1:20" x14ac:dyDescent="0.25">
      <c r="A100">
        <v>1216494</v>
      </c>
      <c r="B100" t="s">
        <v>99</v>
      </c>
      <c r="C100" t="s">
        <v>281</v>
      </c>
      <c r="D100" s="1">
        <v>44125</v>
      </c>
      <c r="E100" t="s">
        <v>19</v>
      </c>
      <c r="F100" t="s">
        <v>146</v>
      </c>
      <c r="G100" t="s">
        <v>100</v>
      </c>
      <c r="H100" t="s">
        <v>21</v>
      </c>
      <c r="I100" t="s">
        <v>20</v>
      </c>
      <c r="J100" t="s">
        <v>21</v>
      </c>
      <c r="K100" t="s">
        <v>29</v>
      </c>
      <c r="L100" t="s">
        <v>20</v>
      </c>
      <c r="M100" t="s">
        <v>32</v>
      </c>
      <c r="N100">
        <v>8</v>
      </c>
      <c r="O100">
        <v>85</v>
      </c>
      <c r="P100">
        <v>20</v>
      </c>
      <c r="Q100" t="s">
        <v>24</v>
      </c>
      <c r="R100" t="s">
        <v>25</v>
      </c>
      <c r="S100" t="s">
        <v>122</v>
      </c>
      <c r="T100" t="s">
        <v>55</v>
      </c>
    </row>
    <row r="101" spans="1:20" x14ac:dyDescent="0.25">
      <c r="A101">
        <v>1216518</v>
      </c>
      <c r="B101" t="s">
        <v>25</v>
      </c>
      <c r="C101" t="s">
        <v>281</v>
      </c>
      <c r="D101" s="1">
        <v>44126</v>
      </c>
      <c r="E101" t="s">
        <v>19</v>
      </c>
      <c r="F101" t="s">
        <v>58</v>
      </c>
      <c r="G101" t="s">
        <v>105</v>
      </c>
      <c r="H101" t="s">
        <v>31</v>
      </c>
      <c r="I101" t="s">
        <v>92</v>
      </c>
      <c r="J101" t="s">
        <v>92</v>
      </c>
      <c r="K101" t="s">
        <v>22</v>
      </c>
      <c r="L101" t="s">
        <v>92</v>
      </c>
      <c r="M101" t="s">
        <v>32</v>
      </c>
      <c r="N101">
        <v>8</v>
      </c>
      <c r="O101">
        <v>155</v>
      </c>
      <c r="P101">
        <v>20</v>
      </c>
      <c r="Q101" t="s">
        <v>24</v>
      </c>
      <c r="R101" t="s">
        <v>25</v>
      </c>
      <c r="S101" t="s">
        <v>123</v>
      </c>
      <c r="T101" t="s">
        <v>68</v>
      </c>
    </row>
    <row r="102" spans="1:20" x14ac:dyDescent="0.25">
      <c r="A102">
        <v>1216521</v>
      </c>
      <c r="B102" t="s">
        <v>25</v>
      </c>
      <c r="C102" t="s">
        <v>281</v>
      </c>
      <c r="D102" s="1">
        <v>44127</v>
      </c>
      <c r="E102" t="s">
        <v>19</v>
      </c>
      <c r="F102" t="s">
        <v>118</v>
      </c>
      <c r="G102" t="s">
        <v>103</v>
      </c>
      <c r="H102" t="s">
        <v>28</v>
      </c>
      <c r="I102" t="s">
        <v>35</v>
      </c>
      <c r="J102" t="s">
        <v>35</v>
      </c>
      <c r="K102" t="s">
        <v>22</v>
      </c>
      <c r="L102" t="s">
        <v>35</v>
      </c>
      <c r="M102" t="s">
        <v>32</v>
      </c>
      <c r="N102">
        <v>10</v>
      </c>
      <c r="O102">
        <v>115</v>
      </c>
      <c r="P102">
        <v>20</v>
      </c>
      <c r="Q102" t="s">
        <v>24</v>
      </c>
      <c r="R102" t="s">
        <v>25</v>
      </c>
      <c r="S102" t="s">
        <v>90</v>
      </c>
      <c r="T102" t="s">
        <v>84</v>
      </c>
    </row>
    <row r="103" spans="1:20" x14ac:dyDescent="0.25">
      <c r="A103">
        <v>1216497</v>
      </c>
      <c r="B103" t="s">
        <v>99</v>
      </c>
      <c r="C103" t="s">
        <v>281</v>
      </c>
      <c r="D103" s="1">
        <v>44128</v>
      </c>
      <c r="E103" t="s">
        <v>19</v>
      </c>
      <c r="F103" t="s">
        <v>176</v>
      </c>
      <c r="G103" t="s">
        <v>100</v>
      </c>
      <c r="H103" t="s">
        <v>21</v>
      </c>
      <c r="I103" t="s">
        <v>157</v>
      </c>
      <c r="J103" t="s">
        <v>157</v>
      </c>
      <c r="K103" t="s">
        <v>22</v>
      </c>
      <c r="L103" t="s">
        <v>21</v>
      </c>
      <c r="M103" t="s">
        <v>23</v>
      </c>
      <c r="N103">
        <v>59</v>
      </c>
      <c r="O103">
        <v>195</v>
      </c>
      <c r="P103">
        <v>20</v>
      </c>
      <c r="Q103" t="s">
        <v>24</v>
      </c>
      <c r="R103" t="s">
        <v>25</v>
      </c>
      <c r="S103" t="s">
        <v>111</v>
      </c>
      <c r="T103" t="s">
        <v>109</v>
      </c>
    </row>
    <row r="104" spans="1:20" x14ac:dyDescent="0.25">
      <c r="A104">
        <v>1216498</v>
      </c>
      <c r="B104" t="s">
        <v>25</v>
      </c>
      <c r="C104" t="s">
        <v>281</v>
      </c>
      <c r="D104" s="1">
        <v>44128</v>
      </c>
      <c r="E104" t="s">
        <v>19</v>
      </c>
      <c r="F104" t="s">
        <v>177</v>
      </c>
      <c r="G104" t="s">
        <v>105</v>
      </c>
      <c r="H104" t="s">
        <v>27</v>
      </c>
      <c r="I104" t="s">
        <v>92</v>
      </c>
      <c r="J104" t="s">
        <v>92</v>
      </c>
      <c r="K104" t="s">
        <v>22</v>
      </c>
      <c r="L104" t="s">
        <v>27</v>
      </c>
      <c r="M104" t="s">
        <v>23</v>
      </c>
      <c r="N104">
        <v>12</v>
      </c>
      <c r="O104">
        <v>127</v>
      </c>
      <c r="P104">
        <v>20</v>
      </c>
      <c r="Q104" t="s">
        <v>24</v>
      </c>
      <c r="R104" t="s">
        <v>25</v>
      </c>
      <c r="S104" t="s">
        <v>128</v>
      </c>
      <c r="T104" t="s">
        <v>68</v>
      </c>
    </row>
    <row r="105" spans="1:20" x14ac:dyDescent="0.25">
      <c r="A105">
        <v>1216541</v>
      </c>
      <c r="B105" t="s">
        <v>99</v>
      </c>
      <c r="C105" t="s">
        <v>281</v>
      </c>
      <c r="D105" s="1">
        <v>44129</v>
      </c>
      <c r="E105" t="s">
        <v>19</v>
      </c>
      <c r="F105" t="s">
        <v>140</v>
      </c>
      <c r="G105" t="s">
        <v>100</v>
      </c>
      <c r="H105" t="s">
        <v>35</v>
      </c>
      <c r="I105" t="s">
        <v>31</v>
      </c>
      <c r="J105" t="s">
        <v>35</v>
      </c>
      <c r="K105" t="s">
        <v>29</v>
      </c>
      <c r="L105" t="s">
        <v>31</v>
      </c>
      <c r="M105" t="s">
        <v>32</v>
      </c>
      <c r="N105">
        <v>8</v>
      </c>
      <c r="O105">
        <v>196</v>
      </c>
      <c r="P105">
        <v>20</v>
      </c>
      <c r="Q105" t="s">
        <v>24</v>
      </c>
      <c r="R105" t="s">
        <v>25</v>
      </c>
      <c r="S105" t="s">
        <v>165</v>
      </c>
      <c r="T105" t="s">
        <v>122</v>
      </c>
    </row>
    <row r="106" spans="1:20" x14ac:dyDescent="0.25">
      <c r="A106">
        <v>1216544</v>
      </c>
      <c r="B106" t="s">
        <v>25</v>
      </c>
      <c r="C106" t="s">
        <v>281</v>
      </c>
      <c r="D106" s="1">
        <v>44129</v>
      </c>
      <c r="E106" t="s">
        <v>19</v>
      </c>
      <c r="F106" t="s">
        <v>178</v>
      </c>
      <c r="G106" t="s">
        <v>105</v>
      </c>
      <c r="H106" t="s">
        <v>20</v>
      </c>
      <c r="I106" t="s">
        <v>28</v>
      </c>
      <c r="J106" t="s">
        <v>20</v>
      </c>
      <c r="K106" t="s">
        <v>29</v>
      </c>
      <c r="L106" t="s">
        <v>28</v>
      </c>
      <c r="M106" t="s">
        <v>32</v>
      </c>
      <c r="N106">
        <v>8</v>
      </c>
      <c r="O106">
        <v>146</v>
      </c>
      <c r="P106">
        <v>20</v>
      </c>
      <c r="Q106" t="s">
        <v>24</v>
      </c>
      <c r="R106" t="s">
        <v>25</v>
      </c>
      <c r="S106" t="s">
        <v>90</v>
      </c>
      <c r="T106" t="s">
        <v>101</v>
      </c>
    </row>
    <row r="107" spans="1:20" x14ac:dyDescent="0.25">
      <c r="A107">
        <v>1216520</v>
      </c>
      <c r="B107" t="s">
        <v>25</v>
      </c>
      <c r="C107" t="s">
        <v>281</v>
      </c>
      <c r="D107" s="1">
        <v>44130</v>
      </c>
      <c r="E107" t="s">
        <v>19</v>
      </c>
      <c r="F107" t="s">
        <v>49</v>
      </c>
      <c r="G107" t="s">
        <v>103</v>
      </c>
      <c r="H107" t="s">
        <v>21</v>
      </c>
      <c r="I107" t="s">
        <v>27</v>
      </c>
      <c r="J107" t="s">
        <v>27</v>
      </c>
      <c r="K107" t="s">
        <v>22</v>
      </c>
      <c r="L107" t="s">
        <v>27</v>
      </c>
      <c r="M107" t="s">
        <v>32</v>
      </c>
      <c r="N107">
        <v>8</v>
      </c>
      <c r="O107">
        <v>150</v>
      </c>
      <c r="P107">
        <v>20</v>
      </c>
      <c r="Q107" t="s">
        <v>24</v>
      </c>
      <c r="R107" t="s">
        <v>25</v>
      </c>
      <c r="S107" t="s">
        <v>130</v>
      </c>
      <c r="T107" t="s">
        <v>101</v>
      </c>
    </row>
    <row r="108" spans="1:20" x14ac:dyDescent="0.25">
      <c r="A108">
        <v>1216524</v>
      </c>
      <c r="B108" t="s">
        <v>25</v>
      </c>
      <c r="C108" t="s">
        <v>281</v>
      </c>
      <c r="D108" s="1">
        <v>44131</v>
      </c>
      <c r="E108" t="s">
        <v>19</v>
      </c>
      <c r="F108" t="s">
        <v>73</v>
      </c>
      <c r="G108" t="s">
        <v>105</v>
      </c>
      <c r="H108" t="s">
        <v>92</v>
      </c>
      <c r="I108" t="s">
        <v>157</v>
      </c>
      <c r="J108" t="s">
        <v>157</v>
      </c>
      <c r="K108" t="s">
        <v>22</v>
      </c>
      <c r="L108" t="s">
        <v>92</v>
      </c>
      <c r="M108" t="s">
        <v>23</v>
      </c>
      <c r="N108">
        <v>88</v>
      </c>
      <c r="O108">
        <v>220</v>
      </c>
      <c r="P108">
        <v>20</v>
      </c>
      <c r="Q108" t="s">
        <v>24</v>
      </c>
      <c r="R108" t="s">
        <v>25</v>
      </c>
      <c r="S108" t="s">
        <v>79</v>
      </c>
      <c r="T108" t="s">
        <v>123</v>
      </c>
    </row>
    <row r="109" spans="1:20" x14ac:dyDescent="0.25">
      <c r="A109">
        <v>1216499</v>
      </c>
      <c r="B109" t="s">
        <v>99</v>
      </c>
      <c r="C109" t="s">
        <v>281</v>
      </c>
      <c r="D109" s="1">
        <v>44132</v>
      </c>
      <c r="E109" t="s">
        <v>19</v>
      </c>
      <c r="F109" t="s">
        <v>127</v>
      </c>
      <c r="G109" t="s">
        <v>100</v>
      </c>
      <c r="H109" t="s">
        <v>20</v>
      </c>
      <c r="I109" t="s">
        <v>35</v>
      </c>
      <c r="J109" t="s">
        <v>35</v>
      </c>
      <c r="K109" t="s">
        <v>22</v>
      </c>
      <c r="L109" t="s">
        <v>35</v>
      </c>
      <c r="M109" t="s">
        <v>32</v>
      </c>
      <c r="N109">
        <v>5</v>
      </c>
      <c r="O109">
        <v>165</v>
      </c>
      <c r="P109">
        <v>20</v>
      </c>
      <c r="Q109" t="s">
        <v>24</v>
      </c>
      <c r="R109" t="s">
        <v>25</v>
      </c>
      <c r="S109" t="s">
        <v>165</v>
      </c>
      <c r="T109" t="s">
        <v>111</v>
      </c>
    </row>
    <row r="110" spans="1:20" x14ac:dyDescent="0.25">
      <c r="A110">
        <v>1216536</v>
      </c>
      <c r="B110" t="s">
        <v>25</v>
      </c>
      <c r="C110" t="s">
        <v>281</v>
      </c>
      <c r="D110" s="1">
        <v>44133</v>
      </c>
      <c r="E110" t="s">
        <v>19</v>
      </c>
      <c r="F110" t="s">
        <v>178</v>
      </c>
      <c r="G110" t="s">
        <v>105</v>
      </c>
      <c r="H110" t="s">
        <v>21</v>
      </c>
      <c r="I110" t="s">
        <v>28</v>
      </c>
      <c r="J110" t="s">
        <v>28</v>
      </c>
      <c r="K110" t="s">
        <v>22</v>
      </c>
      <c r="L110" t="s">
        <v>28</v>
      </c>
      <c r="M110" t="s">
        <v>32</v>
      </c>
      <c r="N110">
        <v>6</v>
      </c>
      <c r="O110">
        <v>173</v>
      </c>
      <c r="P110">
        <v>20</v>
      </c>
      <c r="Q110" t="s">
        <v>24</v>
      </c>
      <c r="R110" t="s">
        <v>25</v>
      </c>
      <c r="S110" t="s">
        <v>90</v>
      </c>
      <c r="T110" t="s">
        <v>101</v>
      </c>
    </row>
    <row r="111" spans="1:20" x14ac:dyDescent="0.25">
      <c r="A111">
        <v>1216537</v>
      </c>
      <c r="B111" t="s">
        <v>99</v>
      </c>
      <c r="C111" t="s">
        <v>281</v>
      </c>
      <c r="D111" s="1">
        <v>44134</v>
      </c>
      <c r="E111" t="s">
        <v>19</v>
      </c>
      <c r="F111" t="s">
        <v>140</v>
      </c>
      <c r="G111" t="s">
        <v>100</v>
      </c>
      <c r="H111" t="s">
        <v>27</v>
      </c>
      <c r="I111" t="s">
        <v>31</v>
      </c>
      <c r="J111" t="s">
        <v>31</v>
      </c>
      <c r="K111" t="s">
        <v>22</v>
      </c>
      <c r="L111" t="s">
        <v>31</v>
      </c>
      <c r="M111" t="s">
        <v>32</v>
      </c>
      <c r="N111">
        <v>7</v>
      </c>
      <c r="O111">
        <v>186</v>
      </c>
      <c r="P111">
        <v>20</v>
      </c>
      <c r="Q111" t="s">
        <v>24</v>
      </c>
      <c r="R111" t="s">
        <v>25</v>
      </c>
      <c r="S111" t="s">
        <v>111</v>
      </c>
      <c r="T111" t="s">
        <v>55</v>
      </c>
    </row>
    <row r="112" spans="1:20" x14ac:dyDescent="0.25">
      <c r="A112">
        <v>1216502</v>
      </c>
      <c r="B112" t="s">
        <v>25</v>
      </c>
      <c r="C112" t="s">
        <v>281</v>
      </c>
      <c r="D112" s="1">
        <v>44135</v>
      </c>
      <c r="E112" t="s">
        <v>19</v>
      </c>
      <c r="F112" t="s">
        <v>107</v>
      </c>
      <c r="G112" t="s">
        <v>103</v>
      </c>
      <c r="H112" t="s">
        <v>20</v>
      </c>
      <c r="I112" t="s">
        <v>92</v>
      </c>
      <c r="J112" t="s">
        <v>92</v>
      </c>
      <c r="K112" t="s">
        <v>22</v>
      </c>
      <c r="L112" t="s">
        <v>92</v>
      </c>
      <c r="M112" t="s">
        <v>32</v>
      </c>
      <c r="N112">
        <v>5</v>
      </c>
      <c r="O112">
        <v>121</v>
      </c>
      <c r="P112">
        <v>20</v>
      </c>
      <c r="Q112" t="s">
        <v>24</v>
      </c>
      <c r="R112" t="s">
        <v>25</v>
      </c>
      <c r="S112" t="s">
        <v>130</v>
      </c>
      <c r="T112" t="s">
        <v>112</v>
      </c>
    </row>
    <row r="113" spans="1:20" x14ac:dyDescent="0.25">
      <c r="A113">
        <v>1216535</v>
      </c>
      <c r="B113" t="s">
        <v>25</v>
      </c>
      <c r="C113" t="s">
        <v>281</v>
      </c>
      <c r="D113" s="1">
        <v>44135</v>
      </c>
      <c r="E113" t="s">
        <v>19</v>
      </c>
      <c r="F113" t="s">
        <v>154</v>
      </c>
      <c r="G113" t="s">
        <v>105</v>
      </c>
      <c r="H113" t="s">
        <v>157</v>
      </c>
      <c r="I113" t="s">
        <v>35</v>
      </c>
      <c r="J113" t="s">
        <v>35</v>
      </c>
      <c r="K113" t="s">
        <v>22</v>
      </c>
      <c r="L113" t="s">
        <v>35</v>
      </c>
      <c r="M113" t="s">
        <v>32</v>
      </c>
      <c r="N113">
        <v>9</v>
      </c>
      <c r="O113">
        <v>111</v>
      </c>
      <c r="P113">
        <v>20</v>
      </c>
      <c r="Q113" t="s">
        <v>24</v>
      </c>
      <c r="R113" t="s">
        <v>25</v>
      </c>
      <c r="S113" t="s">
        <v>139</v>
      </c>
      <c r="T113" t="s">
        <v>68</v>
      </c>
    </row>
    <row r="114" spans="1:20" x14ac:dyDescent="0.25">
      <c r="A114">
        <v>1216506</v>
      </c>
      <c r="B114" t="s">
        <v>99</v>
      </c>
      <c r="C114" t="s">
        <v>281</v>
      </c>
      <c r="D114" s="1">
        <v>44136</v>
      </c>
      <c r="E114" t="s">
        <v>19</v>
      </c>
      <c r="F114" t="s">
        <v>178</v>
      </c>
      <c r="G114" t="s">
        <v>100</v>
      </c>
      <c r="H114" t="s">
        <v>27</v>
      </c>
      <c r="I114" t="s">
        <v>28</v>
      </c>
      <c r="J114" t="s">
        <v>28</v>
      </c>
      <c r="K114" t="s">
        <v>22</v>
      </c>
      <c r="L114" t="s">
        <v>28</v>
      </c>
      <c r="M114" t="s">
        <v>32</v>
      </c>
      <c r="N114">
        <v>9</v>
      </c>
      <c r="O114">
        <v>154</v>
      </c>
      <c r="P114">
        <v>20</v>
      </c>
      <c r="Q114" t="s">
        <v>24</v>
      </c>
      <c r="R114" t="s">
        <v>25</v>
      </c>
      <c r="S114" t="s">
        <v>109</v>
      </c>
      <c r="T114" t="s">
        <v>122</v>
      </c>
    </row>
    <row r="115" spans="1:20" x14ac:dyDescent="0.25">
      <c r="A115">
        <v>1216530</v>
      </c>
      <c r="B115" t="s">
        <v>25</v>
      </c>
      <c r="C115" t="s">
        <v>281</v>
      </c>
      <c r="D115" s="1">
        <v>44136</v>
      </c>
      <c r="E115" t="s">
        <v>19</v>
      </c>
      <c r="F115" t="s">
        <v>179</v>
      </c>
      <c r="G115" t="s">
        <v>105</v>
      </c>
      <c r="H115" t="s">
        <v>21</v>
      </c>
      <c r="I115" t="s">
        <v>31</v>
      </c>
      <c r="J115" t="s">
        <v>31</v>
      </c>
      <c r="K115" t="s">
        <v>22</v>
      </c>
      <c r="L115" t="s">
        <v>21</v>
      </c>
      <c r="M115" t="s">
        <v>23</v>
      </c>
      <c r="N115">
        <v>60</v>
      </c>
      <c r="O115">
        <v>192</v>
      </c>
      <c r="P115">
        <v>20</v>
      </c>
      <c r="Q115" t="s">
        <v>24</v>
      </c>
      <c r="R115" t="s">
        <v>25</v>
      </c>
      <c r="S115" t="s">
        <v>123</v>
      </c>
      <c r="T115" t="s">
        <v>68</v>
      </c>
    </row>
    <row r="116" spans="1:20" x14ac:dyDescent="0.25">
      <c r="A116">
        <v>1216505</v>
      </c>
      <c r="B116" t="s">
        <v>99</v>
      </c>
      <c r="C116" t="s">
        <v>281</v>
      </c>
      <c r="D116" s="1">
        <v>44137</v>
      </c>
      <c r="E116" t="s">
        <v>19</v>
      </c>
      <c r="F116" t="s">
        <v>175</v>
      </c>
      <c r="G116" t="s">
        <v>100</v>
      </c>
      <c r="H116" t="s">
        <v>20</v>
      </c>
      <c r="I116" t="s">
        <v>157</v>
      </c>
      <c r="J116" t="s">
        <v>157</v>
      </c>
      <c r="K116" t="s">
        <v>22</v>
      </c>
      <c r="L116" t="s">
        <v>157</v>
      </c>
      <c r="M116" t="s">
        <v>32</v>
      </c>
      <c r="N116">
        <v>6</v>
      </c>
      <c r="O116">
        <v>153</v>
      </c>
      <c r="P116">
        <v>20</v>
      </c>
      <c r="Q116" t="s">
        <v>24</v>
      </c>
      <c r="R116" t="s">
        <v>25</v>
      </c>
      <c r="S116" t="s">
        <v>111</v>
      </c>
      <c r="T116" t="s">
        <v>55</v>
      </c>
    </row>
    <row r="117" spans="1:20" x14ac:dyDescent="0.25">
      <c r="A117">
        <v>1216495</v>
      </c>
      <c r="B117" t="s">
        <v>25</v>
      </c>
      <c r="C117" t="s">
        <v>281</v>
      </c>
      <c r="D117" s="1">
        <v>44138</v>
      </c>
      <c r="E117" t="s">
        <v>19</v>
      </c>
      <c r="F117" t="s">
        <v>89</v>
      </c>
      <c r="G117" t="s">
        <v>103</v>
      </c>
      <c r="H117" t="s">
        <v>35</v>
      </c>
      <c r="I117" t="s">
        <v>92</v>
      </c>
      <c r="J117" t="s">
        <v>92</v>
      </c>
      <c r="K117" t="s">
        <v>22</v>
      </c>
      <c r="L117" t="s">
        <v>92</v>
      </c>
      <c r="M117" t="s">
        <v>32</v>
      </c>
      <c r="N117">
        <v>10</v>
      </c>
      <c r="O117">
        <v>150</v>
      </c>
      <c r="P117">
        <v>20</v>
      </c>
      <c r="Q117" t="s">
        <v>24</v>
      </c>
      <c r="R117" t="s">
        <v>25</v>
      </c>
      <c r="S117" t="s">
        <v>90</v>
      </c>
      <c r="T117" t="s">
        <v>101</v>
      </c>
    </row>
    <row r="118" spans="1:20" x14ac:dyDescent="0.25">
      <c r="A118">
        <v>1237177</v>
      </c>
      <c r="B118" t="s">
        <v>25</v>
      </c>
      <c r="C118" t="s">
        <v>281</v>
      </c>
      <c r="D118" s="1">
        <v>44140</v>
      </c>
      <c r="E118" t="s">
        <v>76</v>
      </c>
      <c r="F118" t="s">
        <v>138</v>
      </c>
      <c r="G118" t="s">
        <v>105</v>
      </c>
      <c r="H118" t="s">
        <v>35</v>
      </c>
      <c r="I118" t="s">
        <v>157</v>
      </c>
      <c r="J118" t="s">
        <v>157</v>
      </c>
      <c r="K118" t="s">
        <v>22</v>
      </c>
      <c r="L118" t="s">
        <v>35</v>
      </c>
      <c r="M118" t="s">
        <v>23</v>
      </c>
      <c r="N118">
        <v>57</v>
      </c>
      <c r="O118">
        <v>201</v>
      </c>
      <c r="P118">
        <v>20</v>
      </c>
      <c r="Q118" t="s">
        <v>24</v>
      </c>
      <c r="R118" t="s">
        <v>25</v>
      </c>
      <c r="S118" t="s">
        <v>111</v>
      </c>
      <c r="T118" t="s">
        <v>123</v>
      </c>
    </row>
    <row r="119" spans="1:20" x14ac:dyDescent="0.25">
      <c r="A119">
        <v>1237178</v>
      </c>
      <c r="B119" t="s">
        <v>99</v>
      </c>
      <c r="C119" t="s">
        <v>281</v>
      </c>
      <c r="D119" s="1">
        <v>44141</v>
      </c>
      <c r="E119" t="s">
        <v>98</v>
      </c>
      <c r="F119" t="s">
        <v>141</v>
      </c>
      <c r="G119" t="s">
        <v>100</v>
      </c>
      <c r="H119" t="s">
        <v>20</v>
      </c>
      <c r="I119" t="s">
        <v>92</v>
      </c>
      <c r="J119" t="s">
        <v>92</v>
      </c>
      <c r="K119" t="s">
        <v>22</v>
      </c>
      <c r="L119" t="s">
        <v>92</v>
      </c>
      <c r="M119" t="s">
        <v>32</v>
      </c>
      <c r="N119">
        <v>6</v>
      </c>
      <c r="O119">
        <v>132</v>
      </c>
      <c r="P119">
        <v>20</v>
      </c>
      <c r="Q119" t="s">
        <v>24</v>
      </c>
      <c r="R119" t="s">
        <v>25</v>
      </c>
      <c r="S119" t="s">
        <v>68</v>
      </c>
      <c r="T119" t="s">
        <v>55</v>
      </c>
    </row>
    <row r="120" spans="1:20" x14ac:dyDescent="0.25">
      <c r="A120">
        <v>1237180</v>
      </c>
      <c r="B120" t="s">
        <v>99</v>
      </c>
      <c r="C120" t="s">
        <v>281</v>
      </c>
      <c r="D120" s="1">
        <v>44143</v>
      </c>
      <c r="E120" t="s">
        <v>77</v>
      </c>
      <c r="F120" t="s">
        <v>132</v>
      </c>
      <c r="G120" t="s">
        <v>100</v>
      </c>
      <c r="H120" t="s">
        <v>157</v>
      </c>
      <c r="I120" t="s">
        <v>92</v>
      </c>
      <c r="J120" t="s">
        <v>157</v>
      </c>
      <c r="K120" t="s">
        <v>29</v>
      </c>
      <c r="L120" t="s">
        <v>157</v>
      </c>
      <c r="M120" t="s">
        <v>23</v>
      </c>
      <c r="N120">
        <v>17</v>
      </c>
      <c r="O120">
        <v>190</v>
      </c>
      <c r="P120">
        <v>20</v>
      </c>
      <c r="Q120" t="s">
        <v>24</v>
      </c>
      <c r="R120" t="s">
        <v>25</v>
      </c>
      <c r="S120" t="s">
        <v>68</v>
      </c>
      <c r="T120" t="s">
        <v>55</v>
      </c>
    </row>
    <row r="121" spans="1:20" x14ac:dyDescent="0.25">
      <c r="A121">
        <v>1237181</v>
      </c>
      <c r="B121" t="s">
        <v>25</v>
      </c>
      <c r="C121" t="s">
        <v>281</v>
      </c>
      <c r="D121" s="1">
        <v>44145</v>
      </c>
      <c r="E121" t="s">
        <v>48</v>
      </c>
      <c r="F121" t="s">
        <v>118</v>
      </c>
      <c r="G121" t="s">
        <v>105</v>
      </c>
      <c r="H121" t="s">
        <v>157</v>
      </c>
      <c r="I121" t="s">
        <v>35</v>
      </c>
      <c r="J121" t="s">
        <v>157</v>
      </c>
      <c r="K121" t="s">
        <v>29</v>
      </c>
      <c r="L121" t="s">
        <v>35</v>
      </c>
      <c r="M121" t="s">
        <v>32</v>
      </c>
      <c r="N121">
        <v>5</v>
      </c>
      <c r="O121">
        <v>157</v>
      </c>
      <c r="P121">
        <v>20</v>
      </c>
      <c r="Q121" t="s">
        <v>24</v>
      </c>
      <c r="R121" t="s">
        <v>25</v>
      </c>
      <c r="S121" t="s">
        <v>111</v>
      </c>
      <c r="T121" t="s">
        <v>123</v>
      </c>
    </row>
    <row r="122" spans="1:20" x14ac:dyDescent="0.25">
      <c r="A122">
        <v>1254058</v>
      </c>
      <c r="B122" t="s">
        <v>42</v>
      </c>
      <c r="C122" t="s">
        <v>282</v>
      </c>
      <c r="D122" s="1">
        <v>44295</v>
      </c>
      <c r="E122" t="s">
        <v>19</v>
      </c>
      <c r="F122" t="s">
        <v>147</v>
      </c>
      <c r="G122" t="s">
        <v>180</v>
      </c>
      <c r="H122" t="s">
        <v>35</v>
      </c>
      <c r="I122" t="s">
        <v>20</v>
      </c>
      <c r="J122" t="s">
        <v>20</v>
      </c>
      <c r="K122" t="s">
        <v>22</v>
      </c>
      <c r="L122" t="s">
        <v>20</v>
      </c>
      <c r="M122" t="s">
        <v>32</v>
      </c>
      <c r="N122">
        <v>2</v>
      </c>
      <c r="O122">
        <v>160</v>
      </c>
      <c r="P122">
        <v>20</v>
      </c>
      <c r="Q122" t="s">
        <v>24</v>
      </c>
      <c r="R122" t="s">
        <v>25</v>
      </c>
      <c r="S122" t="s">
        <v>130</v>
      </c>
      <c r="T122" t="s">
        <v>123</v>
      </c>
    </row>
    <row r="123" spans="1:20" x14ac:dyDescent="0.25">
      <c r="A123">
        <v>1254059</v>
      </c>
      <c r="B123" t="s">
        <v>33</v>
      </c>
      <c r="C123" t="s">
        <v>282</v>
      </c>
      <c r="D123" s="1">
        <v>44296</v>
      </c>
      <c r="E123" t="s">
        <v>19</v>
      </c>
      <c r="F123" t="s">
        <v>74</v>
      </c>
      <c r="G123" t="s">
        <v>181</v>
      </c>
      <c r="H123" t="s">
        <v>28</v>
      </c>
      <c r="I123" t="s">
        <v>157</v>
      </c>
      <c r="J123" t="s">
        <v>157</v>
      </c>
      <c r="K123" t="s">
        <v>22</v>
      </c>
      <c r="L123" t="s">
        <v>157</v>
      </c>
      <c r="M123" t="s">
        <v>32</v>
      </c>
      <c r="N123">
        <v>7</v>
      </c>
      <c r="O123">
        <v>189</v>
      </c>
      <c r="P123">
        <v>20</v>
      </c>
      <c r="Q123" t="s">
        <v>24</v>
      </c>
      <c r="R123" t="s">
        <v>25</v>
      </c>
      <c r="S123" t="s">
        <v>79</v>
      </c>
      <c r="T123" t="s">
        <v>122</v>
      </c>
    </row>
    <row r="124" spans="1:20" x14ac:dyDescent="0.25">
      <c r="A124">
        <v>1254060</v>
      </c>
      <c r="B124" t="s">
        <v>42</v>
      </c>
      <c r="C124" t="s">
        <v>282</v>
      </c>
      <c r="D124" s="1">
        <v>44297</v>
      </c>
      <c r="E124" t="s">
        <v>19</v>
      </c>
      <c r="F124" t="s">
        <v>137</v>
      </c>
      <c r="G124" t="s">
        <v>180</v>
      </c>
      <c r="H124" t="s">
        <v>21</v>
      </c>
      <c r="I124" t="s">
        <v>92</v>
      </c>
      <c r="J124" t="s">
        <v>92</v>
      </c>
      <c r="K124" t="s">
        <v>22</v>
      </c>
      <c r="L124" t="s">
        <v>21</v>
      </c>
      <c r="M124" t="s">
        <v>23</v>
      </c>
      <c r="N124">
        <v>10</v>
      </c>
      <c r="O124">
        <v>188</v>
      </c>
      <c r="P124">
        <v>20</v>
      </c>
      <c r="Q124" t="s">
        <v>24</v>
      </c>
      <c r="R124" t="s">
        <v>25</v>
      </c>
      <c r="S124" t="s">
        <v>130</v>
      </c>
      <c r="T124" t="s">
        <v>123</v>
      </c>
    </row>
    <row r="125" spans="1:20" x14ac:dyDescent="0.25">
      <c r="A125">
        <v>1254061</v>
      </c>
      <c r="B125" t="s">
        <v>33</v>
      </c>
      <c r="C125" t="s">
        <v>282</v>
      </c>
      <c r="D125" s="1">
        <v>44298</v>
      </c>
      <c r="E125" t="s">
        <v>19</v>
      </c>
      <c r="F125" t="s">
        <v>95</v>
      </c>
      <c r="G125" t="s">
        <v>181</v>
      </c>
      <c r="H125" t="s">
        <v>182</v>
      </c>
      <c r="I125" t="s">
        <v>31</v>
      </c>
      <c r="J125" t="s">
        <v>31</v>
      </c>
      <c r="K125" t="s">
        <v>22</v>
      </c>
      <c r="L125" t="s">
        <v>182</v>
      </c>
      <c r="M125" t="s">
        <v>23</v>
      </c>
      <c r="N125">
        <v>4</v>
      </c>
      <c r="O125">
        <v>222</v>
      </c>
      <c r="P125">
        <v>20</v>
      </c>
      <c r="Q125" t="s">
        <v>24</v>
      </c>
      <c r="R125" t="s">
        <v>25</v>
      </c>
      <c r="S125" t="s">
        <v>79</v>
      </c>
      <c r="T125" t="s">
        <v>55</v>
      </c>
    </row>
    <row r="126" spans="1:20" x14ac:dyDescent="0.25">
      <c r="A126">
        <v>1254062</v>
      </c>
      <c r="B126" t="s">
        <v>42</v>
      </c>
      <c r="C126" t="s">
        <v>282</v>
      </c>
      <c r="D126" s="1">
        <v>44299</v>
      </c>
      <c r="E126" t="s">
        <v>19</v>
      </c>
      <c r="F126" t="s">
        <v>183</v>
      </c>
      <c r="G126" t="s">
        <v>180</v>
      </c>
      <c r="H126" t="s">
        <v>35</v>
      </c>
      <c r="I126" t="s">
        <v>21</v>
      </c>
      <c r="J126" t="s">
        <v>21</v>
      </c>
      <c r="K126" t="s">
        <v>22</v>
      </c>
      <c r="L126" t="s">
        <v>35</v>
      </c>
      <c r="M126" t="s">
        <v>23</v>
      </c>
      <c r="N126">
        <v>10</v>
      </c>
      <c r="O126">
        <v>153</v>
      </c>
      <c r="P126">
        <v>20</v>
      </c>
      <c r="Q126" t="s">
        <v>24</v>
      </c>
      <c r="R126" t="s">
        <v>25</v>
      </c>
      <c r="S126" t="s">
        <v>90</v>
      </c>
      <c r="T126" t="s">
        <v>111</v>
      </c>
    </row>
    <row r="127" spans="1:20" x14ac:dyDescent="0.25">
      <c r="A127">
        <v>1254063</v>
      </c>
      <c r="B127" t="s">
        <v>42</v>
      </c>
      <c r="C127" t="s">
        <v>282</v>
      </c>
      <c r="D127" s="1">
        <v>44300</v>
      </c>
      <c r="E127" t="s">
        <v>19</v>
      </c>
      <c r="F127" t="s">
        <v>104</v>
      </c>
      <c r="G127" t="s">
        <v>180</v>
      </c>
      <c r="H127" t="s">
        <v>20</v>
      </c>
      <c r="I127" t="s">
        <v>92</v>
      </c>
      <c r="J127" t="s">
        <v>92</v>
      </c>
      <c r="K127" t="s">
        <v>22</v>
      </c>
      <c r="L127" t="s">
        <v>20</v>
      </c>
      <c r="M127" t="s">
        <v>23</v>
      </c>
      <c r="N127">
        <v>6</v>
      </c>
      <c r="O127">
        <v>150</v>
      </c>
      <c r="P127">
        <v>20</v>
      </c>
      <c r="Q127" t="s">
        <v>24</v>
      </c>
      <c r="R127" t="s">
        <v>25</v>
      </c>
      <c r="S127" t="s">
        <v>123</v>
      </c>
      <c r="T127" t="s">
        <v>165</v>
      </c>
    </row>
    <row r="128" spans="1:20" x14ac:dyDescent="0.25">
      <c r="A128">
        <v>1254064</v>
      </c>
      <c r="B128" t="s">
        <v>33</v>
      </c>
      <c r="C128" t="s">
        <v>282</v>
      </c>
      <c r="D128" s="1">
        <v>44301</v>
      </c>
      <c r="E128" t="s">
        <v>19</v>
      </c>
      <c r="F128" t="s">
        <v>67</v>
      </c>
      <c r="G128" t="s">
        <v>181</v>
      </c>
      <c r="H128" t="s">
        <v>157</v>
      </c>
      <c r="I128" t="s">
        <v>31</v>
      </c>
      <c r="J128" t="s">
        <v>31</v>
      </c>
      <c r="K128" t="s">
        <v>22</v>
      </c>
      <c r="L128" t="s">
        <v>31</v>
      </c>
      <c r="M128" t="s">
        <v>32</v>
      </c>
      <c r="N128">
        <v>3</v>
      </c>
      <c r="O128">
        <v>148</v>
      </c>
      <c r="P128">
        <v>20</v>
      </c>
      <c r="Q128" t="s">
        <v>24</v>
      </c>
      <c r="R128" t="s">
        <v>25</v>
      </c>
      <c r="S128" t="s">
        <v>55</v>
      </c>
      <c r="T128" t="s">
        <v>122</v>
      </c>
    </row>
    <row r="129" spans="1:20" x14ac:dyDescent="0.25">
      <c r="A129">
        <v>1254065</v>
      </c>
      <c r="B129" t="s">
        <v>33</v>
      </c>
      <c r="C129" t="s">
        <v>282</v>
      </c>
      <c r="D129" s="1">
        <v>44302</v>
      </c>
      <c r="E129" t="s">
        <v>19</v>
      </c>
      <c r="F129" t="s">
        <v>164</v>
      </c>
      <c r="G129" t="s">
        <v>181</v>
      </c>
      <c r="H129" t="s">
        <v>182</v>
      </c>
      <c r="I129" t="s">
        <v>28</v>
      </c>
      <c r="J129" t="s">
        <v>28</v>
      </c>
      <c r="K129" t="s">
        <v>22</v>
      </c>
      <c r="L129" t="s">
        <v>28</v>
      </c>
      <c r="M129" t="s">
        <v>32</v>
      </c>
      <c r="N129">
        <v>6</v>
      </c>
      <c r="O129">
        <v>107</v>
      </c>
      <c r="P129">
        <v>20</v>
      </c>
      <c r="Q129" t="s">
        <v>24</v>
      </c>
      <c r="R129" t="s">
        <v>25</v>
      </c>
      <c r="S129" t="s">
        <v>79</v>
      </c>
      <c r="T129" t="s">
        <v>128</v>
      </c>
    </row>
    <row r="130" spans="1:20" x14ac:dyDescent="0.25">
      <c r="A130">
        <v>1254066</v>
      </c>
      <c r="B130" t="s">
        <v>42</v>
      </c>
      <c r="C130" t="s">
        <v>282</v>
      </c>
      <c r="D130" s="1">
        <v>44303</v>
      </c>
      <c r="E130" t="s">
        <v>19</v>
      </c>
      <c r="F130" t="s">
        <v>64</v>
      </c>
      <c r="G130" t="s">
        <v>180</v>
      </c>
      <c r="H130" t="s">
        <v>35</v>
      </c>
      <c r="I130" t="s">
        <v>92</v>
      </c>
      <c r="J130" t="s">
        <v>35</v>
      </c>
      <c r="K130" t="s">
        <v>29</v>
      </c>
      <c r="L130" t="s">
        <v>35</v>
      </c>
      <c r="M130" t="s">
        <v>23</v>
      </c>
      <c r="N130">
        <v>13</v>
      </c>
      <c r="O130">
        <v>151</v>
      </c>
      <c r="P130">
        <v>20</v>
      </c>
      <c r="Q130" t="s">
        <v>24</v>
      </c>
      <c r="R130" t="s">
        <v>25</v>
      </c>
      <c r="S130" t="s">
        <v>111</v>
      </c>
      <c r="T130" t="s">
        <v>112</v>
      </c>
    </row>
    <row r="131" spans="1:20" x14ac:dyDescent="0.25">
      <c r="A131">
        <v>1254067</v>
      </c>
      <c r="B131" t="s">
        <v>42</v>
      </c>
      <c r="C131" t="s">
        <v>282</v>
      </c>
      <c r="D131" s="1">
        <v>44304</v>
      </c>
      <c r="E131" t="s">
        <v>19</v>
      </c>
      <c r="F131" t="s">
        <v>51</v>
      </c>
      <c r="G131" t="s">
        <v>180</v>
      </c>
      <c r="H131" t="s">
        <v>20</v>
      </c>
      <c r="I131" t="s">
        <v>21</v>
      </c>
      <c r="J131" t="s">
        <v>20</v>
      </c>
      <c r="K131" t="s">
        <v>29</v>
      </c>
      <c r="L131" t="s">
        <v>20</v>
      </c>
      <c r="M131" t="s">
        <v>23</v>
      </c>
      <c r="N131">
        <v>38</v>
      </c>
      <c r="O131">
        <v>205</v>
      </c>
      <c r="P131">
        <v>20</v>
      </c>
      <c r="Q131" t="s">
        <v>24</v>
      </c>
      <c r="R131" t="s">
        <v>25</v>
      </c>
      <c r="S131" t="s">
        <v>90</v>
      </c>
      <c r="T131" t="s">
        <v>123</v>
      </c>
    </row>
    <row r="132" spans="1:20" x14ac:dyDescent="0.25">
      <c r="A132">
        <v>1254068</v>
      </c>
      <c r="B132" t="s">
        <v>33</v>
      </c>
      <c r="C132" t="s">
        <v>282</v>
      </c>
      <c r="D132" s="1">
        <v>44304</v>
      </c>
      <c r="E132" t="s">
        <v>19</v>
      </c>
      <c r="F132" t="s">
        <v>74</v>
      </c>
      <c r="G132" t="s">
        <v>181</v>
      </c>
      <c r="H132" t="s">
        <v>182</v>
      </c>
      <c r="I132" t="s">
        <v>157</v>
      </c>
      <c r="J132" t="s">
        <v>157</v>
      </c>
      <c r="K132" t="s">
        <v>22</v>
      </c>
      <c r="L132" t="s">
        <v>157</v>
      </c>
      <c r="M132" t="s">
        <v>32</v>
      </c>
      <c r="N132">
        <v>6</v>
      </c>
      <c r="O132">
        <v>196</v>
      </c>
      <c r="P132">
        <v>20</v>
      </c>
      <c r="Q132" t="s">
        <v>24</v>
      </c>
      <c r="R132" t="s">
        <v>25</v>
      </c>
      <c r="S132" t="s">
        <v>79</v>
      </c>
      <c r="T132" t="s">
        <v>68</v>
      </c>
    </row>
    <row r="133" spans="1:20" x14ac:dyDescent="0.25">
      <c r="A133">
        <v>1254069</v>
      </c>
      <c r="B133" t="s">
        <v>33</v>
      </c>
      <c r="C133" t="s">
        <v>282</v>
      </c>
      <c r="D133" s="1">
        <v>44305</v>
      </c>
      <c r="E133" t="s">
        <v>19</v>
      </c>
      <c r="F133" t="s">
        <v>184</v>
      </c>
      <c r="G133" t="s">
        <v>181</v>
      </c>
      <c r="H133" t="s">
        <v>28</v>
      </c>
      <c r="I133" t="s">
        <v>31</v>
      </c>
      <c r="J133" t="s">
        <v>31</v>
      </c>
      <c r="K133" t="s">
        <v>22</v>
      </c>
      <c r="L133" t="s">
        <v>28</v>
      </c>
      <c r="M133" t="s">
        <v>23</v>
      </c>
      <c r="N133">
        <v>45</v>
      </c>
      <c r="O133">
        <v>189</v>
      </c>
      <c r="P133">
        <v>20</v>
      </c>
      <c r="Q133" t="s">
        <v>24</v>
      </c>
      <c r="R133" t="s">
        <v>25</v>
      </c>
      <c r="S133" t="s">
        <v>68</v>
      </c>
      <c r="T133" t="s">
        <v>122</v>
      </c>
    </row>
    <row r="134" spans="1:20" x14ac:dyDescent="0.25">
      <c r="A134">
        <v>1254070</v>
      </c>
      <c r="B134" t="s">
        <v>42</v>
      </c>
      <c r="C134" t="s">
        <v>282</v>
      </c>
      <c r="D134" s="1">
        <v>44306</v>
      </c>
      <c r="E134" t="s">
        <v>19</v>
      </c>
      <c r="F134" t="s">
        <v>44</v>
      </c>
      <c r="G134" t="s">
        <v>180</v>
      </c>
      <c r="H134" t="s">
        <v>35</v>
      </c>
      <c r="I134" t="s">
        <v>157</v>
      </c>
      <c r="J134" t="s">
        <v>35</v>
      </c>
      <c r="K134" t="s">
        <v>29</v>
      </c>
      <c r="L134" t="s">
        <v>157</v>
      </c>
      <c r="M134" t="s">
        <v>32</v>
      </c>
      <c r="N134">
        <v>6</v>
      </c>
      <c r="O134">
        <v>138</v>
      </c>
      <c r="P134">
        <v>20</v>
      </c>
      <c r="Q134" t="s">
        <v>24</v>
      </c>
      <c r="R134" t="s">
        <v>25</v>
      </c>
      <c r="S134" t="s">
        <v>90</v>
      </c>
      <c r="T134" t="s">
        <v>111</v>
      </c>
    </row>
    <row r="135" spans="1:20" x14ac:dyDescent="0.25">
      <c r="A135">
        <v>1254071</v>
      </c>
      <c r="B135" t="s">
        <v>42</v>
      </c>
      <c r="C135" t="s">
        <v>282</v>
      </c>
      <c r="D135" s="1">
        <v>44307</v>
      </c>
      <c r="E135" t="s">
        <v>19</v>
      </c>
      <c r="F135" t="s">
        <v>159</v>
      </c>
      <c r="G135" t="s">
        <v>180</v>
      </c>
      <c r="H135" t="s">
        <v>182</v>
      </c>
      <c r="I135" t="s">
        <v>92</v>
      </c>
      <c r="J135" t="s">
        <v>182</v>
      </c>
      <c r="K135" t="s">
        <v>29</v>
      </c>
      <c r="L135" t="s">
        <v>92</v>
      </c>
      <c r="M135" t="s">
        <v>32</v>
      </c>
      <c r="N135">
        <v>9</v>
      </c>
      <c r="O135">
        <v>121</v>
      </c>
      <c r="P135">
        <v>20</v>
      </c>
      <c r="Q135" t="s">
        <v>24</v>
      </c>
      <c r="R135" t="s">
        <v>25</v>
      </c>
      <c r="S135" t="s">
        <v>112</v>
      </c>
      <c r="T135" t="s">
        <v>123</v>
      </c>
    </row>
    <row r="136" spans="1:20" x14ac:dyDescent="0.25">
      <c r="A136">
        <v>1254072</v>
      </c>
      <c r="B136" t="s">
        <v>33</v>
      </c>
      <c r="C136" t="s">
        <v>282</v>
      </c>
      <c r="D136" s="1">
        <v>44307</v>
      </c>
      <c r="E136" t="s">
        <v>19</v>
      </c>
      <c r="F136" t="s">
        <v>87</v>
      </c>
      <c r="G136" t="s">
        <v>181</v>
      </c>
      <c r="H136" t="s">
        <v>28</v>
      </c>
      <c r="I136" t="s">
        <v>21</v>
      </c>
      <c r="J136" t="s">
        <v>21</v>
      </c>
      <c r="K136" t="s">
        <v>22</v>
      </c>
      <c r="L136" t="s">
        <v>28</v>
      </c>
      <c r="M136" t="s">
        <v>23</v>
      </c>
      <c r="N136">
        <v>18</v>
      </c>
      <c r="O136">
        <v>221</v>
      </c>
      <c r="P136">
        <v>20</v>
      </c>
      <c r="Q136" t="s">
        <v>24</v>
      </c>
      <c r="R136" t="s">
        <v>25</v>
      </c>
      <c r="S136" t="s">
        <v>128</v>
      </c>
      <c r="T136" t="s">
        <v>68</v>
      </c>
    </row>
    <row r="137" spans="1:20" x14ac:dyDescent="0.25">
      <c r="A137">
        <v>1254073</v>
      </c>
      <c r="B137" t="s">
        <v>33</v>
      </c>
      <c r="C137" t="s">
        <v>282</v>
      </c>
      <c r="D137" s="1">
        <v>44308</v>
      </c>
      <c r="E137" t="s">
        <v>19</v>
      </c>
      <c r="F137" t="s">
        <v>185</v>
      </c>
      <c r="G137" t="s">
        <v>181</v>
      </c>
      <c r="H137" t="s">
        <v>31</v>
      </c>
      <c r="I137" t="s">
        <v>20</v>
      </c>
      <c r="J137" t="s">
        <v>20</v>
      </c>
      <c r="K137" t="s">
        <v>22</v>
      </c>
      <c r="L137" t="s">
        <v>20</v>
      </c>
      <c r="M137" t="s">
        <v>32</v>
      </c>
      <c r="N137">
        <v>10</v>
      </c>
      <c r="O137">
        <v>178</v>
      </c>
      <c r="P137">
        <v>20</v>
      </c>
      <c r="Q137" t="s">
        <v>24</v>
      </c>
      <c r="R137" t="s">
        <v>25</v>
      </c>
      <c r="S137" t="s">
        <v>186</v>
      </c>
      <c r="T137" t="s">
        <v>55</v>
      </c>
    </row>
    <row r="138" spans="1:20" x14ac:dyDescent="0.25">
      <c r="A138">
        <v>1254074</v>
      </c>
      <c r="B138" t="s">
        <v>42</v>
      </c>
      <c r="C138" t="s">
        <v>282</v>
      </c>
      <c r="D138" s="1">
        <v>44309</v>
      </c>
      <c r="E138" t="s">
        <v>19</v>
      </c>
      <c r="F138" t="s">
        <v>148</v>
      </c>
      <c r="G138" t="s">
        <v>180</v>
      </c>
      <c r="H138" t="s">
        <v>35</v>
      </c>
      <c r="I138" t="s">
        <v>182</v>
      </c>
      <c r="J138" t="s">
        <v>182</v>
      </c>
      <c r="K138" t="s">
        <v>22</v>
      </c>
      <c r="L138" t="s">
        <v>182</v>
      </c>
      <c r="M138" t="s">
        <v>32</v>
      </c>
      <c r="N138">
        <v>9</v>
      </c>
      <c r="O138">
        <v>132</v>
      </c>
      <c r="P138">
        <v>20</v>
      </c>
      <c r="Q138" t="s">
        <v>24</v>
      </c>
      <c r="R138" t="s">
        <v>25</v>
      </c>
      <c r="S138" t="s">
        <v>90</v>
      </c>
      <c r="T138" t="s">
        <v>123</v>
      </c>
    </row>
    <row r="139" spans="1:20" x14ac:dyDescent="0.25">
      <c r="A139">
        <v>1254075</v>
      </c>
      <c r="B139" t="s">
        <v>33</v>
      </c>
      <c r="C139" t="s">
        <v>282</v>
      </c>
      <c r="D139" s="1">
        <v>44310</v>
      </c>
      <c r="E139" t="s">
        <v>19</v>
      </c>
      <c r="F139" t="s">
        <v>129</v>
      </c>
      <c r="G139" t="s">
        <v>181</v>
      </c>
      <c r="H139" t="s">
        <v>21</v>
      </c>
      <c r="I139" t="s">
        <v>31</v>
      </c>
      <c r="J139" t="s">
        <v>31</v>
      </c>
      <c r="K139" t="s">
        <v>22</v>
      </c>
      <c r="L139" t="s">
        <v>31</v>
      </c>
      <c r="M139" t="s">
        <v>32</v>
      </c>
      <c r="N139">
        <v>6</v>
      </c>
      <c r="O139">
        <v>134</v>
      </c>
      <c r="P139">
        <v>20</v>
      </c>
      <c r="Q139" t="s">
        <v>24</v>
      </c>
      <c r="R139" t="s">
        <v>25</v>
      </c>
      <c r="S139" t="s">
        <v>187</v>
      </c>
      <c r="T139" t="s">
        <v>55</v>
      </c>
    </row>
    <row r="140" spans="1:20" x14ac:dyDescent="0.25">
      <c r="A140">
        <v>1254076</v>
      </c>
      <c r="B140" t="s">
        <v>33</v>
      </c>
      <c r="C140" t="s">
        <v>282</v>
      </c>
      <c r="D140" s="1">
        <v>44311</v>
      </c>
      <c r="E140" t="s">
        <v>19</v>
      </c>
      <c r="F140" t="s">
        <v>82</v>
      </c>
      <c r="G140" t="s">
        <v>181</v>
      </c>
      <c r="H140" t="s">
        <v>28</v>
      </c>
      <c r="I140" t="s">
        <v>20</v>
      </c>
      <c r="J140" t="s">
        <v>28</v>
      </c>
      <c r="K140" t="s">
        <v>29</v>
      </c>
      <c r="L140" t="s">
        <v>28</v>
      </c>
      <c r="M140" t="s">
        <v>23</v>
      </c>
      <c r="N140">
        <v>69</v>
      </c>
      <c r="O140">
        <v>192</v>
      </c>
      <c r="P140">
        <v>20</v>
      </c>
      <c r="Q140" t="s">
        <v>24</v>
      </c>
      <c r="R140" t="s">
        <v>25</v>
      </c>
      <c r="S140" t="s">
        <v>79</v>
      </c>
      <c r="T140" t="s">
        <v>122</v>
      </c>
    </row>
    <row r="141" spans="1:20" x14ac:dyDescent="0.25">
      <c r="A141">
        <v>1254077</v>
      </c>
      <c r="B141" t="s">
        <v>42</v>
      </c>
      <c r="C141" t="s">
        <v>282</v>
      </c>
      <c r="D141" s="1">
        <v>44311</v>
      </c>
      <c r="E141" t="s">
        <v>19</v>
      </c>
      <c r="F141" t="s">
        <v>158</v>
      </c>
      <c r="G141" t="s">
        <v>180</v>
      </c>
      <c r="H141" t="s">
        <v>157</v>
      </c>
      <c r="I141" t="s">
        <v>92</v>
      </c>
      <c r="J141" t="s">
        <v>157</v>
      </c>
      <c r="K141" t="s">
        <v>29</v>
      </c>
      <c r="L141" t="s">
        <v>157</v>
      </c>
      <c r="M141" t="s">
        <v>52</v>
      </c>
      <c r="N141" t="s">
        <v>25</v>
      </c>
      <c r="O141">
        <v>160</v>
      </c>
      <c r="P141">
        <v>20</v>
      </c>
      <c r="Q141" t="s">
        <v>53</v>
      </c>
      <c r="R141" t="s">
        <v>25</v>
      </c>
      <c r="S141" t="s">
        <v>111</v>
      </c>
      <c r="T141" t="s">
        <v>130</v>
      </c>
    </row>
    <row r="142" spans="1:20" x14ac:dyDescent="0.25">
      <c r="A142">
        <v>1254078</v>
      </c>
      <c r="B142" t="s">
        <v>59</v>
      </c>
      <c r="C142" t="s">
        <v>282</v>
      </c>
      <c r="D142" s="1">
        <v>44312</v>
      </c>
      <c r="E142" t="s">
        <v>19</v>
      </c>
      <c r="F142" t="s">
        <v>120</v>
      </c>
      <c r="G142" t="s">
        <v>188</v>
      </c>
      <c r="H142" t="s">
        <v>182</v>
      </c>
      <c r="I142" t="s">
        <v>21</v>
      </c>
      <c r="J142" t="s">
        <v>21</v>
      </c>
      <c r="K142" t="s">
        <v>22</v>
      </c>
      <c r="L142" t="s">
        <v>21</v>
      </c>
      <c r="M142" t="s">
        <v>32</v>
      </c>
      <c r="N142">
        <v>5</v>
      </c>
      <c r="O142">
        <v>124</v>
      </c>
      <c r="P142">
        <v>20</v>
      </c>
      <c r="Q142" t="s">
        <v>24</v>
      </c>
      <c r="R142" t="s">
        <v>25</v>
      </c>
      <c r="S142" t="s">
        <v>68</v>
      </c>
      <c r="T142" t="s">
        <v>139</v>
      </c>
    </row>
    <row r="143" spans="1:20" x14ac:dyDescent="0.25">
      <c r="A143">
        <v>1254079</v>
      </c>
      <c r="B143" t="s">
        <v>59</v>
      </c>
      <c r="C143" t="s">
        <v>282</v>
      </c>
      <c r="D143" s="1">
        <v>44313</v>
      </c>
      <c r="E143" t="s">
        <v>19</v>
      </c>
      <c r="F143" t="s">
        <v>51</v>
      </c>
      <c r="G143" t="s">
        <v>188</v>
      </c>
      <c r="H143" t="s">
        <v>20</v>
      </c>
      <c r="I143" t="s">
        <v>157</v>
      </c>
      <c r="J143" t="s">
        <v>157</v>
      </c>
      <c r="K143" t="s">
        <v>22</v>
      </c>
      <c r="L143" t="s">
        <v>20</v>
      </c>
      <c r="M143" t="s">
        <v>23</v>
      </c>
      <c r="N143">
        <v>1</v>
      </c>
      <c r="O143">
        <v>172</v>
      </c>
      <c r="P143">
        <v>20</v>
      </c>
      <c r="Q143" t="s">
        <v>24</v>
      </c>
      <c r="R143" t="s">
        <v>25</v>
      </c>
      <c r="S143" t="s">
        <v>55</v>
      </c>
      <c r="T143" t="s">
        <v>122</v>
      </c>
    </row>
    <row r="144" spans="1:20" x14ac:dyDescent="0.25">
      <c r="A144">
        <v>1254080</v>
      </c>
      <c r="B144" t="s">
        <v>30</v>
      </c>
      <c r="C144" t="s">
        <v>282</v>
      </c>
      <c r="D144" s="1">
        <v>44314</v>
      </c>
      <c r="E144" t="s">
        <v>19</v>
      </c>
      <c r="F144" t="s">
        <v>178</v>
      </c>
      <c r="G144" t="s">
        <v>189</v>
      </c>
      <c r="H144" t="s">
        <v>92</v>
      </c>
      <c r="I144" t="s">
        <v>28</v>
      </c>
      <c r="J144" t="s">
        <v>92</v>
      </c>
      <c r="K144" t="s">
        <v>29</v>
      </c>
      <c r="L144" t="s">
        <v>28</v>
      </c>
      <c r="M144" t="s">
        <v>32</v>
      </c>
      <c r="N144">
        <v>7</v>
      </c>
      <c r="O144">
        <v>172</v>
      </c>
      <c r="P144">
        <v>20</v>
      </c>
      <c r="Q144" t="s">
        <v>24</v>
      </c>
      <c r="R144" t="s">
        <v>25</v>
      </c>
      <c r="S144" t="s">
        <v>90</v>
      </c>
      <c r="T144" t="s">
        <v>93</v>
      </c>
    </row>
    <row r="145" spans="1:20" x14ac:dyDescent="0.25">
      <c r="A145">
        <v>1254081</v>
      </c>
      <c r="B145" t="s">
        <v>30</v>
      </c>
      <c r="C145" t="s">
        <v>282</v>
      </c>
      <c r="D145" s="1">
        <v>44315</v>
      </c>
      <c r="E145" t="s">
        <v>19</v>
      </c>
      <c r="F145" t="s">
        <v>124</v>
      </c>
      <c r="G145" t="s">
        <v>189</v>
      </c>
      <c r="H145" t="s">
        <v>31</v>
      </c>
      <c r="I145" t="s">
        <v>35</v>
      </c>
      <c r="J145" t="s">
        <v>35</v>
      </c>
      <c r="K145" t="s">
        <v>22</v>
      </c>
      <c r="L145" t="s">
        <v>35</v>
      </c>
      <c r="M145" t="s">
        <v>32</v>
      </c>
      <c r="N145">
        <v>7</v>
      </c>
      <c r="O145">
        <v>172</v>
      </c>
      <c r="P145">
        <v>20</v>
      </c>
      <c r="Q145" t="s">
        <v>24</v>
      </c>
      <c r="R145" t="s">
        <v>25</v>
      </c>
      <c r="S145" t="s">
        <v>111</v>
      </c>
      <c r="T145" t="s">
        <v>130</v>
      </c>
    </row>
    <row r="146" spans="1:20" x14ac:dyDescent="0.25">
      <c r="A146">
        <v>1254082</v>
      </c>
      <c r="B146" t="s">
        <v>59</v>
      </c>
      <c r="C146" t="s">
        <v>282</v>
      </c>
      <c r="D146" s="1">
        <v>44315</v>
      </c>
      <c r="E146" t="s">
        <v>19</v>
      </c>
      <c r="F146" t="s">
        <v>158</v>
      </c>
      <c r="G146" t="s">
        <v>188</v>
      </c>
      <c r="H146" t="s">
        <v>21</v>
      </c>
      <c r="I146" t="s">
        <v>157</v>
      </c>
      <c r="J146" t="s">
        <v>157</v>
      </c>
      <c r="K146" t="s">
        <v>22</v>
      </c>
      <c r="L146" t="s">
        <v>157</v>
      </c>
      <c r="M146" t="s">
        <v>32</v>
      </c>
      <c r="N146">
        <v>7</v>
      </c>
      <c r="O146">
        <v>155</v>
      </c>
      <c r="P146">
        <v>20</v>
      </c>
      <c r="Q146" t="s">
        <v>24</v>
      </c>
      <c r="R146" t="s">
        <v>25</v>
      </c>
      <c r="S146" t="s">
        <v>79</v>
      </c>
      <c r="T146" t="s">
        <v>139</v>
      </c>
    </row>
    <row r="147" spans="1:20" x14ac:dyDescent="0.25">
      <c r="A147">
        <v>1254083</v>
      </c>
      <c r="B147" t="s">
        <v>59</v>
      </c>
      <c r="C147" t="s">
        <v>282</v>
      </c>
      <c r="D147" s="1">
        <v>44316</v>
      </c>
      <c r="E147" t="s">
        <v>19</v>
      </c>
      <c r="F147" t="s">
        <v>190</v>
      </c>
      <c r="G147" t="s">
        <v>188</v>
      </c>
      <c r="H147" t="s">
        <v>182</v>
      </c>
      <c r="I147" t="s">
        <v>20</v>
      </c>
      <c r="J147" t="s">
        <v>20</v>
      </c>
      <c r="K147" t="s">
        <v>22</v>
      </c>
      <c r="L147" t="s">
        <v>182</v>
      </c>
      <c r="M147" t="s">
        <v>23</v>
      </c>
      <c r="N147">
        <v>34</v>
      </c>
      <c r="O147">
        <v>180</v>
      </c>
      <c r="P147">
        <v>20</v>
      </c>
      <c r="Q147" t="s">
        <v>24</v>
      </c>
      <c r="R147" t="s">
        <v>25</v>
      </c>
      <c r="S147" t="s">
        <v>55</v>
      </c>
      <c r="T147" t="s">
        <v>122</v>
      </c>
    </row>
    <row r="148" spans="1:20" x14ac:dyDescent="0.25">
      <c r="A148">
        <v>1254084</v>
      </c>
      <c r="B148" t="s">
        <v>30</v>
      </c>
      <c r="C148" t="s">
        <v>282</v>
      </c>
      <c r="D148" s="1">
        <v>44317</v>
      </c>
      <c r="E148" t="s">
        <v>19</v>
      </c>
      <c r="F148" t="s">
        <v>64</v>
      </c>
      <c r="G148" t="s">
        <v>189</v>
      </c>
      <c r="H148" t="s">
        <v>28</v>
      </c>
      <c r="I148" t="s">
        <v>35</v>
      </c>
      <c r="J148" t="s">
        <v>35</v>
      </c>
      <c r="K148" t="s">
        <v>22</v>
      </c>
      <c r="L148" t="s">
        <v>35</v>
      </c>
      <c r="M148" t="s">
        <v>32</v>
      </c>
      <c r="N148">
        <v>4</v>
      </c>
      <c r="O148">
        <v>219</v>
      </c>
      <c r="P148">
        <v>20</v>
      </c>
      <c r="Q148" t="s">
        <v>24</v>
      </c>
      <c r="R148" t="s">
        <v>25</v>
      </c>
      <c r="S148" t="s">
        <v>130</v>
      </c>
      <c r="T148" t="s">
        <v>93</v>
      </c>
    </row>
    <row r="149" spans="1:20" x14ac:dyDescent="0.25">
      <c r="A149">
        <v>1254085</v>
      </c>
      <c r="B149" t="s">
        <v>30</v>
      </c>
      <c r="C149" t="s">
        <v>282</v>
      </c>
      <c r="D149" s="1">
        <v>44318</v>
      </c>
      <c r="E149" t="s">
        <v>19</v>
      </c>
      <c r="F149" t="s">
        <v>142</v>
      </c>
      <c r="G149" t="s">
        <v>189</v>
      </c>
      <c r="H149" t="s">
        <v>31</v>
      </c>
      <c r="I149" t="s">
        <v>92</v>
      </c>
      <c r="J149" t="s">
        <v>92</v>
      </c>
      <c r="K149" t="s">
        <v>22</v>
      </c>
      <c r="L149" t="s">
        <v>31</v>
      </c>
      <c r="M149" t="s">
        <v>23</v>
      </c>
      <c r="N149">
        <v>55</v>
      </c>
      <c r="O149">
        <v>221</v>
      </c>
      <c r="P149">
        <v>20</v>
      </c>
      <c r="Q149" t="s">
        <v>24</v>
      </c>
      <c r="R149" t="s">
        <v>25</v>
      </c>
      <c r="S149" t="s">
        <v>90</v>
      </c>
      <c r="T149" t="s">
        <v>111</v>
      </c>
    </row>
    <row r="150" spans="1:20" x14ac:dyDescent="0.25">
      <c r="A150">
        <v>1254086</v>
      </c>
      <c r="B150" t="s">
        <v>59</v>
      </c>
      <c r="C150" t="s">
        <v>282</v>
      </c>
      <c r="D150" s="1">
        <v>44318</v>
      </c>
      <c r="E150" t="s">
        <v>19</v>
      </c>
      <c r="F150" t="s">
        <v>113</v>
      </c>
      <c r="G150" t="s">
        <v>188</v>
      </c>
      <c r="H150" t="s">
        <v>182</v>
      </c>
      <c r="I150" t="s">
        <v>157</v>
      </c>
      <c r="J150" t="s">
        <v>157</v>
      </c>
      <c r="K150" t="s">
        <v>22</v>
      </c>
      <c r="L150" t="s">
        <v>157</v>
      </c>
      <c r="M150" t="s">
        <v>32</v>
      </c>
      <c r="N150">
        <v>7</v>
      </c>
      <c r="O150">
        <v>167</v>
      </c>
      <c r="P150">
        <v>20</v>
      </c>
      <c r="Q150" t="s">
        <v>24</v>
      </c>
      <c r="R150" t="s">
        <v>25</v>
      </c>
      <c r="S150" t="s">
        <v>79</v>
      </c>
      <c r="T150" t="s">
        <v>128</v>
      </c>
    </row>
    <row r="151" spans="1:20" x14ac:dyDescent="0.25">
      <c r="A151">
        <v>1254104</v>
      </c>
      <c r="B151" t="s">
        <v>191</v>
      </c>
      <c r="C151" t="s">
        <v>282</v>
      </c>
      <c r="D151" s="1">
        <v>44458</v>
      </c>
      <c r="E151" t="s">
        <v>19</v>
      </c>
      <c r="F151" t="s">
        <v>178</v>
      </c>
      <c r="G151" t="s">
        <v>105</v>
      </c>
      <c r="H151" t="s">
        <v>28</v>
      </c>
      <c r="I151" t="s">
        <v>35</v>
      </c>
      <c r="J151" t="s">
        <v>28</v>
      </c>
      <c r="K151" t="s">
        <v>29</v>
      </c>
      <c r="L151" t="s">
        <v>28</v>
      </c>
      <c r="M151" t="s">
        <v>23</v>
      </c>
      <c r="N151">
        <v>20</v>
      </c>
      <c r="O151">
        <v>157</v>
      </c>
      <c r="P151">
        <v>20</v>
      </c>
      <c r="Q151" t="s">
        <v>24</v>
      </c>
      <c r="R151" t="s">
        <v>25</v>
      </c>
      <c r="S151" t="s">
        <v>123</v>
      </c>
      <c r="T151" t="s">
        <v>101</v>
      </c>
    </row>
    <row r="152" spans="1:20" x14ac:dyDescent="0.25">
      <c r="A152">
        <v>1254087</v>
      </c>
      <c r="B152" t="s">
        <v>99</v>
      </c>
      <c r="C152" t="s">
        <v>282</v>
      </c>
      <c r="D152" s="1">
        <v>44459</v>
      </c>
      <c r="E152" t="s">
        <v>19</v>
      </c>
      <c r="F152" t="s">
        <v>176</v>
      </c>
      <c r="G152" t="s">
        <v>192</v>
      </c>
      <c r="H152" t="s">
        <v>20</v>
      </c>
      <c r="I152" t="s">
        <v>21</v>
      </c>
      <c r="J152" t="s">
        <v>20</v>
      </c>
      <c r="K152" t="s">
        <v>29</v>
      </c>
      <c r="L152" t="s">
        <v>21</v>
      </c>
      <c r="M152" t="s">
        <v>32</v>
      </c>
      <c r="N152">
        <v>9</v>
      </c>
      <c r="O152">
        <v>93</v>
      </c>
      <c r="P152">
        <v>20</v>
      </c>
      <c r="Q152" t="s">
        <v>24</v>
      </c>
      <c r="R152" t="s">
        <v>25</v>
      </c>
      <c r="S152" t="s">
        <v>111</v>
      </c>
      <c r="T152" t="s">
        <v>55</v>
      </c>
    </row>
    <row r="153" spans="1:20" x14ac:dyDescent="0.25">
      <c r="A153">
        <v>1254111</v>
      </c>
      <c r="B153" t="s">
        <v>191</v>
      </c>
      <c r="C153" t="s">
        <v>282</v>
      </c>
      <c r="D153" s="1">
        <v>44460</v>
      </c>
      <c r="E153" t="s">
        <v>19</v>
      </c>
      <c r="F153" t="s">
        <v>193</v>
      </c>
      <c r="G153" t="s">
        <v>105</v>
      </c>
      <c r="H153" t="s">
        <v>31</v>
      </c>
      <c r="I153" t="s">
        <v>182</v>
      </c>
      <c r="J153" t="s">
        <v>182</v>
      </c>
      <c r="K153" t="s">
        <v>22</v>
      </c>
      <c r="L153" t="s">
        <v>31</v>
      </c>
      <c r="M153" t="s">
        <v>23</v>
      </c>
      <c r="N153">
        <v>2</v>
      </c>
      <c r="O153">
        <v>186</v>
      </c>
      <c r="P153">
        <v>20</v>
      </c>
      <c r="Q153" t="s">
        <v>24</v>
      </c>
      <c r="R153" t="s">
        <v>25</v>
      </c>
      <c r="S153" t="s">
        <v>79</v>
      </c>
      <c r="T153" t="s">
        <v>194</v>
      </c>
    </row>
    <row r="154" spans="1:20" x14ac:dyDescent="0.25">
      <c r="A154">
        <v>1254105</v>
      </c>
      <c r="B154" t="s">
        <v>191</v>
      </c>
      <c r="C154" t="s">
        <v>282</v>
      </c>
      <c r="D154" s="1">
        <v>44461</v>
      </c>
      <c r="E154" t="s">
        <v>19</v>
      </c>
      <c r="F154" t="s">
        <v>175</v>
      </c>
      <c r="G154" t="s">
        <v>105</v>
      </c>
      <c r="H154" t="s">
        <v>92</v>
      </c>
      <c r="I154" t="s">
        <v>157</v>
      </c>
      <c r="J154" t="s">
        <v>92</v>
      </c>
      <c r="K154" t="s">
        <v>29</v>
      </c>
      <c r="L154" t="s">
        <v>157</v>
      </c>
      <c r="M154" t="s">
        <v>32</v>
      </c>
      <c r="N154">
        <v>8</v>
      </c>
      <c r="O154">
        <v>135</v>
      </c>
      <c r="P154">
        <v>20</v>
      </c>
      <c r="Q154" t="s">
        <v>24</v>
      </c>
      <c r="R154" t="s">
        <v>25</v>
      </c>
      <c r="S154" t="s">
        <v>130</v>
      </c>
      <c r="T154" t="s">
        <v>101</v>
      </c>
    </row>
    <row r="155" spans="1:20" x14ac:dyDescent="0.25">
      <c r="A155">
        <v>1254096</v>
      </c>
      <c r="B155" t="s">
        <v>99</v>
      </c>
      <c r="C155" t="s">
        <v>282</v>
      </c>
      <c r="D155" s="1">
        <v>44462</v>
      </c>
      <c r="E155" t="s">
        <v>19</v>
      </c>
      <c r="F155" t="s">
        <v>88</v>
      </c>
      <c r="G155" t="s">
        <v>192</v>
      </c>
      <c r="H155" t="s">
        <v>35</v>
      </c>
      <c r="I155" t="s">
        <v>21</v>
      </c>
      <c r="J155" t="s">
        <v>21</v>
      </c>
      <c r="K155" t="s">
        <v>22</v>
      </c>
      <c r="L155" t="s">
        <v>21</v>
      </c>
      <c r="M155" t="s">
        <v>32</v>
      </c>
      <c r="N155">
        <v>7</v>
      </c>
      <c r="O155">
        <v>156</v>
      </c>
      <c r="P155">
        <v>20</v>
      </c>
      <c r="Q155" t="s">
        <v>24</v>
      </c>
      <c r="R155" t="s">
        <v>25</v>
      </c>
      <c r="S155" t="s">
        <v>55</v>
      </c>
      <c r="T155" t="s">
        <v>122</v>
      </c>
    </row>
    <row r="156" spans="1:20" x14ac:dyDescent="0.25">
      <c r="A156">
        <v>1254113</v>
      </c>
      <c r="B156" t="s">
        <v>195</v>
      </c>
      <c r="C156" t="s">
        <v>282</v>
      </c>
      <c r="D156" s="1">
        <v>44463</v>
      </c>
      <c r="E156" t="s">
        <v>19</v>
      </c>
      <c r="F156" t="s">
        <v>46</v>
      </c>
      <c r="G156" t="s">
        <v>103</v>
      </c>
      <c r="H156" t="s">
        <v>20</v>
      </c>
      <c r="I156" t="s">
        <v>28</v>
      </c>
      <c r="J156" t="s">
        <v>28</v>
      </c>
      <c r="K156" t="s">
        <v>22</v>
      </c>
      <c r="L156" t="s">
        <v>28</v>
      </c>
      <c r="M156" t="s">
        <v>32</v>
      </c>
      <c r="N156">
        <v>6</v>
      </c>
      <c r="O156">
        <v>157</v>
      </c>
      <c r="P156">
        <v>20</v>
      </c>
      <c r="Q156" t="s">
        <v>24</v>
      </c>
      <c r="R156" t="s">
        <v>25</v>
      </c>
      <c r="S156" t="s">
        <v>79</v>
      </c>
      <c r="T156" t="s">
        <v>123</v>
      </c>
    </row>
    <row r="157" spans="1:20" x14ac:dyDescent="0.25">
      <c r="A157">
        <v>1254097</v>
      </c>
      <c r="B157" t="s">
        <v>99</v>
      </c>
      <c r="C157" t="s">
        <v>282</v>
      </c>
      <c r="D157" s="1">
        <v>44464</v>
      </c>
      <c r="E157" t="s">
        <v>19</v>
      </c>
      <c r="F157" t="s">
        <v>115</v>
      </c>
      <c r="G157" t="s">
        <v>192</v>
      </c>
      <c r="H157" t="s">
        <v>157</v>
      </c>
      <c r="I157" t="s">
        <v>31</v>
      </c>
      <c r="J157" t="s">
        <v>31</v>
      </c>
      <c r="K157" t="s">
        <v>22</v>
      </c>
      <c r="L157" t="s">
        <v>157</v>
      </c>
      <c r="M157" t="s">
        <v>23</v>
      </c>
      <c r="N157">
        <v>33</v>
      </c>
      <c r="O157">
        <v>155</v>
      </c>
      <c r="P157">
        <v>20</v>
      </c>
      <c r="Q157" t="s">
        <v>24</v>
      </c>
      <c r="R157" t="s">
        <v>25</v>
      </c>
      <c r="S157" t="s">
        <v>111</v>
      </c>
      <c r="T157" t="s">
        <v>165</v>
      </c>
    </row>
    <row r="158" spans="1:20" x14ac:dyDescent="0.25">
      <c r="A158">
        <v>1254107</v>
      </c>
      <c r="B158" t="s">
        <v>195</v>
      </c>
      <c r="C158" t="s">
        <v>282</v>
      </c>
      <c r="D158" s="1">
        <v>44464</v>
      </c>
      <c r="E158" t="s">
        <v>19</v>
      </c>
      <c r="F158" t="s">
        <v>196</v>
      </c>
      <c r="G158" t="s">
        <v>103</v>
      </c>
      <c r="H158" t="s">
        <v>182</v>
      </c>
      <c r="I158" t="s">
        <v>92</v>
      </c>
      <c r="J158" t="s">
        <v>92</v>
      </c>
      <c r="K158" t="s">
        <v>22</v>
      </c>
      <c r="L158" t="s">
        <v>182</v>
      </c>
      <c r="M158" t="s">
        <v>23</v>
      </c>
      <c r="N158">
        <v>5</v>
      </c>
      <c r="O158">
        <v>126</v>
      </c>
      <c r="P158">
        <v>20</v>
      </c>
      <c r="Q158" t="s">
        <v>24</v>
      </c>
      <c r="R158" t="s">
        <v>25</v>
      </c>
      <c r="S158" t="s">
        <v>101</v>
      </c>
      <c r="T158" t="s">
        <v>139</v>
      </c>
    </row>
    <row r="159" spans="1:20" x14ac:dyDescent="0.25">
      <c r="A159">
        <v>1254098</v>
      </c>
      <c r="B159" t="s">
        <v>99</v>
      </c>
      <c r="C159" t="s">
        <v>282</v>
      </c>
      <c r="D159" s="1">
        <v>44465</v>
      </c>
      <c r="E159" t="s">
        <v>19</v>
      </c>
      <c r="F159" t="s">
        <v>82</v>
      </c>
      <c r="G159" t="s">
        <v>192</v>
      </c>
      <c r="H159" t="s">
        <v>21</v>
      </c>
      <c r="I159" t="s">
        <v>28</v>
      </c>
      <c r="J159" t="s">
        <v>21</v>
      </c>
      <c r="K159" t="s">
        <v>29</v>
      </c>
      <c r="L159" t="s">
        <v>28</v>
      </c>
      <c r="M159" t="s">
        <v>32</v>
      </c>
      <c r="N159">
        <v>2</v>
      </c>
      <c r="O159">
        <v>172</v>
      </c>
      <c r="P159">
        <v>20</v>
      </c>
      <c r="Q159" t="s">
        <v>24</v>
      </c>
      <c r="R159" t="s">
        <v>25</v>
      </c>
      <c r="S159" t="s">
        <v>111</v>
      </c>
      <c r="T159" t="s">
        <v>197</v>
      </c>
    </row>
    <row r="160" spans="1:20" x14ac:dyDescent="0.25">
      <c r="A160">
        <v>1254108</v>
      </c>
      <c r="B160" t="s">
        <v>191</v>
      </c>
      <c r="C160" t="s">
        <v>282</v>
      </c>
      <c r="D160" s="1">
        <v>44465</v>
      </c>
      <c r="E160" t="s">
        <v>19</v>
      </c>
      <c r="F160" t="s">
        <v>104</v>
      </c>
      <c r="G160" t="s">
        <v>105</v>
      </c>
      <c r="H160" t="s">
        <v>20</v>
      </c>
      <c r="I160" t="s">
        <v>35</v>
      </c>
      <c r="J160" t="s">
        <v>35</v>
      </c>
      <c r="K160" t="s">
        <v>22</v>
      </c>
      <c r="L160" t="s">
        <v>20</v>
      </c>
      <c r="M160" t="s">
        <v>23</v>
      </c>
      <c r="N160">
        <v>54</v>
      </c>
      <c r="O160">
        <v>166</v>
      </c>
      <c r="P160">
        <v>20</v>
      </c>
      <c r="Q160" t="s">
        <v>24</v>
      </c>
      <c r="R160" t="s">
        <v>25</v>
      </c>
      <c r="S160" t="s">
        <v>79</v>
      </c>
      <c r="T160" t="s">
        <v>194</v>
      </c>
    </row>
    <row r="161" spans="1:20" x14ac:dyDescent="0.25">
      <c r="A161">
        <v>1254100</v>
      </c>
      <c r="B161" t="s">
        <v>191</v>
      </c>
      <c r="C161" t="s">
        <v>282</v>
      </c>
      <c r="D161" s="1">
        <v>44466</v>
      </c>
      <c r="E161" t="s">
        <v>19</v>
      </c>
      <c r="F161" t="s">
        <v>152</v>
      </c>
      <c r="G161" t="s">
        <v>105</v>
      </c>
      <c r="H161" t="s">
        <v>31</v>
      </c>
      <c r="I161" t="s">
        <v>92</v>
      </c>
      <c r="J161" t="s">
        <v>31</v>
      </c>
      <c r="K161" t="s">
        <v>29</v>
      </c>
      <c r="L161" t="s">
        <v>92</v>
      </c>
      <c r="M161" t="s">
        <v>32</v>
      </c>
      <c r="N161">
        <v>7</v>
      </c>
      <c r="O161">
        <v>165</v>
      </c>
      <c r="P161">
        <v>20</v>
      </c>
      <c r="Q161" t="s">
        <v>24</v>
      </c>
      <c r="R161" t="s">
        <v>25</v>
      </c>
      <c r="S161" t="s">
        <v>130</v>
      </c>
      <c r="T161" t="s">
        <v>187</v>
      </c>
    </row>
    <row r="162" spans="1:20" x14ac:dyDescent="0.25">
      <c r="A162">
        <v>1254092</v>
      </c>
      <c r="B162" t="s">
        <v>195</v>
      </c>
      <c r="C162" t="s">
        <v>282</v>
      </c>
      <c r="D162" s="1">
        <v>44467</v>
      </c>
      <c r="E162" t="s">
        <v>19</v>
      </c>
      <c r="F162" t="s">
        <v>88</v>
      </c>
      <c r="G162" t="s">
        <v>103</v>
      </c>
      <c r="H162" t="s">
        <v>157</v>
      </c>
      <c r="I162" t="s">
        <v>21</v>
      </c>
      <c r="J162" t="s">
        <v>21</v>
      </c>
      <c r="K162" t="s">
        <v>22</v>
      </c>
      <c r="L162" t="s">
        <v>21</v>
      </c>
      <c r="M162" t="s">
        <v>32</v>
      </c>
      <c r="N162">
        <v>3</v>
      </c>
      <c r="O162">
        <v>128</v>
      </c>
      <c r="P162">
        <v>20</v>
      </c>
      <c r="Q162" t="s">
        <v>24</v>
      </c>
      <c r="R162" t="s">
        <v>25</v>
      </c>
      <c r="S162" t="s">
        <v>123</v>
      </c>
      <c r="T162" t="s">
        <v>198</v>
      </c>
    </row>
    <row r="163" spans="1:20" x14ac:dyDescent="0.25">
      <c r="A163">
        <v>1254099</v>
      </c>
      <c r="B163" t="s">
        <v>99</v>
      </c>
      <c r="C163" t="s">
        <v>282</v>
      </c>
      <c r="D163" s="1">
        <v>44467</v>
      </c>
      <c r="E163" t="s">
        <v>19</v>
      </c>
      <c r="F163" t="s">
        <v>64</v>
      </c>
      <c r="G163" t="s">
        <v>192</v>
      </c>
      <c r="H163" t="s">
        <v>182</v>
      </c>
      <c r="I163" t="s">
        <v>35</v>
      </c>
      <c r="J163" t="s">
        <v>35</v>
      </c>
      <c r="K163" t="s">
        <v>22</v>
      </c>
      <c r="L163" t="s">
        <v>35</v>
      </c>
      <c r="M163" t="s">
        <v>32</v>
      </c>
      <c r="N163">
        <v>6</v>
      </c>
      <c r="O163">
        <v>136</v>
      </c>
      <c r="P163">
        <v>20</v>
      </c>
      <c r="Q163" t="s">
        <v>24</v>
      </c>
      <c r="R163" t="s">
        <v>25</v>
      </c>
      <c r="S163" t="s">
        <v>55</v>
      </c>
      <c r="T163" t="s">
        <v>122</v>
      </c>
    </row>
    <row r="164" spans="1:20" x14ac:dyDescent="0.25">
      <c r="A164">
        <v>1254103</v>
      </c>
      <c r="B164" t="s">
        <v>191</v>
      </c>
      <c r="C164" t="s">
        <v>282</v>
      </c>
      <c r="D164" s="1">
        <v>44468</v>
      </c>
      <c r="E164" t="s">
        <v>19</v>
      </c>
      <c r="F164" t="s">
        <v>102</v>
      </c>
      <c r="G164" t="s">
        <v>105</v>
      </c>
      <c r="H164" t="s">
        <v>31</v>
      </c>
      <c r="I164" t="s">
        <v>20</v>
      </c>
      <c r="J164" t="s">
        <v>20</v>
      </c>
      <c r="K164" t="s">
        <v>22</v>
      </c>
      <c r="L164" t="s">
        <v>20</v>
      </c>
      <c r="M164" t="s">
        <v>32</v>
      </c>
      <c r="N164">
        <v>7</v>
      </c>
      <c r="O164">
        <v>150</v>
      </c>
      <c r="P164">
        <v>20</v>
      </c>
      <c r="Q164" t="s">
        <v>24</v>
      </c>
      <c r="R164" t="s">
        <v>25</v>
      </c>
      <c r="S164" t="s">
        <v>128</v>
      </c>
      <c r="T164" t="s">
        <v>130</v>
      </c>
    </row>
    <row r="165" spans="1:20" x14ac:dyDescent="0.25">
      <c r="A165">
        <v>1254091</v>
      </c>
      <c r="B165" t="s">
        <v>195</v>
      </c>
      <c r="C165" t="s">
        <v>282</v>
      </c>
      <c r="D165" s="1">
        <v>44469</v>
      </c>
      <c r="E165" t="s">
        <v>19</v>
      </c>
      <c r="F165" t="s">
        <v>199</v>
      </c>
      <c r="G165" t="s">
        <v>103</v>
      </c>
      <c r="H165" t="s">
        <v>92</v>
      </c>
      <c r="I165" t="s">
        <v>28</v>
      </c>
      <c r="J165" t="s">
        <v>28</v>
      </c>
      <c r="K165" t="s">
        <v>22</v>
      </c>
      <c r="L165" t="s">
        <v>28</v>
      </c>
      <c r="M165" t="s">
        <v>32</v>
      </c>
      <c r="N165">
        <v>6</v>
      </c>
      <c r="O165">
        <v>135</v>
      </c>
      <c r="P165">
        <v>20</v>
      </c>
      <c r="Q165" t="s">
        <v>24</v>
      </c>
      <c r="R165" t="s">
        <v>25</v>
      </c>
      <c r="S165" t="s">
        <v>123</v>
      </c>
      <c r="T165" t="s">
        <v>139</v>
      </c>
    </row>
    <row r="166" spans="1:20" x14ac:dyDescent="0.25">
      <c r="A166">
        <v>1254102</v>
      </c>
      <c r="B166" t="s">
        <v>191</v>
      </c>
      <c r="C166" t="s">
        <v>282</v>
      </c>
      <c r="D166" s="1">
        <v>44470</v>
      </c>
      <c r="E166" t="s">
        <v>19</v>
      </c>
      <c r="F166" t="s">
        <v>148</v>
      </c>
      <c r="G166" t="s">
        <v>105</v>
      </c>
      <c r="H166" t="s">
        <v>21</v>
      </c>
      <c r="I166" t="s">
        <v>182</v>
      </c>
      <c r="J166" t="s">
        <v>182</v>
      </c>
      <c r="K166" t="s">
        <v>22</v>
      </c>
      <c r="L166" t="s">
        <v>182</v>
      </c>
      <c r="M166" t="s">
        <v>32</v>
      </c>
      <c r="N166">
        <v>5</v>
      </c>
      <c r="O166">
        <v>166</v>
      </c>
      <c r="P166">
        <v>20</v>
      </c>
      <c r="Q166" t="s">
        <v>24</v>
      </c>
      <c r="R166" t="s">
        <v>25</v>
      </c>
      <c r="S166" t="s">
        <v>130</v>
      </c>
      <c r="T166" t="s">
        <v>101</v>
      </c>
    </row>
    <row r="167" spans="1:20" x14ac:dyDescent="0.25">
      <c r="A167">
        <v>1254089</v>
      </c>
      <c r="B167" t="s">
        <v>99</v>
      </c>
      <c r="C167" t="s">
        <v>282</v>
      </c>
      <c r="D167" s="1">
        <v>44471</v>
      </c>
      <c r="E167" t="s">
        <v>19</v>
      </c>
      <c r="F167" t="s">
        <v>178</v>
      </c>
      <c r="G167" t="s">
        <v>192</v>
      </c>
      <c r="H167" t="s">
        <v>28</v>
      </c>
      <c r="I167" t="s">
        <v>31</v>
      </c>
      <c r="J167" t="s">
        <v>31</v>
      </c>
      <c r="K167" t="s">
        <v>22</v>
      </c>
      <c r="L167" t="s">
        <v>31</v>
      </c>
      <c r="M167" t="s">
        <v>32</v>
      </c>
      <c r="N167">
        <v>7</v>
      </c>
      <c r="O167">
        <v>190</v>
      </c>
      <c r="P167">
        <v>20</v>
      </c>
      <c r="Q167" t="s">
        <v>24</v>
      </c>
      <c r="R167" t="s">
        <v>25</v>
      </c>
      <c r="S167" t="s">
        <v>111</v>
      </c>
      <c r="T167" t="s">
        <v>122</v>
      </c>
    </row>
    <row r="168" spans="1:20" x14ac:dyDescent="0.25">
      <c r="A168">
        <v>1254112</v>
      </c>
      <c r="B168" t="s">
        <v>195</v>
      </c>
      <c r="C168" t="s">
        <v>282</v>
      </c>
      <c r="D168" s="1">
        <v>44471</v>
      </c>
      <c r="E168" t="s">
        <v>19</v>
      </c>
      <c r="F168" t="s">
        <v>110</v>
      </c>
      <c r="G168" t="s">
        <v>103</v>
      </c>
      <c r="H168" t="s">
        <v>35</v>
      </c>
      <c r="I168" t="s">
        <v>157</v>
      </c>
      <c r="J168" t="s">
        <v>157</v>
      </c>
      <c r="K168" t="s">
        <v>22</v>
      </c>
      <c r="L168" t="s">
        <v>157</v>
      </c>
      <c r="M168" t="s">
        <v>32</v>
      </c>
      <c r="N168">
        <v>4</v>
      </c>
      <c r="O168">
        <v>130</v>
      </c>
      <c r="P168">
        <v>20</v>
      </c>
      <c r="Q168" t="s">
        <v>24</v>
      </c>
      <c r="R168" t="s">
        <v>25</v>
      </c>
      <c r="S168" t="s">
        <v>79</v>
      </c>
      <c r="T168" t="s">
        <v>194</v>
      </c>
    </row>
    <row r="169" spans="1:20" x14ac:dyDescent="0.25">
      <c r="A169">
        <v>1254090</v>
      </c>
      <c r="B169" t="s">
        <v>195</v>
      </c>
      <c r="C169" t="s">
        <v>282</v>
      </c>
      <c r="D169" s="1">
        <v>44472</v>
      </c>
      <c r="E169" t="s">
        <v>19</v>
      </c>
      <c r="F169" t="s">
        <v>104</v>
      </c>
      <c r="G169" t="s">
        <v>103</v>
      </c>
      <c r="H169" t="s">
        <v>20</v>
      </c>
      <c r="I169" t="s">
        <v>182</v>
      </c>
      <c r="J169" t="s">
        <v>20</v>
      </c>
      <c r="K169" t="s">
        <v>29</v>
      </c>
      <c r="L169" t="s">
        <v>20</v>
      </c>
      <c r="M169" t="s">
        <v>23</v>
      </c>
      <c r="N169">
        <v>6</v>
      </c>
      <c r="O169">
        <v>165</v>
      </c>
      <c r="P169">
        <v>20</v>
      </c>
      <c r="Q169" t="s">
        <v>24</v>
      </c>
      <c r="R169" t="s">
        <v>25</v>
      </c>
      <c r="S169" t="s">
        <v>130</v>
      </c>
      <c r="T169" t="s">
        <v>101</v>
      </c>
    </row>
    <row r="170" spans="1:20" x14ac:dyDescent="0.25">
      <c r="A170">
        <v>1254109</v>
      </c>
      <c r="B170" t="s">
        <v>191</v>
      </c>
      <c r="C170" t="s">
        <v>282</v>
      </c>
      <c r="D170" s="1">
        <v>44472</v>
      </c>
      <c r="E170" t="s">
        <v>19</v>
      </c>
      <c r="F170" t="s">
        <v>170</v>
      </c>
      <c r="G170" t="s">
        <v>105</v>
      </c>
      <c r="H170" t="s">
        <v>92</v>
      </c>
      <c r="I170" t="s">
        <v>21</v>
      </c>
      <c r="J170" t="s">
        <v>92</v>
      </c>
      <c r="K170" t="s">
        <v>29</v>
      </c>
      <c r="L170" t="s">
        <v>21</v>
      </c>
      <c r="M170" t="s">
        <v>32</v>
      </c>
      <c r="N170">
        <v>6</v>
      </c>
      <c r="O170">
        <v>116</v>
      </c>
      <c r="P170">
        <v>20</v>
      </c>
      <c r="Q170" t="s">
        <v>24</v>
      </c>
      <c r="R170" t="s">
        <v>25</v>
      </c>
      <c r="S170" t="s">
        <v>186</v>
      </c>
      <c r="T170" t="s">
        <v>194</v>
      </c>
    </row>
    <row r="171" spans="1:20" x14ac:dyDescent="0.25">
      <c r="A171">
        <v>1254110</v>
      </c>
      <c r="B171" t="s">
        <v>191</v>
      </c>
      <c r="C171" t="s">
        <v>282</v>
      </c>
      <c r="D171" s="1">
        <v>44473</v>
      </c>
      <c r="E171" t="s">
        <v>19</v>
      </c>
      <c r="F171" t="s">
        <v>110</v>
      </c>
      <c r="G171" t="s">
        <v>105</v>
      </c>
      <c r="H171" t="s">
        <v>28</v>
      </c>
      <c r="I171" t="s">
        <v>157</v>
      </c>
      <c r="J171" t="s">
        <v>157</v>
      </c>
      <c r="K171" t="s">
        <v>22</v>
      </c>
      <c r="L171" t="s">
        <v>157</v>
      </c>
      <c r="M171" t="s">
        <v>32</v>
      </c>
      <c r="N171">
        <v>3</v>
      </c>
      <c r="O171">
        <v>137</v>
      </c>
      <c r="P171">
        <v>20</v>
      </c>
      <c r="Q171" t="s">
        <v>24</v>
      </c>
      <c r="R171" t="s">
        <v>25</v>
      </c>
      <c r="S171" t="s">
        <v>79</v>
      </c>
      <c r="T171" t="s">
        <v>123</v>
      </c>
    </row>
    <row r="172" spans="1:20" x14ac:dyDescent="0.25">
      <c r="A172">
        <v>1254093</v>
      </c>
      <c r="B172" t="s">
        <v>195</v>
      </c>
      <c r="C172" t="s">
        <v>282</v>
      </c>
      <c r="D172" s="1">
        <v>44474</v>
      </c>
      <c r="E172" t="s">
        <v>19</v>
      </c>
      <c r="F172" t="s">
        <v>119</v>
      </c>
      <c r="G172" t="s">
        <v>103</v>
      </c>
      <c r="H172" t="s">
        <v>31</v>
      </c>
      <c r="I172" t="s">
        <v>35</v>
      </c>
      <c r="J172" t="s">
        <v>35</v>
      </c>
      <c r="K172" t="s">
        <v>22</v>
      </c>
      <c r="L172" t="s">
        <v>35</v>
      </c>
      <c r="M172" t="s">
        <v>32</v>
      </c>
      <c r="N172">
        <v>8</v>
      </c>
      <c r="O172">
        <v>91</v>
      </c>
      <c r="P172">
        <v>20</v>
      </c>
      <c r="Q172" t="s">
        <v>24</v>
      </c>
      <c r="R172" t="s">
        <v>25</v>
      </c>
      <c r="S172" t="s">
        <v>79</v>
      </c>
      <c r="T172" t="s">
        <v>194</v>
      </c>
    </row>
    <row r="173" spans="1:20" x14ac:dyDescent="0.25">
      <c r="A173">
        <v>1254095</v>
      </c>
      <c r="B173" t="s">
        <v>99</v>
      </c>
      <c r="C173" t="s">
        <v>282</v>
      </c>
      <c r="D173" s="1">
        <v>44475</v>
      </c>
      <c r="E173" t="s">
        <v>19</v>
      </c>
      <c r="F173" t="s">
        <v>141</v>
      </c>
      <c r="G173" t="s">
        <v>192</v>
      </c>
      <c r="H173" t="s">
        <v>92</v>
      </c>
      <c r="I173" t="s">
        <v>20</v>
      </c>
      <c r="J173" t="s">
        <v>20</v>
      </c>
      <c r="K173" t="s">
        <v>22</v>
      </c>
      <c r="L173" t="s">
        <v>92</v>
      </c>
      <c r="M173" t="s">
        <v>23</v>
      </c>
      <c r="N173">
        <v>4</v>
      </c>
      <c r="O173">
        <v>142</v>
      </c>
      <c r="P173">
        <v>20</v>
      </c>
      <c r="Q173" t="s">
        <v>24</v>
      </c>
      <c r="R173" t="s">
        <v>25</v>
      </c>
      <c r="S173" t="s">
        <v>55</v>
      </c>
      <c r="T173" t="s">
        <v>165</v>
      </c>
    </row>
    <row r="174" spans="1:20" x14ac:dyDescent="0.25">
      <c r="A174">
        <v>1254094</v>
      </c>
      <c r="B174" t="s">
        <v>191</v>
      </c>
      <c r="C174" t="s">
        <v>282</v>
      </c>
      <c r="D174" s="1">
        <v>44476</v>
      </c>
      <c r="E174" t="s">
        <v>19</v>
      </c>
      <c r="F174" t="s">
        <v>148</v>
      </c>
      <c r="G174" t="s">
        <v>105</v>
      </c>
      <c r="H174" t="s">
        <v>28</v>
      </c>
      <c r="I174" t="s">
        <v>182</v>
      </c>
      <c r="J174" t="s">
        <v>182</v>
      </c>
      <c r="K174" t="s">
        <v>22</v>
      </c>
      <c r="L174" t="s">
        <v>182</v>
      </c>
      <c r="M174" t="s">
        <v>32</v>
      </c>
      <c r="N174">
        <v>6</v>
      </c>
      <c r="O174">
        <v>135</v>
      </c>
      <c r="P174">
        <v>20</v>
      </c>
      <c r="Q174" t="s">
        <v>24</v>
      </c>
      <c r="R174" t="s">
        <v>25</v>
      </c>
      <c r="S174" t="s">
        <v>112</v>
      </c>
      <c r="T174" t="s">
        <v>101</v>
      </c>
    </row>
    <row r="175" spans="1:20" x14ac:dyDescent="0.25">
      <c r="A175">
        <v>1254106</v>
      </c>
      <c r="B175" t="s">
        <v>195</v>
      </c>
      <c r="C175" t="s">
        <v>282</v>
      </c>
      <c r="D175" s="1">
        <v>44476</v>
      </c>
      <c r="E175" t="s">
        <v>19</v>
      </c>
      <c r="F175" t="s">
        <v>172</v>
      </c>
      <c r="G175" t="s">
        <v>103</v>
      </c>
      <c r="H175" t="s">
        <v>21</v>
      </c>
      <c r="I175" t="s">
        <v>31</v>
      </c>
      <c r="J175" t="s">
        <v>31</v>
      </c>
      <c r="K175" t="s">
        <v>22</v>
      </c>
      <c r="L175" t="s">
        <v>21</v>
      </c>
      <c r="M175" t="s">
        <v>23</v>
      </c>
      <c r="N175">
        <v>86</v>
      </c>
      <c r="O175">
        <v>172</v>
      </c>
      <c r="P175">
        <v>20</v>
      </c>
      <c r="Q175" t="s">
        <v>24</v>
      </c>
      <c r="R175" t="s">
        <v>25</v>
      </c>
      <c r="S175" t="s">
        <v>194</v>
      </c>
      <c r="T175" t="s">
        <v>198</v>
      </c>
    </row>
    <row r="176" spans="1:20" x14ac:dyDescent="0.25">
      <c r="A176">
        <v>1254088</v>
      </c>
      <c r="B176" t="s">
        <v>99</v>
      </c>
      <c r="C176" t="s">
        <v>282</v>
      </c>
      <c r="D176" s="1">
        <v>44477</v>
      </c>
      <c r="E176" t="s">
        <v>19</v>
      </c>
      <c r="F176" t="s">
        <v>154</v>
      </c>
      <c r="G176" t="s">
        <v>192</v>
      </c>
      <c r="H176" t="s">
        <v>35</v>
      </c>
      <c r="I176" t="s">
        <v>92</v>
      </c>
      <c r="J176" t="s">
        <v>35</v>
      </c>
      <c r="K176" t="s">
        <v>29</v>
      </c>
      <c r="L176" t="s">
        <v>35</v>
      </c>
      <c r="M176" t="s">
        <v>23</v>
      </c>
      <c r="N176">
        <v>42</v>
      </c>
      <c r="O176">
        <v>236</v>
      </c>
      <c r="P176">
        <v>20</v>
      </c>
      <c r="Q176" t="s">
        <v>24</v>
      </c>
      <c r="R176" t="s">
        <v>25</v>
      </c>
      <c r="S176" t="s">
        <v>197</v>
      </c>
      <c r="T176" t="s">
        <v>122</v>
      </c>
    </row>
    <row r="177" spans="1:20" x14ac:dyDescent="0.25">
      <c r="A177">
        <v>1254101</v>
      </c>
      <c r="B177" t="s">
        <v>191</v>
      </c>
      <c r="C177" t="s">
        <v>282</v>
      </c>
      <c r="D177" s="1">
        <v>44477</v>
      </c>
      <c r="E177" t="s">
        <v>19</v>
      </c>
      <c r="F177" t="s">
        <v>200</v>
      </c>
      <c r="G177" t="s">
        <v>105</v>
      </c>
      <c r="H177" t="s">
        <v>157</v>
      </c>
      <c r="I177" t="s">
        <v>20</v>
      </c>
      <c r="J177" t="s">
        <v>20</v>
      </c>
      <c r="K177" t="s">
        <v>22</v>
      </c>
      <c r="L177" t="s">
        <v>20</v>
      </c>
      <c r="M177" t="s">
        <v>32</v>
      </c>
      <c r="N177">
        <v>7</v>
      </c>
      <c r="O177">
        <v>165</v>
      </c>
      <c r="P177">
        <v>20</v>
      </c>
      <c r="Q177" t="s">
        <v>24</v>
      </c>
      <c r="R177" t="s">
        <v>25</v>
      </c>
      <c r="S177" t="s">
        <v>130</v>
      </c>
      <c r="T177" t="s">
        <v>123</v>
      </c>
    </row>
    <row r="178" spans="1:20" x14ac:dyDescent="0.25">
      <c r="A178">
        <v>1254114</v>
      </c>
      <c r="B178" t="s">
        <v>191</v>
      </c>
      <c r="C178" t="s">
        <v>282</v>
      </c>
      <c r="D178" s="1">
        <v>44479</v>
      </c>
      <c r="E178" t="s">
        <v>76</v>
      </c>
      <c r="F178" t="s">
        <v>178</v>
      </c>
      <c r="G178" t="s">
        <v>105</v>
      </c>
      <c r="H178" t="s">
        <v>157</v>
      </c>
      <c r="I178" t="s">
        <v>28</v>
      </c>
      <c r="J178" t="s">
        <v>28</v>
      </c>
      <c r="K178" t="s">
        <v>22</v>
      </c>
      <c r="L178" t="s">
        <v>28</v>
      </c>
      <c r="M178" t="s">
        <v>32</v>
      </c>
      <c r="N178">
        <v>4</v>
      </c>
      <c r="O178">
        <v>173</v>
      </c>
      <c r="P178">
        <v>20</v>
      </c>
      <c r="Q178" t="s">
        <v>24</v>
      </c>
      <c r="R178" t="s">
        <v>25</v>
      </c>
      <c r="S178" t="s">
        <v>123</v>
      </c>
      <c r="T178" t="s">
        <v>101</v>
      </c>
    </row>
    <row r="179" spans="1:20" x14ac:dyDescent="0.25">
      <c r="A179">
        <v>1254115</v>
      </c>
      <c r="B179" t="s">
        <v>195</v>
      </c>
      <c r="C179" t="s">
        <v>282</v>
      </c>
      <c r="D179" s="1">
        <v>44480</v>
      </c>
      <c r="E179" t="s">
        <v>98</v>
      </c>
      <c r="F179" t="s">
        <v>88</v>
      </c>
      <c r="G179" t="s">
        <v>103</v>
      </c>
      <c r="H179" t="s">
        <v>20</v>
      </c>
      <c r="I179" t="s">
        <v>21</v>
      </c>
      <c r="J179" t="s">
        <v>20</v>
      </c>
      <c r="K179" t="s">
        <v>29</v>
      </c>
      <c r="L179" t="s">
        <v>21</v>
      </c>
      <c r="M179" t="s">
        <v>32</v>
      </c>
      <c r="N179">
        <v>4</v>
      </c>
      <c r="O179">
        <v>139</v>
      </c>
      <c r="P179">
        <v>20</v>
      </c>
      <c r="Q179" t="s">
        <v>24</v>
      </c>
      <c r="R179" t="s">
        <v>25</v>
      </c>
      <c r="S179" t="s">
        <v>111</v>
      </c>
      <c r="T179" t="s">
        <v>122</v>
      </c>
    </row>
    <row r="180" spans="1:20" x14ac:dyDescent="0.25">
      <c r="A180">
        <v>1254116</v>
      </c>
      <c r="B180" t="s">
        <v>195</v>
      </c>
      <c r="C180" t="s">
        <v>282</v>
      </c>
      <c r="D180" s="1">
        <v>44482</v>
      </c>
      <c r="E180" t="s">
        <v>77</v>
      </c>
      <c r="F180" t="s">
        <v>201</v>
      </c>
      <c r="G180" t="s">
        <v>103</v>
      </c>
      <c r="H180" t="s">
        <v>157</v>
      </c>
      <c r="I180" t="s">
        <v>21</v>
      </c>
      <c r="J180" t="s">
        <v>21</v>
      </c>
      <c r="K180" t="s">
        <v>22</v>
      </c>
      <c r="L180" t="s">
        <v>21</v>
      </c>
      <c r="M180" t="s">
        <v>32</v>
      </c>
      <c r="N180">
        <v>3</v>
      </c>
      <c r="O180">
        <v>136</v>
      </c>
      <c r="P180">
        <v>20</v>
      </c>
      <c r="Q180" t="s">
        <v>24</v>
      </c>
      <c r="R180" t="s">
        <v>25</v>
      </c>
      <c r="S180" t="s">
        <v>130</v>
      </c>
      <c r="T180" t="s">
        <v>194</v>
      </c>
    </row>
    <row r="181" spans="1:20" x14ac:dyDescent="0.25">
      <c r="A181">
        <v>1254117</v>
      </c>
      <c r="B181" t="s">
        <v>191</v>
      </c>
      <c r="C181" t="s">
        <v>282</v>
      </c>
      <c r="D181" s="1">
        <v>44484</v>
      </c>
      <c r="E181" t="s">
        <v>48</v>
      </c>
      <c r="F181" t="s">
        <v>87</v>
      </c>
      <c r="G181" t="s">
        <v>105</v>
      </c>
      <c r="H181" t="s">
        <v>28</v>
      </c>
      <c r="I181" t="s">
        <v>21</v>
      </c>
      <c r="J181" t="s">
        <v>21</v>
      </c>
      <c r="K181" t="s">
        <v>22</v>
      </c>
      <c r="L181" t="s">
        <v>28</v>
      </c>
      <c r="M181" t="s">
        <v>23</v>
      </c>
      <c r="N181">
        <v>27</v>
      </c>
      <c r="O181">
        <v>193</v>
      </c>
      <c r="P181">
        <v>20</v>
      </c>
      <c r="Q181" t="s">
        <v>24</v>
      </c>
      <c r="R181" t="s">
        <v>25</v>
      </c>
      <c r="S181" t="s">
        <v>123</v>
      </c>
      <c r="T181" t="s">
        <v>101</v>
      </c>
    </row>
    <row r="182" spans="1:20" x14ac:dyDescent="0.25">
      <c r="A182">
        <v>1304047</v>
      </c>
      <c r="B182" t="s">
        <v>33</v>
      </c>
      <c r="C182" t="s">
        <v>283</v>
      </c>
      <c r="D182" s="1">
        <v>44646</v>
      </c>
      <c r="E182" t="s">
        <v>19</v>
      </c>
      <c r="F182" t="s">
        <v>91</v>
      </c>
      <c r="G182" t="s">
        <v>181</v>
      </c>
      <c r="H182" t="s">
        <v>28</v>
      </c>
      <c r="I182" t="s">
        <v>21</v>
      </c>
      <c r="J182" t="s">
        <v>21</v>
      </c>
      <c r="K182" t="s">
        <v>22</v>
      </c>
      <c r="L182" t="s">
        <v>21</v>
      </c>
      <c r="M182" t="s">
        <v>32</v>
      </c>
      <c r="N182">
        <v>6</v>
      </c>
      <c r="O182">
        <v>132</v>
      </c>
      <c r="P182">
        <v>20</v>
      </c>
      <c r="Q182" t="s">
        <v>24</v>
      </c>
      <c r="R182" t="s">
        <v>25</v>
      </c>
      <c r="S182" t="s">
        <v>79</v>
      </c>
      <c r="T182" t="s">
        <v>123</v>
      </c>
    </row>
    <row r="183" spans="1:20" x14ac:dyDescent="0.25">
      <c r="A183">
        <v>1304048</v>
      </c>
      <c r="B183" t="s">
        <v>33</v>
      </c>
      <c r="C183" t="s">
        <v>283</v>
      </c>
      <c r="D183" s="1">
        <v>44647</v>
      </c>
      <c r="E183" t="s">
        <v>19</v>
      </c>
      <c r="F183" t="s">
        <v>155</v>
      </c>
      <c r="G183" t="s">
        <v>60</v>
      </c>
      <c r="H183" t="s">
        <v>35</v>
      </c>
      <c r="I183" t="s">
        <v>157</v>
      </c>
      <c r="J183" t="s">
        <v>157</v>
      </c>
      <c r="K183" t="s">
        <v>22</v>
      </c>
      <c r="L183" t="s">
        <v>157</v>
      </c>
      <c r="M183" t="s">
        <v>32</v>
      </c>
      <c r="N183">
        <v>4</v>
      </c>
      <c r="O183">
        <v>178</v>
      </c>
      <c r="P183">
        <v>20</v>
      </c>
      <c r="Q183" t="s">
        <v>24</v>
      </c>
      <c r="R183" t="s">
        <v>25</v>
      </c>
      <c r="S183" t="s">
        <v>69</v>
      </c>
      <c r="T183" t="s">
        <v>198</v>
      </c>
    </row>
    <row r="184" spans="1:20" x14ac:dyDescent="0.25">
      <c r="A184">
        <v>1304049</v>
      </c>
      <c r="B184" t="s">
        <v>33</v>
      </c>
      <c r="C184" t="s">
        <v>283</v>
      </c>
      <c r="D184" s="1">
        <v>44647</v>
      </c>
      <c r="E184" t="s">
        <v>19</v>
      </c>
      <c r="F184" t="s">
        <v>202</v>
      </c>
      <c r="G184" t="s">
        <v>203</v>
      </c>
      <c r="H184" t="s">
        <v>20</v>
      </c>
      <c r="I184" t="s">
        <v>182</v>
      </c>
      <c r="J184" t="s">
        <v>182</v>
      </c>
      <c r="K184" t="s">
        <v>22</v>
      </c>
      <c r="L184" t="s">
        <v>182</v>
      </c>
      <c r="M184" t="s">
        <v>32</v>
      </c>
      <c r="N184">
        <v>5</v>
      </c>
      <c r="O184">
        <v>206</v>
      </c>
      <c r="P184">
        <v>20</v>
      </c>
      <c r="Q184" t="s">
        <v>24</v>
      </c>
      <c r="R184" t="s">
        <v>25</v>
      </c>
      <c r="S184" t="s">
        <v>123</v>
      </c>
      <c r="T184" t="s">
        <v>139</v>
      </c>
    </row>
    <row r="185" spans="1:20" x14ac:dyDescent="0.25">
      <c r="A185">
        <v>1304050</v>
      </c>
      <c r="B185" t="s">
        <v>33</v>
      </c>
      <c r="C185" t="s">
        <v>283</v>
      </c>
      <c r="D185" s="1">
        <v>44648</v>
      </c>
      <c r="E185" t="s">
        <v>19</v>
      </c>
      <c r="F185" t="s">
        <v>144</v>
      </c>
      <c r="G185" t="s">
        <v>181</v>
      </c>
      <c r="H185" t="s">
        <v>204</v>
      </c>
      <c r="I185" t="s">
        <v>205</v>
      </c>
      <c r="J185" t="s">
        <v>205</v>
      </c>
      <c r="K185" t="s">
        <v>22</v>
      </c>
      <c r="L185" t="s">
        <v>205</v>
      </c>
      <c r="M185" t="s">
        <v>32</v>
      </c>
      <c r="N185">
        <v>5</v>
      </c>
      <c r="O185">
        <v>159</v>
      </c>
      <c r="P185">
        <v>20</v>
      </c>
      <c r="Q185" t="s">
        <v>24</v>
      </c>
      <c r="R185" t="s">
        <v>25</v>
      </c>
      <c r="S185" t="s">
        <v>109</v>
      </c>
      <c r="T185" t="s">
        <v>122</v>
      </c>
    </row>
    <row r="186" spans="1:20" x14ac:dyDescent="0.25">
      <c r="A186">
        <v>1304051</v>
      </c>
      <c r="B186" t="s">
        <v>85</v>
      </c>
      <c r="C186" t="s">
        <v>283</v>
      </c>
      <c r="D186" s="1">
        <v>44649</v>
      </c>
      <c r="E186" t="s">
        <v>19</v>
      </c>
      <c r="F186" t="s">
        <v>95</v>
      </c>
      <c r="G186" t="s">
        <v>206</v>
      </c>
      <c r="H186" t="s">
        <v>31</v>
      </c>
      <c r="I186" t="s">
        <v>92</v>
      </c>
      <c r="J186" t="s">
        <v>92</v>
      </c>
      <c r="K186" t="s">
        <v>22</v>
      </c>
      <c r="L186" t="s">
        <v>31</v>
      </c>
      <c r="M186" t="s">
        <v>23</v>
      </c>
      <c r="N186">
        <v>61</v>
      </c>
      <c r="O186">
        <v>211</v>
      </c>
      <c r="P186">
        <v>20</v>
      </c>
      <c r="Q186" t="s">
        <v>24</v>
      </c>
      <c r="R186" t="s">
        <v>25</v>
      </c>
      <c r="S186" t="s">
        <v>86</v>
      </c>
      <c r="T186" t="s">
        <v>165</v>
      </c>
    </row>
    <row r="187" spans="1:20" x14ac:dyDescent="0.25">
      <c r="A187">
        <v>1304052</v>
      </c>
      <c r="B187" t="s">
        <v>33</v>
      </c>
      <c r="C187" t="s">
        <v>283</v>
      </c>
      <c r="D187" s="1">
        <v>44650</v>
      </c>
      <c r="E187" t="s">
        <v>19</v>
      </c>
      <c r="F187" t="s">
        <v>207</v>
      </c>
      <c r="G187" t="s">
        <v>203</v>
      </c>
      <c r="H187" t="s">
        <v>21</v>
      </c>
      <c r="I187" t="s">
        <v>20</v>
      </c>
      <c r="J187" t="s">
        <v>20</v>
      </c>
      <c r="K187" t="s">
        <v>22</v>
      </c>
      <c r="L187" t="s">
        <v>20</v>
      </c>
      <c r="M187" t="s">
        <v>32</v>
      </c>
      <c r="N187">
        <v>3</v>
      </c>
      <c r="O187">
        <v>129</v>
      </c>
      <c r="P187">
        <v>20</v>
      </c>
      <c r="Q187" t="s">
        <v>24</v>
      </c>
      <c r="R187" t="s">
        <v>25</v>
      </c>
      <c r="S187" t="s">
        <v>186</v>
      </c>
      <c r="T187" t="s">
        <v>187</v>
      </c>
    </row>
    <row r="188" spans="1:20" x14ac:dyDescent="0.25">
      <c r="A188">
        <v>1304053</v>
      </c>
      <c r="B188" t="s">
        <v>33</v>
      </c>
      <c r="C188" t="s">
        <v>283</v>
      </c>
      <c r="D188" s="1">
        <v>44651</v>
      </c>
      <c r="E188" t="s">
        <v>19</v>
      </c>
      <c r="F188" t="s">
        <v>208</v>
      </c>
      <c r="G188" t="s">
        <v>60</v>
      </c>
      <c r="H188" t="s">
        <v>28</v>
      </c>
      <c r="I188" t="s">
        <v>204</v>
      </c>
      <c r="J188" t="s">
        <v>204</v>
      </c>
      <c r="K188" t="s">
        <v>22</v>
      </c>
      <c r="L188" t="s">
        <v>204</v>
      </c>
      <c r="M188" t="s">
        <v>32</v>
      </c>
      <c r="N188">
        <v>6</v>
      </c>
      <c r="O188">
        <v>211</v>
      </c>
      <c r="P188">
        <v>20</v>
      </c>
      <c r="Q188" t="s">
        <v>24</v>
      </c>
      <c r="R188" t="s">
        <v>25</v>
      </c>
      <c r="S188" t="s">
        <v>69</v>
      </c>
      <c r="T188" t="s">
        <v>122</v>
      </c>
    </row>
    <row r="189" spans="1:20" x14ac:dyDescent="0.25">
      <c r="A189">
        <v>1304054</v>
      </c>
      <c r="B189" t="s">
        <v>33</v>
      </c>
      <c r="C189" t="s">
        <v>283</v>
      </c>
      <c r="D189" s="1">
        <v>44652</v>
      </c>
      <c r="E189" t="s">
        <v>19</v>
      </c>
      <c r="F189" t="s">
        <v>91</v>
      </c>
      <c r="G189" t="s">
        <v>181</v>
      </c>
      <c r="H189" t="s">
        <v>182</v>
      </c>
      <c r="I189" t="s">
        <v>21</v>
      </c>
      <c r="J189" t="s">
        <v>21</v>
      </c>
      <c r="K189" t="s">
        <v>22</v>
      </c>
      <c r="L189" t="s">
        <v>21</v>
      </c>
      <c r="M189" t="s">
        <v>32</v>
      </c>
      <c r="N189">
        <v>6</v>
      </c>
      <c r="O189">
        <v>138</v>
      </c>
      <c r="P189">
        <v>20</v>
      </c>
      <c r="Q189" t="s">
        <v>24</v>
      </c>
      <c r="R189" t="s">
        <v>25</v>
      </c>
      <c r="S189" t="s">
        <v>79</v>
      </c>
      <c r="T189" t="s">
        <v>198</v>
      </c>
    </row>
    <row r="190" spans="1:20" x14ac:dyDescent="0.25">
      <c r="A190">
        <v>1304055</v>
      </c>
      <c r="B190" t="s">
        <v>33</v>
      </c>
      <c r="C190" t="s">
        <v>283</v>
      </c>
      <c r="D190" s="1">
        <v>44653</v>
      </c>
      <c r="E190" t="s">
        <v>19</v>
      </c>
      <c r="F190" t="s">
        <v>142</v>
      </c>
      <c r="G190" t="s">
        <v>203</v>
      </c>
      <c r="H190" t="s">
        <v>31</v>
      </c>
      <c r="I190" t="s">
        <v>35</v>
      </c>
      <c r="J190" t="s">
        <v>35</v>
      </c>
      <c r="K190" t="s">
        <v>22</v>
      </c>
      <c r="L190" t="s">
        <v>31</v>
      </c>
      <c r="M190" t="s">
        <v>23</v>
      </c>
      <c r="N190">
        <v>23</v>
      </c>
      <c r="O190">
        <v>194</v>
      </c>
      <c r="P190">
        <v>20</v>
      </c>
      <c r="Q190" t="s">
        <v>24</v>
      </c>
      <c r="R190" t="s">
        <v>25</v>
      </c>
      <c r="S190" t="s">
        <v>123</v>
      </c>
      <c r="T190" t="s">
        <v>109</v>
      </c>
    </row>
    <row r="191" spans="1:20" x14ac:dyDescent="0.25">
      <c r="A191">
        <v>1304056</v>
      </c>
      <c r="B191" t="s">
        <v>85</v>
      </c>
      <c r="C191" t="s">
        <v>283</v>
      </c>
      <c r="D191" s="1">
        <v>44653</v>
      </c>
      <c r="E191" t="s">
        <v>19</v>
      </c>
      <c r="F191" t="s">
        <v>143</v>
      </c>
      <c r="G191" t="s">
        <v>206</v>
      </c>
      <c r="H191" t="s">
        <v>205</v>
      </c>
      <c r="I191" t="s">
        <v>157</v>
      </c>
      <c r="J191" t="s">
        <v>157</v>
      </c>
      <c r="K191" t="s">
        <v>22</v>
      </c>
      <c r="L191" t="s">
        <v>205</v>
      </c>
      <c r="M191" t="s">
        <v>23</v>
      </c>
      <c r="N191">
        <v>14</v>
      </c>
      <c r="O191">
        <v>172</v>
      </c>
      <c r="P191">
        <v>20</v>
      </c>
      <c r="Q191" t="s">
        <v>24</v>
      </c>
      <c r="R191" t="s">
        <v>25</v>
      </c>
      <c r="S191" t="s">
        <v>130</v>
      </c>
      <c r="T191" t="s">
        <v>165</v>
      </c>
    </row>
    <row r="192" spans="1:20" x14ac:dyDescent="0.25">
      <c r="A192">
        <v>1304057</v>
      </c>
      <c r="B192" t="s">
        <v>33</v>
      </c>
      <c r="C192" t="s">
        <v>283</v>
      </c>
      <c r="D192" s="1">
        <v>44654</v>
      </c>
      <c r="E192" t="s">
        <v>19</v>
      </c>
      <c r="F192" t="s">
        <v>209</v>
      </c>
      <c r="G192" t="s">
        <v>60</v>
      </c>
      <c r="H192" t="s">
        <v>182</v>
      </c>
      <c r="I192" t="s">
        <v>28</v>
      </c>
      <c r="J192" t="s">
        <v>28</v>
      </c>
      <c r="K192" t="s">
        <v>22</v>
      </c>
      <c r="L192" t="s">
        <v>182</v>
      </c>
      <c r="M192" t="s">
        <v>23</v>
      </c>
      <c r="N192">
        <v>54</v>
      </c>
      <c r="O192">
        <v>181</v>
      </c>
      <c r="P192">
        <v>20</v>
      </c>
      <c r="Q192" t="s">
        <v>24</v>
      </c>
      <c r="R192" t="s">
        <v>25</v>
      </c>
      <c r="S192" t="s">
        <v>69</v>
      </c>
      <c r="T192" t="s">
        <v>139</v>
      </c>
    </row>
    <row r="193" spans="1:20" x14ac:dyDescent="0.25">
      <c r="A193">
        <v>1304058</v>
      </c>
      <c r="B193" t="s">
        <v>33</v>
      </c>
      <c r="C193" t="s">
        <v>283</v>
      </c>
      <c r="D193" s="1">
        <v>44655</v>
      </c>
      <c r="E193" t="s">
        <v>19</v>
      </c>
      <c r="F193" t="s">
        <v>210</v>
      </c>
      <c r="G193" t="s">
        <v>203</v>
      </c>
      <c r="H193" t="s">
        <v>204</v>
      </c>
      <c r="I193" t="s">
        <v>92</v>
      </c>
      <c r="J193" t="s">
        <v>92</v>
      </c>
      <c r="K193" t="s">
        <v>22</v>
      </c>
      <c r="L193" t="s">
        <v>204</v>
      </c>
      <c r="M193" t="s">
        <v>23</v>
      </c>
      <c r="N193">
        <v>12</v>
      </c>
      <c r="O193">
        <v>170</v>
      </c>
      <c r="P193">
        <v>20</v>
      </c>
      <c r="Q193" t="s">
        <v>24</v>
      </c>
      <c r="R193" t="s">
        <v>25</v>
      </c>
      <c r="S193" t="s">
        <v>186</v>
      </c>
      <c r="T193" t="s">
        <v>187</v>
      </c>
    </row>
    <row r="194" spans="1:20" x14ac:dyDescent="0.25">
      <c r="A194">
        <v>1304059</v>
      </c>
      <c r="B194" t="s">
        <v>33</v>
      </c>
      <c r="C194" t="s">
        <v>283</v>
      </c>
      <c r="D194" s="1">
        <v>44656</v>
      </c>
      <c r="E194" t="s">
        <v>19</v>
      </c>
      <c r="F194" t="s">
        <v>47</v>
      </c>
      <c r="G194" t="s">
        <v>181</v>
      </c>
      <c r="H194" t="s">
        <v>31</v>
      </c>
      <c r="I194" t="s">
        <v>20</v>
      </c>
      <c r="J194" t="s">
        <v>20</v>
      </c>
      <c r="K194" t="s">
        <v>22</v>
      </c>
      <c r="L194" t="s">
        <v>20</v>
      </c>
      <c r="M194" t="s">
        <v>32</v>
      </c>
      <c r="N194">
        <v>4</v>
      </c>
      <c r="O194">
        <v>170</v>
      </c>
      <c r="P194">
        <v>20</v>
      </c>
      <c r="Q194" t="s">
        <v>24</v>
      </c>
      <c r="R194" t="s">
        <v>25</v>
      </c>
      <c r="S194" t="s">
        <v>79</v>
      </c>
      <c r="T194" t="s">
        <v>198</v>
      </c>
    </row>
    <row r="195" spans="1:20" x14ac:dyDescent="0.25">
      <c r="A195">
        <v>1304060</v>
      </c>
      <c r="B195" t="s">
        <v>85</v>
      </c>
      <c r="C195" t="s">
        <v>283</v>
      </c>
      <c r="D195" s="1">
        <v>44657</v>
      </c>
      <c r="E195" t="s">
        <v>19</v>
      </c>
      <c r="F195" t="s">
        <v>179</v>
      </c>
      <c r="G195" t="s">
        <v>206</v>
      </c>
      <c r="H195" t="s">
        <v>35</v>
      </c>
      <c r="I195" t="s">
        <v>21</v>
      </c>
      <c r="J195" t="s">
        <v>21</v>
      </c>
      <c r="K195" t="s">
        <v>22</v>
      </c>
      <c r="L195" t="s">
        <v>21</v>
      </c>
      <c r="M195" t="s">
        <v>32</v>
      </c>
      <c r="N195">
        <v>5</v>
      </c>
      <c r="O195">
        <v>162</v>
      </c>
      <c r="P195">
        <v>20</v>
      </c>
      <c r="Q195" t="s">
        <v>24</v>
      </c>
      <c r="R195" t="s">
        <v>25</v>
      </c>
      <c r="S195" t="s">
        <v>86</v>
      </c>
      <c r="T195" t="s">
        <v>130</v>
      </c>
    </row>
    <row r="196" spans="1:20" x14ac:dyDescent="0.25">
      <c r="A196">
        <v>1304061</v>
      </c>
      <c r="B196" t="s">
        <v>33</v>
      </c>
      <c r="C196" t="s">
        <v>283</v>
      </c>
      <c r="D196" s="1">
        <v>44658</v>
      </c>
      <c r="E196" t="s">
        <v>19</v>
      </c>
      <c r="F196" t="s">
        <v>124</v>
      </c>
      <c r="G196" t="s">
        <v>203</v>
      </c>
      <c r="H196" t="s">
        <v>157</v>
      </c>
      <c r="I196" t="s">
        <v>204</v>
      </c>
      <c r="J196" t="s">
        <v>204</v>
      </c>
      <c r="K196" t="s">
        <v>22</v>
      </c>
      <c r="L196" t="s">
        <v>204</v>
      </c>
      <c r="M196" t="s">
        <v>32</v>
      </c>
      <c r="N196">
        <v>6</v>
      </c>
      <c r="O196">
        <v>150</v>
      </c>
      <c r="P196">
        <v>20</v>
      </c>
      <c r="Q196" t="s">
        <v>24</v>
      </c>
      <c r="R196" t="s">
        <v>25</v>
      </c>
      <c r="S196" t="s">
        <v>69</v>
      </c>
      <c r="T196" t="s">
        <v>197</v>
      </c>
    </row>
    <row r="197" spans="1:20" x14ac:dyDescent="0.25">
      <c r="A197">
        <v>1304062</v>
      </c>
      <c r="B197" t="s">
        <v>33</v>
      </c>
      <c r="C197" t="s">
        <v>283</v>
      </c>
      <c r="D197" s="1">
        <v>44659</v>
      </c>
      <c r="E197" t="s">
        <v>19</v>
      </c>
      <c r="F197" t="s">
        <v>170</v>
      </c>
      <c r="G197" t="s">
        <v>60</v>
      </c>
      <c r="H197" t="s">
        <v>182</v>
      </c>
      <c r="I197" t="s">
        <v>205</v>
      </c>
      <c r="J197" t="s">
        <v>205</v>
      </c>
      <c r="K197" t="s">
        <v>22</v>
      </c>
      <c r="L197" t="s">
        <v>205</v>
      </c>
      <c r="M197" t="s">
        <v>32</v>
      </c>
      <c r="N197">
        <v>6</v>
      </c>
      <c r="O197">
        <v>190</v>
      </c>
      <c r="P197">
        <v>20</v>
      </c>
      <c r="Q197" t="s">
        <v>24</v>
      </c>
      <c r="R197" t="s">
        <v>25</v>
      </c>
      <c r="S197" t="s">
        <v>79</v>
      </c>
      <c r="T197" t="s">
        <v>122</v>
      </c>
    </row>
    <row r="198" spans="1:20" x14ac:dyDescent="0.25">
      <c r="A198">
        <v>1304063</v>
      </c>
      <c r="B198" t="s">
        <v>33</v>
      </c>
      <c r="C198" t="s">
        <v>283</v>
      </c>
      <c r="D198" s="1">
        <v>44660</v>
      </c>
      <c r="E198" t="s">
        <v>19</v>
      </c>
      <c r="F198" t="s">
        <v>211</v>
      </c>
      <c r="G198" t="s">
        <v>203</v>
      </c>
      <c r="H198" t="s">
        <v>28</v>
      </c>
      <c r="I198" t="s">
        <v>92</v>
      </c>
      <c r="J198" t="s">
        <v>92</v>
      </c>
      <c r="K198" t="s">
        <v>22</v>
      </c>
      <c r="L198" t="s">
        <v>92</v>
      </c>
      <c r="M198" t="s">
        <v>32</v>
      </c>
      <c r="N198">
        <v>8</v>
      </c>
      <c r="O198">
        <v>155</v>
      </c>
      <c r="P198">
        <v>20</v>
      </c>
      <c r="Q198" t="s">
        <v>24</v>
      </c>
      <c r="R198" t="s">
        <v>25</v>
      </c>
      <c r="S198" t="s">
        <v>187</v>
      </c>
      <c r="T198" t="s">
        <v>123</v>
      </c>
    </row>
    <row r="199" spans="1:20" x14ac:dyDescent="0.25">
      <c r="A199">
        <v>1304064</v>
      </c>
      <c r="B199" t="s">
        <v>85</v>
      </c>
      <c r="C199" t="s">
        <v>283</v>
      </c>
      <c r="D199" s="1">
        <v>44660</v>
      </c>
      <c r="E199" t="s">
        <v>19</v>
      </c>
      <c r="F199" t="s">
        <v>212</v>
      </c>
      <c r="G199" t="s">
        <v>206</v>
      </c>
      <c r="H199" t="s">
        <v>35</v>
      </c>
      <c r="I199" t="s">
        <v>20</v>
      </c>
      <c r="J199" t="s">
        <v>20</v>
      </c>
      <c r="K199" t="s">
        <v>22</v>
      </c>
      <c r="L199" t="s">
        <v>20</v>
      </c>
      <c r="M199" t="s">
        <v>32</v>
      </c>
      <c r="N199">
        <v>7</v>
      </c>
      <c r="O199">
        <v>152</v>
      </c>
      <c r="P199">
        <v>20</v>
      </c>
      <c r="Q199" t="s">
        <v>24</v>
      </c>
      <c r="R199" t="s">
        <v>25</v>
      </c>
      <c r="S199" t="s">
        <v>86</v>
      </c>
      <c r="T199" t="s">
        <v>130</v>
      </c>
    </row>
    <row r="200" spans="1:20" x14ac:dyDescent="0.25">
      <c r="A200">
        <v>1304065</v>
      </c>
      <c r="B200" t="s">
        <v>33</v>
      </c>
      <c r="C200" t="s">
        <v>283</v>
      </c>
      <c r="D200" s="1">
        <v>44661</v>
      </c>
      <c r="E200" t="s">
        <v>19</v>
      </c>
      <c r="F200" t="s">
        <v>155</v>
      </c>
      <c r="G200" t="s">
        <v>60</v>
      </c>
      <c r="H200" t="s">
        <v>157</v>
      </c>
      <c r="I200" t="s">
        <v>21</v>
      </c>
      <c r="J200" t="s">
        <v>21</v>
      </c>
      <c r="K200" t="s">
        <v>22</v>
      </c>
      <c r="L200" t="s">
        <v>157</v>
      </c>
      <c r="M200" t="s">
        <v>23</v>
      </c>
      <c r="N200">
        <v>44</v>
      </c>
      <c r="O200">
        <v>216</v>
      </c>
      <c r="P200">
        <v>20</v>
      </c>
      <c r="Q200" t="s">
        <v>24</v>
      </c>
      <c r="R200" t="s">
        <v>25</v>
      </c>
      <c r="S200" t="s">
        <v>111</v>
      </c>
      <c r="T200" t="s">
        <v>186</v>
      </c>
    </row>
    <row r="201" spans="1:20" x14ac:dyDescent="0.25">
      <c r="A201">
        <v>1304066</v>
      </c>
      <c r="B201" t="s">
        <v>33</v>
      </c>
      <c r="C201" t="s">
        <v>283</v>
      </c>
      <c r="D201" s="1">
        <v>44661</v>
      </c>
      <c r="E201" t="s">
        <v>19</v>
      </c>
      <c r="F201" t="s">
        <v>102</v>
      </c>
      <c r="G201" t="s">
        <v>181</v>
      </c>
      <c r="H201" t="s">
        <v>31</v>
      </c>
      <c r="I201" t="s">
        <v>204</v>
      </c>
      <c r="J201" t="s">
        <v>204</v>
      </c>
      <c r="K201" t="s">
        <v>22</v>
      </c>
      <c r="L201" t="s">
        <v>31</v>
      </c>
      <c r="M201" t="s">
        <v>23</v>
      </c>
      <c r="N201">
        <v>3</v>
      </c>
      <c r="O201">
        <v>166</v>
      </c>
      <c r="P201">
        <v>20</v>
      </c>
      <c r="Q201" t="s">
        <v>24</v>
      </c>
      <c r="R201" t="s">
        <v>25</v>
      </c>
      <c r="S201" t="s">
        <v>79</v>
      </c>
      <c r="T201" t="s">
        <v>197</v>
      </c>
    </row>
    <row r="202" spans="1:20" x14ac:dyDescent="0.25">
      <c r="A202">
        <v>1304067</v>
      </c>
      <c r="B202" t="s">
        <v>33</v>
      </c>
      <c r="C202" t="s">
        <v>283</v>
      </c>
      <c r="D202" s="1">
        <v>44662</v>
      </c>
      <c r="E202" t="s">
        <v>19</v>
      </c>
      <c r="F202" t="s">
        <v>141</v>
      </c>
      <c r="G202" t="s">
        <v>203</v>
      </c>
      <c r="H202" t="s">
        <v>205</v>
      </c>
      <c r="I202" t="s">
        <v>92</v>
      </c>
      <c r="J202" t="s">
        <v>92</v>
      </c>
      <c r="K202" t="s">
        <v>22</v>
      </c>
      <c r="L202" t="s">
        <v>92</v>
      </c>
      <c r="M202" t="s">
        <v>32</v>
      </c>
      <c r="N202">
        <v>8</v>
      </c>
      <c r="O202">
        <v>163</v>
      </c>
      <c r="P202">
        <v>20</v>
      </c>
      <c r="Q202" t="s">
        <v>24</v>
      </c>
      <c r="R202" t="s">
        <v>25</v>
      </c>
      <c r="S202" t="s">
        <v>213</v>
      </c>
      <c r="T202" t="s">
        <v>69</v>
      </c>
    </row>
    <row r="203" spans="1:20" x14ac:dyDescent="0.25">
      <c r="A203">
        <v>1304068</v>
      </c>
      <c r="B203" t="s">
        <v>33</v>
      </c>
      <c r="C203" t="s">
        <v>283</v>
      </c>
      <c r="D203" s="1">
        <v>44663</v>
      </c>
      <c r="E203" t="s">
        <v>19</v>
      </c>
      <c r="F203" t="s">
        <v>214</v>
      </c>
      <c r="G203" t="s">
        <v>203</v>
      </c>
      <c r="H203" t="s">
        <v>28</v>
      </c>
      <c r="I203" t="s">
        <v>20</v>
      </c>
      <c r="J203" t="s">
        <v>20</v>
      </c>
      <c r="K203" t="s">
        <v>22</v>
      </c>
      <c r="L203" t="s">
        <v>28</v>
      </c>
      <c r="M203" t="s">
        <v>23</v>
      </c>
      <c r="N203">
        <v>23</v>
      </c>
      <c r="O203">
        <v>217</v>
      </c>
      <c r="P203">
        <v>20</v>
      </c>
      <c r="Q203" t="s">
        <v>24</v>
      </c>
      <c r="R203" t="s">
        <v>25</v>
      </c>
      <c r="S203" t="s">
        <v>123</v>
      </c>
      <c r="T203" t="s">
        <v>215</v>
      </c>
    </row>
    <row r="204" spans="1:20" x14ac:dyDescent="0.25">
      <c r="A204">
        <v>1304069</v>
      </c>
      <c r="B204" t="s">
        <v>85</v>
      </c>
      <c r="C204" t="s">
        <v>283</v>
      </c>
      <c r="D204" s="1">
        <v>44664</v>
      </c>
      <c r="E204" t="s">
        <v>19</v>
      </c>
      <c r="F204" t="s">
        <v>113</v>
      </c>
      <c r="G204" t="s">
        <v>206</v>
      </c>
      <c r="H204" t="s">
        <v>182</v>
      </c>
      <c r="I204" t="s">
        <v>35</v>
      </c>
      <c r="J204" t="s">
        <v>35</v>
      </c>
      <c r="K204" t="s">
        <v>22</v>
      </c>
      <c r="L204" t="s">
        <v>182</v>
      </c>
      <c r="M204" t="s">
        <v>23</v>
      </c>
      <c r="N204">
        <v>12</v>
      </c>
      <c r="O204">
        <v>199</v>
      </c>
      <c r="P204">
        <v>20</v>
      </c>
      <c r="Q204" t="s">
        <v>24</v>
      </c>
      <c r="R204" t="s">
        <v>25</v>
      </c>
      <c r="S204" t="s">
        <v>86</v>
      </c>
      <c r="T204" t="s">
        <v>165</v>
      </c>
    </row>
    <row r="205" spans="1:20" x14ac:dyDescent="0.25">
      <c r="A205">
        <v>1304070</v>
      </c>
      <c r="B205" t="s">
        <v>33</v>
      </c>
      <c r="C205" t="s">
        <v>283</v>
      </c>
      <c r="D205" s="1">
        <v>44665</v>
      </c>
      <c r="E205" t="s">
        <v>19</v>
      </c>
      <c r="F205" t="s">
        <v>121</v>
      </c>
      <c r="G205" t="s">
        <v>203</v>
      </c>
      <c r="H205" t="s">
        <v>205</v>
      </c>
      <c r="I205" t="s">
        <v>31</v>
      </c>
      <c r="J205" t="s">
        <v>31</v>
      </c>
      <c r="K205" t="s">
        <v>22</v>
      </c>
      <c r="L205" t="s">
        <v>205</v>
      </c>
      <c r="M205" t="s">
        <v>23</v>
      </c>
      <c r="N205">
        <v>37</v>
      </c>
      <c r="O205">
        <v>193</v>
      </c>
      <c r="P205">
        <v>20</v>
      </c>
      <c r="Q205" t="s">
        <v>24</v>
      </c>
      <c r="R205" t="s">
        <v>25</v>
      </c>
      <c r="S205" t="s">
        <v>111</v>
      </c>
      <c r="T205" t="s">
        <v>216</v>
      </c>
    </row>
    <row r="206" spans="1:20" x14ac:dyDescent="0.25">
      <c r="A206">
        <v>1304071</v>
      </c>
      <c r="B206" t="s">
        <v>33</v>
      </c>
      <c r="C206" t="s">
        <v>283</v>
      </c>
      <c r="D206" s="1">
        <v>44666</v>
      </c>
      <c r="E206" t="s">
        <v>19</v>
      </c>
      <c r="F206" t="s">
        <v>145</v>
      </c>
      <c r="G206" t="s">
        <v>60</v>
      </c>
      <c r="H206" t="s">
        <v>21</v>
      </c>
      <c r="I206" t="s">
        <v>92</v>
      </c>
      <c r="J206" t="s">
        <v>92</v>
      </c>
      <c r="K206" t="s">
        <v>22</v>
      </c>
      <c r="L206" t="s">
        <v>92</v>
      </c>
      <c r="M206" t="s">
        <v>32</v>
      </c>
      <c r="N206">
        <v>7</v>
      </c>
      <c r="O206">
        <v>176</v>
      </c>
      <c r="P206">
        <v>20</v>
      </c>
      <c r="Q206" t="s">
        <v>24</v>
      </c>
      <c r="R206" t="s">
        <v>25</v>
      </c>
      <c r="S206" t="s">
        <v>217</v>
      </c>
      <c r="T206" t="s">
        <v>122</v>
      </c>
    </row>
    <row r="207" spans="1:20" x14ac:dyDescent="0.25">
      <c r="A207">
        <v>1304072</v>
      </c>
      <c r="B207" t="s">
        <v>33</v>
      </c>
      <c r="C207" t="s">
        <v>283</v>
      </c>
      <c r="D207" s="1">
        <v>44667</v>
      </c>
      <c r="E207" t="s">
        <v>19</v>
      </c>
      <c r="F207" t="s">
        <v>148</v>
      </c>
      <c r="G207" t="s">
        <v>60</v>
      </c>
      <c r="H207" t="s">
        <v>204</v>
      </c>
      <c r="I207" t="s">
        <v>35</v>
      </c>
      <c r="J207" t="s">
        <v>35</v>
      </c>
      <c r="K207" t="s">
        <v>22</v>
      </c>
      <c r="L207" t="s">
        <v>204</v>
      </c>
      <c r="M207" t="s">
        <v>23</v>
      </c>
      <c r="N207">
        <v>18</v>
      </c>
      <c r="O207">
        <v>200</v>
      </c>
      <c r="P207">
        <v>20</v>
      </c>
      <c r="Q207" t="s">
        <v>24</v>
      </c>
      <c r="R207" t="s">
        <v>25</v>
      </c>
      <c r="S207" t="s">
        <v>79</v>
      </c>
      <c r="T207" t="s">
        <v>218</v>
      </c>
    </row>
    <row r="208" spans="1:20" x14ac:dyDescent="0.25">
      <c r="A208">
        <v>1304073</v>
      </c>
      <c r="B208" t="s">
        <v>33</v>
      </c>
      <c r="C208" t="s">
        <v>283</v>
      </c>
      <c r="D208" s="1">
        <v>44667</v>
      </c>
      <c r="E208" t="s">
        <v>19</v>
      </c>
      <c r="F208" t="s">
        <v>47</v>
      </c>
      <c r="G208" t="s">
        <v>181</v>
      </c>
      <c r="H208" t="s">
        <v>20</v>
      </c>
      <c r="I208" t="s">
        <v>157</v>
      </c>
      <c r="J208" t="s">
        <v>157</v>
      </c>
      <c r="K208" t="s">
        <v>22</v>
      </c>
      <c r="L208" t="s">
        <v>20</v>
      </c>
      <c r="M208" t="s">
        <v>23</v>
      </c>
      <c r="N208">
        <v>16</v>
      </c>
      <c r="O208">
        <v>190</v>
      </c>
      <c r="P208">
        <v>20</v>
      </c>
      <c r="Q208" t="s">
        <v>24</v>
      </c>
      <c r="R208" t="s">
        <v>25</v>
      </c>
      <c r="S208" t="s">
        <v>213</v>
      </c>
      <c r="T208" t="s">
        <v>186</v>
      </c>
    </row>
    <row r="209" spans="1:20" x14ac:dyDescent="0.25">
      <c r="A209">
        <v>1304074</v>
      </c>
      <c r="B209" t="s">
        <v>33</v>
      </c>
      <c r="C209" t="s">
        <v>283</v>
      </c>
      <c r="D209" s="1">
        <v>44668</v>
      </c>
      <c r="E209" t="s">
        <v>19</v>
      </c>
      <c r="F209" t="s">
        <v>219</v>
      </c>
      <c r="G209" t="s">
        <v>203</v>
      </c>
      <c r="H209" t="s">
        <v>182</v>
      </c>
      <c r="I209" t="s">
        <v>92</v>
      </c>
      <c r="J209" t="s">
        <v>92</v>
      </c>
      <c r="K209" t="s">
        <v>22</v>
      </c>
      <c r="L209" t="s">
        <v>92</v>
      </c>
      <c r="M209" t="s">
        <v>32</v>
      </c>
      <c r="N209">
        <v>7</v>
      </c>
      <c r="O209">
        <v>152</v>
      </c>
      <c r="P209">
        <v>20</v>
      </c>
      <c r="Q209" t="s">
        <v>24</v>
      </c>
      <c r="R209" t="s">
        <v>25</v>
      </c>
      <c r="S209" t="s">
        <v>109</v>
      </c>
      <c r="T209" t="s">
        <v>216</v>
      </c>
    </row>
    <row r="210" spans="1:20" x14ac:dyDescent="0.25">
      <c r="A210">
        <v>1304075</v>
      </c>
      <c r="B210" t="s">
        <v>85</v>
      </c>
      <c r="C210" t="s">
        <v>283</v>
      </c>
      <c r="D210" s="1">
        <v>44668</v>
      </c>
      <c r="E210" t="s">
        <v>19</v>
      </c>
      <c r="F210" t="s">
        <v>94</v>
      </c>
      <c r="G210" t="s">
        <v>206</v>
      </c>
      <c r="H210" t="s">
        <v>28</v>
      </c>
      <c r="I210" t="s">
        <v>205</v>
      </c>
      <c r="J210" t="s">
        <v>205</v>
      </c>
      <c r="K210" t="s">
        <v>22</v>
      </c>
      <c r="L210" t="s">
        <v>205</v>
      </c>
      <c r="M210" t="s">
        <v>32</v>
      </c>
      <c r="N210">
        <v>3</v>
      </c>
      <c r="O210">
        <v>170</v>
      </c>
      <c r="P210">
        <v>20</v>
      </c>
      <c r="Q210" t="s">
        <v>24</v>
      </c>
      <c r="R210" t="s">
        <v>25</v>
      </c>
      <c r="S210" t="s">
        <v>130</v>
      </c>
      <c r="T210" t="s">
        <v>165</v>
      </c>
    </row>
    <row r="211" spans="1:20" x14ac:dyDescent="0.25">
      <c r="A211">
        <v>1304076</v>
      </c>
      <c r="B211" t="s">
        <v>33</v>
      </c>
      <c r="C211" t="s">
        <v>283</v>
      </c>
      <c r="D211" s="1">
        <v>44669</v>
      </c>
      <c r="E211" t="s">
        <v>19</v>
      </c>
      <c r="F211" t="s">
        <v>102</v>
      </c>
      <c r="G211" t="s">
        <v>60</v>
      </c>
      <c r="H211" t="s">
        <v>31</v>
      </c>
      <c r="I211" t="s">
        <v>21</v>
      </c>
      <c r="J211" t="s">
        <v>21</v>
      </c>
      <c r="K211" t="s">
        <v>22</v>
      </c>
      <c r="L211" t="s">
        <v>31</v>
      </c>
      <c r="M211" t="s">
        <v>23</v>
      </c>
      <c r="N211">
        <v>7</v>
      </c>
      <c r="O211">
        <v>218</v>
      </c>
      <c r="P211">
        <v>20</v>
      </c>
      <c r="Q211" t="s">
        <v>24</v>
      </c>
      <c r="R211" t="s">
        <v>25</v>
      </c>
      <c r="S211" t="s">
        <v>217</v>
      </c>
      <c r="T211" t="s">
        <v>122</v>
      </c>
    </row>
    <row r="212" spans="1:20" x14ac:dyDescent="0.25">
      <c r="A212">
        <v>1304077</v>
      </c>
      <c r="B212" t="s">
        <v>33</v>
      </c>
      <c r="C212" t="s">
        <v>283</v>
      </c>
      <c r="D212" s="1">
        <v>44670</v>
      </c>
      <c r="E212" t="s">
        <v>19</v>
      </c>
      <c r="F212" t="s">
        <v>87</v>
      </c>
      <c r="G212" t="s">
        <v>203</v>
      </c>
      <c r="H212" t="s">
        <v>20</v>
      </c>
      <c r="I212" t="s">
        <v>204</v>
      </c>
      <c r="J212" t="s">
        <v>204</v>
      </c>
      <c r="K212" t="s">
        <v>22</v>
      </c>
      <c r="L212" t="s">
        <v>20</v>
      </c>
      <c r="M212" t="s">
        <v>23</v>
      </c>
      <c r="N212">
        <v>18</v>
      </c>
      <c r="O212">
        <v>182</v>
      </c>
      <c r="P212">
        <v>20</v>
      </c>
      <c r="Q212" t="s">
        <v>24</v>
      </c>
      <c r="R212" t="s">
        <v>25</v>
      </c>
      <c r="S212" t="s">
        <v>111</v>
      </c>
      <c r="T212" t="s">
        <v>215</v>
      </c>
    </row>
    <row r="213" spans="1:20" x14ac:dyDescent="0.25">
      <c r="A213">
        <v>1304078</v>
      </c>
      <c r="B213" t="s">
        <v>33</v>
      </c>
      <c r="C213" t="s">
        <v>283</v>
      </c>
      <c r="D213" s="1">
        <v>44671</v>
      </c>
      <c r="E213" t="s">
        <v>19</v>
      </c>
      <c r="F213" t="s">
        <v>155</v>
      </c>
      <c r="G213" t="s">
        <v>60</v>
      </c>
      <c r="H213" t="s">
        <v>182</v>
      </c>
      <c r="I213" t="s">
        <v>157</v>
      </c>
      <c r="J213" t="s">
        <v>157</v>
      </c>
      <c r="K213" t="s">
        <v>22</v>
      </c>
      <c r="L213" t="s">
        <v>157</v>
      </c>
      <c r="M213" t="s">
        <v>32</v>
      </c>
      <c r="N213">
        <v>9</v>
      </c>
      <c r="O213">
        <v>116</v>
      </c>
      <c r="P213">
        <v>20</v>
      </c>
      <c r="Q213" t="s">
        <v>24</v>
      </c>
      <c r="R213" t="s">
        <v>25</v>
      </c>
      <c r="S213" t="s">
        <v>69</v>
      </c>
      <c r="T213" t="s">
        <v>197</v>
      </c>
    </row>
    <row r="214" spans="1:20" x14ac:dyDescent="0.25">
      <c r="A214">
        <v>1304079</v>
      </c>
      <c r="B214" t="s">
        <v>220</v>
      </c>
      <c r="C214" t="s">
        <v>283</v>
      </c>
      <c r="D214" s="1">
        <v>44672</v>
      </c>
      <c r="E214" t="s">
        <v>19</v>
      </c>
      <c r="F214" t="s">
        <v>221</v>
      </c>
      <c r="G214" t="s">
        <v>203</v>
      </c>
      <c r="H214" t="s">
        <v>35</v>
      </c>
      <c r="I214" t="s">
        <v>28</v>
      </c>
      <c r="J214" t="s">
        <v>28</v>
      </c>
      <c r="K214" t="s">
        <v>22</v>
      </c>
      <c r="L214" t="s">
        <v>28</v>
      </c>
      <c r="M214" t="s">
        <v>32</v>
      </c>
      <c r="N214">
        <v>3</v>
      </c>
      <c r="O214">
        <v>156</v>
      </c>
      <c r="P214">
        <v>20</v>
      </c>
      <c r="Q214" t="s">
        <v>24</v>
      </c>
      <c r="R214" t="s">
        <v>25</v>
      </c>
      <c r="S214" t="s">
        <v>86</v>
      </c>
      <c r="T214" t="s">
        <v>165</v>
      </c>
    </row>
    <row r="215" spans="1:20" x14ac:dyDescent="0.25">
      <c r="A215">
        <v>1304080</v>
      </c>
      <c r="B215" t="s">
        <v>33</v>
      </c>
      <c r="C215" t="s">
        <v>283</v>
      </c>
      <c r="D215" s="1">
        <v>44673</v>
      </c>
      <c r="E215" t="s">
        <v>19</v>
      </c>
      <c r="F215" t="s">
        <v>142</v>
      </c>
      <c r="G215" t="s">
        <v>181</v>
      </c>
      <c r="H215" t="s">
        <v>31</v>
      </c>
      <c r="I215" t="s">
        <v>157</v>
      </c>
      <c r="J215" t="s">
        <v>157</v>
      </c>
      <c r="K215" t="s">
        <v>22</v>
      </c>
      <c r="L215" t="s">
        <v>31</v>
      </c>
      <c r="M215" t="s">
        <v>23</v>
      </c>
      <c r="N215">
        <v>15</v>
      </c>
      <c r="O215">
        <v>223</v>
      </c>
      <c r="P215">
        <v>20</v>
      </c>
      <c r="Q215" t="s">
        <v>24</v>
      </c>
      <c r="R215" t="s">
        <v>25</v>
      </c>
      <c r="S215" t="s">
        <v>218</v>
      </c>
      <c r="T215" t="s">
        <v>123</v>
      </c>
    </row>
    <row r="216" spans="1:20" x14ac:dyDescent="0.25">
      <c r="A216">
        <v>1304081</v>
      </c>
      <c r="B216" t="s">
        <v>220</v>
      </c>
      <c r="C216" t="s">
        <v>283</v>
      </c>
      <c r="D216" s="1">
        <v>44674</v>
      </c>
      <c r="E216" t="s">
        <v>19</v>
      </c>
      <c r="F216" t="s">
        <v>136</v>
      </c>
      <c r="G216" t="s">
        <v>203</v>
      </c>
      <c r="H216" t="s">
        <v>205</v>
      </c>
      <c r="I216" t="s">
        <v>21</v>
      </c>
      <c r="J216" t="s">
        <v>205</v>
      </c>
      <c r="K216" t="s">
        <v>29</v>
      </c>
      <c r="L216" t="s">
        <v>205</v>
      </c>
      <c r="M216" t="s">
        <v>23</v>
      </c>
      <c r="N216">
        <v>8</v>
      </c>
      <c r="O216">
        <v>157</v>
      </c>
      <c r="P216">
        <v>20</v>
      </c>
      <c r="Q216" t="s">
        <v>24</v>
      </c>
      <c r="R216" t="s">
        <v>25</v>
      </c>
      <c r="S216" t="s">
        <v>130</v>
      </c>
      <c r="T216" t="s">
        <v>165</v>
      </c>
    </row>
    <row r="217" spans="1:20" x14ac:dyDescent="0.25">
      <c r="A217">
        <v>1304082</v>
      </c>
      <c r="B217" t="s">
        <v>33</v>
      </c>
      <c r="C217" t="s">
        <v>283</v>
      </c>
      <c r="D217" s="1">
        <v>44674</v>
      </c>
      <c r="E217" t="s">
        <v>19</v>
      </c>
      <c r="F217" t="s">
        <v>222</v>
      </c>
      <c r="G217" t="s">
        <v>60</v>
      </c>
      <c r="H217" t="s">
        <v>20</v>
      </c>
      <c r="I217" t="s">
        <v>92</v>
      </c>
      <c r="J217" t="s">
        <v>92</v>
      </c>
      <c r="K217" t="s">
        <v>22</v>
      </c>
      <c r="L217" t="s">
        <v>92</v>
      </c>
      <c r="M217" t="s">
        <v>32</v>
      </c>
      <c r="N217">
        <v>9</v>
      </c>
      <c r="O217">
        <v>69</v>
      </c>
      <c r="P217">
        <v>20</v>
      </c>
      <c r="Q217" t="s">
        <v>24</v>
      </c>
      <c r="R217" t="s">
        <v>25</v>
      </c>
      <c r="S217" t="s">
        <v>213</v>
      </c>
      <c r="T217" t="s">
        <v>186</v>
      </c>
    </row>
    <row r="218" spans="1:20" x14ac:dyDescent="0.25">
      <c r="A218">
        <v>1304083</v>
      </c>
      <c r="B218" t="s">
        <v>33</v>
      </c>
      <c r="C218" t="s">
        <v>283</v>
      </c>
      <c r="D218" s="1">
        <v>44675</v>
      </c>
      <c r="E218" t="s">
        <v>19</v>
      </c>
      <c r="F218" t="s">
        <v>148</v>
      </c>
      <c r="G218" t="s">
        <v>181</v>
      </c>
      <c r="H218" t="s">
        <v>204</v>
      </c>
      <c r="I218" t="s">
        <v>35</v>
      </c>
      <c r="J218" t="s">
        <v>35</v>
      </c>
      <c r="K218" t="s">
        <v>22</v>
      </c>
      <c r="L218" t="s">
        <v>204</v>
      </c>
      <c r="M218" t="s">
        <v>23</v>
      </c>
      <c r="N218">
        <v>36</v>
      </c>
      <c r="O218">
        <v>169</v>
      </c>
      <c r="P218">
        <v>20</v>
      </c>
      <c r="Q218" t="s">
        <v>24</v>
      </c>
      <c r="R218" t="s">
        <v>25</v>
      </c>
      <c r="S218" t="s">
        <v>50</v>
      </c>
      <c r="T218" t="s">
        <v>198</v>
      </c>
    </row>
    <row r="219" spans="1:20" x14ac:dyDescent="0.25">
      <c r="A219">
        <v>1304084</v>
      </c>
      <c r="B219" t="s">
        <v>33</v>
      </c>
      <c r="C219" t="s">
        <v>283</v>
      </c>
      <c r="D219" s="1">
        <v>44676</v>
      </c>
      <c r="E219" t="s">
        <v>19</v>
      </c>
      <c r="F219" t="s">
        <v>74</v>
      </c>
      <c r="G219" t="s">
        <v>181</v>
      </c>
      <c r="H219" t="s">
        <v>182</v>
      </c>
      <c r="I219" t="s">
        <v>28</v>
      </c>
      <c r="J219" t="s">
        <v>28</v>
      </c>
      <c r="K219" t="s">
        <v>22</v>
      </c>
      <c r="L219" t="s">
        <v>182</v>
      </c>
      <c r="M219" t="s">
        <v>23</v>
      </c>
      <c r="N219">
        <v>11</v>
      </c>
      <c r="O219">
        <v>188</v>
      </c>
      <c r="P219">
        <v>20</v>
      </c>
      <c r="Q219" t="s">
        <v>24</v>
      </c>
      <c r="R219" t="s">
        <v>25</v>
      </c>
      <c r="S219" t="s">
        <v>50</v>
      </c>
      <c r="T219" t="s">
        <v>197</v>
      </c>
    </row>
    <row r="220" spans="1:20" x14ac:dyDescent="0.25">
      <c r="A220">
        <v>1304085</v>
      </c>
      <c r="B220" t="s">
        <v>85</v>
      </c>
      <c r="C220" t="s">
        <v>283</v>
      </c>
      <c r="D220" s="1">
        <v>44677</v>
      </c>
      <c r="E220" t="s">
        <v>19</v>
      </c>
      <c r="F220" t="s">
        <v>223</v>
      </c>
      <c r="G220" t="s">
        <v>206</v>
      </c>
      <c r="H220" t="s">
        <v>31</v>
      </c>
      <c r="I220" t="s">
        <v>20</v>
      </c>
      <c r="J220" t="s">
        <v>20</v>
      </c>
      <c r="K220" t="s">
        <v>22</v>
      </c>
      <c r="L220" t="s">
        <v>31</v>
      </c>
      <c r="M220" t="s">
        <v>23</v>
      </c>
      <c r="N220">
        <v>29</v>
      </c>
      <c r="O220">
        <v>145</v>
      </c>
      <c r="P220">
        <v>20</v>
      </c>
      <c r="Q220" t="s">
        <v>24</v>
      </c>
      <c r="R220" t="s">
        <v>25</v>
      </c>
      <c r="S220" t="s">
        <v>86</v>
      </c>
      <c r="T220" t="s">
        <v>130</v>
      </c>
    </row>
    <row r="221" spans="1:20" x14ac:dyDescent="0.25">
      <c r="A221">
        <v>1304086</v>
      </c>
      <c r="B221" t="s">
        <v>33</v>
      </c>
      <c r="C221" t="s">
        <v>283</v>
      </c>
      <c r="D221" s="1">
        <v>44678</v>
      </c>
      <c r="E221" t="s">
        <v>19</v>
      </c>
      <c r="F221" t="s">
        <v>219</v>
      </c>
      <c r="G221" t="s">
        <v>181</v>
      </c>
      <c r="H221" t="s">
        <v>92</v>
      </c>
      <c r="I221" t="s">
        <v>205</v>
      </c>
      <c r="J221" t="s">
        <v>205</v>
      </c>
      <c r="K221" t="s">
        <v>22</v>
      </c>
      <c r="L221" t="s">
        <v>205</v>
      </c>
      <c r="M221" t="s">
        <v>32</v>
      </c>
      <c r="N221">
        <v>5</v>
      </c>
      <c r="O221">
        <v>196</v>
      </c>
      <c r="P221">
        <v>20</v>
      </c>
      <c r="Q221" t="s">
        <v>24</v>
      </c>
      <c r="R221" t="s">
        <v>25</v>
      </c>
      <c r="S221" t="s">
        <v>111</v>
      </c>
      <c r="T221" t="s">
        <v>187</v>
      </c>
    </row>
    <row r="222" spans="1:20" x14ac:dyDescent="0.25">
      <c r="A222">
        <v>1304087</v>
      </c>
      <c r="B222" t="s">
        <v>33</v>
      </c>
      <c r="C222" t="s">
        <v>283</v>
      </c>
      <c r="D222" s="1">
        <v>44679</v>
      </c>
      <c r="E222" t="s">
        <v>19</v>
      </c>
      <c r="F222" t="s">
        <v>155</v>
      </c>
      <c r="G222" t="s">
        <v>181</v>
      </c>
      <c r="H222" t="s">
        <v>21</v>
      </c>
      <c r="I222" t="s">
        <v>157</v>
      </c>
      <c r="J222" t="s">
        <v>157</v>
      </c>
      <c r="K222" t="s">
        <v>22</v>
      </c>
      <c r="L222" t="s">
        <v>157</v>
      </c>
      <c r="M222" t="s">
        <v>32</v>
      </c>
      <c r="N222">
        <v>4</v>
      </c>
      <c r="O222">
        <v>147</v>
      </c>
      <c r="P222">
        <v>20</v>
      </c>
      <c r="Q222" t="s">
        <v>24</v>
      </c>
      <c r="R222" t="s">
        <v>25</v>
      </c>
      <c r="S222" t="s">
        <v>79</v>
      </c>
      <c r="T222" t="s">
        <v>109</v>
      </c>
    </row>
    <row r="223" spans="1:20" x14ac:dyDescent="0.25">
      <c r="A223">
        <v>1304088</v>
      </c>
      <c r="B223" t="s">
        <v>85</v>
      </c>
      <c r="C223" t="s">
        <v>283</v>
      </c>
      <c r="D223" s="1">
        <v>44680</v>
      </c>
      <c r="E223" t="s">
        <v>19</v>
      </c>
      <c r="F223" t="s">
        <v>133</v>
      </c>
      <c r="G223" t="s">
        <v>206</v>
      </c>
      <c r="H223" t="s">
        <v>204</v>
      </c>
      <c r="I223" t="s">
        <v>182</v>
      </c>
      <c r="J223" t="s">
        <v>182</v>
      </c>
      <c r="K223" t="s">
        <v>22</v>
      </c>
      <c r="L223" t="s">
        <v>204</v>
      </c>
      <c r="M223" t="s">
        <v>23</v>
      </c>
      <c r="N223">
        <v>20</v>
      </c>
      <c r="O223">
        <v>154</v>
      </c>
      <c r="P223">
        <v>20</v>
      </c>
      <c r="Q223" t="s">
        <v>24</v>
      </c>
      <c r="R223" t="s">
        <v>25</v>
      </c>
      <c r="S223" t="s">
        <v>194</v>
      </c>
      <c r="T223" t="s">
        <v>165</v>
      </c>
    </row>
    <row r="224" spans="1:20" x14ac:dyDescent="0.25">
      <c r="A224">
        <v>1304089</v>
      </c>
      <c r="B224" t="s">
        <v>33</v>
      </c>
      <c r="C224" t="s">
        <v>283</v>
      </c>
      <c r="D224" s="1">
        <v>44681</v>
      </c>
      <c r="E224" t="s">
        <v>19</v>
      </c>
      <c r="F224" t="s">
        <v>174</v>
      </c>
      <c r="G224" t="s">
        <v>60</v>
      </c>
      <c r="H224" t="s">
        <v>20</v>
      </c>
      <c r="I224" t="s">
        <v>205</v>
      </c>
      <c r="J224" t="s">
        <v>20</v>
      </c>
      <c r="K224" t="s">
        <v>29</v>
      </c>
      <c r="L224" t="s">
        <v>205</v>
      </c>
      <c r="M224" t="s">
        <v>32</v>
      </c>
      <c r="N224">
        <v>6</v>
      </c>
      <c r="O224">
        <v>171</v>
      </c>
      <c r="P224">
        <v>20</v>
      </c>
      <c r="Q224" t="s">
        <v>24</v>
      </c>
      <c r="R224" t="s">
        <v>25</v>
      </c>
      <c r="S224" t="s">
        <v>198</v>
      </c>
      <c r="T224" t="s">
        <v>122</v>
      </c>
    </row>
    <row r="225" spans="1:20" x14ac:dyDescent="0.25">
      <c r="A225">
        <v>1304090</v>
      </c>
      <c r="B225" t="s">
        <v>220</v>
      </c>
      <c r="C225" t="s">
        <v>283</v>
      </c>
      <c r="D225" s="1">
        <v>44681</v>
      </c>
      <c r="E225" t="s">
        <v>19</v>
      </c>
      <c r="F225" t="s">
        <v>127</v>
      </c>
      <c r="G225" t="s">
        <v>203</v>
      </c>
      <c r="H225" t="s">
        <v>31</v>
      </c>
      <c r="I225" t="s">
        <v>35</v>
      </c>
      <c r="J225" t="s">
        <v>35</v>
      </c>
      <c r="K225" t="s">
        <v>22</v>
      </c>
      <c r="L225" t="s">
        <v>35</v>
      </c>
      <c r="M225" t="s">
        <v>32</v>
      </c>
      <c r="N225">
        <v>5</v>
      </c>
      <c r="O225">
        <v>159</v>
      </c>
      <c r="P225">
        <v>20</v>
      </c>
      <c r="Q225" t="s">
        <v>24</v>
      </c>
      <c r="R225" t="s">
        <v>25</v>
      </c>
      <c r="S225" t="s">
        <v>86</v>
      </c>
      <c r="T225" t="s">
        <v>139</v>
      </c>
    </row>
    <row r="226" spans="1:20" x14ac:dyDescent="0.25">
      <c r="A226">
        <v>1304091</v>
      </c>
      <c r="B226" t="s">
        <v>33</v>
      </c>
      <c r="C226" t="s">
        <v>283</v>
      </c>
      <c r="D226" s="1">
        <v>44682</v>
      </c>
      <c r="E226" t="s">
        <v>19</v>
      </c>
      <c r="F226" t="s">
        <v>224</v>
      </c>
      <c r="G226" t="s">
        <v>181</v>
      </c>
      <c r="H226" t="s">
        <v>204</v>
      </c>
      <c r="I226" t="s">
        <v>157</v>
      </c>
      <c r="J226" t="s">
        <v>204</v>
      </c>
      <c r="K226" t="s">
        <v>29</v>
      </c>
      <c r="L226" t="s">
        <v>204</v>
      </c>
      <c r="M226" t="s">
        <v>23</v>
      </c>
      <c r="N226">
        <v>6</v>
      </c>
      <c r="O226">
        <v>196</v>
      </c>
      <c r="P226">
        <v>20</v>
      </c>
      <c r="Q226" t="s">
        <v>24</v>
      </c>
      <c r="R226" t="s">
        <v>25</v>
      </c>
      <c r="S226" t="s">
        <v>213</v>
      </c>
      <c r="T226" t="s">
        <v>111</v>
      </c>
    </row>
    <row r="227" spans="1:20" x14ac:dyDescent="0.25">
      <c r="A227">
        <v>1304092</v>
      </c>
      <c r="B227" t="s">
        <v>85</v>
      </c>
      <c r="C227" t="s">
        <v>283</v>
      </c>
      <c r="D227" s="1">
        <v>44682</v>
      </c>
      <c r="E227" t="s">
        <v>19</v>
      </c>
      <c r="F227" t="s">
        <v>178</v>
      </c>
      <c r="G227" t="s">
        <v>206</v>
      </c>
      <c r="H227" t="s">
        <v>28</v>
      </c>
      <c r="I227" t="s">
        <v>92</v>
      </c>
      <c r="J227" t="s">
        <v>92</v>
      </c>
      <c r="K227" t="s">
        <v>22</v>
      </c>
      <c r="L227" t="s">
        <v>28</v>
      </c>
      <c r="M227" t="s">
        <v>23</v>
      </c>
      <c r="N227">
        <v>13</v>
      </c>
      <c r="O227">
        <v>203</v>
      </c>
      <c r="P227">
        <v>20</v>
      </c>
      <c r="Q227" t="s">
        <v>24</v>
      </c>
      <c r="R227" t="s">
        <v>25</v>
      </c>
      <c r="S227" t="s">
        <v>79</v>
      </c>
      <c r="T227" t="s">
        <v>130</v>
      </c>
    </row>
    <row r="228" spans="1:20" x14ac:dyDescent="0.25">
      <c r="A228">
        <v>1304093</v>
      </c>
      <c r="B228" t="s">
        <v>33</v>
      </c>
      <c r="C228" t="s">
        <v>283</v>
      </c>
      <c r="D228" s="1">
        <v>44683</v>
      </c>
      <c r="E228" t="s">
        <v>19</v>
      </c>
      <c r="F228" t="s">
        <v>225</v>
      </c>
      <c r="G228" t="s">
        <v>181</v>
      </c>
      <c r="H228" t="s">
        <v>31</v>
      </c>
      <c r="I228" t="s">
        <v>21</v>
      </c>
      <c r="J228" t="s">
        <v>21</v>
      </c>
      <c r="K228" t="s">
        <v>22</v>
      </c>
      <c r="L228" t="s">
        <v>21</v>
      </c>
      <c r="M228" t="s">
        <v>32</v>
      </c>
      <c r="N228">
        <v>7</v>
      </c>
      <c r="O228">
        <v>153</v>
      </c>
      <c r="P228">
        <v>20</v>
      </c>
      <c r="Q228" t="s">
        <v>24</v>
      </c>
      <c r="R228" t="s">
        <v>25</v>
      </c>
      <c r="S228" t="s">
        <v>186</v>
      </c>
      <c r="T228" t="s">
        <v>215</v>
      </c>
    </row>
    <row r="229" spans="1:20" x14ac:dyDescent="0.25">
      <c r="A229">
        <v>1304094</v>
      </c>
      <c r="B229" t="s">
        <v>220</v>
      </c>
      <c r="C229" t="s">
        <v>283</v>
      </c>
      <c r="D229" s="1">
        <v>44684</v>
      </c>
      <c r="E229" t="s">
        <v>19</v>
      </c>
      <c r="F229" t="s">
        <v>162</v>
      </c>
      <c r="G229" t="s">
        <v>203</v>
      </c>
      <c r="H229" t="s">
        <v>205</v>
      </c>
      <c r="I229" t="s">
        <v>182</v>
      </c>
      <c r="J229" t="s">
        <v>205</v>
      </c>
      <c r="K229" t="s">
        <v>29</v>
      </c>
      <c r="L229" t="s">
        <v>182</v>
      </c>
      <c r="M229" t="s">
        <v>32</v>
      </c>
      <c r="N229">
        <v>8</v>
      </c>
      <c r="O229">
        <v>144</v>
      </c>
      <c r="P229">
        <v>20</v>
      </c>
      <c r="Q229" t="s">
        <v>24</v>
      </c>
      <c r="R229" t="s">
        <v>25</v>
      </c>
      <c r="S229" t="s">
        <v>216</v>
      </c>
      <c r="T229" t="s">
        <v>122</v>
      </c>
    </row>
    <row r="230" spans="1:20" x14ac:dyDescent="0.25">
      <c r="A230">
        <v>1304095</v>
      </c>
      <c r="B230" t="s">
        <v>85</v>
      </c>
      <c r="C230" t="s">
        <v>283</v>
      </c>
      <c r="D230" s="1">
        <v>44685</v>
      </c>
      <c r="E230" t="s">
        <v>19</v>
      </c>
      <c r="F230" t="s">
        <v>147</v>
      </c>
      <c r="G230" t="s">
        <v>206</v>
      </c>
      <c r="H230" t="s">
        <v>20</v>
      </c>
      <c r="I230" t="s">
        <v>28</v>
      </c>
      <c r="J230" t="s">
        <v>28</v>
      </c>
      <c r="K230" t="s">
        <v>22</v>
      </c>
      <c r="L230" t="s">
        <v>20</v>
      </c>
      <c r="M230" t="s">
        <v>23</v>
      </c>
      <c r="N230">
        <v>13</v>
      </c>
      <c r="O230">
        <v>174</v>
      </c>
      <c r="P230">
        <v>20</v>
      </c>
      <c r="Q230" t="s">
        <v>24</v>
      </c>
      <c r="R230" t="s">
        <v>25</v>
      </c>
      <c r="S230" t="s">
        <v>130</v>
      </c>
      <c r="T230" t="s">
        <v>194</v>
      </c>
    </row>
    <row r="231" spans="1:20" x14ac:dyDescent="0.25">
      <c r="A231">
        <v>1304096</v>
      </c>
      <c r="B231" t="s">
        <v>33</v>
      </c>
      <c r="C231" t="s">
        <v>283</v>
      </c>
      <c r="D231" s="1">
        <v>44686</v>
      </c>
      <c r="E231" t="s">
        <v>19</v>
      </c>
      <c r="F231" t="s">
        <v>61</v>
      </c>
      <c r="G231" t="s">
        <v>60</v>
      </c>
      <c r="H231" t="s">
        <v>157</v>
      </c>
      <c r="I231" t="s">
        <v>92</v>
      </c>
      <c r="J231" t="s">
        <v>92</v>
      </c>
      <c r="K231" t="s">
        <v>22</v>
      </c>
      <c r="L231" t="s">
        <v>157</v>
      </c>
      <c r="M231" t="s">
        <v>23</v>
      </c>
      <c r="N231">
        <v>21</v>
      </c>
      <c r="O231">
        <v>208</v>
      </c>
      <c r="P231">
        <v>20</v>
      </c>
      <c r="Q231" t="s">
        <v>24</v>
      </c>
      <c r="R231" t="s">
        <v>25</v>
      </c>
      <c r="S231" t="s">
        <v>187</v>
      </c>
      <c r="T231" t="s">
        <v>218</v>
      </c>
    </row>
    <row r="232" spans="1:20" x14ac:dyDescent="0.25">
      <c r="A232">
        <v>1304097</v>
      </c>
      <c r="B232" t="s">
        <v>33</v>
      </c>
      <c r="C232" t="s">
        <v>283</v>
      </c>
      <c r="D232" s="1">
        <v>44687</v>
      </c>
      <c r="E232" t="s">
        <v>19</v>
      </c>
      <c r="F232" t="s">
        <v>226</v>
      </c>
      <c r="G232" t="s">
        <v>60</v>
      </c>
      <c r="H232" t="s">
        <v>35</v>
      </c>
      <c r="I232" t="s">
        <v>205</v>
      </c>
      <c r="J232" t="s">
        <v>205</v>
      </c>
      <c r="K232" t="s">
        <v>22</v>
      </c>
      <c r="L232" t="s">
        <v>35</v>
      </c>
      <c r="M232" t="s">
        <v>23</v>
      </c>
      <c r="N232">
        <v>5</v>
      </c>
      <c r="O232">
        <v>178</v>
      </c>
      <c r="P232">
        <v>20</v>
      </c>
      <c r="Q232" t="s">
        <v>24</v>
      </c>
      <c r="R232" t="s">
        <v>25</v>
      </c>
      <c r="S232" t="s">
        <v>186</v>
      </c>
      <c r="T232" t="s">
        <v>217</v>
      </c>
    </row>
    <row r="233" spans="1:20" x14ac:dyDescent="0.25">
      <c r="A233">
        <v>1304098</v>
      </c>
      <c r="B233" t="s">
        <v>33</v>
      </c>
      <c r="C233" t="s">
        <v>283</v>
      </c>
      <c r="D233" s="1">
        <v>44688</v>
      </c>
      <c r="E233" t="s">
        <v>19</v>
      </c>
      <c r="F233" t="s">
        <v>227</v>
      </c>
      <c r="G233" t="s">
        <v>181</v>
      </c>
      <c r="H233" t="s">
        <v>182</v>
      </c>
      <c r="I233" t="s">
        <v>31</v>
      </c>
      <c r="J233" t="s">
        <v>182</v>
      </c>
      <c r="K233" t="s">
        <v>29</v>
      </c>
      <c r="L233" t="s">
        <v>31</v>
      </c>
      <c r="M233" t="s">
        <v>32</v>
      </c>
      <c r="N233">
        <v>6</v>
      </c>
      <c r="O233">
        <v>190</v>
      </c>
      <c r="P233">
        <v>20</v>
      </c>
      <c r="Q233" t="s">
        <v>24</v>
      </c>
      <c r="R233" t="s">
        <v>25</v>
      </c>
      <c r="S233" t="s">
        <v>213</v>
      </c>
      <c r="T233" t="s">
        <v>139</v>
      </c>
    </row>
    <row r="234" spans="1:20" x14ac:dyDescent="0.25">
      <c r="A234">
        <v>1304099</v>
      </c>
      <c r="B234" t="s">
        <v>85</v>
      </c>
      <c r="C234" t="s">
        <v>283</v>
      </c>
      <c r="D234" s="1">
        <v>44688</v>
      </c>
      <c r="E234" t="s">
        <v>19</v>
      </c>
      <c r="F234" t="s">
        <v>210</v>
      </c>
      <c r="G234" t="s">
        <v>206</v>
      </c>
      <c r="H234" t="s">
        <v>204</v>
      </c>
      <c r="I234" t="s">
        <v>21</v>
      </c>
      <c r="J234" t="s">
        <v>21</v>
      </c>
      <c r="K234" t="s">
        <v>22</v>
      </c>
      <c r="L234" t="s">
        <v>204</v>
      </c>
      <c r="M234" t="s">
        <v>23</v>
      </c>
      <c r="N234">
        <v>75</v>
      </c>
      <c r="O234">
        <v>177</v>
      </c>
      <c r="P234">
        <v>20</v>
      </c>
      <c r="Q234" t="s">
        <v>24</v>
      </c>
      <c r="R234" t="s">
        <v>25</v>
      </c>
      <c r="S234" t="s">
        <v>79</v>
      </c>
      <c r="T234" t="s">
        <v>194</v>
      </c>
    </row>
    <row r="235" spans="1:20" x14ac:dyDescent="0.25">
      <c r="A235">
        <v>1304100</v>
      </c>
      <c r="B235" t="s">
        <v>33</v>
      </c>
      <c r="C235" t="s">
        <v>283</v>
      </c>
      <c r="D235" s="1">
        <v>44689</v>
      </c>
      <c r="E235" t="s">
        <v>19</v>
      </c>
      <c r="F235" t="s">
        <v>207</v>
      </c>
      <c r="G235" t="s">
        <v>181</v>
      </c>
      <c r="H235" t="s">
        <v>20</v>
      </c>
      <c r="I235" t="s">
        <v>92</v>
      </c>
      <c r="J235" t="s">
        <v>20</v>
      </c>
      <c r="K235" t="s">
        <v>29</v>
      </c>
      <c r="L235" t="s">
        <v>20</v>
      </c>
      <c r="M235" t="s">
        <v>23</v>
      </c>
      <c r="N235">
        <v>67</v>
      </c>
      <c r="O235">
        <v>193</v>
      </c>
      <c r="P235">
        <v>20</v>
      </c>
      <c r="Q235" t="s">
        <v>24</v>
      </c>
      <c r="R235" t="s">
        <v>25</v>
      </c>
      <c r="S235" t="s">
        <v>86</v>
      </c>
      <c r="T235" t="s">
        <v>215</v>
      </c>
    </row>
    <row r="236" spans="1:20" x14ac:dyDescent="0.25">
      <c r="A236">
        <v>1304101</v>
      </c>
      <c r="B236" t="s">
        <v>220</v>
      </c>
      <c r="C236" t="s">
        <v>283</v>
      </c>
      <c r="D236" s="1">
        <v>44689</v>
      </c>
      <c r="E236" t="s">
        <v>19</v>
      </c>
      <c r="F236" t="s">
        <v>228</v>
      </c>
      <c r="G236" t="s">
        <v>203</v>
      </c>
      <c r="H236" t="s">
        <v>28</v>
      </c>
      <c r="I236" t="s">
        <v>157</v>
      </c>
      <c r="J236" t="s">
        <v>157</v>
      </c>
      <c r="K236" t="s">
        <v>22</v>
      </c>
      <c r="L236" t="s">
        <v>28</v>
      </c>
      <c r="M236" t="s">
        <v>23</v>
      </c>
      <c r="N236">
        <v>91</v>
      </c>
      <c r="O236">
        <v>209</v>
      </c>
      <c r="P236">
        <v>20</v>
      </c>
      <c r="Q236" t="s">
        <v>24</v>
      </c>
      <c r="R236" t="s">
        <v>25</v>
      </c>
      <c r="S236" t="s">
        <v>123</v>
      </c>
      <c r="T236" t="s">
        <v>216</v>
      </c>
    </row>
    <row r="237" spans="1:20" x14ac:dyDescent="0.25">
      <c r="A237">
        <v>1304102</v>
      </c>
      <c r="B237" t="s">
        <v>220</v>
      </c>
      <c r="C237" t="s">
        <v>283</v>
      </c>
      <c r="D237" s="1">
        <v>44690</v>
      </c>
      <c r="E237" t="s">
        <v>19</v>
      </c>
      <c r="F237" t="s">
        <v>138</v>
      </c>
      <c r="G237" t="s">
        <v>203</v>
      </c>
      <c r="H237" t="s">
        <v>21</v>
      </c>
      <c r="I237" t="s">
        <v>35</v>
      </c>
      <c r="J237" t="s">
        <v>35</v>
      </c>
      <c r="K237" t="s">
        <v>22</v>
      </c>
      <c r="L237" t="s">
        <v>21</v>
      </c>
      <c r="M237" t="s">
        <v>23</v>
      </c>
      <c r="N237">
        <v>52</v>
      </c>
      <c r="O237">
        <v>166</v>
      </c>
      <c r="P237">
        <v>20</v>
      </c>
      <c r="Q237" t="s">
        <v>24</v>
      </c>
      <c r="R237" t="s">
        <v>25</v>
      </c>
      <c r="S237" t="s">
        <v>111</v>
      </c>
      <c r="T237" t="s">
        <v>217</v>
      </c>
    </row>
    <row r="238" spans="1:20" x14ac:dyDescent="0.25">
      <c r="A238">
        <v>1304103</v>
      </c>
      <c r="B238" t="s">
        <v>85</v>
      </c>
      <c r="C238" t="s">
        <v>283</v>
      </c>
      <c r="D238" s="1">
        <v>44691</v>
      </c>
      <c r="E238" t="s">
        <v>19</v>
      </c>
      <c r="F238" t="s">
        <v>170</v>
      </c>
      <c r="G238" t="s">
        <v>206</v>
      </c>
      <c r="H238" t="s">
        <v>205</v>
      </c>
      <c r="I238" t="s">
        <v>204</v>
      </c>
      <c r="J238" t="s">
        <v>205</v>
      </c>
      <c r="K238" t="s">
        <v>29</v>
      </c>
      <c r="L238" t="s">
        <v>205</v>
      </c>
      <c r="M238" t="s">
        <v>23</v>
      </c>
      <c r="N238">
        <v>62</v>
      </c>
      <c r="O238">
        <v>145</v>
      </c>
      <c r="P238">
        <v>20</v>
      </c>
      <c r="Q238" t="s">
        <v>24</v>
      </c>
      <c r="R238" t="s">
        <v>25</v>
      </c>
      <c r="S238" t="s">
        <v>130</v>
      </c>
      <c r="T238" t="s">
        <v>194</v>
      </c>
    </row>
    <row r="239" spans="1:20" x14ac:dyDescent="0.25">
      <c r="A239">
        <v>1304104</v>
      </c>
      <c r="B239" t="s">
        <v>220</v>
      </c>
      <c r="C239" t="s">
        <v>283</v>
      </c>
      <c r="D239" s="1">
        <v>44692</v>
      </c>
      <c r="E239" t="s">
        <v>19</v>
      </c>
      <c r="F239" t="s">
        <v>72</v>
      </c>
      <c r="G239" t="s">
        <v>203</v>
      </c>
      <c r="H239" t="s">
        <v>31</v>
      </c>
      <c r="I239" t="s">
        <v>157</v>
      </c>
      <c r="J239" t="s">
        <v>157</v>
      </c>
      <c r="K239" t="s">
        <v>22</v>
      </c>
      <c r="L239" t="s">
        <v>157</v>
      </c>
      <c r="M239" t="s">
        <v>32</v>
      </c>
      <c r="N239">
        <v>8</v>
      </c>
      <c r="O239">
        <v>161</v>
      </c>
      <c r="P239">
        <v>20</v>
      </c>
      <c r="Q239" t="s">
        <v>24</v>
      </c>
      <c r="R239" t="s">
        <v>25</v>
      </c>
      <c r="S239" t="s">
        <v>218</v>
      </c>
      <c r="T239" t="s">
        <v>123</v>
      </c>
    </row>
    <row r="240" spans="1:20" x14ac:dyDescent="0.25">
      <c r="A240">
        <v>1304105</v>
      </c>
      <c r="B240" t="s">
        <v>33</v>
      </c>
      <c r="C240" t="s">
        <v>283</v>
      </c>
      <c r="D240" s="1">
        <v>44693</v>
      </c>
      <c r="E240" t="s">
        <v>19</v>
      </c>
      <c r="F240" t="s">
        <v>229</v>
      </c>
      <c r="G240" t="s">
        <v>181</v>
      </c>
      <c r="H240" t="s">
        <v>28</v>
      </c>
      <c r="I240" t="s">
        <v>35</v>
      </c>
      <c r="J240" t="s">
        <v>35</v>
      </c>
      <c r="K240" t="s">
        <v>22</v>
      </c>
      <c r="L240" t="s">
        <v>35</v>
      </c>
      <c r="M240" t="s">
        <v>32</v>
      </c>
      <c r="N240">
        <v>5</v>
      </c>
      <c r="O240">
        <v>98</v>
      </c>
      <c r="P240">
        <v>20</v>
      </c>
      <c r="Q240" t="s">
        <v>24</v>
      </c>
      <c r="R240" t="s">
        <v>25</v>
      </c>
      <c r="S240" t="s">
        <v>213</v>
      </c>
      <c r="T240" t="s">
        <v>111</v>
      </c>
    </row>
    <row r="241" spans="1:20" x14ac:dyDescent="0.25">
      <c r="A241">
        <v>1304106</v>
      </c>
      <c r="B241" t="s">
        <v>33</v>
      </c>
      <c r="C241" t="s">
        <v>283</v>
      </c>
      <c r="D241" s="1">
        <v>44694</v>
      </c>
      <c r="E241" t="s">
        <v>19</v>
      </c>
      <c r="F241" t="s">
        <v>159</v>
      </c>
      <c r="G241" t="s">
        <v>60</v>
      </c>
      <c r="H241" t="s">
        <v>182</v>
      </c>
      <c r="I241" t="s">
        <v>20</v>
      </c>
      <c r="J241" t="s">
        <v>20</v>
      </c>
      <c r="K241" t="s">
        <v>22</v>
      </c>
      <c r="L241" t="s">
        <v>182</v>
      </c>
      <c r="M241" t="s">
        <v>23</v>
      </c>
      <c r="N241">
        <v>54</v>
      </c>
      <c r="O241">
        <v>210</v>
      </c>
      <c r="P241">
        <v>20</v>
      </c>
      <c r="Q241" t="s">
        <v>24</v>
      </c>
      <c r="R241" t="s">
        <v>25</v>
      </c>
      <c r="S241" t="s">
        <v>186</v>
      </c>
      <c r="T241" t="s">
        <v>215</v>
      </c>
    </row>
    <row r="242" spans="1:20" x14ac:dyDescent="0.25">
      <c r="A242">
        <v>1304107</v>
      </c>
      <c r="B242" t="s">
        <v>85</v>
      </c>
      <c r="C242" t="s">
        <v>283</v>
      </c>
      <c r="D242" s="1">
        <v>44695</v>
      </c>
      <c r="E242" t="s">
        <v>19</v>
      </c>
      <c r="F242" t="s">
        <v>114</v>
      </c>
      <c r="G242" t="s">
        <v>206</v>
      </c>
      <c r="H242" t="s">
        <v>21</v>
      </c>
      <c r="I242" t="s">
        <v>92</v>
      </c>
      <c r="J242" t="s">
        <v>21</v>
      </c>
      <c r="K242" t="s">
        <v>29</v>
      </c>
      <c r="L242" t="s">
        <v>21</v>
      </c>
      <c r="M242" t="s">
        <v>23</v>
      </c>
      <c r="N242">
        <v>54</v>
      </c>
      <c r="O242">
        <v>178</v>
      </c>
      <c r="P242">
        <v>20</v>
      </c>
      <c r="Q242" t="s">
        <v>24</v>
      </c>
      <c r="R242" t="s">
        <v>25</v>
      </c>
      <c r="S242" t="s">
        <v>79</v>
      </c>
      <c r="T242" t="s">
        <v>130</v>
      </c>
    </row>
    <row r="243" spans="1:20" x14ac:dyDescent="0.25">
      <c r="A243">
        <v>1304108</v>
      </c>
      <c r="B243" t="s">
        <v>33</v>
      </c>
      <c r="C243" t="s">
        <v>283</v>
      </c>
      <c r="D243" s="1">
        <v>44696</v>
      </c>
      <c r="E243" t="s">
        <v>19</v>
      </c>
      <c r="F243" t="s">
        <v>73</v>
      </c>
      <c r="G243" t="s">
        <v>181</v>
      </c>
      <c r="H243" t="s">
        <v>28</v>
      </c>
      <c r="I243" t="s">
        <v>205</v>
      </c>
      <c r="J243" t="s">
        <v>28</v>
      </c>
      <c r="K243" t="s">
        <v>29</v>
      </c>
      <c r="L243" t="s">
        <v>205</v>
      </c>
      <c r="M243" t="s">
        <v>32</v>
      </c>
      <c r="N243">
        <v>7</v>
      </c>
      <c r="O243">
        <v>134</v>
      </c>
      <c r="P243">
        <v>20</v>
      </c>
      <c r="Q243" t="s">
        <v>24</v>
      </c>
      <c r="R243" t="s">
        <v>25</v>
      </c>
      <c r="S243" t="s">
        <v>216</v>
      </c>
      <c r="T243" t="s">
        <v>122</v>
      </c>
    </row>
    <row r="244" spans="1:20" x14ac:dyDescent="0.25">
      <c r="A244">
        <v>1304109</v>
      </c>
      <c r="B244" t="s">
        <v>33</v>
      </c>
      <c r="C244" t="s">
        <v>283</v>
      </c>
      <c r="D244" s="1">
        <v>44696</v>
      </c>
      <c r="E244" t="s">
        <v>19</v>
      </c>
      <c r="F244" t="s">
        <v>118</v>
      </c>
      <c r="G244" t="s">
        <v>60</v>
      </c>
      <c r="H244" t="s">
        <v>31</v>
      </c>
      <c r="I244" t="s">
        <v>204</v>
      </c>
      <c r="J244" t="s">
        <v>31</v>
      </c>
      <c r="K244" t="s">
        <v>29</v>
      </c>
      <c r="L244" t="s">
        <v>31</v>
      </c>
      <c r="M244" t="s">
        <v>23</v>
      </c>
      <c r="N244">
        <v>24</v>
      </c>
      <c r="O244">
        <v>179</v>
      </c>
      <c r="P244">
        <v>20</v>
      </c>
      <c r="Q244" t="s">
        <v>24</v>
      </c>
      <c r="R244" t="s">
        <v>25</v>
      </c>
      <c r="S244" t="s">
        <v>109</v>
      </c>
      <c r="T244" t="s">
        <v>197</v>
      </c>
    </row>
    <row r="245" spans="1:20" x14ac:dyDescent="0.25">
      <c r="A245">
        <v>1304110</v>
      </c>
      <c r="B245" t="s">
        <v>220</v>
      </c>
      <c r="C245" t="s">
        <v>283</v>
      </c>
      <c r="D245" s="1">
        <v>44697</v>
      </c>
      <c r="E245" t="s">
        <v>19</v>
      </c>
      <c r="F245" t="s">
        <v>230</v>
      </c>
      <c r="G245" t="s">
        <v>203</v>
      </c>
      <c r="H245" t="s">
        <v>157</v>
      </c>
      <c r="I245" t="s">
        <v>182</v>
      </c>
      <c r="J245" t="s">
        <v>182</v>
      </c>
      <c r="K245" t="s">
        <v>22</v>
      </c>
      <c r="L245" t="s">
        <v>157</v>
      </c>
      <c r="M245" t="s">
        <v>23</v>
      </c>
      <c r="N245">
        <v>17</v>
      </c>
      <c r="O245">
        <v>160</v>
      </c>
      <c r="P245">
        <v>20</v>
      </c>
      <c r="Q245" t="s">
        <v>24</v>
      </c>
      <c r="R245" t="s">
        <v>25</v>
      </c>
      <c r="S245" t="s">
        <v>217</v>
      </c>
      <c r="T245" t="s">
        <v>123</v>
      </c>
    </row>
    <row r="246" spans="1:20" x14ac:dyDescent="0.25">
      <c r="A246">
        <v>1304111</v>
      </c>
      <c r="B246" t="s">
        <v>33</v>
      </c>
      <c r="C246" t="s">
        <v>283</v>
      </c>
      <c r="D246" s="1">
        <v>44698</v>
      </c>
      <c r="E246" t="s">
        <v>19</v>
      </c>
      <c r="F246" t="s">
        <v>145</v>
      </c>
      <c r="G246" t="s">
        <v>181</v>
      </c>
      <c r="H246" t="s">
        <v>92</v>
      </c>
      <c r="I246" t="s">
        <v>35</v>
      </c>
      <c r="J246" t="s">
        <v>35</v>
      </c>
      <c r="K246" t="s">
        <v>22</v>
      </c>
      <c r="L246" t="s">
        <v>92</v>
      </c>
      <c r="M246" t="s">
        <v>23</v>
      </c>
      <c r="N246">
        <v>3</v>
      </c>
      <c r="O246">
        <v>194</v>
      </c>
      <c r="P246">
        <v>20</v>
      </c>
      <c r="Q246" t="s">
        <v>24</v>
      </c>
      <c r="R246" t="s">
        <v>25</v>
      </c>
      <c r="S246" t="s">
        <v>111</v>
      </c>
      <c r="T246" t="s">
        <v>215</v>
      </c>
    </row>
    <row r="247" spans="1:20" x14ac:dyDescent="0.25">
      <c r="A247">
        <v>1304112</v>
      </c>
      <c r="B247" t="s">
        <v>220</v>
      </c>
      <c r="C247" t="s">
        <v>283</v>
      </c>
      <c r="D247" s="1">
        <v>44699</v>
      </c>
      <c r="E247" t="s">
        <v>19</v>
      </c>
      <c r="F247" t="s">
        <v>124</v>
      </c>
      <c r="G247" t="s">
        <v>203</v>
      </c>
      <c r="H247" t="s">
        <v>204</v>
      </c>
      <c r="I247" t="s">
        <v>21</v>
      </c>
      <c r="J247" t="s">
        <v>204</v>
      </c>
      <c r="K247" t="s">
        <v>29</v>
      </c>
      <c r="L247" t="s">
        <v>204</v>
      </c>
      <c r="M247" t="s">
        <v>23</v>
      </c>
      <c r="N247">
        <v>2</v>
      </c>
      <c r="O247">
        <v>211</v>
      </c>
      <c r="P247">
        <v>20</v>
      </c>
      <c r="Q247" t="s">
        <v>24</v>
      </c>
      <c r="R247" t="s">
        <v>25</v>
      </c>
      <c r="S247" t="s">
        <v>216</v>
      </c>
      <c r="T247" t="s">
        <v>139</v>
      </c>
    </row>
    <row r="248" spans="1:20" x14ac:dyDescent="0.25">
      <c r="A248">
        <v>1304113</v>
      </c>
      <c r="B248" t="s">
        <v>33</v>
      </c>
      <c r="C248" t="s">
        <v>283</v>
      </c>
      <c r="D248" s="1">
        <v>44700</v>
      </c>
      <c r="E248" t="s">
        <v>19</v>
      </c>
      <c r="F248" t="s">
        <v>70</v>
      </c>
      <c r="G248" t="s">
        <v>181</v>
      </c>
      <c r="H248" t="s">
        <v>205</v>
      </c>
      <c r="I248" t="s">
        <v>20</v>
      </c>
      <c r="J248" t="s">
        <v>205</v>
      </c>
      <c r="K248" t="s">
        <v>29</v>
      </c>
      <c r="L248" t="s">
        <v>20</v>
      </c>
      <c r="M248" t="s">
        <v>32</v>
      </c>
      <c r="N248">
        <v>8</v>
      </c>
      <c r="O248">
        <v>169</v>
      </c>
      <c r="P248">
        <v>20</v>
      </c>
      <c r="Q248" t="s">
        <v>24</v>
      </c>
      <c r="R248" t="s">
        <v>25</v>
      </c>
      <c r="S248" t="s">
        <v>130</v>
      </c>
      <c r="T248" t="s">
        <v>217</v>
      </c>
    </row>
    <row r="249" spans="1:20" x14ac:dyDescent="0.25">
      <c r="A249">
        <v>1304114</v>
      </c>
      <c r="B249" t="s">
        <v>33</v>
      </c>
      <c r="C249" t="s">
        <v>283</v>
      </c>
      <c r="D249" s="1">
        <v>44701</v>
      </c>
      <c r="E249" t="s">
        <v>19</v>
      </c>
      <c r="F249" t="s">
        <v>65</v>
      </c>
      <c r="G249" t="s">
        <v>60</v>
      </c>
      <c r="H249" t="s">
        <v>28</v>
      </c>
      <c r="I249" t="s">
        <v>31</v>
      </c>
      <c r="J249" t="s">
        <v>28</v>
      </c>
      <c r="K249" t="s">
        <v>29</v>
      </c>
      <c r="L249" t="s">
        <v>31</v>
      </c>
      <c r="M249" t="s">
        <v>32</v>
      </c>
      <c r="N249">
        <v>5</v>
      </c>
      <c r="O249">
        <v>151</v>
      </c>
      <c r="P249">
        <v>20</v>
      </c>
      <c r="Q249" t="s">
        <v>24</v>
      </c>
      <c r="R249" t="s">
        <v>25</v>
      </c>
      <c r="S249" t="s">
        <v>111</v>
      </c>
      <c r="T249" t="s">
        <v>218</v>
      </c>
    </row>
    <row r="250" spans="1:20" x14ac:dyDescent="0.25">
      <c r="A250">
        <v>1304115</v>
      </c>
      <c r="B250" t="s">
        <v>33</v>
      </c>
      <c r="C250" t="s">
        <v>283</v>
      </c>
      <c r="D250" s="1">
        <v>44702</v>
      </c>
      <c r="E250" t="s">
        <v>19</v>
      </c>
      <c r="F250" t="s">
        <v>138</v>
      </c>
      <c r="G250" t="s">
        <v>181</v>
      </c>
      <c r="H250" t="s">
        <v>157</v>
      </c>
      <c r="I250" t="s">
        <v>35</v>
      </c>
      <c r="J250" t="s">
        <v>35</v>
      </c>
      <c r="K250" t="s">
        <v>22</v>
      </c>
      <c r="L250" t="s">
        <v>35</v>
      </c>
      <c r="M250" t="s">
        <v>32</v>
      </c>
      <c r="N250">
        <v>5</v>
      </c>
      <c r="O250">
        <v>160</v>
      </c>
      <c r="P250">
        <v>20</v>
      </c>
      <c r="Q250" t="s">
        <v>24</v>
      </c>
      <c r="R250" t="s">
        <v>25</v>
      </c>
      <c r="S250" t="s">
        <v>123</v>
      </c>
      <c r="T250" t="s">
        <v>197</v>
      </c>
    </row>
    <row r="251" spans="1:20" x14ac:dyDescent="0.25">
      <c r="A251">
        <v>1304116</v>
      </c>
      <c r="B251" t="s">
        <v>33</v>
      </c>
      <c r="C251" t="s">
        <v>283</v>
      </c>
      <c r="D251" s="1">
        <v>44703</v>
      </c>
      <c r="E251" t="s">
        <v>19</v>
      </c>
      <c r="F251" t="s">
        <v>190</v>
      </c>
      <c r="G251" t="s">
        <v>181</v>
      </c>
      <c r="H251" t="s">
        <v>92</v>
      </c>
      <c r="I251" t="s">
        <v>182</v>
      </c>
      <c r="J251" t="s">
        <v>92</v>
      </c>
      <c r="K251" t="s">
        <v>29</v>
      </c>
      <c r="L251" t="s">
        <v>182</v>
      </c>
      <c r="M251" t="s">
        <v>32</v>
      </c>
      <c r="N251">
        <v>5</v>
      </c>
      <c r="O251">
        <v>158</v>
      </c>
      <c r="P251">
        <v>20</v>
      </c>
      <c r="Q251" t="s">
        <v>24</v>
      </c>
      <c r="R251" t="s">
        <v>25</v>
      </c>
      <c r="S251" t="s">
        <v>79</v>
      </c>
      <c r="T251" t="s">
        <v>218</v>
      </c>
    </row>
    <row r="252" spans="1:20" x14ac:dyDescent="0.25">
      <c r="A252">
        <v>1312197</v>
      </c>
      <c r="B252" t="s">
        <v>36</v>
      </c>
      <c r="C252" t="s">
        <v>283</v>
      </c>
      <c r="D252" s="1">
        <v>44705</v>
      </c>
      <c r="E252" t="s">
        <v>76</v>
      </c>
      <c r="F252" t="s">
        <v>94</v>
      </c>
      <c r="G252" t="s">
        <v>231</v>
      </c>
      <c r="H252" t="s">
        <v>31</v>
      </c>
      <c r="I252" t="s">
        <v>205</v>
      </c>
      <c r="J252" t="s">
        <v>205</v>
      </c>
      <c r="K252" t="s">
        <v>22</v>
      </c>
      <c r="L252" t="s">
        <v>205</v>
      </c>
      <c r="M252" t="s">
        <v>32</v>
      </c>
      <c r="N252">
        <v>7</v>
      </c>
      <c r="O252">
        <v>189</v>
      </c>
      <c r="P252">
        <v>20</v>
      </c>
      <c r="Q252" t="s">
        <v>24</v>
      </c>
      <c r="R252" t="s">
        <v>25</v>
      </c>
      <c r="S252" t="s">
        <v>86</v>
      </c>
      <c r="T252" t="s">
        <v>122</v>
      </c>
    </row>
    <row r="253" spans="1:20" x14ac:dyDescent="0.25">
      <c r="A253">
        <v>1312198</v>
      </c>
      <c r="B253" t="s">
        <v>36</v>
      </c>
      <c r="C253" t="s">
        <v>283</v>
      </c>
      <c r="D253" s="1">
        <v>44706</v>
      </c>
      <c r="E253" t="s">
        <v>98</v>
      </c>
      <c r="F253" t="s">
        <v>232</v>
      </c>
      <c r="G253" t="s">
        <v>231</v>
      </c>
      <c r="H253" t="s">
        <v>20</v>
      </c>
      <c r="I253" t="s">
        <v>204</v>
      </c>
      <c r="J253" t="s">
        <v>204</v>
      </c>
      <c r="K253" t="s">
        <v>22</v>
      </c>
      <c r="L253" t="s">
        <v>20</v>
      </c>
      <c r="M253" t="s">
        <v>23</v>
      </c>
      <c r="N253">
        <v>14</v>
      </c>
      <c r="O253">
        <v>208</v>
      </c>
      <c r="P253">
        <v>20</v>
      </c>
      <c r="Q253" t="s">
        <v>24</v>
      </c>
      <c r="R253" t="s">
        <v>25</v>
      </c>
      <c r="S253" t="s">
        <v>186</v>
      </c>
      <c r="T253" t="s">
        <v>194</v>
      </c>
    </row>
    <row r="254" spans="1:20" x14ac:dyDescent="0.25">
      <c r="A254">
        <v>1312199</v>
      </c>
      <c r="B254" t="s">
        <v>59</v>
      </c>
      <c r="C254" t="s">
        <v>283</v>
      </c>
      <c r="D254" s="1">
        <v>44708</v>
      </c>
      <c r="E254" t="s">
        <v>77</v>
      </c>
      <c r="F254" t="s">
        <v>142</v>
      </c>
      <c r="G254" t="s">
        <v>188</v>
      </c>
      <c r="H254" t="s">
        <v>20</v>
      </c>
      <c r="I254" t="s">
        <v>31</v>
      </c>
      <c r="J254" t="s">
        <v>31</v>
      </c>
      <c r="K254" t="s">
        <v>22</v>
      </c>
      <c r="L254" t="s">
        <v>31</v>
      </c>
      <c r="M254" t="s">
        <v>32</v>
      </c>
      <c r="N254">
        <v>7</v>
      </c>
      <c r="O254">
        <v>158</v>
      </c>
      <c r="P254">
        <v>20</v>
      </c>
      <c r="Q254" t="s">
        <v>24</v>
      </c>
      <c r="R254" t="s">
        <v>25</v>
      </c>
      <c r="S254" t="s">
        <v>111</v>
      </c>
      <c r="T254" t="s">
        <v>123</v>
      </c>
    </row>
    <row r="255" spans="1:20" x14ac:dyDescent="0.25">
      <c r="A255">
        <v>1312200</v>
      </c>
      <c r="B255" t="s">
        <v>59</v>
      </c>
      <c r="C255" t="s">
        <v>283</v>
      </c>
      <c r="D255" s="1">
        <v>44710</v>
      </c>
      <c r="E255" t="s">
        <v>48</v>
      </c>
      <c r="F255" t="s">
        <v>121</v>
      </c>
      <c r="G255" t="s">
        <v>188</v>
      </c>
      <c r="H255" t="s">
        <v>31</v>
      </c>
      <c r="I255" t="s">
        <v>205</v>
      </c>
      <c r="J255" t="s">
        <v>31</v>
      </c>
      <c r="K255" t="s">
        <v>29</v>
      </c>
      <c r="L255" t="s">
        <v>205</v>
      </c>
      <c r="M255" t="s">
        <v>32</v>
      </c>
      <c r="N255">
        <v>7</v>
      </c>
      <c r="O255">
        <v>131</v>
      </c>
      <c r="P255">
        <v>20</v>
      </c>
      <c r="Q255" t="s">
        <v>24</v>
      </c>
      <c r="R255" t="s">
        <v>25</v>
      </c>
      <c r="S255" t="s">
        <v>111</v>
      </c>
      <c r="T255" t="s">
        <v>123</v>
      </c>
    </row>
    <row r="256" spans="1:20" x14ac:dyDescent="0.25">
      <c r="A256">
        <v>1359475</v>
      </c>
      <c r="B256" t="s">
        <v>59</v>
      </c>
      <c r="C256" t="s">
        <v>284</v>
      </c>
      <c r="D256" s="1">
        <v>45016</v>
      </c>
      <c r="E256" t="s">
        <v>19</v>
      </c>
      <c r="F256" t="s">
        <v>136</v>
      </c>
      <c r="G256" t="s">
        <v>188</v>
      </c>
      <c r="H256" t="s">
        <v>28</v>
      </c>
      <c r="I256" t="s">
        <v>205</v>
      </c>
      <c r="J256" t="s">
        <v>205</v>
      </c>
      <c r="K256" t="s">
        <v>22</v>
      </c>
      <c r="L256" t="s">
        <v>205</v>
      </c>
      <c r="M256" t="s">
        <v>32</v>
      </c>
      <c r="N256">
        <v>5</v>
      </c>
      <c r="O256">
        <v>179</v>
      </c>
      <c r="P256">
        <v>20</v>
      </c>
      <c r="Q256" t="s">
        <v>24</v>
      </c>
      <c r="R256" t="s">
        <v>25</v>
      </c>
      <c r="S256" t="s">
        <v>123</v>
      </c>
      <c r="T256" t="s">
        <v>198</v>
      </c>
    </row>
    <row r="257" spans="1:20" x14ac:dyDescent="0.25">
      <c r="A257">
        <v>1359476</v>
      </c>
      <c r="B257" t="s">
        <v>26</v>
      </c>
      <c r="C257" t="s">
        <v>284</v>
      </c>
      <c r="D257" s="1">
        <v>45017</v>
      </c>
      <c r="E257" t="s">
        <v>19</v>
      </c>
      <c r="F257" t="s">
        <v>233</v>
      </c>
      <c r="G257" t="s">
        <v>234</v>
      </c>
      <c r="H257" t="s">
        <v>182</v>
      </c>
      <c r="I257" t="s">
        <v>21</v>
      </c>
      <c r="J257" t="s">
        <v>21</v>
      </c>
      <c r="K257" t="s">
        <v>22</v>
      </c>
      <c r="L257" t="s">
        <v>182</v>
      </c>
      <c r="M257" t="s">
        <v>23</v>
      </c>
      <c r="N257">
        <v>7</v>
      </c>
      <c r="O257">
        <v>154</v>
      </c>
      <c r="P257">
        <v>16</v>
      </c>
      <c r="Q257" t="s">
        <v>24</v>
      </c>
      <c r="R257" t="s">
        <v>45</v>
      </c>
      <c r="S257" t="s">
        <v>86</v>
      </c>
      <c r="T257" t="s">
        <v>139</v>
      </c>
    </row>
    <row r="258" spans="1:20" x14ac:dyDescent="0.25">
      <c r="A258">
        <v>1359477</v>
      </c>
      <c r="B258" t="s">
        <v>235</v>
      </c>
      <c r="C258" t="s">
        <v>284</v>
      </c>
      <c r="D258" s="1">
        <v>45017</v>
      </c>
      <c r="E258" t="s">
        <v>19</v>
      </c>
      <c r="F258" t="s">
        <v>236</v>
      </c>
      <c r="G258" t="s">
        <v>237</v>
      </c>
      <c r="H258" t="s">
        <v>204</v>
      </c>
      <c r="I258" t="s">
        <v>157</v>
      </c>
      <c r="J258" t="s">
        <v>157</v>
      </c>
      <c r="K258" t="s">
        <v>22</v>
      </c>
      <c r="L258" t="s">
        <v>204</v>
      </c>
      <c r="M258" t="s">
        <v>23</v>
      </c>
      <c r="N258">
        <v>50</v>
      </c>
      <c r="O258">
        <v>194</v>
      </c>
      <c r="P258">
        <v>20</v>
      </c>
      <c r="Q258" t="s">
        <v>24</v>
      </c>
      <c r="R258" t="s">
        <v>25</v>
      </c>
      <c r="S258" t="s">
        <v>79</v>
      </c>
      <c r="T258" t="s">
        <v>218</v>
      </c>
    </row>
    <row r="259" spans="1:20" x14ac:dyDescent="0.25">
      <c r="A259">
        <v>1359478</v>
      </c>
      <c r="B259" t="s">
        <v>41</v>
      </c>
      <c r="C259" t="s">
        <v>284</v>
      </c>
      <c r="D259" s="1">
        <v>45018</v>
      </c>
      <c r="E259" t="s">
        <v>19</v>
      </c>
      <c r="F259" t="s">
        <v>142</v>
      </c>
      <c r="G259" t="s">
        <v>238</v>
      </c>
      <c r="H259" t="s">
        <v>31</v>
      </c>
      <c r="I259" t="s">
        <v>92</v>
      </c>
      <c r="J259" t="s">
        <v>92</v>
      </c>
      <c r="K259" t="s">
        <v>22</v>
      </c>
      <c r="L259" t="s">
        <v>31</v>
      </c>
      <c r="M259" t="s">
        <v>23</v>
      </c>
      <c r="N259">
        <v>72</v>
      </c>
      <c r="O259">
        <v>204</v>
      </c>
      <c r="P259">
        <v>20</v>
      </c>
      <c r="Q259" t="s">
        <v>24</v>
      </c>
      <c r="R259" t="s">
        <v>25</v>
      </c>
      <c r="S259" t="s">
        <v>130</v>
      </c>
      <c r="T259" t="s">
        <v>216</v>
      </c>
    </row>
    <row r="260" spans="1:20" x14ac:dyDescent="0.25">
      <c r="A260">
        <v>1359479</v>
      </c>
      <c r="B260" t="s">
        <v>134</v>
      </c>
      <c r="C260" t="s">
        <v>284</v>
      </c>
      <c r="D260" s="1">
        <v>45018</v>
      </c>
      <c r="E260" t="s">
        <v>19</v>
      </c>
      <c r="F260" t="s">
        <v>87</v>
      </c>
      <c r="G260" t="s">
        <v>239</v>
      </c>
      <c r="H260" t="s">
        <v>35</v>
      </c>
      <c r="I260" t="s">
        <v>20</v>
      </c>
      <c r="J260" t="s">
        <v>20</v>
      </c>
      <c r="K260" t="s">
        <v>22</v>
      </c>
      <c r="L260" t="s">
        <v>20</v>
      </c>
      <c r="M260" t="s">
        <v>32</v>
      </c>
      <c r="N260">
        <v>8</v>
      </c>
      <c r="O260">
        <v>172</v>
      </c>
      <c r="P260">
        <v>20</v>
      </c>
      <c r="Q260" t="s">
        <v>24</v>
      </c>
      <c r="R260" t="s">
        <v>25</v>
      </c>
      <c r="S260" t="s">
        <v>123</v>
      </c>
      <c r="T260" t="s">
        <v>197</v>
      </c>
    </row>
    <row r="261" spans="1:20" x14ac:dyDescent="0.25">
      <c r="A261">
        <v>1359480</v>
      </c>
      <c r="B261" t="s">
        <v>42</v>
      </c>
      <c r="C261" t="s">
        <v>284</v>
      </c>
      <c r="D261" s="1">
        <v>45019</v>
      </c>
      <c r="E261" t="s">
        <v>19</v>
      </c>
      <c r="F261" t="s">
        <v>184</v>
      </c>
      <c r="G261" t="s">
        <v>180</v>
      </c>
      <c r="H261" t="s">
        <v>28</v>
      </c>
      <c r="I261" t="s">
        <v>204</v>
      </c>
      <c r="J261" t="s">
        <v>204</v>
      </c>
      <c r="K261" t="s">
        <v>22</v>
      </c>
      <c r="L261" t="s">
        <v>28</v>
      </c>
      <c r="M261" t="s">
        <v>23</v>
      </c>
      <c r="N261">
        <v>12</v>
      </c>
      <c r="O261">
        <v>218</v>
      </c>
      <c r="P261">
        <v>20</v>
      </c>
      <c r="Q261" t="s">
        <v>24</v>
      </c>
      <c r="R261" t="s">
        <v>25</v>
      </c>
      <c r="S261" t="s">
        <v>240</v>
      </c>
      <c r="T261" t="s">
        <v>86</v>
      </c>
    </row>
    <row r="262" spans="1:20" x14ac:dyDescent="0.25">
      <c r="A262">
        <v>1359481</v>
      </c>
      <c r="B262" t="s">
        <v>30</v>
      </c>
      <c r="C262" t="s">
        <v>284</v>
      </c>
      <c r="D262" s="1">
        <v>45020</v>
      </c>
      <c r="E262" t="s">
        <v>19</v>
      </c>
      <c r="F262" t="s">
        <v>241</v>
      </c>
      <c r="G262" t="s">
        <v>189</v>
      </c>
      <c r="H262" t="s">
        <v>157</v>
      </c>
      <c r="I262" t="s">
        <v>205</v>
      </c>
      <c r="J262" t="s">
        <v>205</v>
      </c>
      <c r="K262" t="s">
        <v>22</v>
      </c>
      <c r="L262" t="s">
        <v>205</v>
      </c>
      <c r="M262" t="s">
        <v>32</v>
      </c>
      <c r="N262">
        <v>6</v>
      </c>
      <c r="O262">
        <v>163</v>
      </c>
      <c r="P262">
        <v>20</v>
      </c>
      <c r="Q262" t="s">
        <v>24</v>
      </c>
      <c r="R262" t="s">
        <v>25</v>
      </c>
      <c r="S262" t="s">
        <v>125</v>
      </c>
      <c r="T262" t="s">
        <v>217</v>
      </c>
    </row>
    <row r="263" spans="1:20" x14ac:dyDescent="0.25">
      <c r="A263">
        <v>1359482</v>
      </c>
      <c r="B263" t="s">
        <v>242</v>
      </c>
      <c r="C263" t="s">
        <v>284</v>
      </c>
      <c r="D263" s="1">
        <v>45021</v>
      </c>
      <c r="E263" t="s">
        <v>19</v>
      </c>
      <c r="F263" t="s">
        <v>243</v>
      </c>
      <c r="G263" t="s">
        <v>244</v>
      </c>
      <c r="H263" t="s">
        <v>182</v>
      </c>
      <c r="I263" t="s">
        <v>31</v>
      </c>
      <c r="J263" t="s">
        <v>31</v>
      </c>
      <c r="K263" t="s">
        <v>22</v>
      </c>
      <c r="L263" t="s">
        <v>182</v>
      </c>
      <c r="M263" t="s">
        <v>23</v>
      </c>
      <c r="N263">
        <v>5</v>
      </c>
      <c r="O263">
        <v>198</v>
      </c>
      <c r="P263">
        <v>20</v>
      </c>
      <c r="Q263" t="s">
        <v>24</v>
      </c>
      <c r="R263" t="s">
        <v>25</v>
      </c>
      <c r="S263" t="s">
        <v>130</v>
      </c>
      <c r="T263" t="s">
        <v>245</v>
      </c>
    </row>
    <row r="264" spans="1:20" x14ac:dyDescent="0.25">
      <c r="A264">
        <v>1359483</v>
      </c>
      <c r="B264" t="s">
        <v>36</v>
      </c>
      <c r="C264" t="s">
        <v>284</v>
      </c>
      <c r="D264" s="1">
        <v>45022</v>
      </c>
      <c r="E264" t="s">
        <v>19</v>
      </c>
      <c r="F264" t="s">
        <v>230</v>
      </c>
      <c r="G264" t="s">
        <v>231</v>
      </c>
      <c r="H264" t="s">
        <v>21</v>
      </c>
      <c r="I264" t="s">
        <v>20</v>
      </c>
      <c r="J264" t="s">
        <v>20</v>
      </c>
      <c r="K264" t="s">
        <v>22</v>
      </c>
      <c r="L264" t="s">
        <v>21</v>
      </c>
      <c r="M264" t="s">
        <v>23</v>
      </c>
      <c r="N264">
        <v>81</v>
      </c>
      <c r="O264">
        <v>205</v>
      </c>
      <c r="P264">
        <v>20</v>
      </c>
      <c r="Q264" t="s">
        <v>24</v>
      </c>
      <c r="R264" t="s">
        <v>25</v>
      </c>
      <c r="S264" t="s">
        <v>246</v>
      </c>
      <c r="T264" t="s">
        <v>122</v>
      </c>
    </row>
    <row r="265" spans="1:20" x14ac:dyDescent="0.25">
      <c r="A265">
        <v>1359484</v>
      </c>
      <c r="B265" t="s">
        <v>235</v>
      </c>
      <c r="C265" t="s">
        <v>284</v>
      </c>
      <c r="D265" s="1">
        <v>45023</v>
      </c>
      <c r="E265" t="s">
        <v>19</v>
      </c>
      <c r="F265" t="s">
        <v>133</v>
      </c>
      <c r="G265" t="s">
        <v>237</v>
      </c>
      <c r="H265" t="s">
        <v>92</v>
      </c>
      <c r="I265" t="s">
        <v>204</v>
      </c>
      <c r="J265" t="s">
        <v>92</v>
      </c>
      <c r="K265" t="s">
        <v>29</v>
      </c>
      <c r="L265" t="s">
        <v>204</v>
      </c>
      <c r="M265" t="s">
        <v>32</v>
      </c>
      <c r="N265">
        <v>5</v>
      </c>
      <c r="O265">
        <v>122</v>
      </c>
      <c r="P265">
        <v>20</v>
      </c>
      <c r="Q265" t="s">
        <v>24</v>
      </c>
      <c r="R265" t="s">
        <v>25</v>
      </c>
      <c r="S265" t="s">
        <v>186</v>
      </c>
      <c r="T265" t="s">
        <v>139</v>
      </c>
    </row>
    <row r="266" spans="1:20" x14ac:dyDescent="0.25">
      <c r="A266">
        <v>1359485</v>
      </c>
      <c r="B266" t="s">
        <v>242</v>
      </c>
      <c r="C266" t="s">
        <v>284</v>
      </c>
      <c r="D266" s="1">
        <v>45024</v>
      </c>
      <c r="E266" t="s">
        <v>19</v>
      </c>
      <c r="F266" t="s">
        <v>227</v>
      </c>
      <c r="G266" t="s">
        <v>244</v>
      </c>
      <c r="H266" t="s">
        <v>31</v>
      </c>
      <c r="I266" t="s">
        <v>157</v>
      </c>
      <c r="J266" t="s">
        <v>157</v>
      </c>
      <c r="K266" t="s">
        <v>22</v>
      </c>
      <c r="L266" t="s">
        <v>31</v>
      </c>
      <c r="M266" t="s">
        <v>23</v>
      </c>
      <c r="N266">
        <v>57</v>
      </c>
      <c r="O266">
        <v>200</v>
      </c>
      <c r="P266">
        <v>20</v>
      </c>
      <c r="Q266" t="s">
        <v>24</v>
      </c>
      <c r="R266" t="s">
        <v>25</v>
      </c>
      <c r="S266" t="s">
        <v>187</v>
      </c>
      <c r="T266" t="s">
        <v>245</v>
      </c>
    </row>
    <row r="267" spans="1:20" x14ac:dyDescent="0.25">
      <c r="A267">
        <v>1359486</v>
      </c>
      <c r="B267" t="s">
        <v>33</v>
      </c>
      <c r="C267" t="s">
        <v>284</v>
      </c>
      <c r="D267" s="1">
        <v>45024</v>
      </c>
      <c r="E267" t="s">
        <v>19</v>
      </c>
      <c r="F267" t="s">
        <v>82</v>
      </c>
      <c r="G267" t="s">
        <v>181</v>
      </c>
      <c r="H267" t="s">
        <v>35</v>
      </c>
      <c r="I267" t="s">
        <v>28</v>
      </c>
      <c r="J267" t="s">
        <v>28</v>
      </c>
      <c r="K267" t="s">
        <v>22</v>
      </c>
      <c r="L267" t="s">
        <v>28</v>
      </c>
      <c r="M267" t="s">
        <v>32</v>
      </c>
      <c r="N267">
        <v>7</v>
      </c>
      <c r="O267">
        <v>158</v>
      </c>
      <c r="P267">
        <v>20</v>
      </c>
      <c r="Q267" t="s">
        <v>24</v>
      </c>
      <c r="R267" t="s">
        <v>25</v>
      </c>
      <c r="S267" t="s">
        <v>111</v>
      </c>
      <c r="T267" t="s">
        <v>218</v>
      </c>
    </row>
    <row r="268" spans="1:20" x14ac:dyDescent="0.25">
      <c r="A268">
        <v>1359487</v>
      </c>
      <c r="B268" t="s">
        <v>59</v>
      </c>
      <c r="C268" t="s">
        <v>284</v>
      </c>
      <c r="D268" s="1">
        <v>45025</v>
      </c>
      <c r="E268" t="s">
        <v>19</v>
      </c>
      <c r="F268" t="s">
        <v>225</v>
      </c>
      <c r="G268" t="s">
        <v>188</v>
      </c>
      <c r="H268" t="s">
        <v>205</v>
      </c>
      <c r="I268" t="s">
        <v>21</v>
      </c>
      <c r="J268" t="s">
        <v>205</v>
      </c>
      <c r="K268" t="s">
        <v>29</v>
      </c>
      <c r="L268" t="s">
        <v>21</v>
      </c>
      <c r="M268" t="s">
        <v>32</v>
      </c>
      <c r="N268">
        <v>3</v>
      </c>
      <c r="O268">
        <v>205</v>
      </c>
      <c r="P268">
        <v>20</v>
      </c>
      <c r="Q268" t="s">
        <v>24</v>
      </c>
      <c r="R268" t="s">
        <v>25</v>
      </c>
      <c r="S268" t="s">
        <v>123</v>
      </c>
      <c r="T268" t="s">
        <v>197</v>
      </c>
    </row>
    <row r="269" spans="1:20" x14ac:dyDescent="0.25">
      <c r="A269">
        <v>1359488</v>
      </c>
      <c r="B269" t="s">
        <v>41</v>
      </c>
      <c r="C269" t="s">
        <v>284</v>
      </c>
      <c r="D269" s="1">
        <v>45025</v>
      </c>
      <c r="E269" t="s">
        <v>19</v>
      </c>
      <c r="F269" t="s">
        <v>74</v>
      </c>
      <c r="G269" t="s">
        <v>238</v>
      </c>
      <c r="H269" t="s">
        <v>182</v>
      </c>
      <c r="I269" t="s">
        <v>92</v>
      </c>
      <c r="J269" t="s">
        <v>92</v>
      </c>
      <c r="K269" t="s">
        <v>22</v>
      </c>
      <c r="L269" t="s">
        <v>92</v>
      </c>
      <c r="M269" t="s">
        <v>32</v>
      </c>
      <c r="N269">
        <v>8</v>
      </c>
      <c r="O269">
        <v>144</v>
      </c>
      <c r="P269">
        <v>20</v>
      </c>
      <c r="Q269" t="s">
        <v>24</v>
      </c>
      <c r="R269" t="s">
        <v>25</v>
      </c>
      <c r="S269" t="s">
        <v>86</v>
      </c>
      <c r="T269" t="s">
        <v>165</v>
      </c>
    </row>
    <row r="270" spans="1:20" x14ac:dyDescent="0.25">
      <c r="A270">
        <v>1359489</v>
      </c>
      <c r="B270" t="s">
        <v>134</v>
      </c>
      <c r="C270" t="s">
        <v>284</v>
      </c>
      <c r="D270" s="1">
        <v>45026</v>
      </c>
      <c r="E270" t="s">
        <v>19</v>
      </c>
      <c r="F270" t="s">
        <v>247</v>
      </c>
      <c r="G270" t="s">
        <v>239</v>
      </c>
      <c r="H270" t="s">
        <v>20</v>
      </c>
      <c r="I270" t="s">
        <v>204</v>
      </c>
      <c r="J270" t="s">
        <v>204</v>
      </c>
      <c r="K270" t="s">
        <v>22</v>
      </c>
      <c r="L270" t="s">
        <v>204</v>
      </c>
      <c r="M270" t="s">
        <v>32</v>
      </c>
      <c r="N270">
        <v>1</v>
      </c>
      <c r="O270">
        <v>213</v>
      </c>
      <c r="P270">
        <v>20</v>
      </c>
      <c r="Q270" t="s">
        <v>24</v>
      </c>
      <c r="R270" t="s">
        <v>25</v>
      </c>
      <c r="S270" t="s">
        <v>79</v>
      </c>
      <c r="T270" t="s">
        <v>125</v>
      </c>
    </row>
    <row r="271" spans="1:20" x14ac:dyDescent="0.25">
      <c r="A271">
        <v>1359490</v>
      </c>
      <c r="B271" t="s">
        <v>30</v>
      </c>
      <c r="C271" t="s">
        <v>284</v>
      </c>
      <c r="D271" s="1">
        <v>45027</v>
      </c>
      <c r="E271" t="s">
        <v>19</v>
      </c>
      <c r="F271" t="s">
        <v>56</v>
      </c>
      <c r="G271" t="s">
        <v>189</v>
      </c>
      <c r="H271" t="s">
        <v>157</v>
      </c>
      <c r="I271" t="s">
        <v>35</v>
      </c>
      <c r="J271" t="s">
        <v>35</v>
      </c>
      <c r="K271" t="s">
        <v>22</v>
      </c>
      <c r="L271" t="s">
        <v>35</v>
      </c>
      <c r="M271" t="s">
        <v>32</v>
      </c>
      <c r="N271">
        <v>6</v>
      </c>
      <c r="O271">
        <v>173</v>
      </c>
      <c r="P271">
        <v>20</v>
      </c>
      <c r="Q271" t="s">
        <v>24</v>
      </c>
      <c r="R271" t="s">
        <v>25</v>
      </c>
      <c r="S271" t="s">
        <v>194</v>
      </c>
      <c r="T271" t="s">
        <v>216</v>
      </c>
    </row>
    <row r="272" spans="1:20" x14ac:dyDescent="0.25">
      <c r="A272">
        <v>1359491</v>
      </c>
      <c r="B272" t="s">
        <v>42</v>
      </c>
      <c r="C272" t="s">
        <v>284</v>
      </c>
      <c r="D272" s="1">
        <v>45028</v>
      </c>
      <c r="E272" t="s">
        <v>19</v>
      </c>
      <c r="F272" t="s">
        <v>65</v>
      </c>
      <c r="G272" t="s">
        <v>180</v>
      </c>
      <c r="H272" t="s">
        <v>31</v>
      </c>
      <c r="I272" t="s">
        <v>28</v>
      </c>
      <c r="J272" t="s">
        <v>28</v>
      </c>
      <c r="K272" t="s">
        <v>22</v>
      </c>
      <c r="L272" t="s">
        <v>31</v>
      </c>
      <c r="M272" t="s">
        <v>23</v>
      </c>
      <c r="N272">
        <v>3</v>
      </c>
      <c r="O272">
        <v>176</v>
      </c>
      <c r="P272">
        <v>20</v>
      </c>
      <c r="Q272" t="s">
        <v>24</v>
      </c>
      <c r="R272" t="s">
        <v>25</v>
      </c>
      <c r="S272" t="s">
        <v>246</v>
      </c>
      <c r="T272" t="s">
        <v>122</v>
      </c>
    </row>
    <row r="273" spans="1:20" x14ac:dyDescent="0.25">
      <c r="A273">
        <v>1359492</v>
      </c>
      <c r="B273" t="s">
        <v>26</v>
      </c>
      <c r="C273" t="s">
        <v>284</v>
      </c>
      <c r="D273" s="1">
        <v>45029</v>
      </c>
      <c r="E273" t="s">
        <v>19</v>
      </c>
      <c r="F273" t="s">
        <v>106</v>
      </c>
      <c r="G273" t="s">
        <v>234</v>
      </c>
      <c r="H273" t="s">
        <v>182</v>
      </c>
      <c r="I273" t="s">
        <v>205</v>
      </c>
      <c r="J273" t="s">
        <v>205</v>
      </c>
      <c r="K273" t="s">
        <v>22</v>
      </c>
      <c r="L273" t="s">
        <v>205</v>
      </c>
      <c r="M273" t="s">
        <v>32</v>
      </c>
      <c r="N273">
        <v>6</v>
      </c>
      <c r="O273">
        <v>154</v>
      </c>
      <c r="P273">
        <v>20</v>
      </c>
      <c r="Q273" t="s">
        <v>24</v>
      </c>
      <c r="R273" t="s">
        <v>25</v>
      </c>
      <c r="S273" t="s">
        <v>240</v>
      </c>
      <c r="T273" t="s">
        <v>186</v>
      </c>
    </row>
    <row r="274" spans="1:20" x14ac:dyDescent="0.25">
      <c r="A274">
        <v>1359493</v>
      </c>
      <c r="B274" t="s">
        <v>36</v>
      </c>
      <c r="C274" t="s">
        <v>284</v>
      </c>
      <c r="D274" s="1">
        <v>45030</v>
      </c>
      <c r="E274" t="s">
        <v>19</v>
      </c>
      <c r="F274" t="s">
        <v>248</v>
      </c>
      <c r="G274" t="s">
        <v>231</v>
      </c>
      <c r="H274" t="s">
        <v>92</v>
      </c>
      <c r="I274" t="s">
        <v>21</v>
      </c>
      <c r="J274" t="s">
        <v>21</v>
      </c>
      <c r="K274" t="s">
        <v>22</v>
      </c>
      <c r="L274" t="s">
        <v>92</v>
      </c>
      <c r="M274" t="s">
        <v>23</v>
      </c>
      <c r="N274">
        <v>23</v>
      </c>
      <c r="O274">
        <v>229</v>
      </c>
      <c r="P274">
        <v>20</v>
      </c>
      <c r="Q274" t="s">
        <v>24</v>
      </c>
      <c r="R274" t="s">
        <v>25</v>
      </c>
      <c r="S274" t="s">
        <v>111</v>
      </c>
      <c r="T274" t="s">
        <v>217</v>
      </c>
    </row>
    <row r="275" spans="1:20" x14ac:dyDescent="0.25">
      <c r="A275">
        <v>1359494</v>
      </c>
      <c r="B275" t="s">
        <v>134</v>
      </c>
      <c r="C275" t="s">
        <v>284</v>
      </c>
      <c r="D275" s="1">
        <v>45031</v>
      </c>
      <c r="E275" t="s">
        <v>19</v>
      </c>
      <c r="F275" t="s">
        <v>70</v>
      </c>
      <c r="G275" t="s">
        <v>239</v>
      </c>
      <c r="H275" t="s">
        <v>20</v>
      </c>
      <c r="I275" t="s">
        <v>157</v>
      </c>
      <c r="J275" t="s">
        <v>157</v>
      </c>
      <c r="K275" t="s">
        <v>22</v>
      </c>
      <c r="L275" t="s">
        <v>20</v>
      </c>
      <c r="M275" t="s">
        <v>23</v>
      </c>
      <c r="N275">
        <v>23</v>
      </c>
      <c r="O275">
        <v>175</v>
      </c>
      <c r="P275">
        <v>20</v>
      </c>
      <c r="Q275" t="s">
        <v>24</v>
      </c>
      <c r="R275" t="s">
        <v>25</v>
      </c>
      <c r="S275" t="s">
        <v>130</v>
      </c>
      <c r="T275" t="s">
        <v>245</v>
      </c>
    </row>
    <row r="276" spans="1:20" x14ac:dyDescent="0.25">
      <c r="A276">
        <v>1359495</v>
      </c>
      <c r="B276" t="s">
        <v>235</v>
      </c>
      <c r="C276" t="s">
        <v>284</v>
      </c>
      <c r="D276" s="1">
        <v>45031</v>
      </c>
      <c r="E276" t="s">
        <v>19</v>
      </c>
      <c r="F276" t="s">
        <v>249</v>
      </c>
      <c r="G276" t="s">
        <v>237</v>
      </c>
      <c r="H276" t="s">
        <v>204</v>
      </c>
      <c r="I276" t="s">
        <v>182</v>
      </c>
      <c r="J276" t="s">
        <v>182</v>
      </c>
      <c r="K276" t="s">
        <v>22</v>
      </c>
      <c r="L276" t="s">
        <v>182</v>
      </c>
      <c r="M276" t="s">
        <v>32</v>
      </c>
      <c r="N276">
        <v>2</v>
      </c>
      <c r="O276">
        <v>160</v>
      </c>
      <c r="P276">
        <v>20</v>
      </c>
      <c r="Q276" t="s">
        <v>24</v>
      </c>
      <c r="R276" t="s">
        <v>25</v>
      </c>
      <c r="S276" t="s">
        <v>198</v>
      </c>
      <c r="T276" t="s">
        <v>122</v>
      </c>
    </row>
    <row r="277" spans="1:20" x14ac:dyDescent="0.25">
      <c r="A277">
        <v>1359496</v>
      </c>
      <c r="B277" t="s">
        <v>33</v>
      </c>
      <c r="C277" t="s">
        <v>284</v>
      </c>
      <c r="D277" s="1">
        <v>45032</v>
      </c>
      <c r="E277" t="s">
        <v>19</v>
      </c>
      <c r="F277" t="s">
        <v>201</v>
      </c>
      <c r="G277" t="s">
        <v>181</v>
      </c>
      <c r="H277" t="s">
        <v>21</v>
      </c>
      <c r="I277" t="s">
        <v>35</v>
      </c>
      <c r="J277" t="s">
        <v>35</v>
      </c>
      <c r="K277" t="s">
        <v>22</v>
      </c>
      <c r="L277" t="s">
        <v>35</v>
      </c>
      <c r="M277" t="s">
        <v>32</v>
      </c>
      <c r="N277">
        <v>5</v>
      </c>
      <c r="O277">
        <v>186</v>
      </c>
      <c r="P277">
        <v>20</v>
      </c>
      <c r="Q277" t="s">
        <v>24</v>
      </c>
      <c r="R277" t="s">
        <v>25</v>
      </c>
      <c r="S277" t="s">
        <v>86</v>
      </c>
      <c r="T277" t="s">
        <v>165</v>
      </c>
    </row>
    <row r="278" spans="1:20" x14ac:dyDescent="0.25">
      <c r="A278">
        <v>1359497</v>
      </c>
      <c r="B278" t="s">
        <v>59</v>
      </c>
      <c r="C278" t="s">
        <v>284</v>
      </c>
      <c r="D278" s="1">
        <v>45032</v>
      </c>
      <c r="E278" t="s">
        <v>19</v>
      </c>
      <c r="F278" t="s">
        <v>171</v>
      </c>
      <c r="G278" t="s">
        <v>188</v>
      </c>
      <c r="H278" t="s">
        <v>205</v>
      </c>
      <c r="I278" t="s">
        <v>31</v>
      </c>
      <c r="J278" t="s">
        <v>31</v>
      </c>
      <c r="K278" t="s">
        <v>22</v>
      </c>
      <c r="L278" t="s">
        <v>31</v>
      </c>
      <c r="M278" t="s">
        <v>32</v>
      </c>
      <c r="N278">
        <v>3</v>
      </c>
      <c r="O278">
        <v>178</v>
      </c>
      <c r="P278">
        <v>20</v>
      </c>
      <c r="Q278" t="s">
        <v>24</v>
      </c>
      <c r="R278" t="s">
        <v>25</v>
      </c>
      <c r="S278" t="s">
        <v>79</v>
      </c>
      <c r="T278" t="s">
        <v>111</v>
      </c>
    </row>
    <row r="279" spans="1:20" x14ac:dyDescent="0.25">
      <c r="A279">
        <v>1359498</v>
      </c>
      <c r="B279" t="s">
        <v>134</v>
      </c>
      <c r="C279" t="s">
        <v>284</v>
      </c>
      <c r="D279" s="1">
        <v>45033</v>
      </c>
      <c r="E279" t="s">
        <v>19</v>
      </c>
      <c r="F279" t="s">
        <v>228</v>
      </c>
      <c r="G279" t="s">
        <v>239</v>
      </c>
      <c r="H279" t="s">
        <v>28</v>
      </c>
      <c r="I279" t="s">
        <v>20</v>
      </c>
      <c r="J279" t="s">
        <v>20</v>
      </c>
      <c r="K279" t="s">
        <v>22</v>
      </c>
      <c r="L279" t="s">
        <v>28</v>
      </c>
      <c r="M279" t="s">
        <v>23</v>
      </c>
      <c r="N279">
        <v>8</v>
      </c>
      <c r="O279">
        <v>227</v>
      </c>
      <c r="P279">
        <v>20</v>
      </c>
      <c r="Q279" t="s">
        <v>24</v>
      </c>
      <c r="R279" t="s">
        <v>25</v>
      </c>
      <c r="S279" t="s">
        <v>130</v>
      </c>
      <c r="T279" t="s">
        <v>187</v>
      </c>
    </row>
    <row r="280" spans="1:20" x14ac:dyDescent="0.25">
      <c r="A280">
        <v>1359499</v>
      </c>
      <c r="B280" t="s">
        <v>41</v>
      </c>
      <c r="C280" t="s">
        <v>284</v>
      </c>
      <c r="D280" s="1">
        <v>45034</v>
      </c>
      <c r="E280" t="s">
        <v>19</v>
      </c>
      <c r="F280" t="s">
        <v>250</v>
      </c>
      <c r="G280" t="s">
        <v>238</v>
      </c>
      <c r="H280" t="s">
        <v>35</v>
      </c>
      <c r="I280" t="s">
        <v>92</v>
      </c>
      <c r="J280" t="s">
        <v>92</v>
      </c>
      <c r="K280" t="s">
        <v>22</v>
      </c>
      <c r="L280" t="s">
        <v>35</v>
      </c>
      <c r="M280" t="s">
        <v>23</v>
      </c>
      <c r="N280">
        <v>14</v>
      </c>
      <c r="O280">
        <v>193</v>
      </c>
      <c r="P280">
        <v>20</v>
      </c>
      <c r="Q280" t="s">
        <v>24</v>
      </c>
      <c r="R280" t="s">
        <v>25</v>
      </c>
      <c r="S280" t="s">
        <v>123</v>
      </c>
      <c r="T280" t="s">
        <v>246</v>
      </c>
    </row>
    <row r="281" spans="1:20" x14ac:dyDescent="0.25">
      <c r="A281">
        <v>1359500</v>
      </c>
      <c r="B281" t="s">
        <v>38</v>
      </c>
      <c r="C281" t="s">
        <v>284</v>
      </c>
      <c r="D281" s="1">
        <v>45035</v>
      </c>
      <c r="E281" t="s">
        <v>19</v>
      </c>
      <c r="F281" t="s">
        <v>132</v>
      </c>
      <c r="G281" t="s">
        <v>251</v>
      </c>
      <c r="H281" t="s">
        <v>204</v>
      </c>
      <c r="I281" t="s">
        <v>31</v>
      </c>
      <c r="J281" t="s">
        <v>31</v>
      </c>
      <c r="K281" t="s">
        <v>22</v>
      </c>
      <c r="L281" t="s">
        <v>204</v>
      </c>
      <c r="M281" t="s">
        <v>23</v>
      </c>
      <c r="N281">
        <v>10</v>
      </c>
      <c r="O281">
        <v>155</v>
      </c>
      <c r="P281">
        <v>20</v>
      </c>
      <c r="Q281" t="s">
        <v>24</v>
      </c>
      <c r="R281" t="s">
        <v>25</v>
      </c>
      <c r="S281" t="s">
        <v>186</v>
      </c>
      <c r="T281" t="s">
        <v>139</v>
      </c>
    </row>
    <row r="282" spans="1:20" x14ac:dyDescent="0.25">
      <c r="A282">
        <v>1359501</v>
      </c>
      <c r="B282" t="s">
        <v>26</v>
      </c>
      <c r="C282" t="s">
        <v>284</v>
      </c>
      <c r="D282" s="1">
        <v>45036</v>
      </c>
      <c r="E282" t="s">
        <v>19</v>
      </c>
      <c r="F282" t="s">
        <v>146</v>
      </c>
      <c r="G282" t="s">
        <v>234</v>
      </c>
      <c r="H282" t="s">
        <v>20</v>
      </c>
      <c r="I282" t="s">
        <v>182</v>
      </c>
      <c r="J282" t="s">
        <v>182</v>
      </c>
      <c r="K282" t="s">
        <v>22</v>
      </c>
      <c r="L282" t="s">
        <v>20</v>
      </c>
      <c r="M282" t="s">
        <v>23</v>
      </c>
      <c r="N282">
        <v>24</v>
      </c>
      <c r="O282">
        <v>175</v>
      </c>
      <c r="P282">
        <v>20</v>
      </c>
      <c r="Q282" t="s">
        <v>24</v>
      </c>
      <c r="R282" t="s">
        <v>25</v>
      </c>
      <c r="S282" t="s">
        <v>79</v>
      </c>
      <c r="T282" t="s">
        <v>217</v>
      </c>
    </row>
    <row r="283" spans="1:20" x14ac:dyDescent="0.25">
      <c r="A283">
        <v>1359502</v>
      </c>
      <c r="B283" t="s">
        <v>30</v>
      </c>
      <c r="C283" t="s">
        <v>284</v>
      </c>
      <c r="D283" s="1">
        <v>45036</v>
      </c>
      <c r="E283" t="s">
        <v>19</v>
      </c>
      <c r="F283" t="s">
        <v>71</v>
      </c>
      <c r="G283" t="s">
        <v>189</v>
      </c>
      <c r="H283" t="s">
        <v>21</v>
      </c>
      <c r="I283" t="s">
        <v>157</v>
      </c>
      <c r="J283" t="s">
        <v>157</v>
      </c>
      <c r="K283" t="s">
        <v>22</v>
      </c>
      <c r="L283" t="s">
        <v>157</v>
      </c>
      <c r="M283" t="s">
        <v>32</v>
      </c>
      <c r="N283">
        <v>4</v>
      </c>
      <c r="O283">
        <v>128</v>
      </c>
      <c r="P283">
        <v>20</v>
      </c>
      <c r="Q283" t="s">
        <v>24</v>
      </c>
      <c r="R283" t="s">
        <v>25</v>
      </c>
      <c r="S283" t="s">
        <v>194</v>
      </c>
      <c r="T283" t="s">
        <v>216</v>
      </c>
    </row>
    <row r="284" spans="1:20" x14ac:dyDescent="0.25">
      <c r="A284">
        <v>1359503</v>
      </c>
      <c r="B284" t="s">
        <v>42</v>
      </c>
      <c r="C284" t="s">
        <v>284</v>
      </c>
      <c r="D284" s="1">
        <v>45037</v>
      </c>
      <c r="E284" t="s">
        <v>19</v>
      </c>
      <c r="F284" t="s">
        <v>82</v>
      </c>
      <c r="G284" t="s">
        <v>180</v>
      </c>
      <c r="H284" t="s">
        <v>92</v>
      </c>
      <c r="I284" t="s">
        <v>28</v>
      </c>
      <c r="J284" t="s">
        <v>28</v>
      </c>
      <c r="K284" t="s">
        <v>22</v>
      </c>
      <c r="L284" t="s">
        <v>28</v>
      </c>
      <c r="M284" t="s">
        <v>32</v>
      </c>
      <c r="N284">
        <v>7</v>
      </c>
      <c r="O284">
        <v>135</v>
      </c>
      <c r="P284">
        <v>20</v>
      </c>
      <c r="Q284" t="s">
        <v>24</v>
      </c>
      <c r="R284" t="s">
        <v>25</v>
      </c>
      <c r="S284" t="s">
        <v>198</v>
      </c>
      <c r="T284" t="s">
        <v>122</v>
      </c>
    </row>
    <row r="285" spans="1:20" x14ac:dyDescent="0.25">
      <c r="A285">
        <v>1359504</v>
      </c>
      <c r="B285" t="s">
        <v>235</v>
      </c>
      <c r="C285" t="s">
        <v>284</v>
      </c>
      <c r="D285" s="1">
        <v>45038</v>
      </c>
      <c r="E285" t="s">
        <v>19</v>
      </c>
      <c r="F285" t="s">
        <v>106</v>
      </c>
      <c r="G285" t="s">
        <v>237</v>
      </c>
      <c r="H285" t="s">
        <v>205</v>
      </c>
      <c r="I285" t="s">
        <v>204</v>
      </c>
      <c r="J285" t="s">
        <v>205</v>
      </c>
      <c r="K285" t="s">
        <v>29</v>
      </c>
      <c r="L285" t="s">
        <v>205</v>
      </c>
      <c r="M285" t="s">
        <v>23</v>
      </c>
      <c r="N285">
        <v>7</v>
      </c>
      <c r="O285">
        <v>136</v>
      </c>
      <c r="P285">
        <v>20</v>
      </c>
      <c r="Q285" t="s">
        <v>24</v>
      </c>
      <c r="R285" t="s">
        <v>25</v>
      </c>
      <c r="S285" t="s">
        <v>240</v>
      </c>
      <c r="T285" t="s">
        <v>69</v>
      </c>
    </row>
    <row r="286" spans="1:20" x14ac:dyDescent="0.25">
      <c r="A286">
        <v>1359505</v>
      </c>
      <c r="B286" t="s">
        <v>33</v>
      </c>
      <c r="C286" t="s">
        <v>284</v>
      </c>
      <c r="D286" s="1">
        <v>45038</v>
      </c>
      <c r="E286" t="s">
        <v>19</v>
      </c>
      <c r="F286" t="s">
        <v>160</v>
      </c>
      <c r="G286" t="s">
        <v>181</v>
      </c>
      <c r="H286" t="s">
        <v>182</v>
      </c>
      <c r="I286" t="s">
        <v>35</v>
      </c>
      <c r="J286" t="s">
        <v>35</v>
      </c>
      <c r="K286" t="s">
        <v>22</v>
      </c>
      <c r="L286" t="s">
        <v>182</v>
      </c>
      <c r="M286" t="s">
        <v>23</v>
      </c>
      <c r="N286">
        <v>13</v>
      </c>
      <c r="O286">
        <v>215</v>
      </c>
      <c r="P286">
        <v>20</v>
      </c>
      <c r="Q286" t="s">
        <v>24</v>
      </c>
      <c r="R286" t="s">
        <v>25</v>
      </c>
      <c r="S286" t="s">
        <v>111</v>
      </c>
      <c r="T286" t="s">
        <v>217</v>
      </c>
    </row>
    <row r="287" spans="1:20" x14ac:dyDescent="0.25">
      <c r="A287">
        <v>1359506</v>
      </c>
      <c r="B287" t="s">
        <v>134</v>
      </c>
      <c r="C287" t="s">
        <v>284</v>
      </c>
      <c r="D287" s="1">
        <v>45039</v>
      </c>
      <c r="E287" t="s">
        <v>19</v>
      </c>
      <c r="F287" t="s">
        <v>104</v>
      </c>
      <c r="G287" t="s">
        <v>239</v>
      </c>
      <c r="H287" t="s">
        <v>20</v>
      </c>
      <c r="I287" t="s">
        <v>31</v>
      </c>
      <c r="J287" t="s">
        <v>31</v>
      </c>
      <c r="K287" t="s">
        <v>22</v>
      </c>
      <c r="L287" t="s">
        <v>20</v>
      </c>
      <c r="M287" t="s">
        <v>23</v>
      </c>
      <c r="N287">
        <v>7</v>
      </c>
      <c r="O287">
        <v>190</v>
      </c>
      <c r="P287">
        <v>20</v>
      </c>
      <c r="Q287" t="s">
        <v>24</v>
      </c>
      <c r="R287" t="s">
        <v>25</v>
      </c>
      <c r="S287" t="s">
        <v>194</v>
      </c>
      <c r="T287" t="s">
        <v>245</v>
      </c>
    </row>
    <row r="288" spans="1:20" x14ac:dyDescent="0.25">
      <c r="A288">
        <v>1359507</v>
      </c>
      <c r="B288" t="s">
        <v>36</v>
      </c>
      <c r="C288" t="s">
        <v>284</v>
      </c>
      <c r="D288" s="1">
        <v>45039</v>
      </c>
      <c r="E288" t="s">
        <v>19</v>
      </c>
      <c r="F288" t="s">
        <v>80</v>
      </c>
      <c r="G288" t="s">
        <v>231</v>
      </c>
      <c r="H288" t="s">
        <v>28</v>
      </c>
      <c r="I288" t="s">
        <v>21</v>
      </c>
      <c r="J288" t="s">
        <v>21</v>
      </c>
      <c r="K288" t="s">
        <v>22</v>
      </c>
      <c r="L288" t="s">
        <v>28</v>
      </c>
      <c r="M288" t="s">
        <v>23</v>
      </c>
      <c r="N288">
        <v>49</v>
      </c>
      <c r="O288">
        <v>236</v>
      </c>
      <c r="P288">
        <v>20</v>
      </c>
      <c r="Q288" t="s">
        <v>24</v>
      </c>
      <c r="R288" t="s">
        <v>25</v>
      </c>
      <c r="S288" t="s">
        <v>123</v>
      </c>
      <c r="T288" t="s">
        <v>197</v>
      </c>
    </row>
    <row r="289" spans="1:20" x14ac:dyDescent="0.25">
      <c r="A289">
        <v>1359508</v>
      </c>
      <c r="B289" t="s">
        <v>41</v>
      </c>
      <c r="C289" t="s">
        <v>284</v>
      </c>
      <c r="D289" s="1">
        <v>45040</v>
      </c>
      <c r="E289" t="s">
        <v>19</v>
      </c>
      <c r="F289" t="s">
        <v>110</v>
      </c>
      <c r="G289" t="s">
        <v>238</v>
      </c>
      <c r="H289" t="s">
        <v>157</v>
      </c>
      <c r="I289" t="s">
        <v>92</v>
      </c>
      <c r="J289" t="s">
        <v>157</v>
      </c>
      <c r="K289" t="s">
        <v>29</v>
      </c>
      <c r="L289" t="s">
        <v>157</v>
      </c>
      <c r="M289" t="s">
        <v>23</v>
      </c>
      <c r="N289">
        <v>7</v>
      </c>
      <c r="O289">
        <v>145</v>
      </c>
      <c r="P289">
        <v>20</v>
      </c>
      <c r="Q289" t="s">
        <v>24</v>
      </c>
      <c r="R289" t="s">
        <v>25</v>
      </c>
      <c r="S289" t="s">
        <v>186</v>
      </c>
      <c r="T289" t="s">
        <v>69</v>
      </c>
    </row>
    <row r="290" spans="1:20" x14ac:dyDescent="0.25">
      <c r="A290">
        <v>1359509</v>
      </c>
      <c r="B290" t="s">
        <v>59</v>
      </c>
      <c r="C290" t="s">
        <v>284</v>
      </c>
      <c r="D290" s="1">
        <v>45041</v>
      </c>
      <c r="E290" t="s">
        <v>19</v>
      </c>
      <c r="F290" t="s">
        <v>252</v>
      </c>
      <c r="G290" t="s">
        <v>188</v>
      </c>
      <c r="H290" t="s">
        <v>205</v>
      </c>
      <c r="I290" t="s">
        <v>35</v>
      </c>
      <c r="J290" t="s">
        <v>35</v>
      </c>
      <c r="K290" t="s">
        <v>22</v>
      </c>
      <c r="L290" t="s">
        <v>205</v>
      </c>
      <c r="M290" t="s">
        <v>23</v>
      </c>
      <c r="N290">
        <v>55</v>
      </c>
      <c r="O290">
        <v>208</v>
      </c>
      <c r="P290">
        <v>20</v>
      </c>
      <c r="Q290" t="s">
        <v>24</v>
      </c>
      <c r="R290" t="s">
        <v>25</v>
      </c>
      <c r="S290" t="s">
        <v>79</v>
      </c>
      <c r="T290" t="s">
        <v>125</v>
      </c>
    </row>
    <row r="291" spans="1:20" x14ac:dyDescent="0.25">
      <c r="A291">
        <v>1359510</v>
      </c>
      <c r="B291" t="s">
        <v>134</v>
      </c>
      <c r="C291" t="s">
        <v>284</v>
      </c>
      <c r="D291" s="1">
        <v>45042</v>
      </c>
      <c r="E291" t="s">
        <v>19</v>
      </c>
      <c r="F291" t="s">
        <v>176</v>
      </c>
      <c r="G291" t="s">
        <v>239</v>
      </c>
      <c r="H291" t="s">
        <v>21</v>
      </c>
      <c r="I291" t="s">
        <v>20</v>
      </c>
      <c r="J291" t="s">
        <v>20</v>
      </c>
      <c r="K291" t="s">
        <v>22</v>
      </c>
      <c r="L291" t="s">
        <v>21</v>
      </c>
      <c r="M291" t="s">
        <v>23</v>
      </c>
      <c r="N291">
        <v>21</v>
      </c>
      <c r="O291">
        <v>201</v>
      </c>
      <c r="P291">
        <v>20</v>
      </c>
      <c r="Q291" t="s">
        <v>24</v>
      </c>
      <c r="R291" t="s">
        <v>25</v>
      </c>
      <c r="S291" t="s">
        <v>130</v>
      </c>
      <c r="T291" t="s">
        <v>216</v>
      </c>
    </row>
    <row r="292" spans="1:20" x14ac:dyDescent="0.25">
      <c r="A292">
        <v>1359511</v>
      </c>
      <c r="B292" t="s">
        <v>38</v>
      </c>
      <c r="C292" t="s">
        <v>284</v>
      </c>
      <c r="D292" s="1">
        <v>45043</v>
      </c>
      <c r="E292" t="s">
        <v>19</v>
      </c>
      <c r="F292" t="s">
        <v>227</v>
      </c>
      <c r="G292" t="s">
        <v>251</v>
      </c>
      <c r="H292" t="s">
        <v>31</v>
      </c>
      <c r="I292" t="s">
        <v>28</v>
      </c>
      <c r="J292" t="s">
        <v>31</v>
      </c>
      <c r="K292" t="s">
        <v>29</v>
      </c>
      <c r="L292" t="s">
        <v>31</v>
      </c>
      <c r="M292" t="s">
        <v>23</v>
      </c>
      <c r="N292">
        <v>32</v>
      </c>
      <c r="O292">
        <v>203</v>
      </c>
      <c r="P292">
        <v>20</v>
      </c>
      <c r="Q292" t="s">
        <v>24</v>
      </c>
      <c r="R292" t="s">
        <v>25</v>
      </c>
      <c r="S292" t="s">
        <v>240</v>
      </c>
      <c r="T292" t="s">
        <v>139</v>
      </c>
    </row>
    <row r="293" spans="1:20" x14ac:dyDescent="0.25">
      <c r="A293">
        <v>1359512</v>
      </c>
      <c r="B293" t="s">
        <v>26</v>
      </c>
      <c r="C293" t="s">
        <v>284</v>
      </c>
      <c r="D293" s="1">
        <v>45044</v>
      </c>
      <c r="E293" t="s">
        <v>19</v>
      </c>
      <c r="F293" t="s">
        <v>132</v>
      </c>
      <c r="G293" t="s">
        <v>234</v>
      </c>
      <c r="H293" t="s">
        <v>204</v>
      </c>
      <c r="I293" t="s">
        <v>182</v>
      </c>
      <c r="J293" t="s">
        <v>182</v>
      </c>
      <c r="K293" t="s">
        <v>22</v>
      </c>
      <c r="L293" t="s">
        <v>204</v>
      </c>
      <c r="M293" t="s">
        <v>23</v>
      </c>
      <c r="N293">
        <v>56</v>
      </c>
      <c r="O293">
        <v>258</v>
      </c>
      <c r="P293">
        <v>20</v>
      </c>
      <c r="Q293" t="s">
        <v>24</v>
      </c>
      <c r="R293" t="s">
        <v>25</v>
      </c>
      <c r="S293" t="s">
        <v>123</v>
      </c>
      <c r="T293" t="s">
        <v>246</v>
      </c>
    </row>
    <row r="294" spans="1:20" x14ac:dyDescent="0.25">
      <c r="A294">
        <v>1359513</v>
      </c>
      <c r="B294" t="s">
        <v>36</v>
      </c>
      <c r="C294" t="s">
        <v>284</v>
      </c>
      <c r="D294" s="1">
        <v>45045</v>
      </c>
      <c r="E294" t="s">
        <v>19</v>
      </c>
      <c r="F294" t="s">
        <v>253</v>
      </c>
      <c r="G294" t="s">
        <v>231</v>
      </c>
      <c r="H294" t="s">
        <v>21</v>
      </c>
      <c r="I294" t="s">
        <v>205</v>
      </c>
      <c r="J294" t="s">
        <v>205</v>
      </c>
      <c r="K294" t="s">
        <v>22</v>
      </c>
      <c r="L294" t="s">
        <v>205</v>
      </c>
      <c r="M294" t="s">
        <v>32</v>
      </c>
      <c r="N294">
        <v>7</v>
      </c>
      <c r="O294">
        <v>180</v>
      </c>
      <c r="P294">
        <v>20</v>
      </c>
      <c r="Q294" t="s">
        <v>24</v>
      </c>
      <c r="R294" t="s">
        <v>25</v>
      </c>
      <c r="S294" t="s">
        <v>218</v>
      </c>
      <c r="T294" t="s">
        <v>217</v>
      </c>
    </row>
    <row r="295" spans="1:20" x14ac:dyDescent="0.25">
      <c r="A295">
        <v>1359514</v>
      </c>
      <c r="B295" t="s">
        <v>30</v>
      </c>
      <c r="C295" t="s">
        <v>284</v>
      </c>
      <c r="D295" s="1">
        <v>45045</v>
      </c>
      <c r="E295" t="s">
        <v>19</v>
      </c>
      <c r="F295" t="s">
        <v>72</v>
      </c>
      <c r="G295" t="s">
        <v>189</v>
      </c>
      <c r="H295" t="s">
        <v>92</v>
      </c>
      <c r="I295" t="s">
        <v>157</v>
      </c>
      <c r="J295" t="s">
        <v>92</v>
      </c>
      <c r="K295" t="s">
        <v>29</v>
      </c>
      <c r="L295" t="s">
        <v>92</v>
      </c>
      <c r="M295" t="s">
        <v>23</v>
      </c>
      <c r="N295">
        <v>9</v>
      </c>
      <c r="O295">
        <v>198</v>
      </c>
      <c r="P295">
        <v>20</v>
      </c>
      <c r="Q295" t="s">
        <v>24</v>
      </c>
      <c r="R295" t="s">
        <v>25</v>
      </c>
      <c r="S295" t="s">
        <v>194</v>
      </c>
      <c r="T295" t="s">
        <v>187</v>
      </c>
    </row>
    <row r="296" spans="1:20" x14ac:dyDescent="0.25">
      <c r="A296">
        <v>1359515</v>
      </c>
      <c r="B296" t="s">
        <v>42</v>
      </c>
      <c r="C296" t="s">
        <v>284</v>
      </c>
      <c r="D296" s="1">
        <v>45046</v>
      </c>
      <c r="E296" t="s">
        <v>19</v>
      </c>
      <c r="F296" t="s">
        <v>228</v>
      </c>
      <c r="G296" t="s">
        <v>180</v>
      </c>
      <c r="H296" t="s">
        <v>28</v>
      </c>
      <c r="I296" t="s">
        <v>182</v>
      </c>
      <c r="J296" t="s">
        <v>28</v>
      </c>
      <c r="K296" t="s">
        <v>29</v>
      </c>
      <c r="L296" t="s">
        <v>182</v>
      </c>
      <c r="M296" t="s">
        <v>32</v>
      </c>
      <c r="N296">
        <v>4</v>
      </c>
      <c r="O296">
        <v>201</v>
      </c>
      <c r="P296">
        <v>20</v>
      </c>
      <c r="Q296" t="s">
        <v>24</v>
      </c>
      <c r="R296" t="s">
        <v>25</v>
      </c>
      <c r="S296" t="s">
        <v>69</v>
      </c>
      <c r="T296" t="s">
        <v>165</v>
      </c>
    </row>
    <row r="297" spans="1:20" x14ac:dyDescent="0.25">
      <c r="A297">
        <v>1359516</v>
      </c>
      <c r="B297" t="s">
        <v>33</v>
      </c>
      <c r="C297" t="s">
        <v>284</v>
      </c>
      <c r="D297" s="1">
        <v>45046</v>
      </c>
      <c r="E297" t="s">
        <v>19</v>
      </c>
      <c r="F297" t="s">
        <v>227</v>
      </c>
      <c r="G297" t="s">
        <v>181</v>
      </c>
      <c r="H297" t="s">
        <v>31</v>
      </c>
      <c r="I297" t="s">
        <v>35</v>
      </c>
      <c r="J297" t="s">
        <v>31</v>
      </c>
      <c r="K297" t="s">
        <v>29</v>
      </c>
      <c r="L297" t="s">
        <v>35</v>
      </c>
      <c r="M297" t="s">
        <v>32</v>
      </c>
      <c r="N297">
        <v>6</v>
      </c>
      <c r="O297">
        <v>213</v>
      </c>
      <c r="P297">
        <v>20</v>
      </c>
      <c r="Q297" t="s">
        <v>24</v>
      </c>
      <c r="R297" t="s">
        <v>25</v>
      </c>
      <c r="S297" t="s">
        <v>246</v>
      </c>
      <c r="T297" t="s">
        <v>122</v>
      </c>
    </row>
    <row r="298" spans="1:20" x14ac:dyDescent="0.25">
      <c r="A298">
        <v>1359517</v>
      </c>
      <c r="B298" t="s">
        <v>235</v>
      </c>
      <c r="C298" t="s">
        <v>284</v>
      </c>
      <c r="D298" s="1">
        <v>45047</v>
      </c>
      <c r="E298" t="s">
        <v>19</v>
      </c>
      <c r="F298" t="s">
        <v>87</v>
      </c>
      <c r="G298" t="s">
        <v>237</v>
      </c>
      <c r="H298" t="s">
        <v>20</v>
      </c>
      <c r="I298" t="s">
        <v>204</v>
      </c>
      <c r="J298" t="s">
        <v>20</v>
      </c>
      <c r="K298" t="s">
        <v>29</v>
      </c>
      <c r="L298" t="s">
        <v>20</v>
      </c>
      <c r="M298" t="s">
        <v>23</v>
      </c>
      <c r="N298">
        <v>18</v>
      </c>
      <c r="O298">
        <v>127</v>
      </c>
      <c r="P298">
        <v>20</v>
      </c>
      <c r="Q298" t="s">
        <v>24</v>
      </c>
      <c r="R298" t="s">
        <v>25</v>
      </c>
      <c r="S298" t="s">
        <v>79</v>
      </c>
      <c r="T298" t="s">
        <v>217</v>
      </c>
    </row>
    <row r="299" spans="1:20" x14ac:dyDescent="0.25">
      <c r="A299">
        <v>1359518</v>
      </c>
      <c r="B299" t="s">
        <v>59</v>
      </c>
      <c r="C299" t="s">
        <v>284</v>
      </c>
      <c r="D299" s="1">
        <v>45048</v>
      </c>
      <c r="E299" t="s">
        <v>19</v>
      </c>
      <c r="F299" t="s">
        <v>144</v>
      </c>
      <c r="G299" t="s">
        <v>188</v>
      </c>
      <c r="H299" t="s">
        <v>157</v>
      </c>
      <c r="I299" t="s">
        <v>205</v>
      </c>
      <c r="J299" t="s">
        <v>157</v>
      </c>
      <c r="K299" t="s">
        <v>29</v>
      </c>
      <c r="L299" t="s">
        <v>157</v>
      </c>
      <c r="M299" t="s">
        <v>23</v>
      </c>
      <c r="N299">
        <v>5</v>
      </c>
      <c r="O299">
        <v>131</v>
      </c>
      <c r="P299">
        <v>20</v>
      </c>
      <c r="Q299" t="s">
        <v>24</v>
      </c>
      <c r="R299" t="s">
        <v>25</v>
      </c>
      <c r="S299" t="s">
        <v>194</v>
      </c>
      <c r="T299" t="s">
        <v>216</v>
      </c>
    </row>
    <row r="300" spans="1:20" x14ac:dyDescent="0.25">
      <c r="A300">
        <v>1359519</v>
      </c>
      <c r="B300" t="s">
        <v>235</v>
      </c>
      <c r="C300" t="s">
        <v>284</v>
      </c>
      <c r="D300" s="1">
        <v>45049</v>
      </c>
      <c r="E300" t="s">
        <v>19</v>
      </c>
      <c r="F300" t="s">
        <v>25</v>
      </c>
      <c r="G300" t="s">
        <v>237</v>
      </c>
      <c r="H300" t="s">
        <v>204</v>
      </c>
      <c r="I300" t="s">
        <v>28</v>
      </c>
      <c r="J300" t="s">
        <v>28</v>
      </c>
      <c r="K300" t="s">
        <v>22</v>
      </c>
      <c r="L300" t="s">
        <v>25</v>
      </c>
      <c r="M300" t="s">
        <v>75</v>
      </c>
      <c r="N300" t="s">
        <v>25</v>
      </c>
      <c r="O300" t="s">
        <v>25</v>
      </c>
      <c r="P300" t="s">
        <v>25</v>
      </c>
      <c r="Q300" t="s">
        <v>24</v>
      </c>
      <c r="R300" t="s">
        <v>25</v>
      </c>
      <c r="S300" t="s">
        <v>79</v>
      </c>
      <c r="T300" t="s">
        <v>218</v>
      </c>
    </row>
    <row r="301" spans="1:20" x14ac:dyDescent="0.25">
      <c r="A301">
        <v>1359520</v>
      </c>
      <c r="B301" t="s">
        <v>26</v>
      </c>
      <c r="C301" t="s">
        <v>284</v>
      </c>
      <c r="D301" s="1">
        <v>45049</v>
      </c>
      <c r="E301" t="s">
        <v>19</v>
      </c>
      <c r="F301" t="s">
        <v>154</v>
      </c>
      <c r="G301" t="s">
        <v>234</v>
      </c>
      <c r="H301" t="s">
        <v>182</v>
      </c>
      <c r="I301" t="s">
        <v>35</v>
      </c>
      <c r="J301" t="s">
        <v>35</v>
      </c>
      <c r="K301" t="s">
        <v>22</v>
      </c>
      <c r="L301" t="s">
        <v>35</v>
      </c>
      <c r="M301" t="s">
        <v>32</v>
      </c>
      <c r="N301">
        <v>6</v>
      </c>
      <c r="O301">
        <v>215</v>
      </c>
      <c r="P301">
        <v>20</v>
      </c>
      <c r="Q301" t="s">
        <v>24</v>
      </c>
      <c r="R301" t="s">
        <v>25</v>
      </c>
      <c r="S301" t="s">
        <v>186</v>
      </c>
      <c r="T301" t="s">
        <v>69</v>
      </c>
    </row>
    <row r="302" spans="1:20" x14ac:dyDescent="0.25">
      <c r="A302">
        <v>1359521</v>
      </c>
      <c r="B302" t="s">
        <v>41</v>
      </c>
      <c r="C302" t="s">
        <v>284</v>
      </c>
      <c r="D302" s="1">
        <v>45050</v>
      </c>
      <c r="E302" t="s">
        <v>19</v>
      </c>
      <c r="F302" t="s">
        <v>176</v>
      </c>
      <c r="G302" t="s">
        <v>238</v>
      </c>
      <c r="H302" t="s">
        <v>21</v>
      </c>
      <c r="I302" t="s">
        <v>92</v>
      </c>
      <c r="J302" t="s">
        <v>21</v>
      </c>
      <c r="K302" t="s">
        <v>29</v>
      </c>
      <c r="L302" t="s">
        <v>21</v>
      </c>
      <c r="M302" t="s">
        <v>23</v>
      </c>
      <c r="N302">
        <v>5</v>
      </c>
      <c r="O302">
        <v>172</v>
      </c>
      <c r="P302">
        <v>20</v>
      </c>
      <c r="Q302" t="s">
        <v>24</v>
      </c>
      <c r="R302" t="s">
        <v>25</v>
      </c>
      <c r="S302" t="s">
        <v>130</v>
      </c>
      <c r="T302" t="s">
        <v>194</v>
      </c>
    </row>
    <row r="303" spans="1:20" x14ac:dyDescent="0.25">
      <c r="A303">
        <v>1359522</v>
      </c>
      <c r="B303" t="s">
        <v>38</v>
      </c>
      <c r="C303" t="s">
        <v>284</v>
      </c>
      <c r="D303" s="1">
        <v>45051</v>
      </c>
      <c r="E303" t="s">
        <v>19</v>
      </c>
      <c r="F303" t="s">
        <v>136</v>
      </c>
      <c r="G303" t="s">
        <v>251</v>
      </c>
      <c r="H303" t="s">
        <v>31</v>
      </c>
      <c r="I303" t="s">
        <v>205</v>
      </c>
      <c r="J303" t="s">
        <v>31</v>
      </c>
      <c r="K303" t="s">
        <v>29</v>
      </c>
      <c r="L303" t="s">
        <v>205</v>
      </c>
      <c r="M303" t="s">
        <v>32</v>
      </c>
      <c r="N303">
        <v>9</v>
      </c>
      <c r="O303">
        <v>119</v>
      </c>
      <c r="P303">
        <v>20</v>
      </c>
      <c r="Q303" t="s">
        <v>24</v>
      </c>
      <c r="R303" t="s">
        <v>25</v>
      </c>
      <c r="S303" t="s">
        <v>198</v>
      </c>
      <c r="T303" t="s">
        <v>122</v>
      </c>
    </row>
    <row r="304" spans="1:20" x14ac:dyDescent="0.25">
      <c r="A304">
        <v>1359523</v>
      </c>
      <c r="B304" t="s">
        <v>42</v>
      </c>
      <c r="C304" t="s">
        <v>284</v>
      </c>
      <c r="D304" s="1">
        <v>45052</v>
      </c>
      <c r="E304" t="s">
        <v>19</v>
      </c>
      <c r="F304" t="s">
        <v>254</v>
      </c>
      <c r="G304" t="s">
        <v>180</v>
      </c>
      <c r="H304" t="s">
        <v>35</v>
      </c>
      <c r="I304" t="s">
        <v>28</v>
      </c>
      <c r="J304" t="s">
        <v>28</v>
      </c>
      <c r="K304" t="s">
        <v>22</v>
      </c>
      <c r="L304" t="s">
        <v>28</v>
      </c>
      <c r="M304" t="s">
        <v>32</v>
      </c>
      <c r="N304">
        <v>6</v>
      </c>
      <c r="O304">
        <v>140</v>
      </c>
      <c r="P304">
        <v>20</v>
      </c>
      <c r="Q304" t="s">
        <v>24</v>
      </c>
      <c r="R304" t="s">
        <v>25</v>
      </c>
      <c r="S304" t="s">
        <v>86</v>
      </c>
      <c r="T304" t="s">
        <v>187</v>
      </c>
    </row>
    <row r="305" spans="1:20" x14ac:dyDescent="0.25">
      <c r="A305">
        <v>1359524</v>
      </c>
      <c r="B305" t="s">
        <v>30</v>
      </c>
      <c r="C305" t="s">
        <v>284</v>
      </c>
      <c r="D305" s="1">
        <v>45052</v>
      </c>
      <c r="E305" t="s">
        <v>19</v>
      </c>
      <c r="F305" t="s">
        <v>255</v>
      </c>
      <c r="G305" t="s">
        <v>189</v>
      </c>
      <c r="H305" t="s">
        <v>20</v>
      </c>
      <c r="I305" t="s">
        <v>157</v>
      </c>
      <c r="J305" t="s">
        <v>20</v>
      </c>
      <c r="K305" t="s">
        <v>29</v>
      </c>
      <c r="L305" t="s">
        <v>157</v>
      </c>
      <c r="M305" t="s">
        <v>32</v>
      </c>
      <c r="N305">
        <v>7</v>
      </c>
      <c r="O305">
        <v>182</v>
      </c>
      <c r="P305">
        <v>20</v>
      </c>
      <c r="Q305" t="s">
        <v>24</v>
      </c>
      <c r="R305" t="s">
        <v>25</v>
      </c>
      <c r="S305" t="s">
        <v>69</v>
      </c>
      <c r="T305" t="s">
        <v>139</v>
      </c>
    </row>
    <row r="306" spans="1:20" x14ac:dyDescent="0.25">
      <c r="A306">
        <v>1359525</v>
      </c>
      <c r="B306" t="s">
        <v>59</v>
      </c>
      <c r="C306" t="s">
        <v>284</v>
      </c>
      <c r="D306" s="1">
        <v>45053</v>
      </c>
      <c r="E306" t="s">
        <v>19</v>
      </c>
      <c r="F306" t="s">
        <v>170</v>
      </c>
      <c r="G306" t="s">
        <v>188</v>
      </c>
      <c r="H306" t="s">
        <v>205</v>
      </c>
      <c r="I306" t="s">
        <v>204</v>
      </c>
      <c r="J306" t="s">
        <v>204</v>
      </c>
      <c r="K306" t="s">
        <v>22</v>
      </c>
      <c r="L306" t="s">
        <v>205</v>
      </c>
      <c r="M306" t="s">
        <v>23</v>
      </c>
      <c r="N306">
        <v>56</v>
      </c>
      <c r="O306">
        <v>228</v>
      </c>
      <c r="P306">
        <v>20</v>
      </c>
      <c r="Q306" t="s">
        <v>24</v>
      </c>
      <c r="R306" t="s">
        <v>25</v>
      </c>
      <c r="S306" t="s">
        <v>79</v>
      </c>
      <c r="T306" t="s">
        <v>125</v>
      </c>
    </row>
    <row r="307" spans="1:20" x14ac:dyDescent="0.25">
      <c r="A307">
        <v>1359526</v>
      </c>
      <c r="B307" t="s">
        <v>38</v>
      </c>
      <c r="C307" t="s">
        <v>284</v>
      </c>
      <c r="D307" s="1">
        <v>45053</v>
      </c>
      <c r="E307" t="s">
        <v>19</v>
      </c>
      <c r="F307" t="s">
        <v>256</v>
      </c>
      <c r="G307" t="s">
        <v>251</v>
      </c>
      <c r="H307" t="s">
        <v>31</v>
      </c>
      <c r="I307" t="s">
        <v>92</v>
      </c>
      <c r="J307" t="s">
        <v>31</v>
      </c>
      <c r="K307" t="s">
        <v>29</v>
      </c>
      <c r="L307" t="s">
        <v>92</v>
      </c>
      <c r="M307" t="s">
        <v>32</v>
      </c>
      <c r="N307">
        <v>4</v>
      </c>
      <c r="O307">
        <v>215</v>
      </c>
      <c r="P307">
        <v>20</v>
      </c>
      <c r="Q307" t="s">
        <v>24</v>
      </c>
      <c r="R307" t="s">
        <v>25</v>
      </c>
      <c r="S307" t="s">
        <v>123</v>
      </c>
      <c r="T307" t="s">
        <v>246</v>
      </c>
    </row>
    <row r="308" spans="1:20" x14ac:dyDescent="0.25">
      <c r="A308">
        <v>1359527</v>
      </c>
      <c r="B308" t="s">
        <v>36</v>
      </c>
      <c r="C308" t="s">
        <v>284</v>
      </c>
      <c r="D308" s="1">
        <v>45054</v>
      </c>
      <c r="E308" t="s">
        <v>19</v>
      </c>
      <c r="F308" t="s">
        <v>114</v>
      </c>
      <c r="G308" t="s">
        <v>231</v>
      </c>
      <c r="H308" t="s">
        <v>182</v>
      </c>
      <c r="I308" t="s">
        <v>21</v>
      </c>
      <c r="J308" t="s">
        <v>182</v>
      </c>
      <c r="K308" t="s">
        <v>29</v>
      </c>
      <c r="L308" t="s">
        <v>21</v>
      </c>
      <c r="M308" t="s">
        <v>32</v>
      </c>
      <c r="N308">
        <v>5</v>
      </c>
      <c r="O308">
        <v>180</v>
      </c>
      <c r="P308">
        <v>20</v>
      </c>
      <c r="Q308" t="s">
        <v>24</v>
      </c>
      <c r="R308" t="s">
        <v>25</v>
      </c>
      <c r="S308" t="s">
        <v>240</v>
      </c>
      <c r="T308" t="s">
        <v>186</v>
      </c>
    </row>
    <row r="309" spans="1:20" x14ac:dyDescent="0.25">
      <c r="A309">
        <v>1359528</v>
      </c>
      <c r="B309" t="s">
        <v>33</v>
      </c>
      <c r="C309" t="s">
        <v>284</v>
      </c>
      <c r="D309" s="1">
        <v>45055</v>
      </c>
      <c r="E309" t="s">
        <v>19</v>
      </c>
      <c r="F309" t="s">
        <v>127</v>
      </c>
      <c r="G309" t="s">
        <v>181</v>
      </c>
      <c r="H309" t="s">
        <v>20</v>
      </c>
      <c r="I309" t="s">
        <v>35</v>
      </c>
      <c r="J309" t="s">
        <v>35</v>
      </c>
      <c r="K309" t="s">
        <v>22</v>
      </c>
      <c r="L309" t="s">
        <v>35</v>
      </c>
      <c r="M309" t="s">
        <v>32</v>
      </c>
      <c r="N309">
        <v>6</v>
      </c>
      <c r="O309">
        <v>200</v>
      </c>
      <c r="P309">
        <v>20</v>
      </c>
      <c r="Q309" t="s">
        <v>24</v>
      </c>
      <c r="R309" t="s">
        <v>25</v>
      </c>
      <c r="S309" t="s">
        <v>198</v>
      </c>
      <c r="T309" t="s">
        <v>122</v>
      </c>
    </row>
    <row r="310" spans="1:20" x14ac:dyDescent="0.25">
      <c r="A310">
        <v>1359529</v>
      </c>
      <c r="B310" t="s">
        <v>42</v>
      </c>
      <c r="C310" t="s">
        <v>284</v>
      </c>
      <c r="D310" s="1">
        <v>45056</v>
      </c>
      <c r="E310" t="s">
        <v>19</v>
      </c>
      <c r="F310" t="s">
        <v>82</v>
      </c>
      <c r="G310" t="s">
        <v>180</v>
      </c>
      <c r="H310" t="s">
        <v>28</v>
      </c>
      <c r="I310" t="s">
        <v>157</v>
      </c>
      <c r="J310" t="s">
        <v>28</v>
      </c>
      <c r="K310" t="s">
        <v>29</v>
      </c>
      <c r="L310" t="s">
        <v>28</v>
      </c>
      <c r="M310" t="s">
        <v>23</v>
      </c>
      <c r="N310">
        <v>27</v>
      </c>
      <c r="O310">
        <v>168</v>
      </c>
      <c r="P310">
        <v>20</v>
      </c>
      <c r="Q310" t="s">
        <v>24</v>
      </c>
      <c r="R310" t="s">
        <v>25</v>
      </c>
      <c r="S310" t="s">
        <v>111</v>
      </c>
      <c r="T310" t="s">
        <v>218</v>
      </c>
    </row>
    <row r="311" spans="1:20" x14ac:dyDescent="0.25">
      <c r="A311">
        <v>1359530</v>
      </c>
      <c r="B311" t="s">
        <v>36</v>
      </c>
      <c r="C311" t="s">
        <v>284</v>
      </c>
      <c r="D311" s="1">
        <v>45057</v>
      </c>
      <c r="E311" t="s">
        <v>19</v>
      </c>
      <c r="F311" t="s">
        <v>227</v>
      </c>
      <c r="G311" t="s">
        <v>231</v>
      </c>
      <c r="H311" t="s">
        <v>21</v>
      </c>
      <c r="I311" t="s">
        <v>31</v>
      </c>
      <c r="J311" t="s">
        <v>31</v>
      </c>
      <c r="K311" t="s">
        <v>22</v>
      </c>
      <c r="L311" t="s">
        <v>31</v>
      </c>
      <c r="M311" t="s">
        <v>32</v>
      </c>
      <c r="N311">
        <v>9</v>
      </c>
      <c r="O311">
        <v>150</v>
      </c>
      <c r="P311">
        <v>20</v>
      </c>
      <c r="Q311" t="s">
        <v>24</v>
      </c>
      <c r="R311" t="s">
        <v>25</v>
      </c>
      <c r="S311" t="s">
        <v>69</v>
      </c>
      <c r="T311" t="s">
        <v>245</v>
      </c>
    </row>
    <row r="312" spans="1:20" x14ac:dyDescent="0.25">
      <c r="A312">
        <v>1359531</v>
      </c>
      <c r="B312" t="s">
        <v>33</v>
      </c>
      <c r="C312" t="s">
        <v>284</v>
      </c>
      <c r="D312" s="1">
        <v>45058</v>
      </c>
      <c r="E312" t="s">
        <v>19</v>
      </c>
      <c r="F312" t="s">
        <v>127</v>
      </c>
      <c r="G312" t="s">
        <v>181</v>
      </c>
      <c r="H312" t="s">
        <v>35</v>
      </c>
      <c r="I312" t="s">
        <v>205</v>
      </c>
      <c r="J312" t="s">
        <v>205</v>
      </c>
      <c r="K312" t="s">
        <v>22</v>
      </c>
      <c r="L312" t="s">
        <v>35</v>
      </c>
      <c r="M312" t="s">
        <v>23</v>
      </c>
      <c r="N312">
        <v>27</v>
      </c>
      <c r="O312">
        <v>219</v>
      </c>
      <c r="P312">
        <v>20</v>
      </c>
      <c r="Q312" t="s">
        <v>24</v>
      </c>
      <c r="R312" t="s">
        <v>25</v>
      </c>
      <c r="S312" t="s">
        <v>123</v>
      </c>
      <c r="T312" t="s">
        <v>197</v>
      </c>
    </row>
    <row r="313" spans="1:20" x14ac:dyDescent="0.25">
      <c r="A313">
        <v>1359532</v>
      </c>
      <c r="B313" t="s">
        <v>41</v>
      </c>
      <c r="C313" t="s">
        <v>284</v>
      </c>
      <c r="D313" s="1">
        <v>45059</v>
      </c>
      <c r="E313" t="s">
        <v>19</v>
      </c>
      <c r="F313" t="s">
        <v>257</v>
      </c>
      <c r="G313" t="s">
        <v>238</v>
      </c>
      <c r="H313" t="s">
        <v>92</v>
      </c>
      <c r="I313" t="s">
        <v>204</v>
      </c>
      <c r="J313" t="s">
        <v>92</v>
      </c>
      <c r="K313" t="s">
        <v>29</v>
      </c>
      <c r="L313" t="s">
        <v>204</v>
      </c>
      <c r="M313" t="s">
        <v>32</v>
      </c>
      <c r="N313">
        <v>7</v>
      </c>
      <c r="O313">
        <v>183</v>
      </c>
      <c r="P313">
        <v>20</v>
      </c>
      <c r="Q313" t="s">
        <v>24</v>
      </c>
      <c r="R313" t="s">
        <v>25</v>
      </c>
      <c r="S313" t="s">
        <v>240</v>
      </c>
      <c r="T313" t="s">
        <v>186</v>
      </c>
    </row>
    <row r="314" spans="1:20" x14ac:dyDescent="0.25">
      <c r="A314">
        <v>1359533</v>
      </c>
      <c r="B314" t="s">
        <v>30</v>
      </c>
      <c r="C314" t="s">
        <v>284</v>
      </c>
      <c r="D314" s="1">
        <v>45059</v>
      </c>
      <c r="E314" t="s">
        <v>19</v>
      </c>
      <c r="F314" t="s">
        <v>258</v>
      </c>
      <c r="G314" t="s">
        <v>189</v>
      </c>
      <c r="H314" t="s">
        <v>182</v>
      </c>
      <c r="I314" t="s">
        <v>157</v>
      </c>
      <c r="J314" t="s">
        <v>157</v>
      </c>
      <c r="K314" t="s">
        <v>22</v>
      </c>
      <c r="L314" t="s">
        <v>182</v>
      </c>
      <c r="M314" t="s">
        <v>23</v>
      </c>
      <c r="N314">
        <v>31</v>
      </c>
      <c r="O314">
        <v>168</v>
      </c>
      <c r="P314">
        <v>20</v>
      </c>
      <c r="Q314" t="s">
        <v>24</v>
      </c>
      <c r="R314" t="s">
        <v>25</v>
      </c>
      <c r="S314" t="s">
        <v>111</v>
      </c>
      <c r="T314" t="s">
        <v>218</v>
      </c>
    </row>
    <row r="315" spans="1:20" x14ac:dyDescent="0.25">
      <c r="A315">
        <v>1359534</v>
      </c>
      <c r="B315" t="s">
        <v>38</v>
      </c>
      <c r="C315" t="s">
        <v>284</v>
      </c>
      <c r="D315" s="1">
        <v>45060</v>
      </c>
      <c r="E315" t="s">
        <v>19</v>
      </c>
      <c r="F315" t="s">
        <v>259</v>
      </c>
      <c r="G315" t="s">
        <v>251</v>
      </c>
      <c r="H315" t="s">
        <v>20</v>
      </c>
      <c r="I315" t="s">
        <v>31</v>
      </c>
      <c r="J315" t="s">
        <v>20</v>
      </c>
      <c r="K315" t="s">
        <v>29</v>
      </c>
      <c r="L315" t="s">
        <v>20</v>
      </c>
      <c r="M315" t="s">
        <v>23</v>
      </c>
      <c r="N315">
        <v>112</v>
      </c>
      <c r="O315">
        <v>172</v>
      </c>
      <c r="P315">
        <v>20</v>
      </c>
      <c r="Q315" t="s">
        <v>24</v>
      </c>
      <c r="R315" t="s">
        <v>25</v>
      </c>
      <c r="S315" t="s">
        <v>130</v>
      </c>
      <c r="T315" t="s">
        <v>187</v>
      </c>
    </row>
    <row r="316" spans="1:20" x14ac:dyDescent="0.25">
      <c r="A316">
        <v>1359535</v>
      </c>
      <c r="B316" t="s">
        <v>42</v>
      </c>
      <c r="C316" t="s">
        <v>284</v>
      </c>
      <c r="D316" s="1">
        <v>45060</v>
      </c>
      <c r="E316" t="s">
        <v>19</v>
      </c>
      <c r="F316" t="s">
        <v>225</v>
      </c>
      <c r="G316" t="s">
        <v>180</v>
      </c>
      <c r="H316" t="s">
        <v>28</v>
      </c>
      <c r="I316" t="s">
        <v>21</v>
      </c>
      <c r="J316" t="s">
        <v>28</v>
      </c>
      <c r="K316" t="s">
        <v>29</v>
      </c>
      <c r="L316" t="s">
        <v>21</v>
      </c>
      <c r="M316" t="s">
        <v>32</v>
      </c>
      <c r="N316">
        <v>6</v>
      </c>
      <c r="O316">
        <v>145</v>
      </c>
      <c r="P316">
        <v>20</v>
      </c>
      <c r="Q316" t="s">
        <v>24</v>
      </c>
      <c r="R316" t="s">
        <v>25</v>
      </c>
      <c r="S316" t="s">
        <v>197</v>
      </c>
      <c r="T316" t="s">
        <v>246</v>
      </c>
    </row>
    <row r="317" spans="1:20" x14ac:dyDescent="0.25">
      <c r="A317">
        <v>1359536</v>
      </c>
      <c r="B317" t="s">
        <v>59</v>
      </c>
      <c r="C317" t="s">
        <v>284</v>
      </c>
      <c r="D317" s="1">
        <v>45061</v>
      </c>
      <c r="E317" t="s">
        <v>19</v>
      </c>
      <c r="F317" t="s">
        <v>170</v>
      </c>
      <c r="G317" t="s">
        <v>188</v>
      </c>
      <c r="H317" t="s">
        <v>205</v>
      </c>
      <c r="I317" t="s">
        <v>92</v>
      </c>
      <c r="J317" t="s">
        <v>92</v>
      </c>
      <c r="K317" t="s">
        <v>22</v>
      </c>
      <c r="L317" t="s">
        <v>205</v>
      </c>
      <c r="M317" t="s">
        <v>23</v>
      </c>
      <c r="N317">
        <v>34</v>
      </c>
      <c r="O317">
        <v>189</v>
      </c>
      <c r="P317">
        <v>20</v>
      </c>
      <c r="Q317" t="s">
        <v>24</v>
      </c>
      <c r="R317" t="s">
        <v>25</v>
      </c>
      <c r="S317" t="s">
        <v>186</v>
      </c>
      <c r="T317" t="s">
        <v>165</v>
      </c>
    </row>
    <row r="318" spans="1:20" x14ac:dyDescent="0.25">
      <c r="A318">
        <v>1359537</v>
      </c>
      <c r="B318" t="s">
        <v>235</v>
      </c>
      <c r="C318" t="s">
        <v>284</v>
      </c>
      <c r="D318" s="1">
        <v>45062</v>
      </c>
      <c r="E318" t="s">
        <v>19</v>
      </c>
      <c r="F318" t="s">
        <v>132</v>
      </c>
      <c r="G318" t="s">
        <v>237</v>
      </c>
      <c r="H318" t="s">
        <v>204</v>
      </c>
      <c r="I318" t="s">
        <v>35</v>
      </c>
      <c r="J318" t="s">
        <v>35</v>
      </c>
      <c r="K318" t="s">
        <v>22</v>
      </c>
      <c r="L318" t="s">
        <v>204</v>
      </c>
      <c r="M318" t="s">
        <v>23</v>
      </c>
      <c r="N318">
        <v>5</v>
      </c>
      <c r="O318">
        <v>178</v>
      </c>
      <c r="P318">
        <v>20</v>
      </c>
      <c r="Q318" t="s">
        <v>24</v>
      </c>
      <c r="R318" t="s">
        <v>25</v>
      </c>
      <c r="S318" t="s">
        <v>79</v>
      </c>
      <c r="T318" t="s">
        <v>125</v>
      </c>
    </row>
    <row r="319" spans="1:20" x14ac:dyDescent="0.25">
      <c r="A319">
        <v>1359538</v>
      </c>
      <c r="B319" t="s">
        <v>66</v>
      </c>
      <c r="C319" t="s">
        <v>284</v>
      </c>
      <c r="D319" s="1">
        <v>45063</v>
      </c>
      <c r="E319" t="s">
        <v>19</v>
      </c>
      <c r="F319" t="s">
        <v>260</v>
      </c>
      <c r="G319" t="s">
        <v>261</v>
      </c>
      <c r="H319" t="s">
        <v>157</v>
      </c>
      <c r="I319" t="s">
        <v>182</v>
      </c>
      <c r="J319" t="s">
        <v>182</v>
      </c>
      <c r="K319" t="s">
        <v>22</v>
      </c>
      <c r="L319" t="s">
        <v>157</v>
      </c>
      <c r="M319" t="s">
        <v>23</v>
      </c>
      <c r="N319">
        <v>15</v>
      </c>
      <c r="O319">
        <v>214</v>
      </c>
      <c r="P319">
        <v>20</v>
      </c>
      <c r="Q319" t="s">
        <v>24</v>
      </c>
      <c r="R319" t="s">
        <v>25</v>
      </c>
      <c r="S319" t="s">
        <v>130</v>
      </c>
      <c r="T319" t="s">
        <v>245</v>
      </c>
    </row>
    <row r="320" spans="1:20" x14ac:dyDescent="0.25">
      <c r="A320">
        <v>1359539</v>
      </c>
      <c r="B320" t="s">
        <v>41</v>
      </c>
      <c r="C320" t="s">
        <v>284</v>
      </c>
      <c r="D320" s="1">
        <v>45064</v>
      </c>
      <c r="E320" t="s">
        <v>19</v>
      </c>
      <c r="F320" t="s">
        <v>70</v>
      </c>
      <c r="G320" t="s">
        <v>238</v>
      </c>
      <c r="H320" t="s">
        <v>92</v>
      </c>
      <c r="I320" t="s">
        <v>20</v>
      </c>
      <c r="J320" t="s">
        <v>20</v>
      </c>
      <c r="K320" t="s">
        <v>22</v>
      </c>
      <c r="L320" t="s">
        <v>20</v>
      </c>
      <c r="M320" t="s">
        <v>32</v>
      </c>
      <c r="N320">
        <v>8</v>
      </c>
      <c r="O320">
        <v>187</v>
      </c>
      <c r="P320">
        <v>20</v>
      </c>
      <c r="Q320" t="s">
        <v>24</v>
      </c>
      <c r="R320" t="s">
        <v>25</v>
      </c>
      <c r="S320" t="s">
        <v>86</v>
      </c>
      <c r="T320" t="s">
        <v>122</v>
      </c>
    </row>
    <row r="321" spans="1:20" x14ac:dyDescent="0.25">
      <c r="A321">
        <v>1359540</v>
      </c>
      <c r="B321" t="s">
        <v>66</v>
      </c>
      <c r="C321" t="s">
        <v>284</v>
      </c>
      <c r="D321" s="1">
        <v>45065</v>
      </c>
      <c r="E321" t="s">
        <v>19</v>
      </c>
      <c r="F321" t="s">
        <v>185</v>
      </c>
      <c r="G321" t="s">
        <v>261</v>
      </c>
      <c r="H321" t="s">
        <v>182</v>
      </c>
      <c r="I321" t="s">
        <v>31</v>
      </c>
      <c r="J321" t="s">
        <v>31</v>
      </c>
      <c r="K321" t="s">
        <v>22</v>
      </c>
      <c r="L321" t="s">
        <v>31</v>
      </c>
      <c r="M321" t="s">
        <v>32</v>
      </c>
      <c r="N321">
        <v>4</v>
      </c>
      <c r="O321">
        <v>188</v>
      </c>
      <c r="P321">
        <v>20</v>
      </c>
      <c r="Q321" t="s">
        <v>24</v>
      </c>
      <c r="R321" t="s">
        <v>25</v>
      </c>
      <c r="S321" t="s">
        <v>125</v>
      </c>
      <c r="T321" t="s">
        <v>69</v>
      </c>
    </row>
    <row r="322" spans="1:20" x14ac:dyDescent="0.25">
      <c r="A322">
        <v>1359541</v>
      </c>
      <c r="B322" t="s">
        <v>30</v>
      </c>
      <c r="C322" t="s">
        <v>284</v>
      </c>
      <c r="D322" s="1">
        <v>45066</v>
      </c>
      <c r="E322" t="s">
        <v>19</v>
      </c>
      <c r="F322" t="s">
        <v>178</v>
      </c>
      <c r="G322" t="s">
        <v>189</v>
      </c>
      <c r="H322" t="s">
        <v>28</v>
      </c>
      <c r="I322" t="s">
        <v>157</v>
      </c>
      <c r="J322" t="s">
        <v>28</v>
      </c>
      <c r="K322" t="s">
        <v>29</v>
      </c>
      <c r="L322" t="s">
        <v>28</v>
      </c>
      <c r="M322" t="s">
        <v>23</v>
      </c>
      <c r="N322">
        <v>77</v>
      </c>
      <c r="O322">
        <v>224</v>
      </c>
      <c r="P322">
        <v>20</v>
      </c>
      <c r="Q322" t="s">
        <v>24</v>
      </c>
      <c r="R322" t="s">
        <v>25</v>
      </c>
      <c r="S322" t="s">
        <v>111</v>
      </c>
      <c r="T322" t="s">
        <v>218</v>
      </c>
    </row>
    <row r="323" spans="1:20" x14ac:dyDescent="0.25">
      <c r="A323">
        <v>1359542</v>
      </c>
      <c r="B323" t="s">
        <v>36</v>
      </c>
      <c r="C323" t="s">
        <v>284</v>
      </c>
      <c r="D323" s="1">
        <v>45066</v>
      </c>
      <c r="E323" t="s">
        <v>19</v>
      </c>
      <c r="F323" t="s">
        <v>247</v>
      </c>
      <c r="G323" t="s">
        <v>231</v>
      </c>
      <c r="H323" t="s">
        <v>204</v>
      </c>
      <c r="I323" t="s">
        <v>21</v>
      </c>
      <c r="J323" t="s">
        <v>21</v>
      </c>
      <c r="K323" t="s">
        <v>22</v>
      </c>
      <c r="L323" t="s">
        <v>204</v>
      </c>
      <c r="M323" t="s">
        <v>23</v>
      </c>
      <c r="N323">
        <v>1</v>
      </c>
      <c r="O323">
        <v>177</v>
      </c>
      <c r="P323">
        <v>20</v>
      </c>
      <c r="Q323" t="s">
        <v>24</v>
      </c>
      <c r="R323" t="s">
        <v>25</v>
      </c>
      <c r="S323" t="s">
        <v>186</v>
      </c>
      <c r="T323" t="s">
        <v>165</v>
      </c>
    </row>
    <row r="324" spans="1:20" x14ac:dyDescent="0.25">
      <c r="A324">
        <v>1359543</v>
      </c>
      <c r="B324" t="s">
        <v>33</v>
      </c>
      <c r="C324" t="s">
        <v>284</v>
      </c>
      <c r="D324" s="1">
        <v>45067</v>
      </c>
      <c r="E324" t="s">
        <v>19</v>
      </c>
      <c r="F324" t="s">
        <v>250</v>
      </c>
      <c r="G324" t="s">
        <v>181</v>
      </c>
      <c r="H324" t="s">
        <v>92</v>
      </c>
      <c r="I324" t="s">
        <v>35</v>
      </c>
      <c r="J324" t="s">
        <v>35</v>
      </c>
      <c r="K324" t="s">
        <v>22</v>
      </c>
      <c r="L324" t="s">
        <v>35</v>
      </c>
      <c r="M324" t="s">
        <v>32</v>
      </c>
      <c r="N324">
        <v>8</v>
      </c>
      <c r="O324">
        <v>201</v>
      </c>
      <c r="P324">
        <v>20</v>
      </c>
      <c r="Q324" t="s">
        <v>24</v>
      </c>
      <c r="R324" t="s">
        <v>25</v>
      </c>
      <c r="S324" t="s">
        <v>130</v>
      </c>
      <c r="T324" t="s">
        <v>69</v>
      </c>
    </row>
    <row r="325" spans="1:20" x14ac:dyDescent="0.25">
      <c r="A325">
        <v>1359544</v>
      </c>
      <c r="B325" t="s">
        <v>134</v>
      </c>
      <c r="C325" t="s">
        <v>284</v>
      </c>
      <c r="D325" s="1">
        <v>45067</v>
      </c>
      <c r="E325" t="s">
        <v>19</v>
      </c>
      <c r="F325" t="s">
        <v>170</v>
      </c>
      <c r="G325" t="s">
        <v>239</v>
      </c>
      <c r="H325" t="s">
        <v>20</v>
      </c>
      <c r="I325" t="s">
        <v>205</v>
      </c>
      <c r="J325" t="s">
        <v>205</v>
      </c>
      <c r="K325" t="s">
        <v>22</v>
      </c>
      <c r="L325" t="s">
        <v>205</v>
      </c>
      <c r="M325" t="s">
        <v>32</v>
      </c>
      <c r="N325">
        <v>6</v>
      </c>
      <c r="O325">
        <v>198</v>
      </c>
      <c r="P325">
        <v>20</v>
      </c>
      <c r="Q325" t="s">
        <v>24</v>
      </c>
      <c r="R325" t="s">
        <v>25</v>
      </c>
      <c r="S325" t="s">
        <v>123</v>
      </c>
      <c r="T325" t="s">
        <v>122</v>
      </c>
    </row>
    <row r="326" spans="1:20" x14ac:dyDescent="0.25">
      <c r="A326">
        <v>1370350</v>
      </c>
      <c r="B326" t="s">
        <v>42</v>
      </c>
      <c r="C326" t="s">
        <v>284</v>
      </c>
      <c r="D326" s="1">
        <v>45069</v>
      </c>
      <c r="E326" t="s">
        <v>76</v>
      </c>
      <c r="F326" t="s">
        <v>178</v>
      </c>
      <c r="G326" t="s">
        <v>180</v>
      </c>
      <c r="H326" t="s">
        <v>28</v>
      </c>
      <c r="I326" t="s">
        <v>205</v>
      </c>
      <c r="J326" t="s">
        <v>205</v>
      </c>
      <c r="K326" t="s">
        <v>22</v>
      </c>
      <c r="L326" t="s">
        <v>28</v>
      </c>
      <c r="M326" t="s">
        <v>23</v>
      </c>
      <c r="N326">
        <v>15</v>
      </c>
      <c r="O326">
        <v>173</v>
      </c>
      <c r="P326">
        <v>20</v>
      </c>
      <c r="Q326" t="s">
        <v>24</v>
      </c>
      <c r="R326" t="s">
        <v>25</v>
      </c>
      <c r="S326" t="s">
        <v>79</v>
      </c>
      <c r="T326" t="s">
        <v>111</v>
      </c>
    </row>
    <row r="327" spans="1:20" x14ac:dyDescent="0.25">
      <c r="A327">
        <v>1370351</v>
      </c>
      <c r="B327" t="s">
        <v>42</v>
      </c>
      <c r="C327" t="s">
        <v>284</v>
      </c>
      <c r="D327" s="1">
        <v>45070</v>
      </c>
      <c r="E327" t="s">
        <v>98</v>
      </c>
      <c r="F327" t="s">
        <v>262</v>
      </c>
      <c r="G327" t="s">
        <v>180</v>
      </c>
      <c r="H327" t="s">
        <v>35</v>
      </c>
      <c r="I327" t="s">
        <v>204</v>
      </c>
      <c r="J327" t="s">
        <v>35</v>
      </c>
      <c r="K327" t="s">
        <v>29</v>
      </c>
      <c r="L327" t="s">
        <v>35</v>
      </c>
      <c r="M327" t="s">
        <v>23</v>
      </c>
      <c r="N327">
        <v>81</v>
      </c>
      <c r="O327">
        <v>183</v>
      </c>
      <c r="P327">
        <v>20</v>
      </c>
      <c r="Q327" t="s">
        <v>24</v>
      </c>
      <c r="R327" t="s">
        <v>25</v>
      </c>
      <c r="S327" t="s">
        <v>86</v>
      </c>
      <c r="T327" t="s">
        <v>122</v>
      </c>
    </row>
    <row r="328" spans="1:20" x14ac:dyDescent="0.25">
      <c r="A328">
        <v>1370352</v>
      </c>
      <c r="B328" t="s">
        <v>59</v>
      </c>
      <c r="C328" t="s">
        <v>284</v>
      </c>
      <c r="D328" s="1">
        <v>45072</v>
      </c>
      <c r="E328" t="s">
        <v>77</v>
      </c>
      <c r="F328" t="s">
        <v>170</v>
      </c>
      <c r="G328" t="s">
        <v>188</v>
      </c>
      <c r="H328" t="s">
        <v>205</v>
      </c>
      <c r="I328" t="s">
        <v>35</v>
      </c>
      <c r="J328" t="s">
        <v>35</v>
      </c>
      <c r="K328" t="s">
        <v>22</v>
      </c>
      <c r="L328" t="s">
        <v>205</v>
      </c>
      <c r="M328" t="s">
        <v>23</v>
      </c>
      <c r="N328">
        <v>62</v>
      </c>
      <c r="O328">
        <v>234</v>
      </c>
      <c r="P328">
        <v>20</v>
      </c>
      <c r="Q328" t="s">
        <v>24</v>
      </c>
      <c r="R328" t="s">
        <v>25</v>
      </c>
      <c r="S328" t="s">
        <v>123</v>
      </c>
      <c r="T328" t="s">
        <v>69</v>
      </c>
    </row>
    <row r="329" spans="1:20" x14ac:dyDescent="0.25">
      <c r="A329">
        <v>1370353</v>
      </c>
      <c r="B329" t="s">
        <v>59</v>
      </c>
      <c r="C329" t="s">
        <v>284</v>
      </c>
      <c r="D329" s="1">
        <v>45075</v>
      </c>
      <c r="E329" t="s">
        <v>48</v>
      </c>
      <c r="F329" t="s">
        <v>228</v>
      </c>
      <c r="G329" t="s">
        <v>188</v>
      </c>
      <c r="H329" t="s">
        <v>205</v>
      </c>
      <c r="I329" t="s">
        <v>28</v>
      </c>
      <c r="J329" t="s">
        <v>28</v>
      </c>
      <c r="K329" t="s">
        <v>22</v>
      </c>
      <c r="L329" t="s">
        <v>28</v>
      </c>
      <c r="M329" t="s">
        <v>32</v>
      </c>
      <c r="N329">
        <v>5</v>
      </c>
      <c r="O329">
        <v>171</v>
      </c>
      <c r="P329">
        <v>15</v>
      </c>
      <c r="Q329" t="s">
        <v>24</v>
      </c>
      <c r="R329" t="s">
        <v>45</v>
      </c>
      <c r="S329" t="s">
        <v>123</v>
      </c>
      <c r="T329" t="s">
        <v>69</v>
      </c>
    </row>
    <row r="330" spans="1:20" x14ac:dyDescent="0.25">
      <c r="A330">
        <v>1422119</v>
      </c>
      <c r="B330" t="s">
        <v>42</v>
      </c>
      <c r="C330" t="s">
        <v>285</v>
      </c>
      <c r="D330" s="1">
        <v>45373</v>
      </c>
      <c r="E330" t="s">
        <v>19</v>
      </c>
      <c r="F330" t="s">
        <v>126</v>
      </c>
      <c r="G330" t="s">
        <v>180</v>
      </c>
      <c r="H330" t="s">
        <v>312</v>
      </c>
      <c r="I330" t="s">
        <v>28</v>
      </c>
      <c r="J330" t="s">
        <v>312</v>
      </c>
      <c r="K330" t="s">
        <v>29</v>
      </c>
      <c r="L330" t="s">
        <v>28</v>
      </c>
      <c r="M330" t="s">
        <v>32</v>
      </c>
      <c r="N330">
        <v>6</v>
      </c>
      <c r="O330">
        <v>174</v>
      </c>
      <c r="P330">
        <v>20</v>
      </c>
      <c r="Q330" t="s">
        <v>24</v>
      </c>
      <c r="R330" t="s">
        <v>25</v>
      </c>
      <c r="S330" t="s">
        <v>198</v>
      </c>
      <c r="T330" t="s">
        <v>122</v>
      </c>
    </row>
    <row r="331" spans="1:20" x14ac:dyDescent="0.25">
      <c r="A331">
        <v>1422120</v>
      </c>
      <c r="B331" t="s">
        <v>263</v>
      </c>
      <c r="C331" t="s">
        <v>285</v>
      </c>
      <c r="D331" s="1">
        <v>45374</v>
      </c>
      <c r="E331" t="s">
        <v>19</v>
      </c>
      <c r="F331" t="s">
        <v>160</v>
      </c>
      <c r="G331" t="s">
        <v>264</v>
      </c>
      <c r="H331" t="s">
        <v>157</v>
      </c>
      <c r="I331" t="s">
        <v>182</v>
      </c>
      <c r="J331" t="s">
        <v>182</v>
      </c>
      <c r="K331" t="s">
        <v>22</v>
      </c>
      <c r="L331" t="s">
        <v>182</v>
      </c>
      <c r="M331" t="s">
        <v>32</v>
      </c>
      <c r="N331">
        <v>4</v>
      </c>
      <c r="O331">
        <v>175</v>
      </c>
      <c r="P331">
        <v>20</v>
      </c>
      <c r="Q331" t="s">
        <v>24</v>
      </c>
      <c r="R331" t="s">
        <v>25</v>
      </c>
      <c r="S331" t="s">
        <v>186</v>
      </c>
      <c r="T331" t="s">
        <v>218</v>
      </c>
    </row>
    <row r="332" spans="1:20" x14ac:dyDescent="0.25">
      <c r="A332">
        <v>1422121</v>
      </c>
      <c r="B332" t="s">
        <v>36</v>
      </c>
      <c r="C332" t="s">
        <v>285</v>
      </c>
      <c r="D332" s="1">
        <v>45374</v>
      </c>
      <c r="E332" t="s">
        <v>19</v>
      </c>
      <c r="F332" t="s">
        <v>114</v>
      </c>
      <c r="G332" t="s">
        <v>231</v>
      </c>
      <c r="H332" t="s">
        <v>21</v>
      </c>
      <c r="I332" t="s">
        <v>92</v>
      </c>
      <c r="J332" t="s">
        <v>92</v>
      </c>
      <c r="K332" t="s">
        <v>22</v>
      </c>
      <c r="L332" t="s">
        <v>21</v>
      </c>
      <c r="M332" t="s">
        <v>23</v>
      </c>
      <c r="N332">
        <v>4</v>
      </c>
      <c r="O332">
        <v>209</v>
      </c>
      <c r="P332">
        <v>20</v>
      </c>
      <c r="Q332" t="s">
        <v>24</v>
      </c>
      <c r="R332" t="s">
        <v>25</v>
      </c>
      <c r="S332" t="s">
        <v>216</v>
      </c>
      <c r="T332" t="s">
        <v>139</v>
      </c>
    </row>
    <row r="333" spans="1:20" x14ac:dyDescent="0.25">
      <c r="A333">
        <v>1422122</v>
      </c>
      <c r="B333" t="s">
        <v>38</v>
      </c>
      <c r="C333" t="s">
        <v>285</v>
      </c>
      <c r="D333" s="1">
        <v>45375</v>
      </c>
      <c r="E333" t="s">
        <v>19</v>
      </c>
      <c r="F333" t="s">
        <v>95</v>
      </c>
      <c r="G333" t="s">
        <v>251</v>
      </c>
      <c r="H333" t="s">
        <v>31</v>
      </c>
      <c r="I333" t="s">
        <v>204</v>
      </c>
      <c r="J333" t="s">
        <v>31</v>
      </c>
      <c r="K333" t="s">
        <v>29</v>
      </c>
      <c r="L333" t="s">
        <v>31</v>
      </c>
      <c r="M333" t="s">
        <v>23</v>
      </c>
      <c r="N333">
        <v>20</v>
      </c>
      <c r="O333">
        <v>194</v>
      </c>
      <c r="P333">
        <v>20</v>
      </c>
      <c r="Q333" t="s">
        <v>24</v>
      </c>
      <c r="R333" t="s">
        <v>25</v>
      </c>
      <c r="S333" t="s">
        <v>240</v>
      </c>
      <c r="T333" t="s">
        <v>54</v>
      </c>
    </row>
    <row r="334" spans="1:20" x14ac:dyDescent="0.25">
      <c r="A334">
        <v>1422123</v>
      </c>
      <c r="B334" t="s">
        <v>59</v>
      </c>
      <c r="C334" t="s">
        <v>285</v>
      </c>
      <c r="D334" s="1">
        <v>45375</v>
      </c>
      <c r="E334" t="s">
        <v>19</v>
      </c>
      <c r="F334" t="s">
        <v>241</v>
      </c>
      <c r="G334" t="s">
        <v>188</v>
      </c>
      <c r="H334" t="s">
        <v>205</v>
      </c>
      <c r="I334" t="s">
        <v>35</v>
      </c>
      <c r="J334" t="s">
        <v>35</v>
      </c>
      <c r="K334" t="s">
        <v>22</v>
      </c>
      <c r="L334" t="s">
        <v>205</v>
      </c>
      <c r="M334" t="s">
        <v>23</v>
      </c>
      <c r="N334">
        <v>6</v>
      </c>
      <c r="O334">
        <v>169</v>
      </c>
      <c r="P334">
        <v>20</v>
      </c>
      <c r="Q334" t="s">
        <v>24</v>
      </c>
      <c r="R334" t="s">
        <v>25</v>
      </c>
      <c r="S334" t="s">
        <v>84</v>
      </c>
      <c r="T334" t="s">
        <v>122</v>
      </c>
    </row>
    <row r="335" spans="1:20" x14ac:dyDescent="0.25">
      <c r="A335">
        <v>1422124</v>
      </c>
      <c r="B335" t="s">
        <v>134</v>
      </c>
      <c r="C335" t="s">
        <v>285</v>
      </c>
      <c r="D335" s="1">
        <v>45376</v>
      </c>
      <c r="E335" t="s">
        <v>19</v>
      </c>
      <c r="F335" t="s">
        <v>70</v>
      </c>
      <c r="G335" t="s">
        <v>239</v>
      </c>
      <c r="H335" t="s">
        <v>182</v>
      </c>
      <c r="I335" t="s">
        <v>312</v>
      </c>
      <c r="J335" t="s">
        <v>312</v>
      </c>
      <c r="K335" t="s">
        <v>22</v>
      </c>
      <c r="L335" t="s">
        <v>312</v>
      </c>
      <c r="M335" t="s">
        <v>32</v>
      </c>
      <c r="N335">
        <v>4</v>
      </c>
      <c r="O335">
        <v>177</v>
      </c>
      <c r="P335">
        <v>20</v>
      </c>
      <c r="Q335" t="s">
        <v>24</v>
      </c>
      <c r="R335" t="s">
        <v>25</v>
      </c>
      <c r="S335" t="s">
        <v>79</v>
      </c>
      <c r="T335" t="s">
        <v>245</v>
      </c>
    </row>
    <row r="336" spans="1:20" x14ac:dyDescent="0.25">
      <c r="A336">
        <v>1422125</v>
      </c>
      <c r="B336" t="s">
        <v>42</v>
      </c>
      <c r="C336" t="s">
        <v>285</v>
      </c>
      <c r="D336" s="1">
        <v>45377</v>
      </c>
      <c r="E336" t="s">
        <v>19</v>
      </c>
      <c r="F336" t="s">
        <v>214</v>
      </c>
      <c r="G336" t="s">
        <v>180</v>
      </c>
      <c r="H336" t="s">
        <v>28</v>
      </c>
      <c r="I336" t="s">
        <v>205</v>
      </c>
      <c r="J336" t="s">
        <v>205</v>
      </c>
      <c r="K336" t="s">
        <v>22</v>
      </c>
      <c r="L336" t="s">
        <v>28</v>
      </c>
      <c r="M336" t="s">
        <v>23</v>
      </c>
      <c r="N336">
        <v>63</v>
      </c>
      <c r="O336">
        <v>207</v>
      </c>
      <c r="P336">
        <v>20</v>
      </c>
      <c r="Q336" t="s">
        <v>24</v>
      </c>
      <c r="R336" t="s">
        <v>25</v>
      </c>
      <c r="S336" t="s">
        <v>265</v>
      </c>
      <c r="T336" t="s">
        <v>197</v>
      </c>
    </row>
    <row r="337" spans="1:20" x14ac:dyDescent="0.25">
      <c r="A337">
        <v>1422126</v>
      </c>
      <c r="B337" t="s">
        <v>41</v>
      </c>
      <c r="C337" t="s">
        <v>285</v>
      </c>
      <c r="D337" s="1">
        <v>45378</v>
      </c>
      <c r="E337" t="s">
        <v>19</v>
      </c>
      <c r="F337" t="s">
        <v>211</v>
      </c>
      <c r="G337" t="s">
        <v>238</v>
      </c>
      <c r="H337" t="s">
        <v>92</v>
      </c>
      <c r="I337" t="s">
        <v>35</v>
      </c>
      <c r="J337" t="s">
        <v>35</v>
      </c>
      <c r="K337" t="s">
        <v>22</v>
      </c>
      <c r="L337" t="s">
        <v>92</v>
      </c>
      <c r="M337" t="s">
        <v>23</v>
      </c>
      <c r="N337">
        <v>31</v>
      </c>
      <c r="O337">
        <v>278</v>
      </c>
      <c r="P337">
        <v>20</v>
      </c>
      <c r="Q337" t="s">
        <v>24</v>
      </c>
      <c r="R337" t="s">
        <v>25</v>
      </c>
      <c r="S337" t="s">
        <v>130</v>
      </c>
      <c r="T337" t="s">
        <v>165</v>
      </c>
    </row>
    <row r="338" spans="1:20" x14ac:dyDescent="0.25">
      <c r="A338">
        <v>1422127</v>
      </c>
      <c r="B338" t="s">
        <v>38</v>
      </c>
      <c r="C338" t="s">
        <v>285</v>
      </c>
      <c r="D338" s="1">
        <v>45379</v>
      </c>
      <c r="E338" t="s">
        <v>19</v>
      </c>
      <c r="F338" t="s">
        <v>223</v>
      </c>
      <c r="G338" t="s">
        <v>251</v>
      </c>
      <c r="H338" t="s">
        <v>31</v>
      </c>
      <c r="I338" t="s">
        <v>157</v>
      </c>
      <c r="J338" t="s">
        <v>157</v>
      </c>
      <c r="K338" t="s">
        <v>22</v>
      </c>
      <c r="L338" t="s">
        <v>31</v>
      </c>
      <c r="M338" t="s">
        <v>23</v>
      </c>
      <c r="N338">
        <v>12</v>
      </c>
      <c r="O338">
        <v>186</v>
      </c>
      <c r="P338">
        <v>20</v>
      </c>
      <c r="Q338" t="s">
        <v>24</v>
      </c>
      <c r="R338" t="s">
        <v>25</v>
      </c>
      <c r="S338" t="s">
        <v>125</v>
      </c>
      <c r="T338" t="s">
        <v>123</v>
      </c>
    </row>
    <row r="339" spans="1:20" x14ac:dyDescent="0.25">
      <c r="A339">
        <v>1422128</v>
      </c>
      <c r="B339" t="s">
        <v>134</v>
      </c>
      <c r="C339" t="s">
        <v>285</v>
      </c>
      <c r="D339" s="1">
        <v>45380</v>
      </c>
      <c r="E339" t="s">
        <v>19</v>
      </c>
      <c r="F339" t="s">
        <v>88</v>
      </c>
      <c r="G339" t="s">
        <v>239</v>
      </c>
      <c r="H339" t="s">
        <v>312</v>
      </c>
      <c r="I339" t="s">
        <v>21</v>
      </c>
      <c r="J339" t="s">
        <v>21</v>
      </c>
      <c r="K339" t="s">
        <v>22</v>
      </c>
      <c r="L339" t="s">
        <v>21</v>
      </c>
      <c r="M339" t="s">
        <v>32</v>
      </c>
      <c r="N339">
        <v>7</v>
      </c>
      <c r="O339">
        <v>183</v>
      </c>
      <c r="P339">
        <v>20</v>
      </c>
      <c r="Q339" t="s">
        <v>24</v>
      </c>
      <c r="R339" t="s">
        <v>25</v>
      </c>
      <c r="S339" t="s">
        <v>79</v>
      </c>
      <c r="T339" t="s">
        <v>216</v>
      </c>
    </row>
    <row r="340" spans="1:20" x14ac:dyDescent="0.25">
      <c r="A340">
        <v>1422129</v>
      </c>
      <c r="B340" t="s">
        <v>235</v>
      </c>
      <c r="C340" t="s">
        <v>285</v>
      </c>
      <c r="D340" s="1">
        <v>45381</v>
      </c>
      <c r="E340" t="s">
        <v>19</v>
      </c>
      <c r="F340" t="s">
        <v>266</v>
      </c>
      <c r="G340" t="s">
        <v>237</v>
      </c>
      <c r="H340" t="s">
        <v>204</v>
      </c>
      <c r="I340" t="s">
        <v>182</v>
      </c>
      <c r="J340" t="s">
        <v>204</v>
      </c>
      <c r="K340" t="s">
        <v>29</v>
      </c>
      <c r="L340" t="s">
        <v>204</v>
      </c>
      <c r="M340" t="s">
        <v>23</v>
      </c>
      <c r="N340">
        <v>21</v>
      </c>
      <c r="O340">
        <v>200</v>
      </c>
      <c r="P340">
        <v>20</v>
      </c>
      <c r="Q340" t="s">
        <v>24</v>
      </c>
      <c r="R340" t="s">
        <v>25</v>
      </c>
      <c r="S340" t="s">
        <v>186</v>
      </c>
      <c r="T340" t="s">
        <v>187</v>
      </c>
    </row>
    <row r="341" spans="1:20" x14ac:dyDescent="0.25">
      <c r="A341">
        <v>1422130</v>
      </c>
      <c r="B341" t="s">
        <v>59</v>
      </c>
      <c r="C341" t="s">
        <v>285</v>
      </c>
      <c r="D341" s="1">
        <v>45382</v>
      </c>
      <c r="E341" t="s">
        <v>19</v>
      </c>
      <c r="F341" t="s">
        <v>106</v>
      </c>
      <c r="G341" t="s">
        <v>188</v>
      </c>
      <c r="H341" t="s">
        <v>92</v>
      </c>
      <c r="I341" t="s">
        <v>205</v>
      </c>
      <c r="J341" t="s">
        <v>92</v>
      </c>
      <c r="K341" t="s">
        <v>29</v>
      </c>
      <c r="L341" t="s">
        <v>205</v>
      </c>
      <c r="M341" t="s">
        <v>32</v>
      </c>
      <c r="N341">
        <v>7</v>
      </c>
      <c r="O341">
        <v>163</v>
      </c>
      <c r="P341">
        <v>20</v>
      </c>
      <c r="Q341" t="s">
        <v>24</v>
      </c>
      <c r="R341" t="s">
        <v>25</v>
      </c>
      <c r="S341" t="s">
        <v>198</v>
      </c>
      <c r="T341" t="s">
        <v>122</v>
      </c>
    </row>
    <row r="342" spans="1:20" x14ac:dyDescent="0.25">
      <c r="A342">
        <v>1422131</v>
      </c>
      <c r="B342" t="s">
        <v>81</v>
      </c>
      <c r="C342" t="s">
        <v>285</v>
      </c>
      <c r="D342" s="1">
        <v>45382</v>
      </c>
      <c r="E342" t="s">
        <v>19</v>
      </c>
      <c r="F342" t="s">
        <v>169</v>
      </c>
      <c r="G342" t="s">
        <v>267</v>
      </c>
      <c r="H342" t="s">
        <v>157</v>
      </c>
      <c r="I342" t="s">
        <v>28</v>
      </c>
      <c r="J342" t="s">
        <v>157</v>
      </c>
      <c r="K342" t="s">
        <v>29</v>
      </c>
      <c r="L342" t="s">
        <v>157</v>
      </c>
      <c r="M342" t="s">
        <v>23</v>
      </c>
      <c r="N342">
        <v>20</v>
      </c>
      <c r="O342">
        <v>192</v>
      </c>
      <c r="P342">
        <v>20</v>
      </c>
      <c r="Q342" t="s">
        <v>24</v>
      </c>
      <c r="R342" t="s">
        <v>25</v>
      </c>
      <c r="S342" t="s">
        <v>54</v>
      </c>
      <c r="T342" t="s">
        <v>246</v>
      </c>
    </row>
    <row r="343" spans="1:20" x14ac:dyDescent="0.25">
      <c r="A343">
        <v>1422132</v>
      </c>
      <c r="B343" t="s">
        <v>33</v>
      </c>
      <c r="C343" t="s">
        <v>285</v>
      </c>
      <c r="D343" s="1">
        <v>45383</v>
      </c>
      <c r="E343" t="s">
        <v>19</v>
      </c>
      <c r="F343" t="s">
        <v>118</v>
      </c>
      <c r="G343" t="s">
        <v>181</v>
      </c>
      <c r="H343" t="s">
        <v>35</v>
      </c>
      <c r="I343" t="s">
        <v>31</v>
      </c>
      <c r="J343" t="s">
        <v>31</v>
      </c>
      <c r="K343" t="s">
        <v>22</v>
      </c>
      <c r="L343" t="s">
        <v>31</v>
      </c>
      <c r="M343" t="s">
        <v>32</v>
      </c>
      <c r="N343">
        <v>6</v>
      </c>
      <c r="O343">
        <v>126</v>
      </c>
      <c r="P343">
        <v>20</v>
      </c>
      <c r="Q343" t="s">
        <v>24</v>
      </c>
      <c r="R343" t="s">
        <v>25</v>
      </c>
      <c r="S343" t="s">
        <v>245</v>
      </c>
      <c r="T343" t="s">
        <v>139</v>
      </c>
    </row>
    <row r="344" spans="1:20" x14ac:dyDescent="0.25">
      <c r="A344">
        <v>1422133</v>
      </c>
      <c r="B344" t="s">
        <v>134</v>
      </c>
      <c r="C344" t="s">
        <v>285</v>
      </c>
      <c r="D344" s="1">
        <v>45384</v>
      </c>
      <c r="E344" t="s">
        <v>19</v>
      </c>
      <c r="F344" t="s">
        <v>266</v>
      </c>
      <c r="G344" t="s">
        <v>239</v>
      </c>
      <c r="H344" t="s">
        <v>204</v>
      </c>
      <c r="I344" t="s">
        <v>312</v>
      </c>
      <c r="J344" t="s">
        <v>312</v>
      </c>
      <c r="K344" t="s">
        <v>22</v>
      </c>
      <c r="L344" t="s">
        <v>204</v>
      </c>
      <c r="M344" t="s">
        <v>23</v>
      </c>
      <c r="N344">
        <v>28</v>
      </c>
      <c r="O344">
        <v>182</v>
      </c>
      <c r="P344">
        <v>20</v>
      </c>
      <c r="Q344" t="s">
        <v>24</v>
      </c>
      <c r="R344" t="s">
        <v>25</v>
      </c>
      <c r="S344" t="s">
        <v>186</v>
      </c>
      <c r="T344" t="s">
        <v>218</v>
      </c>
    </row>
    <row r="345" spans="1:20" x14ac:dyDescent="0.25">
      <c r="A345">
        <v>1422134</v>
      </c>
      <c r="B345" t="s">
        <v>81</v>
      </c>
      <c r="C345" t="s">
        <v>285</v>
      </c>
      <c r="D345" s="1">
        <v>45385</v>
      </c>
      <c r="E345" t="s">
        <v>19</v>
      </c>
      <c r="F345" t="s">
        <v>88</v>
      </c>
      <c r="G345" t="s">
        <v>267</v>
      </c>
      <c r="H345" t="s">
        <v>21</v>
      </c>
      <c r="I345" t="s">
        <v>157</v>
      </c>
      <c r="J345" t="s">
        <v>21</v>
      </c>
      <c r="K345" t="s">
        <v>29</v>
      </c>
      <c r="L345" t="s">
        <v>21</v>
      </c>
      <c r="M345" t="s">
        <v>23</v>
      </c>
      <c r="N345">
        <v>106</v>
      </c>
      <c r="O345">
        <v>273</v>
      </c>
      <c r="P345">
        <v>20</v>
      </c>
      <c r="Q345" t="s">
        <v>24</v>
      </c>
      <c r="R345" t="s">
        <v>25</v>
      </c>
      <c r="S345" t="s">
        <v>240</v>
      </c>
      <c r="T345" t="s">
        <v>165</v>
      </c>
    </row>
    <row r="346" spans="1:20" x14ac:dyDescent="0.25">
      <c r="A346">
        <v>1422135</v>
      </c>
      <c r="B346" t="s">
        <v>59</v>
      </c>
      <c r="C346" t="s">
        <v>285</v>
      </c>
      <c r="D346" s="1">
        <v>45386</v>
      </c>
      <c r="E346" t="s">
        <v>19</v>
      </c>
      <c r="F346" t="s">
        <v>268</v>
      </c>
      <c r="G346" t="s">
        <v>188</v>
      </c>
      <c r="H346" t="s">
        <v>205</v>
      </c>
      <c r="I346" t="s">
        <v>182</v>
      </c>
      <c r="J346" t="s">
        <v>182</v>
      </c>
      <c r="K346" t="s">
        <v>22</v>
      </c>
      <c r="L346" t="s">
        <v>182</v>
      </c>
      <c r="M346" t="s">
        <v>32</v>
      </c>
      <c r="N346">
        <v>3</v>
      </c>
      <c r="O346">
        <v>200</v>
      </c>
      <c r="P346">
        <v>20</v>
      </c>
      <c r="Q346" t="s">
        <v>24</v>
      </c>
      <c r="R346" t="s">
        <v>25</v>
      </c>
      <c r="S346" t="s">
        <v>123</v>
      </c>
      <c r="T346" t="s">
        <v>84</v>
      </c>
    </row>
    <row r="347" spans="1:20" x14ac:dyDescent="0.25">
      <c r="A347">
        <v>1422136</v>
      </c>
      <c r="B347" t="s">
        <v>41</v>
      </c>
      <c r="C347" t="s">
        <v>285</v>
      </c>
      <c r="D347" s="1">
        <v>45387</v>
      </c>
      <c r="E347" t="s">
        <v>19</v>
      </c>
      <c r="F347" t="s">
        <v>211</v>
      </c>
      <c r="G347" t="s">
        <v>238</v>
      </c>
      <c r="H347" t="s">
        <v>28</v>
      </c>
      <c r="I347" t="s">
        <v>92</v>
      </c>
      <c r="J347" t="s">
        <v>92</v>
      </c>
      <c r="K347" t="s">
        <v>22</v>
      </c>
      <c r="L347" t="s">
        <v>92</v>
      </c>
      <c r="M347" t="s">
        <v>32</v>
      </c>
      <c r="N347">
        <v>6</v>
      </c>
      <c r="O347">
        <v>166</v>
      </c>
      <c r="P347">
        <v>20</v>
      </c>
      <c r="Q347" t="s">
        <v>24</v>
      </c>
      <c r="R347" t="s">
        <v>25</v>
      </c>
      <c r="S347" t="s">
        <v>216</v>
      </c>
      <c r="T347" t="s">
        <v>139</v>
      </c>
    </row>
    <row r="348" spans="1:20" x14ac:dyDescent="0.25">
      <c r="A348">
        <v>1422137</v>
      </c>
      <c r="B348" t="s">
        <v>38</v>
      </c>
      <c r="C348" t="s">
        <v>285</v>
      </c>
      <c r="D348" s="1">
        <v>45388</v>
      </c>
      <c r="E348" t="s">
        <v>19</v>
      </c>
      <c r="F348" t="s">
        <v>142</v>
      </c>
      <c r="G348" t="s">
        <v>251</v>
      </c>
      <c r="H348" t="s">
        <v>312</v>
      </c>
      <c r="I348" t="s">
        <v>31</v>
      </c>
      <c r="J348" t="s">
        <v>31</v>
      </c>
      <c r="K348" t="s">
        <v>22</v>
      </c>
      <c r="L348" t="s">
        <v>31</v>
      </c>
      <c r="M348" t="s">
        <v>32</v>
      </c>
      <c r="N348">
        <v>6</v>
      </c>
      <c r="O348">
        <v>184</v>
      </c>
      <c r="P348">
        <v>20</v>
      </c>
      <c r="Q348" t="s">
        <v>24</v>
      </c>
      <c r="R348" t="s">
        <v>25</v>
      </c>
      <c r="S348" t="s">
        <v>265</v>
      </c>
      <c r="T348" t="s">
        <v>197</v>
      </c>
    </row>
    <row r="349" spans="1:20" x14ac:dyDescent="0.25">
      <c r="A349">
        <v>1422138</v>
      </c>
      <c r="B349" t="s">
        <v>33</v>
      </c>
      <c r="C349" t="s">
        <v>285</v>
      </c>
      <c r="D349" s="1">
        <v>45389</v>
      </c>
      <c r="E349" t="s">
        <v>19</v>
      </c>
      <c r="F349" t="s">
        <v>269</v>
      </c>
      <c r="G349" t="s">
        <v>181</v>
      </c>
      <c r="H349" t="s">
        <v>35</v>
      </c>
      <c r="I349" t="s">
        <v>157</v>
      </c>
      <c r="J349" t="s">
        <v>157</v>
      </c>
      <c r="K349" t="s">
        <v>22</v>
      </c>
      <c r="L349" t="s">
        <v>35</v>
      </c>
      <c r="M349" t="s">
        <v>23</v>
      </c>
      <c r="N349">
        <v>29</v>
      </c>
      <c r="O349">
        <v>235</v>
      </c>
      <c r="P349">
        <v>20</v>
      </c>
      <c r="Q349" t="s">
        <v>24</v>
      </c>
      <c r="R349" t="s">
        <v>25</v>
      </c>
      <c r="S349" t="s">
        <v>54</v>
      </c>
      <c r="T349" t="s">
        <v>165</v>
      </c>
    </row>
    <row r="350" spans="1:20" x14ac:dyDescent="0.25">
      <c r="A350">
        <v>1422139</v>
      </c>
      <c r="B350" t="s">
        <v>235</v>
      </c>
      <c r="C350" t="s">
        <v>285</v>
      </c>
      <c r="D350" s="1">
        <v>45389</v>
      </c>
      <c r="E350" t="s">
        <v>19</v>
      </c>
      <c r="F350" t="s">
        <v>270</v>
      </c>
      <c r="G350" t="s">
        <v>237</v>
      </c>
      <c r="H350" t="s">
        <v>204</v>
      </c>
      <c r="I350" t="s">
        <v>205</v>
      </c>
      <c r="J350" t="s">
        <v>204</v>
      </c>
      <c r="K350" t="s">
        <v>29</v>
      </c>
      <c r="L350" t="s">
        <v>204</v>
      </c>
      <c r="M350" t="s">
        <v>23</v>
      </c>
      <c r="N350">
        <v>33</v>
      </c>
      <c r="O350">
        <v>164</v>
      </c>
      <c r="P350">
        <v>20</v>
      </c>
      <c r="Q350" t="s">
        <v>24</v>
      </c>
      <c r="R350" t="s">
        <v>25</v>
      </c>
      <c r="S350" t="s">
        <v>125</v>
      </c>
      <c r="T350" t="s">
        <v>122</v>
      </c>
    </row>
    <row r="351" spans="1:20" x14ac:dyDescent="0.25">
      <c r="A351">
        <v>1426260</v>
      </c>
      <c r="B351" t="s">
        <v>42</v>
      </c>
      <c r="C351" t="s">
        <v>285</v>
      </c>
      <c r="D351" s="1">
        <v>45390</v>
      </c>
      <c r="E351" t="s">
        <v>19</v>
      </c>
      <c r="F351" t="s">
        <v>82</v>
      </c>
      <c r="G351" t="s">
        <v>180</v>
      </c>
      <c r="H351" t="s">
        <v>21</v>
      </c>
      <c r="I351" t="s">
        <v>28</v>
      </c>
      <c r="J351" t="s">
        <v>28</v>
      </c>
      <c r="K351" t="s">
        <v>22</v>
      </c>
      <c r="L351" t="s">
        <v>28</v>
      </c>
      <c r="M351" t="s">
        <v>32</v>
      </c>
      <c r="N351">
        <v>7</v>
      </c>
      <c r="O351">
        <v>138</v>
      </c>
      <c r="P351">
        <v>20</v>
      </c>
      <c r="Q351" t="s">
        <v>24</v>
      </c>
      <c r="R351" t="s">
        <v>25</v>
      </c>
      <c r="S351" t="s">
        <v>79</v>
      </c>
      <c r="T351" t="s">
        <v>245</v>
      </c>
    </row>
    <row r="352" spans="1:20" x14ac:dyDescent="0.25">
      <c r="A352">
        <v>1426261</v>
      </c>
      <c r="B352" t="s">
        <v>263</v>
      </c>
      <c r="C352" t="s">
        <v>285</v>
      </c>
      <c r="D352" s="1">
        <v>45391</v>
      </c>
      <c r="E352" t="s">
        <v>19</v>
      </c>
      <c r="F352" t="s">
        <v>271</v>
      </c>
      <c r="G352" t="s">
        <v>264</v>
      </c>
      <c r="H352" t="s">
        <v>92</v>
      </c>
      <c r="I352" t="s">
        <v>182</v>
      </c>
      <c r="J352" t="s">
        <v>182</v>
      </c>
      <c r="K352" t="s">
        <v>22</v>
      </c>
      <c r="L352" t="s">
        <v>92</v>
      </c>
      <c r="M352" t="s">
        <v>23</v>
      </c>
      <c r="N352">
        <v>2</v>
      </c>
      <c r="O352">
        <v>183</v>
      </c>
      <c r="P352">
        <v>20</v>
      </c>
      <c r="Q352" t="s">
        <v>24</v>
      </c>
      <c r="R352" t="s">
        <v>25</v>
      </c>
      <c r="S352" t="s">
        <v>187</v>
      </c>
      <c r="T352" t="s">
        <v>218</v>
      </c>
    </row>
    <row r="353" spans="1:20" x14ac:dyDescent="0.25">
      <c r="A353">
        <v>1426262</v>
      </c>
      <c r="B353" t="s">
        <v>38</v>
      </c>
      <c r="C353" t="s">
        <v>285</v>
      </c>
      <c r="D353" s="1">
        <v>45392</v>
      </c>
      <c r="E353" t="s">
        <v>19</v>
      </c>
      <c r="F353" t="s">
        <v>136</v>
      </c>
      <c r="G353" t="s">
        <v>251</v>
      </c>
      <c r="H353" t="s">
        <v>31</v>
      </c>
      <c r="I353" t="s">
        <v>205</v>
      </c>
      <c r="J353" t="s">
        <v>205</v>
      </c>
      <c r="K353" t="s">
        <v>22</v>
      </c>
      <c r="L353" t="s">
        <v>205</v>
      </c>
      <c r="M353" t="s">
        <v>32</v>
      </c>
      <c r="N353">
        <v>3</v>
      </c>
      <c r="O353">
        <v>197</v>
      </c>
      <c r="P353">
        <v>20</v>
      </c>
      <c r="Q353" t="s">
        <v>24</v>
      </c>
      <c r="R353" t="s">
        <v>25</v>
      </c>
      <c r="S353" t="s">
        <v>54</v>
      </c>
      <c r="T353" t="s">
        <v>246</v>
      </c>
    </row>
    <row r="354" spans="1:20" x14ac:dyDescent="0.25">
      <c r="A354">
        <v>1426263</v>
      </c>
      <c r="B354" t="s">
        <v>33</v>
      </c>
      <c r="C354" t="s">
        <v>285</v>
      </c>
      <c r="D354" s="1">
        <v>45393</v>
      </c>
      <c r="E354" t="s">
        <v>19</v>
      </c>
      <c r="F354" t="s">
        <v>138</v>
      </c>
      <c r="G354" t="s">
        <v>181</v>
      </c>
      <c r="H354" t="s">
        <v>312</v>
      </c>
      <c r="I354" t="s">
        <v>35</v>
      </c>
      <c r="J354" t="s">
        <v>35</v>
      </c>
      <c r="K354" t="s">
        <v>22</v>
      </c>
      <c r="L354" t="s">
        <v>35</v>
      </c>
      <c r="M354" t="s">
        <v>32</v>
      </c>
      <c r="N354">
        <v>7</v>
      </c>
      <c r="O354">
        <v>197</v>
      </c>
      <c r="P354">
        <v>20</v>
      </c>
      <c r="Q354" t="s">
        <v>24</v>
      </c>
      <c r="R354" t="s">
        <v>25</v>
      </c>
      <c r="S354" t="s">
        <v>123</v>
      </c>
      <c r="T354" t="s">
        <v>84</v>
      </c>
    </row>
    <row r="355" spans="1:20" x14ac:dyDescent="0.25">
      <c r="A355">
        <v>1426264</v>
      </c>
      <c r="B355" t="s">
        <v>235</v>
      </c>
      <c r="C355" t="s">
        <v>285</v>
      </c>
      <c r="D355" s="1">
        <v>45394</v>
      </c>
      <c r="E355" t="s">
        <v>19</v>
      </c>
      <c r="F355" t="s">
        <v>155</v>
      </c>
      <c r="G355" t="s">
        <v>237</v>
      </c>
      <c r="H355" t="s">
        <v>204</v>
      </c>
      <c r="I355" t="s">
        <v>157</v>
      </c>
      <c r="J355" t="s">
        <v>204</v>
      </c>
      <c r="K355" t="s">
        <v>29</v>
      </c>
      <c r="L355" t="s">
        <v>157</v>
      </c>
      <c r="M355" t="s">
        <v>32</v>
      </c>
      <c r="N355">
        <v>6</v>
      </c>
      <c r="O355">
        <v>168</v>
      </c>
      <c r="P355">
        <v>20</v>
      </c>
      <c r="Q355" t="s">
        <v>24</v>
      </c>
      <c r="R355" t="s">
        <v>25</v>
      </c>
      <c r="S355" t="s">
        <v>216</v>
      </c>
      <c r="T355" t="s">
        <v>139</v>
      </c>
    </row>
    <row r="356" spans="1:20" x14ac:dyDescent="0.25">
      <c r="A356">
        <v>1426265</v>
      </c>
      <c r="B356" t="s">
        <v>263</v>
      </c>
      <c r="C356" t="s">
        <v>285</v>
      </c>
      <c r="D356" s="1">
        <v>45395</v>
      </c>
      <c r="E356" t="s">
        <v>19</v>
      </c>
      <c r="F356" t="s">
        <v>171</v>
      </c>
      <c r="G356" t="s">
        <v>264</v>
      </c>
      <c r="H356" t="s">
        <v>182</v>
      </c>
      <c r="I356" t="s">
        <v>31</v>
      </c>
      <c r="J356" t="s">
        <v>31</v>
      </c>
      <c r="K356" t="s">
        <v>22</v>
      </c>
      <c r="L356" t="s">
        <v>31</v>
      </c>
      <c r="M356" t="s">
        <v>32</v>
      </c>
      <c r="N356">
        <v>3</v>
      </c>
      <c r="O356">
        <v>148</v>
      </c>
      <c r="P356">
        <v>20</v>
      </c>
      <c r="Q356" t="s">
        <v>24</v>
      </c>
      <c r="R356" t="s">
        <v>25</v>
      </c>
      <c r="S356" t="s">
        <v>79</v>
      </c>
      <c r="T356" t="s">
        <v>197</v>
      </c>
    </row>
    <row r="357" spans="1:20" x14ac:dyDescent="0.25">
      <c r="A357">
        <v>1426266</v>
      </c>
      <c r="B357" t="s">
        <v>36</v>
      </c>
      <c r="C357" t="s">
        <v>285</v>
      </c>
      <c r="D357" s="1">
        <v>45396</v>
      </c>
      <c r="E357" t="s">
        <v>19</v>
      </c>
      <c r="F357" t="s">
        <v>255</v>
      </c>
      <c r="G357" t="s">
        <v>231</v>
      </c>
      <c r="H357" t="s">
        <v>204</v>
      </c>
      <c r="I357" t="s">
        <v>21</v>
      </c>
      <c r="J357" t="s">
        <v>21</v>
      </c>
      <c r="K357" t="s">
        <v>22</v>
      </c>
      <c r="L357" t="s">
        <v>21</v>
      </c>
      <c r="M357" t="s">
        <v>32</v>
      </c>
      <c r="N357">
        <v>8</v>
      </c>
      <c r="O357">
        <v>162</v>
      </c>
      <c r="P357">
        <v>20</v>
      </c>
      <c r="Q357" t="s">
        <v>24</v>
      </c>
      <c r="R357" t="s">
        <v>25</v>
      </c>
      <c r="S357" t="s">
        <v>240</v>
      </c>
      <c r="T357" t="s">
        <v>246</v>
      </c>
    </row>
    <row r="358" spans="1:20" x14ac:dyDescent="0.25">
      <c r="A358">
        <v>1426267</v>
      </c>
      <c r="B358" t="s">
        <v>33</v>
      </c>
      <c r="C358" t="s">
        <v>285</v>
      </c>
      <c r="D358" s="1">
        <v>45396</v>
      </c>
      <c r="E358" t="s">
        <v>19</v>
      </c>
      <c r="F358" t="s">
        <v>254</v>
      </c>
      <c r="G358" t="s">
        <v>181</v>
      </c>
      <c r="H358" t="s">
        <v>28</v>
      </c>
      <c r="I358" t="s">
        <v>35</v>
      </c>
      <c r="J358" t="s">
        <v>35</v>
      </c>
      <c r="K358" t="s">
        <v>22</v>
      </c>
      <c r="L358" t="s">
        <v>28</v>
      </c>
      <c r="M358" t="s">
        <v>23</v>
      </c>
      <c r="N358">
        <v>20</v>
      </c>
      <c r="O358">
        <v>207</v>
      </c>
      <c r="P358">
        <v>20</v>
      </c>
      <c r="Q358" t="s">
        <v>24</v>
      </c>
      <c r="R358" t="s">
        <v>25</v>
      </c>
      <c r="S358" t="s">
        <v>123</v>
      </c>
      <c r="T358" t="s">
        <v>198</v>
      </c>
    </row>
    <row r="359" spans="1:20" x14ac:dyDescent="0.25">
      <c r="A359">
        <v>1426268</v>
      </c>
      <c r="B359" t="s">
        <v>134</v>
      </c>
      <c r="C359" t="s">
        <v>285</v>
      </c>
      <c r="D359" s="1">
        <v>45397</v>
      </c>
      <c r="E359" t="s">
        <v>19</v>
      </c>
      <c r="F359" t="s">
        <v>272</v>
      </c>
      <c r="G359" t="s">
        <v>239</v>
      </c>
      <c r="H359" t="s">
        <v>92</v>
      </c>
      <c r="I359" t="s">
        <v>312</v>
      </c>
      <c r="J359" t="s">
        <v>312</v>
      </c>
      <c r="K359" t="s">
        <v>22</v>
      </c>
      <c r="L359" t="s">
        <v>92</v>
      </c>
      <c r="M359" t="s">
        <v>23</v>
      </c>
      <c r="N359">
        <v>25</v>
      </c>
      <c r="O359">
        <v>288</v>
      </c>
      <c r="P359">
        <v>20</v>
      </c>
      <c r="Q359" t="s">
        <v>24</v>
      </c>
      <c r="R359" t="s">
        <v>25</v>
      </c>
      <c r="S359" t="s">
        <v>79</v>
      </c>
      <c r="T359" t="s">
        <v>216</v>
      </c>
    </row>
    <row r="360" spans="1:20" x14ac:dyDescent="0.25">
      <c r="A360">
        <v>1426269</v>
      </c>
      <c r="B360" t="s">
        <v>36</v>
      </c>
      <c r="C360" t="s">
        <v>285</v>
      </c>
      <c r="D360" s="1">
        <v>45398</v>
      </c>
      <c r="E360" t="s">
        <v>19</v>
      </c>
      <c r="F360" t="s">
        <v>142</v>
      </c>
      <c r="G360" t="s">
        <v>231</v>
      </c>
      <c r="H360" t="s">
        <v>21</v>
      </c>
      <c r="I360" t="s">
        <v>31</v>
      </c>
      <c r="J360" t="s">
        <v>31</v>
      </c>
      <c r="K360" t="s">
        <v>22</v>
      </c>
      <c r="L360" t="s">
        <v>31</v>
      </c>
      <c r="M360" t="s">
        <v>32</v>
      </c>
      <c r="N360">
        <v>2</v>
      </c>
      <c r="O360">
        <v>224</v>
      </c>
      <c r="P360">
        <v>20</v>
      </c>
      <c r="Q360" t="s">
        <v>24</v>
      </c>
      <c r="R360" t="s">
        <v>25</v>
      </c>
      <c r="S360" t="s">
        <v>194</v>
      </c>
      <c r="T360" t="s">
        <v>165</v>
      </c>
    </row>
    <row r="361" spans="1:20" x14ac:dyDescent="0.25">
      <c r="A361">
        <v>1426270</v>
      </c>
      <c r="B361" t="s">
        <v>59</v>
      </c>
      <c r="C361" t="s">
        <v>285</v>
      </c>
      <c r="D361" s="1">
        <v>45399</v>
      </c>
      <c r="E361" t="s">
        <v>19</v>
      </c>
      <c r="F361" t="s">
        <v>131</v>
      </c>
      <c r="G361" t="s">
        <v>188</v>
      </c>
      <c r="H361" t="s">
        <v>205</v>
      </c>
      <c r="I361" t="s">
        <v>157</v>
      </c>
      <c r="J361" t="s">
        <v>157</v>
      </c>
      <c r="K361" t="s">
        <v>22</v>
      </c>
      <c r="L361" t="s">
        <v>157</v>
      </c>
      <c r="M361" t="s">
        <v>32</v>
      </c>
      <c r="N361">
        <v>6</v>
      </c>
      <c r="O361">
        <v>90</v>
      </c>
      <c r="P361">
        <v>20</v>
      </c>
      <c r="Q361" t="s">
        <v>24</v>
      </c>
      <c r="R361" t="s">
        <v>25</v>
      </c>
      <c r="S361" t="s">
        <v>218</v>
      </c>
      <c r="T361" t="s">
        <v>122</v>
      </c>
    </row>
    <row r="362" spans="1:20" x14ac:dyDescent="0.25">
      <c r="A362">
        <v>1426271</v>
      </c>
      <c r="B362" t="s">
        <v>263</v>
      </c>
      <c r="C362" t="s">
        <v>285</v>
      </c>
      <c r="D362" s="1">
        <v>45400</v>
      </c>
      <c r="E362" t="s">
        <v>19</v>
      </c>
      <c r="F362" t="s">
        <v>138</v>
      </c>
      <c r="G362" t="s">
        <v>264</v>
      </c>
      <c r="H362" t="s">
        <v>35</v>
      </c>
      <c r="I362" t="s">
        <v>182</v>
      </c>
      <c r="J362" t="s">
        <v>182</v>
      </c>
      <c r="K362" t="s">
        <v>22</v>
      </c>
      <c r="L362" t="s">
        <v>35</v>
      </c>
      <c r="M362" t="s">
        <v>23</v>
      </c>
      <c r="N362">
        <v>9</v>
      </c>
      <c r="O362">
        <v>193</v>
      </c>
      <c r="P362">
        <v>20</v>
      </c>
      <c r="Q362" t="s">
        <v>24</v>
      </c>
      <c r="R362" t="s">
        <v>25</v>
      </c>
      <c r="S362" t="s">
        <v>125</v>
      </c>
      <c r="T362" t="s">
        <v>84</v>
      </c>
    </row>
    <row r="363" spans="1:20" x14ac:dyDescent="0.25">
      <c r="A363">
        <v>1426272</v>
      </c>
      <c r="B363" t="s">
        <v>235</v>
      </c>
      <c r="C363" t="s">
        <v>285</v>
      </c>
      <c r="D363" s="1">
        <v>45401</v>
      </c>
      <c r="E363" t="s">
        <v>19</v>
      </c>
      <c r="F363" t="s">
        <v>148</v>
      </c>
      <c r="G363" t="s">
        <v>237</v>
      </c>
      <c r="H363" t="s">
        <v>28</v>
      </c>
      <c r="I363" t="s">
        <v>204</v>
      </c>
      <c r="J363" t="s">
        <v>204</v>
      </c>
      <c r="K363" t="s">
        <v>22</v>
      </c>
      <c r="L363" t="s">
        <v>204</v>
      </c>
      <c r="M363" t="s">
        <v>32</v>
      </c>
      <c r="N363">
        <v>8</v>
      </c>
      <c r="O363">
        <v>177</v>
      </c>
      <c r="P363">
        <v>20</v>
      </c>
      <c r="Q363" t="s">
        <v>24</v>
      </c>
      <c r="R363" t="s">
        <v>25</v>
      </c>
      <c r="S363" t="s">
        <v>79</v>
      </c>
      <c r="T363" t="s">
        <v>216</v>
      </c>
    </row>
    <row r="364" spans="1:20" x14ac:dyDescent="0.25">
      <c r="A364">
        <v>1426273</v>
      </c>
      <c r="B364" t="s">
        <v>30</v>
      </c>
      <c r="C364" t="s">
        <v>285</v>
      </c>
      <c r="D364" s="1">
        <v>45402</v>
      </c>
      <c r="E364" t="s">
        <v>19</v>
      </c>
      <c r="F364" t="s">
        <v>272</v>
      </c>
      <c r="G364" t="s">
        <v>189</v>
      </c>
      <c r="H364" t="s">
        <v>92</v>
      </c>
      <c r="I364" t="s">
        <v>157</v>
      </c>
      <c r="J364" t="s">
        <v>157</v>
      </c>
      <c r="K364" t="s">
        <v>22</v>
      </c>
      <c r="L364" t="s">
        <v>92</v>
      </c>
      <c r="M364" t="s">
        <v>23</v>
      </c>
      <c r="N364">
        <v>67</v>
      </c>
      <c r="O364">
        <v>267</v>
      </c>
      <c r="P364">
        <v>20</v>
      </c>
      <c r="Q364" t="s">
        <v>24</v>
      </c>
      <c r="R364" t="s">
        <v>25</v>
      </c>
      <c r="S364" t="s">
        <v>186</v>
      </c>
      <c r="T364" t="s">
        <v>187</v>
      </c>
    </row>
    <row r="365" spans="1:20" x14ac:dyDescent="0.25">
      <c r="A365">
        <v>1426274</v>
      </c>
      <c r="B365" t="s">
        <v>36</v>
      </c>
      <c r="C365" t="s">
        <v>285</v>
      </c>
      <c r="D365" s="1">
        <v>45403</v>
      </c>
      <c r="E365" t="s">
        <v>19</v>
      </c>
      <c r="F365" t="s">
        <v>114</v>
      </c>
      <c r="G365" t="s">
        <v>231</v>
      </c>
      <c r="H365" t="s">
        <v>21</v>
      </c>
      <c r="I365" t="s">
        <v>312</v>
      </c>
      <c r="J365" t="s">
        <v>312</v>
      </c>
      <c r="K365" t="s">
        <v>22</v>
      </c>
      <c r="L365" t="s">
        <v>21</v>
      </c>
      <c r="M365" t="s">
        <v>23</v>
      </c>
      <c r="N365">
        <v>1</v>
      </c>
      <c r="O365">
        <v>223</v>
      </c>
      <c r="P365">
        <v>20</v>
      </c>
      <c r="Q365" t="s">
        <v>24</v>
      </c>
      <c r="R365" t="s">
        <v>25</v>
      </c>
      <c r="S365" t="s">
        <v>240</v>
      </c>
      <c r="T365" t="s">
        <v>246</v>
      </c>
    </row>
    <row r="366" spans="1:20" x14ac:dyDescent="0.25">
      <c r="A366">
        <v>1426275</v>
      </c>
      <c r="B366" t="s">
        <v>263</v>
      </c>
      <c r="C366" t="s">
        <v>285</v>
      </c>
      <c r="D366" s="1">
        <v>45403</v>
      </c>
      <c r="E366" t="s">
        <v>19</v>
      </c>
      <c r="F366" t="s">
        <v>273</v>
      </c>
      <c r="G366" t="s">
        <v>264</v>
      </c>
      <c r="H366" t="s">
        <v>182</v>
      </c>
      <c r="I366" t="s">
        <v>205</v>
      </c>
      <c r="J366" t="s">
        <v>182</v>
      </c>
      <c r="K366" t="s">
        <v>29</v>
      </c>
      <c r="L366" t="s">
        <v>205</v>
      </c>
      <c r="M366" t="s">
        <v>32</v>
      </c>
      <c r="N366">
        <v>3</v>
      </c>
      <c r="O366">
        <v>143</v>
      </c>
      <c r="P366">
        <v>20</v>
      </c>
      <c r="Q366" t="s">
        <v>24</v>
      </c>
      <c r="R366" t="s">
        <v>25</v>
      </c>
      <c r="S366" t="s">
        <v>125</v>
      </c>
      <c r="T366" t="s">
        <v>84</v>
      </c>
    </row>
    <row r="367" spans="1:20" x14ac:dyDescent="0.25">
      <c r="A367">
        <v>1426276</v>
      </c>
      <c r="B367" t="s">
        <v>38</v>
      </c>
      <c r="C367" t="s">
        <v>285</v>
      </c>
      <c r="D367" s="1">
        <v>45404</v>
      </c>
      <c r="E367" t="s">
        <v>19</v>
      </c>
      <c r="F367" t="s">
        <v>107</v>
      </c>
      <c r="G367" t="s">
        <v>251</v>
      </c>
      <c r="H367" t="s">
        <v>35</v>
      </c>
      <c r="I367" t="s">
        <v>31</v>
      </c>
      <c r="J367" t="s">
        <v>35</v>
      </c>
      <c r="K367" t="s">
        <v>29</v>
      </c>
      <c r="L367" t="s">
        <v>31</v>
      </c>
      <c r="M367" t="s">
        <v>32</v>
      </c>
      <c r="N367">
        <v>9</v>
      </c>
      <c r="O367">
        <v>180</v>
      </c>
      <c r="P367">
        <v>20</v>
      </c>
      <c r="Q367" t="s">
        <v>24</v>
      </c>
      <c r="R367" t="s">
        <v>25</v>
      </c>
      <c r="S367" t="s">
        <v>79</v>
      </c>
      <c r="T367" t="s">
        <v>245</v>
      </c>
    </row>
    <row r="368" spans="1:20" x14ac:dyDescent="0.25">
      <c r="A368">
        <v>1426277</v>
      </c>
      <c r="B368" t="s">
        <v>42</v>
      </c>
      <c r="C368" t="s">
        <v>285</v>
      </c>
      <c r="D368" s="1">
        <v>45405</v>
      </c>
      <c r="E368" t="s">
        <v>19</v>
      </c>
      <c r="F368" t="s">
        <v>132</v>
      </c>
      <c r="G368" t="s">
        <v>180</v>
      </c>
      <c r="H368" t="s">
        <v>28</v>
      </c>
      <c r="I368" t="s">
        <v>204</v>
      </c>
      <c r="J368" t="s">
        <v>204</v>
      </c>
      <c r="K368" t="s">
        <v>22</v>
      </c>
      <c r="L368" t="s">
        <v>204</v>
      </c>
      <c r="M368" t="s">
        <v>32</v>
      </c>
      <c r="N368">
        <v>6</v>
      </c>
      <c r="O368">
        <v>211</v>
      </c>
      <c r="P368">
        <v>20</v>
      </c>
      <c r="Q368" t="s">
        <v>24</v>
      </c>
      <c r="R368" t="s">
        <v>25</v>
      </c>
      <c r="S368" t="s">
        <v>218</v>
      </c>
      <c r="T368" t="s">
        <v>197</v>
      </c>
    </row>
    <row r="369" spans="1:20" x14ac:dyDescent="0.25">
      <c r="A369">
        <v>1426278</v>
      </c>
      <c r="B369" t="s">
        <v>30</v>
      </c>
      <c r="C369" t="s">
        <v>285</v>
      </c>
      <c r="D369" s="1">
        <v>45406</v>
      </c>
      <c r="E369" t="s">
        <v>19</v>
      </c>
      <c r="F369" t="s">
        <v>131</v>
      </c>
      <c r="G369" t="s">
        <v>189</v>
      </c>
      <c r="H369" t="s">
        <v>157</v>
      </c>
      <c r="I369" t="s">
        <v>205</v>
      </c>
      <c r="J369" t="s">
        <v>205</v>
      </c>
      <c r="K369" t="s">
        <v>22</v>
      </c>
      <c r="L369" t="s">
        <v>157</v>
      </c>
      <c r="M369" t="s">
        <v>23</v>
      </c>
      <c r="N369">
        <v>4</v>
      </c>
      <c r="O369">
        <v>225</v>
      </c>
      <c r="P369">
        <v>20</v>
      </c>
      <c r="Q369" t="s">
        <v>24</v>
      </c>
      <c r="R369" t="s">
        <v>25</v>
      </c>
      <c r="S369" t="s">
        <v>130</v>
      </c>
      <c r="T369" t="s">
        <v>165</v>
      </c>
    </row>
    <row r="370" spans="1:20" x14ac:dyDescent="0.25">
      <c r="A370">
        <v>1426279</v>
      </c>
      <c r="B370" t="s">
        <v>41</v>
      </c>
      <c r="C370" t="s">
        <v>285</v>
      </c>
      <c r="D370" s="1">
        <v>45407</v>
      </c>
      <c r="E370" t="s">
        <v>19</v>
      </c>
      <c r="F370" t="s">
        <v>232</v>
      </c>
      <c r="G370" t="s">
        <v>238</v>
      </c>
      <c r="H370" t="s">
        <v>312</v>
      </c>
      <c r="I370" t="s">
        <v>92</v>
      </c>
      <c r="J370" t="s">
        <v>312</v>
      </c>
      <c r="K370" t="s">
        <v>29</v>
      </c>
      <c r="L370" t="s">
        <v>312</v>
      </c>
      <c r="M370" t="s">
        <v>23</v>
      </c>
      <c r="N370">
        <v>35</v>
      </c>
      <c r="O370">
        <v>207</v>
      </c>
      <c r="P370">
        <v>20</v>
      </c>
      <c r="Q370" t="s">
        <v>24</v>
      </c>
      <c r="R370" t="s">
        <v>25</v>
      </c>
      <c r="S370" t="s">
        <v>123</v>
      </c>
      <c r="T370" t="s">
        <v>198</v>
      </c>
    </row>
    <row r="371" spans="1:20" x14ac:dyDescent="0.25">
      <c r="A371">
        <v>1426280</v>
      </c>
      <c r="B371" t="s">
        <v>36</v>
      </c>
      <c r="C371" t="s">
        <v>285</v>
      </c>
      <c r="D371" s="1">
        <v>45408</v>
      </c>
      <c r="E371" t="s">
        <v>19</v>
      </c>
      <c r="F371" t="s">
        <v>159</v>
      </c>
      <c r="G371" t="s">
        <v>231</v>
      </c>
      <c r="H371" t="s">
        <v>21</v>
      </c>
      <c r="I371" t="s">
        <v>182</v>
      </c>
      <c r="J371" t="s">
        <v>182</v>
      </c>
      <c r="K371" t="s">
        <v>22</v>
      </c>
      <c r="L371" t="s">
        <v>182</v>
      </c>
      <c r="M371" t="s">
        <v>32</v>
      </c>
      <c r="N371">
        <v>8</v>
      </c>
      <c r="O371">
        <v>262</v>
      </c>
      <c r="P371">
        <v>20</v>
      </c>
      <c r="Q371" t="s">
        <v>24</v>
      </c>
      <c r="R371" t="s">
        <v>25</v>
      </c>
      <c r="S371" t="s">
        <v>79</v>
      </c>
      <c r="T371" t="s">
        <v>139</v>
      </c>
    </row>
    <row r="372" spans="1:20" x14ac:dyDescent="0.25">
      <c r="A372">
        <v>1426281</v>
      </c>
      <c r="B372" t="s">
        <v>30</v>
      </c>
      <c r="C372" t="s">
        <v>285</v>
      </c>
      <c r="D372" s="1">
        <v>45409</v>
      </c>
      <c r="E372" t="s">
        <v>19</v>
      </c>
      <c r="F372" t="s">
        <v>274</v>
      </c>
      <c r="G372" t="s">
        <v>189</v>
      </c>
      <c r="H372" t="s">
        <v>157</v>
      </c>
      <c r="I372" t="s">
        <v>35</v>
      </c>
      <c r="J372" t="s">
        <v>35</v>
      </c>
      <c r="K372" t="s">
        <v>22</v>
      </c>
      <c r="L372" t="s">
        <v>157</v>
      </c>
      <c r="M372" t="s">
        <v>23</v>
      </c>
      <c r="N372">
        <v>10</v>
      </c>
      <c r="O372">
        <v>258</v>
      </c>
      <c r="P372">
        <v>20</v>
      </c>
      <c r="Q372" t="s">
        <v>24</v>
      </c>
      <c r="R372" t="s">
        <v>25</v>
      </c>
      <c r="S372" t="s">
        <v>187</v>
      </c>
      <c r="T372" t="s">
        <v>218</v>
      </c>
    </row>
    <row r="373" spans="1:20" x14ac:dyDescent="0.25">
      <c r="A373">
        <v>1426282</v>
      </c>
      <c r="B373" t="s">
        <v>235</v>
      </c>
      <c r="C373" t="s">
        <v>285</v>
      </c>
      <c r="D373" s="1">
        <v>45409</v>
      </c>
      <c r="E373" t="s">
        <v>19</v>
      </c>
      <c r="F373" t="s">
        <v>95</v>
      </c>
      <c r="G373" t="s">
        <v>237</v>
      </c>
      <c r="H373" t="s">
        <v>204</v>
      </c>
      <c r="I373" t="s">
        <v>31</v>
      </c>
      <c r="J373" t="s">
        <v>31</v>
      </c>
      <c r="K373" t="s">
        <v>22</v>
      </c>
      <c r="L373" t="s">
        <v>31</v>
      </c>
      <c r="M373" t="s">
        <v>32</v>
      </c>
      <c r="N373">
        <v>7</v>
      </c>
      <c r="O373">
        <v>197</v>
      </c>
      <c r="P373">
        <v>20</v>
      </c>
      <c r="Q373" t="s">
        <v>24</v>
      </c>
      <c r="R373" t="s">
        <v>25</v>
      </c>
      <c r="S373" t="s">
        <v>130</v>
      </c>
      <c r="T373" t="s">
        <v>194</v>
      </c>
    </row>
    <row r="374" spans="1:20" x14ac:dyDescent="0.25">
      <c r="A374">
        <v>1426283</v>
      </c>
      <c r="B374" t="s">
        <v>59</v>
      </c>
      <c r="C374" t="s">
        <v>285</v>
      </c>
      <c r="D374" s="1">
        <v>45410</v>
      </c>
      <c r="E374" t="s">
        <v>19</v>
      </c>
      <c r="F374" t="s">
        <v>275</v>
      </c>
      <c r="G374" t="s">
        <v>188</v>
      </c>
      <c r="H374" t="s">
        <v>205</v>
      </c>
      <c r="I374" t="s">
        <v>312</v>
      </c>
      <c r="J374" t="s">
        <v>312</v>
      </c>
      <c r="K374" t="s">
        <v>22</v>
      </c>
      <c r="L374" t="s">
        <v>312</v>
      </c>
      <c r="M374" t="s">
        <v>32</v>
      </c>
      <c r="N374">
        <v>9</v>
      </c>
      <c r="O374">
        <v>201</v>
      </c>
      <c r="P374">
        <v>20</v>
      </c>
      <c r="Q374" t="s">
        <v>24</v>
      </c>
      <c r="R374" t="s">
        <v>25</v>
      </c>
      <c r="S374" t="s">
        <v>123</v>
      </c>
      <c r="T374" t="s">
        <v>122</v>
      </c>
    </row>
    <row r="375" spans="1:20" x14ac:dyDescent="0.25">
      <c r="A375">
        <v>1426284</v>
      </c>
      <c r="B375" t="s">
        <v>42</v>
      </c>
      <c r="C375" t="s">
        <v>285</v>
      </c>
      <c r="D375" s="1">
        <v>45410</v>
      </c>
      <c r="E375" t="s">
        <v>19</v>
      </c>
      <c r="F375" t="s">
        <v>178</v>
      </c>
      <c r="G375" t="s">
        <v>180</v>
      </c>
      <c r="H375" t="s">
        <v>28</v>
      </c>
      <c r="I375" t="s">
        <v>92</v>
      </c>
      <c r="J375" t="s">
        <v>92</v>
      </c>
      <c r="K375" t="s">
        <v>22</v>
      </c>
      <c r="L375" t="s">
        <v>28</v>
      </c>
      <c r="M375" t="s">
        <v>23</v>
      </c>
      <c r="N375">
        <v>78</v>
      </c>
      <c r="O375">
        <v>213</v>
      </c>
      <c r="P375">
        <v>20</v>
      </c>
      <c r="Q375" t="s">
        <v>24</v>
      </c>
      <c r="R375" t="s">
        <v>25</v>
      </c>
      <c r="S375" t="s">
        <v>216</v>
      </c>
      <c r="T375" t="s">
        <v>245</v>
      </c>
    </row>
    <row r="376" spans="1:20" x14ac:dyDescent="0.25">
      <c r="A376">
        <v>1426285</v>
      </c>
      <c r="B376" t="s">
        <v>36</v>
      </c>
      <c r="C376" t="s">
        <v>285</v>
      </c>
      <c r="D376" s="1">
        <v>45411</v>
      </c>
      <c r="E376" t="s">
        <v>19</v>
      </c>
      <c r="F376" t="s">
        <v>176</v>
      </c>
      <c r="G376" t="s">
        <v>231</v>
      </c>
      <c r="H376" t="s">
        <v>157</v>
      </c>
      <c r="I376" t="s">
        <v>21</v>
      </c>
      <c r="J376" t="s">
        <v>157</v>
      </c>
      <c r="K376" t="s">
        <v>29</v>
      </c>
      <c r="L376" t="s">
        <v>21</v>
      </c>
      <c r="M376" t="s">
        <v>32</v>
      </c>
      <c r="N376">
        <v>7</v>
      </c>
      <c r="O376">
        <v>154</v>
      </c>
      <c r="P376">
        <v>20</v>
      </c>
      <c r="Q376" t="s">
        <v>24</v>
      </c>
      <c r="R376" t="s">
        <v>25</v>
      </c>
      <c r="S376" t="s">
        <v>187</v>
      </c>
      <c r="T376" t="s">
        <v>197</v>
      </c>
    </row>
    <row r="377" spans="1:20" x14ac:dyDescent="0.25">
      <c r="A377">
        <v>1426286</v>
      </c>
      <c r="B377" t="s">
        <v>235</v>
      </c>
      <c r="C377" t="s">
        <v>285</v>
      </c>
      <c r="D377" s="1">
        <v>45412</v>
      </c>
      <c r="E377" t="s">
        <v>19</v>
      </c>
      <c r="F377" t="s">
        <v>132</v>
      </c>
      <c r="G377" t="s">
        <v>237</v>
      </c>
      <c r="H377" t="s">
        <v>35</v>
      </c>
      <c r="I377" t="s">
        <v>204</v>
      </c>
      <c r="J377" t="s">
        <v>204</v>
      </c>
      <c r="K377" t="s">
        <v>22</v>
      </c>
      <c r="L377" t="s">
        <v>204</v>
      </c>
      <c r="M377" t="s">
        <v>32</v>
      </c>
      <c r="N377">
        <v>4</v>
      </c>
      <c r="O377">
        <v>145</v>
      </c>
      <c r="P377">
        <v>20</v>
      </c>
      <c r="Q377" t="s">
        <v>24</v>
      </c>
      <c r="R377" t="s">
        <v>25</v>
      </c>
      <c r="S377" t="s">
        <v>194</v>
      </c>
      <c r="T377" t="s">
        <v>165</v>
      </c>
    </row>
    <row r="378" spans="1:20" x14ac:dyDescent="0.25">
      <c r="A378">
        <v>1426287</v>
      </c>
      <c r="B378" t="s">
        <v>42</v>
      </c>
      <c r="C378" t="s">
        <v>285</v>
      </c>
      <c r="D378" s="1">
        <v>45413</v>
      </c>
      <c r="E378" t="s">
        <v>19</v>
      </c>
      <c r="F378" t="s">
        <v>190</v>
      </c>
      <c r="G378" t="s">
        <v>180</v>
      </c>
      <c r="H378" t="s">
        <v>28</v>
      </c>
      <c r="I378" t="s">
        <v>182</v>
      </c>
      <c r="J378" t="s">
        <v>182</v>
      </c>
      <c r="K378" t="s">
        <v>22</v>
      </c>
      <c r="L378" t="s">
        <v>182</v>
      </c>
      <c r="M378" t="s">
        <v>32</v>
      </c>
      <c r="N378">
        <v>7</v>
      </c>
      <c r="O378">
        <v>163</v>
      </c>
      <c r="P378">
        <v>20</v>
      </c>
      <c r="Q378" t="s">
        <v>24</v>
      </c>
      <c r="R378" t="s">
        <v>25</v>
      </c>
      <c r="S378" t="s">
        <v>198</v>
      </c>
      <c r="T378" t="s">
        <v>122</v>
      </c>
    </row>
    <row r="379" spans="1:20" x14ac:dyDescent="0.25">
      <c r="A379">
        <v>1426288</v>
      </c>
      <c r="B379" t="s">
        <v>41</v>
      </c>
      <c r="C379" t="s">
        <v>285</v>
      </c>
      <c r="D379" s="1">
        <v>45414</v>
      </c>
      <c r="E379" t="s">
        <v>19</v>
      </c>
      <c r="F379" t="s">
        <v>108</v>
      </c>
      <c r="G379" t="s">
        <v>238</v>
      </c>
      <c r="H379" t="s">
        <v>92</v>
      </c>
      <c r="I379" t="s">
        <v>31</v>
      </c>
      <c r="J379" t="s">
        <v>92</v>
      </c>
      <c r="K379" t="s">
        <v>29</v>
      </c>
      <c r="L379" t="s">
        <v>92</v>
      </c>
      <c r="M379" t="s">
        <v>23</v>
      </c>
      <c r="N379">
        <v>1</v>
      </c>
      <c r="O379">
        <v>202</v>
      </c>
      <c r="P379">
        <v>20</v>
      </c>
      <c r="Q379" t="s">
        <v>24</v>
      </c>
      <c r="R379" t="s">
        <v>25</v>
      </c>
      <c r="S379" t="s">
        <v>79</v>
      </c>
      <c r="T379" t="s">
        <v>139</v>
      </c>
    </row>
    <row r="380" spans="1:20" x14ac:dyDescent="0.25">
      <c r="A380">
        <v>1426289</v>
      </c>
      <c r="B380" t="s">
        <v>33</v>
      </c>
      <c r="C380" t="s">
        <v>285</v>
      </c>
      <c r="D380" s="1">
        <v>45415</v>
      </c>
      <c r="E380" t="s">
        <v>19</v>
      </c>
      <c r="F380" t="s">
        <v>201</v>
      </c>
      <c r="G380" t="s">
        <v>181</v>
      </c>
      <c r="H380" t="s">
        <v>21</v>
      </c>
      <c r="I380" t="s">
        <v>35</v>
      </c>
      <c r="J380" t="s">
        <v>35</v>
      </c>
      <c r="K380" t="s">
        <v>22</v>
      </c>
      <c r="L380" t="s">
        <v>21</v>
      </c>
      <c r="M380" t="s">
        <v>23</v>
      </c>
      <c r="N380">
        <v>24</v>
      </c>
      <c r="O380">
        <v>170</v>
      </c>
      <c r="P380">
        <v>20</v>
      </c>
      <c r="Q380" t="s">
        <v>24</v>
      </c>
      <c r="R380" t="s">
        <v>25</v>
      </c>
      <c r="S380" t="s">
        <v>186</v>
      </c>
      <c r="T380" t="s">
        <v>197</v>
      </c>
    </row>
    <row r="381" spans="1:20" x14ac:dyDescent="0.25">
      <c r="A381">
        <v>1426290</v>
      </c>
      <c r="B381" t="s">
        <v>134</v>
      </c>
      <c r="C381" t="s">
        <v>285</v>
      </c>
      <c r="D381" s="1">
        <v>45416</v>
      </c>
      <c r="E381" t="s">
        <v>19</v>
      </c>
      <c r="F381" t="s">
        <v>146</v>
      </c>
      <c r="G381" t="s">
        <v>239</v>
      </c>
      <c r="H381" t="s">
        <v>205</v>
      </c>
      <c r="I381" t="s">
        <v>312</v>
      </c>
      <c r="J381" t="s">
        <v>312</v>
      </c>
      <c r="K381" t="s">
        <v>22</v>
      </c>
      <c r="L381" t="s">
        <v>312</v>
      </c>
      <c r="M381" t="s">
        <v>32</v>
      </c>
      <c r="N381">
        <v>4</v>
      </c>
      <c r="O381">
        <v>148</v>
      </c>
      <c r="P381">
        <v>20</v>
      </c>
      <c r="Q381" t="s">
        <v>24</v>
      </c>
      <c r="R381" t="s">
        <v>25</v>
      </c>
      <c r="S381" t="s">
        <v>240</v>
      </c>
      <c r="T381" t="s">
        <v>246</v>
      </c>
    </row>
    <row r="382" spans="1:20" x14ac:dyDescent="0.25">
      <c r="A382">
        <v>1426291</v>
      </c>
      <c r="B382" t="s">
        <v>66</v>
      </c>
      <c r="C382" t="s">
        <v>285</v>
      </c>
      <c r="D382" s="1">
        <v>45417</v>
      </c>
      <c r="E382" t="s">
        <v>19</v>
      </c>
      <c r="F382" t="s">
        <v>82</v>
      </c>
      <c r="G382" t="s">
        <v>261</v>
      </c>
      <c r="H382" t="s">
        <v>28</v>
      </c>
      <c r="I382" t="s">
        <v>182</v>
      </c>
      <c r="J382" t="s">
        <v>182</v>
      </c>
      <c r="K382" t="s">
        <v>22</v>
      </c>
      <c r="L382" t="s">
        <v>28</v>
      </c>
      <c r="M382" t="s">
        <v>23</v>
      </c>
      <c r="N382">
        <v>28</v>
      </c>
      <c r="O382">
        <v>168</v>
      </c>
      <c r="P382">
        <v>20</v>
      </c>
      <c r="Q382" t="s">
        <v>24</v>
      </c>
      <c r="R382" t="s">
        <v>25</v>
      </c>
      <c r="S382" t="s">
        <v>125</v>
      </c>
      <c r="T382" t="s">
        <v>84</v>
      </c>
    </row>
    <row r="383" spans="1:20" x14ac:dyDescent="0.25">
      <c r="A383">
        <v>1426292</v>
      </c>
      <c r="B383" t="s">
        <v>235</v>
      </c>
      <c r="C383" t="s">
        <v>285</v>
      </c>
      <c r="D383" s="1">
        <v>45417</v>
      </c>
      <c r="E383" t="s">
        <v>19</v>
      </c>
      <c r="F383" t="s">
        <v>88</v>
      </c>
      <c r="G383" t="s">
        <v>237</v>
      </c>
      <c r="H383" t="s">
        <v>21</v>
      </c>
      <c r="I383" t="s">
        <v>204</v>
      </c>
      <c r="J383" t="s">
        <v>204</v>
      </c>
      <c r="K383" t="s">
        <v>22</v>
      </c>
      <c r="L383" t="s">
        <v>21</v>
      </c>
      <c r="M383" t="s">
        <v>23</v>
      </c>
      <c r="N383">
        <v>98</v>
      </c>
      <c r="O383">
        <v>236</v>
      </c>
      <c r="P383">
        <v>20</v>
      </c>
      <c r="Q383" t="s">
        <v>24</v>
      </c>
      <c r="R383" t="s">
        <v>25</v>
      </c>
      <c r="S383" t="s">
        <v>245</v>
      </c>
      <c r="T383" t="s">
        <v>139</v>
      </c>
    </row>
    <row r="384" spans="1:20" x14ac:dyDescent="0.25">
      <c r="A384">
        <v>1426293</v>
      </c>
      <c r="B384" t="s">
        <v>33</v>
      </c>
      <c r="C384" t="s">
        <v>285</v>
      </c>
      <c r="D384" s="1">
        <v>45418</v>
      </c>
      <c r="E384" t="s">
        <v>19</v>
      </c>
      <c r="F384" t="s">
        <v>127</v>
      </c>
      <c r="G384" t="s">
        <v>181</v>
      </c>
      <c r="H384" t="s">
        <v>92</v>
      </c>
      <c r="I384" t="s">
        <v>35</v>
      </c>
      <c r="J384" t="s">
        <v>35</v>
      </c>
      <c r="K384" t="s">
        <v>22</v>
      </c>
      <c r="L384" t="s">
        <v>35</v>
      </c>
      <c r="M384" t="s">
        <v>32</v>
      </c>
      <c r="N384">
        <v>7</v>
      </c>
      <c r="O384">
        <v>174</v>
      </c>
      <c r="P384">
        <v>20</v>
      </c>
      <c r="Q384" t="s">
        <v>24</v>
      </c>
      <c r="R384" t="s">
        <v>25</v>
      </c>
      <c r="S384" t="s">
        <v>187</v>
      </c>
      <c r="T384" t="s">
        <v>197</v>
      </c>
    </row>
    <row r="385" spans="1:20" x14ac:dyDescent="0.25">
      <c r="A385">
        <v>1426294</v>
      </c>
      <c r="B385" t="s">
        <v>30</v>
      </c>
      <c r="C385" t="s">
        <v>285</v>
      </c>
      <c r="D385" s="1">
        <v>45419</v>
      </c>
      <c r="E385" t="s">
        <v>19</v>
      </c>
      <c r="F385" t="s">
        <v>155</v>
      </c>
      <c r="G385" t="s">
        <v>189</v>
      </c>
      <c r="H385" t="s">
        <v>157</v>
      </c>
      <c r="I385" t="s">
        <v>31</v>
      </c>
      <c r="J385" t="s">
        <v>31</v>
      </c>
      <c r="K385" t="s">
        <v>22</v>
      </c>
      <c r="L385" t="s">
        <v>157</v>
      </c>
      <c r="M385" t="s">
        <v>23</v>
      </c>
      <c r="N385">
        <v>20</v>
      </c>
      <c r="O385">
        <v>222</v>
      </c>
      <c r="P385">
        <v>20</v>
      </c>
      <c r="Q385" t="s">
        <v>24</v>
      </c>
      <c r="R385" t="s">
        <v>25</v>
      </c>
      <c r="S385" t="s">
        <v>130</v>
      </c>
      <c r="T385" t="s">
        <v>165</v>
      </c>
    </row>
    <row r="386" spans="1:20" x14ac:dyDescent="0.25">
      <c r="A386">
        <v>1426295</v>
      </c>
      <c r="B386" t="s">
        <v>41</v>
      </c>
      <c r="C386" t="s">
        <v>285</v>
      </c>
      <c r="D386" s="1">
        <v>45420</v>
      </c>
      <c r="E386" t="s">
        <v>19</v>
      </c>
      <c r="F386" t="s">
        <v>272</v>
      </c>
      <c r="G386" t="s">
        <v>238</v>
      </c>
      <c r="H386" t="s">
        <v>204</v>
      </c>
      <c r="I386" t="s">
        <v>92</v>
      </c>
      <c r="J386" t="s">
        <v>204</v>
      </c>
      <c r="K386" t="s">
        <v>29</v>
      </c>
      <c r="L386" t="s">
        <v>92</v>
      </c>
      <c r="M386" t="s">
        <v>32</v>
      </c>
      <c r="N386">
        <v>10</v>
      </c>
      <c r="O386">
        <v>166</v>
      </c>
      <c r="P386">
        <v>20</v>
      </c>
      <c r="Q386" t="s">
        <v>24</v>
      </c>
      <c r="R386" t="s">
        <v>25</v>
      </c>
      <c r="S386" t="s">
        <v>245</v>
      </c>
      <c r="T386" t="s">
        <v>139</v>
      </c>
    </row>
    <row r="387" spans="1:20" x14ac:dyDescent="0.25">
      <c r="A387">
        <v>1426296</v>
      </c>
      <c r="B387" t="s">
        <v>66</v>
      </c>
      <c r="C387" t="s">
        <v>285</v>
      </c>
      <c r="D387" s="1">
        <v>45421</v>
      </c>
      <c r="E387" t="s">
        <v>19</v>
      </c>
      <c r="F387" t="s">
        <v>70</v>
      </c>
      <c r="G387" t="s">
        <v>261</v>
      </c>
      <c r="H387" t="s">
        <v>312</v>
      </c>
      <c r="I387" t="s">
        <v>182</v>
      </c>
      <c r="J387" t="s">
        <v>182</v>
      </c>
      <c r="K387" t="s">
        <v>22</v>
      </c>
      <c r="L387" t="s">
        <v>312</v>
      </c>
      <c r="M387" t="s">
        <v>23</v>
      </c>
      <c r="N387">
        <v>60</v>
      </c>
      <c r="O387">
        <v>242</v>
      </c>
      <c r="P387">
        <v>20</v>
      </c>
      <c r="Q387" t="s">
        <v>24</v>
      </c>
      <c r="R387" t="s">
        <v>25</v>
      </c>
      <c r="S387" t="s">
        <v>123</v>
      </c>
      <c r="T387" t="s">
        <v>198</v>
      </c>
    </row>
    <row r="388" spans="1:20" x14ac:dyDescent="0.25">
      <c r="A388">
        <v>1426297</v>
      </c>
      <c r="B388" t="s">
        <v>59</v>
      </c>
      <c r="C388" t="s">
        <v>285</v>
      </c>
      <c r="D388" s="1">
        <v>45422</v>
      </c>
      <c r="E388" t="s">
        <v>19</v>
      </c>
      <c r="F388" t="s">
        <v>170</v>
      </c>
      <c r="G388" t="s">
        <v>188</v>
      </c>
      <c r="H388" t="s">
        <v>205</v>
      </c>
      <c r="I388" t="s">
        <v>28</v>
      </c>
      <c r="J388" t="s">
        <v>28</v>
      </c>
      <c r="K388" t="s">
        <v>22</v>
      </c>
      <c r="L388" t="s">
        <v>205</v>
      </c>
      <c r="M388" t="s">
        <v>23</v>
      </c>
      <c r="N388">
        <v>35</v>
      </c>
      <c r="O388">
        <v>232</v>
      </c>
      <c r="P388">
        <v>20</v>
      </c>
      <c r="Q388" t="s">
        <v>24</v>
      </c>
      <c r="R388" t="s">
        <v>25</v>
      </c>
      <c r="S388" t="s">
        <v>130</v>
      </c>
      <c r="T388" t="s">
        <v>218</v>
      </c>
    </row>
    <row r="389" spans="1:20" x14ac:dyDescent="0.25">
      <c r="A389">
        <v>1426298</v>
      </c>
      <c r="B389" t="s">
        <v>36</v>
      </c>
      <c r="C389" t="s">
        <v>285</v>
      </c>
      <c r="D389" s="1">
        <v>45423</v>
      </c>
      <c r="E389" t="s">
        <v>19</v>
      </c>
      <c r="F389" t="s">
        <v>176</v>
      </c>
      <c r="G389" t="s">
        <v>231</v>
      </c>
      <c r="H389" t="s">
        <v>21</v>
      </c>
      <c r="I389" t="s">
        <v>35</v>
      </c>
      <c r="J389" t="s">
        <v>35</v>
      </c>
      <c r="K389" t="s">
        <v>22</v>
      </c>
      <c r="L389" t="s">
        <v>21</v>
      </c>
      <c r="M389" t="s">
        <v>23</v>
      </c>
      <c r="N389">
        <v>18</v>
      </c>
      <c r="O389">
        <v>158</v>
      </c>
      <c r="P389">
        <v>16</v>
      </c>
      <c r="Q389" t="s">
        <v>24</v>
      </c>
      <c r="R389" t="s">
        <v>25</v>
      </c>
      <c r="S389" t="s">
        <v>165</v>
      </c>
      <c r="T389" t="s">
        <v>246</v>
      </c>
    </row>
    <row r="390" spans="1:20" x14ac:dyDescent="0.25">
      <c r="A390">
        <v>1426299</v>
      </c>
      <c r="B390" t="s">
        <v>42</v>
      </c>
      <c r="C390" t="s">
        <v>285</v>
      </c>
      <c r="D390" s="1">
        <v>45424</v>
      </c>
      <c r="E390" t="s">
        <v>19</v>
      </c>
      <c r="F390" t="s">
        <v>276</v>
      </c>
      <c r="G390" t="s">
        <v>180</v>
      </c>
      <c r="H390" t="s">
        <v>31</v>
      </c>
      <c r="I390" t="s">
        <v>28</v>
      </c>
      <c r="J390" t="s">
        <v>31</v>
      </c>
      <c r="K390" t="s">
        <v>29</v>
      </c>
      <c r="L390" t="s">
        <v>28</v>
      </c>
      <c r="M390" t="s">
        <v>32</v>
      </c>
      <c r="N390">
        <v>5</v>
      </c>
      <c r="O390">
        <v>142</v>
      </c>
      <c r="P390">
        <v>20</v>
      </c>
      <c r="Q390" t="s">
        <v>24</v>
      </c>
      <c r="R390" t="s">
        <v>25</v>
      </c>
      <c r="S390" t="s">
        <v>216</v>
      </c>
      <c r="T390" t="s">
        <v>139</v>
      </c>
    </row>
    <row r="391" spans="1:20" x14ac:dyDescent="0.25">
      <c r="A391">
        <v>1426300</v>
      </c>
      <c r="B391" t="s">
        <v>134</v>
      </c>
      <c r="C391" t="s">
        <v>285</v>
      </c>
      <c r="D391" s="1">
        <v>45424</v>
      </c>
      <c r="E391" t="s">
        <v>19</v>
      </c>
      <c r="F391" t="s">
        <v>250</v>
      </c>
      <c r="G391" t="s">
        <v>239</v>
      </c>
      <c r="H391" t="s">
        <v>312</v>
      </c>
      <c r="I391" t="s">
        <v>157</v>
      </c>
      <c r="J391" t="s">
        <v>157</v>
      </c>
      <c r="K391" t="s">
        <v>22</v>
      </c>
      <c r="L391" t="s">
        <v>312</v>
      </c>
      <c r="M391" t="s">
        <v>23</v>
      </c>
      <c r="N391">
        <v>47</v>
      </c>
      <c r="O391">
        <v>188</v>
      </c>
      <c r="P391">
        <v>20</v>
      </c>
      <c r="Q391" t="s">
        <v>24</v>
      </c>
      <c r="R391" t="s">
        <v>25</v>
      </c>
      <c r="S391" t="s">
        <v>125</v>
      </c>
      <c r="T391" t="s">
        <v>84</v>
      </c>
    </row>
    <row r="392" spans="1:20" x14ac:dyDescent="0.25">
      <c r="A392">
        <v>1426302</v>
      </c>
      <c r="B392" t="s">
        <v>30</v>
      </c>
      <c r="C392" t="s">
        <v>285</v>
      </c>
      <c r="D392" s="1">
        <v>45426</v>
      </c>
      <c r="E392" t="s">
        <v>19</v>
      </c>
      <c r="F392" t="s">
        <v>71</v>
      </c>
      <c r="G392" t="s">
        <v>189</v>
      </c>
      <c r="H392" t="s">
        <v>157</v>
      </c>
      <c r="I392" t="s">
        <v>204</v>
      </c>
      <c r="J392" t="s">
        <v>204</v>
      </c>
      <c r="K392" t="s">
        <v>22</v>
      </c>
      <c r="L392" t="s">
        <v>157</v>
      </c>
      <c r="M392" t="s">
        <v>23</v>
      </c>
      <c r="N392">
        <v>19</v>
      </c>
      <c r="O392">
        <v>209</v>
      </c>
      <c r="P392">
        <v>20</v>
      </c>
      <c r="Q392" t="s">
        <v>24</v>
      </c>
      <c r="R392" t="s">
        <v>25</v>
      </c>
      <c r="S392" t="s">
        <v>240</v>
      </c>
      <c r="T392" t="s">
        <v>246</v>
      </c>
    </row>
    <row r="393" spans="1:20" x14ac:dyDescent="0.25">
      <c r="A393">
        <v>1426303</v>
      </c>
      <c r="B393" t="s">
        <v>242</v>
      </c>
      <c r="C393" t="s">
        <v>285</v>
      </c>
      <c r="D393" s="1">
        <v>45427</v>
      </c>
      <c r="E393" t="s">
        <v>19</v>
      </c>
      <c r="F393" t="s">
        <v>160</v>
      </c>
      <c r="G393" t="s">
        <v>244</v>
      </c>
      <c r="H393" t="s">
        <v>31</v>
      </c>
      <c r="I393" t="s">
        <v>182</v>
      </c>
      <c r="J393" t="s">
        <v>31</v>
      </c>
      <c r="K393" t="s">
        <v>29</v>
      </c>
      <c r="L393" t="s">
        <v>182</v>
      </c>
      <c r="M393" t="s">
        <v>32</v>
      </c>
      <c r="N393">
        <v>5</v>
      </c>
      <c r="O393">
        <v>145</v>
      </c>
      <c r="P393">
        <v>20</v>
      </c>
      <c r="Q393" t="s">
        <v>24</v>
      </c>
      <c r="R393" t="s">
        <v>25</v>
      </c>
      <c r="S393" t="s">
        <v>216</v>
      </c>
      <c r="T393" t="s">
        <v>245</v>
      </c>
    </row>
    <row r="394" spans="1:20" x14ac:dyDescent="0.25">
      <c r="A394">
        <v>1426305</v>
      </c>
      <c r="B394" t="s">
        <v>33</v>
      </c>
      <c r="C394" t="s">
        <v>285</v>
      </c>
      <c r="D394" s="1">
        <v>45429</v>
      </c>
      <c r="E394" t="s">
        <v>19</v>
      </c>
      <c r="F394" t="s">
        <v>247</v>
      </c>
      <c r="G394" t="s">
        <v>181</v>
      </c>
      <c r="H394" t="s">
        <v>204</v>
      </c>
      <c r="I394" t="s">
        <v>35</v>
      </c>
      <c r="J394" t="s">
        <v>35</v>
      </c>
      <c r="K394" t="s">
        <v>22</v>
      </c>
      <c r="L394" t="s">
        <v>204</v>
      </c>
      <c r="M394" t="s">
        <v>23</v>
      </c>
      <c r="N394">
        <v>18</v>
      </c>
      <c r="O394">
        <v>215</v>
      </c>
      <c r="P394">
        <v>20</v>
      </c>
      <c r="Q394" t="s">
        <v>24</v>
      </c>
      <c r="R394" t="s">
        <v>25</v>
      </c>
      <c r="S394" t="s">
        <v>187</v>
      </c>
      <c r="T394" t="s">
        <v>216</v>
      </c>
    </row>
    <row r="395" spans="1:20" x14ac:dyDescent="0.25">
      <c r="A395">
        <v>1426306</v>
      </c>
      <c r="B395" t="s">
        <v>134</v>
      </c>
      <c r="C395" t="s">
        <v>285</v>
      </c>
      <c r="D395" s="1">
        <v>45430</v>
      </c>
      <c r="E395" t="s">
        <v>19</v>
      </c>
      <c r="F395" t="s">
        <v>87</v>
      </c>
      <c r="G395" t="s">
        <v>239</v>
      </c>
      <c r="H395" t="s">
        <v>312</v>
      </c>
      <c r="I395" t="s">
        <v>28</v>
      </c>
      <c r="J395" t="s">
        <v>28</v>
      </c>
      <c r="K395" t="s">
        <v>22</v>
      </c>
      <c r="L395" t="s">
        <v>312</v>
      </c>
      <c r="M395" t="s">
        <v>23</v>
      </c>
      <c r="N395">
        <v>27</v>
      </c>
      <c r="O395">
        <v>219</v>
      </c>
      <c r="P395">
        <v>20</v>
      </c>
      <c r="Q395" t="s">
        <v>24</v>
      </c>
      <c r="R395" t="s">
        <v>25</v>
      </c>
      <c r="S395" t="s">
        <v>240</v>
      </c>
      <c r="T395" t="s">
        <v>130</v>
      </c>
    </row>
    <row r="396" spans="1:20" x14ac:dyDescent="0.25">
      <c r="A396">
        <v>1426307</v>
      </c>
      <c r="B396" t="s">
        <v>41</v>
      </c>
      <c r="C396" t="s">
        <v>285</v>
      </c>
      <c r="D396" s="1">
        <v>45431</v>
      </c>
      <c r="E396" t="s">
        <v>19</v>
      </c>
      <c r="F396" t="s">
        <v>211</v>
      </c>
      <c r="G396" t="s">
        <v>238</v>
      </c>
      <c r="H396" t="s">
        <v>182</v>
      </c>
      <c r="I396" t="s">
        <v>92</v>
      </c>
      <c r="J396" t="s">
        <v>182</v>
      </c>
      <c r="K396" t="s">
        <v>29</v>
      </c>
      <c r="L396" t="s">
        <v>92</v>
      </c>
      <c r="M396" t="s">
        <v>32</v>
      </c>
      <c r="N396">
        <v>4</v>
      </c>
      <c r="O396">
        <v>215</v>
      </c>
      <c r="P396">
        <v>20</v>
      </c>
      <c r="Q396" t="s">
        <v>24</v>
      </c>
      <c r="R396" t="s">
        <v>25</v>
      </c>
      <c r="S396" t="s">
        <v>123</v>
      </c>
      <c r="T396" t="s">
        <v>122</v>
      </c>
    </row>
    <row r="397" spans="1:20" x14ac:dyDescent="0.25">
      <c r="A397">
        <v>1426309</v>
      </c>
      <c r="B397" t="s">
        <v>59</v>
      </c>
      <c r="C397" t="s">
        <v>285</v>
      </c>
      <c r="D397" s="1">
        <v>45433</v>
      </c>
      <c r="E397" t="s">
        <v>76</v>
      </c>
      <c r="F397" t="s">
        <v>116</v>
      </c>
      <c r="G397" t="s">
        <v>188</v>
      </c>
      <c r="H397" t="s">
        <v>92</v>
      </c>
      <c r="I397" t="s">
        <v>21</v>
      </c>
      <c r="J397" t="s">
        <v>92</v>
      </c>
      <c r="K397" t="s">
        <v>29</v>
      </c>
      <c r="L397" t="s">
        <v>21</v>
      </c>
      <c r="M397" t="s">
        <v>32</v>
      </c>
      <c r="N397">
        <v>8</v>
      </c>
      <c r="O397">
        <v>160</v>
      </c>
      <c r="P397">
        <v>20</v>
      </c>
      <c r="Q397" t="s">
        <v>24</v>
      </c>
      <c r="R397" t="s">
        <v>25</v>
      </c>
      <c r="S397" t="s">
        <v>79</v>
      </c>
      <c r="T397" t="s">
        <v>216</v>
      </c>
    </row>
    <row r="398" spans="1:20" x14ac:dyDescent="0.25">
      <c r="A398">
        <v>1426310</v>
      </c>
      <c r="B398" t="s">
        <v>59</v>
      </c>
      <c r="C398" t="s">
        <v>285</v>
      </c>
      <c r="D398" s="1">
        <v>45434</v>
      </c>
      <c r="E398" t="s">
        <v>98</v>
      </c>
      <c r="F398" t="s">
        <v>65</v>
      </c>
      <c r="G398" t="s">
        <v>188</v>
      </c>
      <c r="H398" t="s">
        <v>312</v>
      </c>
      <c r="I398" t="s">
        <v>31</v>
      </c>
      <c r="J398" t="s">
        <v>31</v>
      </c>
      <c r="K398" t="s">
        <v>22</v>
      </c>
      <c r="L398" t="s">
        <v>31</v>
      </c>
      <c r="M398" t="s">
        <v>32</v>
      </c>
      <c r="N398">
        <v>4</v>
      </c>
      <c r="O398">
        <v>173</v>
      </c>
      <c r="P398">
        <v>20</v>
      </c>
      <c r="Q398" t="s">
        <v>24</v>
      </c>
      <c r="R398" t="s">
        <v>25</v>
      </c>
      <c r="S398" t="s">
        <v>130</v>
      </c>
      <c r="T398" t="s">
        <v>245</v>
      </c>
    </row>
    <row r="399" spans="1:20" x14ac:dyDescent="0.25">
      <c r="A399">
        <v>1426311</v>
      </c>
      <c r="B399" t="s">
        <v>42</v>
      </c>
      <c r="C399" t="s">
        <v>285</v>
      </c>
      <c r="D399" s="1">
        <v>45436</v>
      </c>
      <c r="E399" t="s">
        <v>77</v>
      </c>
      <c r="F399" t="s">
        <v>277</v>
      </c>
      <c r="G399" t="s">
        <v>180</v>
      </c>
      <c r="H399" t="s">
        <v>92</v>
      </c>
      <c r="I399" t="s">
        <v>31</v>
      </c>
      <c r="J399" t="s">
        <v>31</v>
      </c>
      <c r="K399" t="s">
        <v>22</v>
      </c>
      <c r="L399" t="s">
        <v>92</v>
      </c>
      <c r="M399" t="s">
        <v>23</v>
      </c>
      <c r="N399">
        <v>36</v>
      </c>
      <c r="O399">
        <v>176</v>
      </c>
      <c r="P399">
        <v>20</v>
      </c>
      <c r="Q399" t="s">
        <v>24</v>
      </c>
      <c r="R399" t="s">
        <v>25</v>
      </c>
      <c r="S399" t="s">
        <v>123</v>
      </c>
      <c r="T399" t="s">
        <v>122</v>
      </c>
    </row>
    <row r="400" spans="1:20" x14ac:dyDescent="0.25">
      <c r="A400">
        <v>1426312</v>
      </c>
      <c r="B400" t="s">
        <v>42</v>
      </c>
      <c r="C400" t="s">
        <v>285</v>
      </c>
      <c r="D400" s="1">
        <v>45438</v>
      </c>
      <c r="E400" t="s">
        <v>48</v>
      </c>
      <c r="F400" t="s">
        <v>116</v>
      </c>
      <c r="G400" t="s">
        <v>180</v>
      </c>
      <c r="H400" t="s">
        <v>92</v>
      </c>
      <c r="I400" t="s">
        <v>21</v>
      </c>
      <c r="J400" t="s">
        <v>92</v>
      </c>
      <c r="K400" t="s">
        <v>29</v>
      </c>
      <c r="L400" t="s">
        <v>21</v>
      </c>
      <c r="M400" t="s">
        <v>32</v>
      </c>
      <c r="N400">
        <v>8</v>
      </c>
      <c r="O400">
        <v>114</v>
      </c>
      <c r="P400">
        <v>20</v>
      </c>
      <c r="Q400" t="s">
        <v>24</v>
      </c>
      <c r="R400" t="s">
        <v>25</v>
      </c>
      <c r="S400" t="s">
        <v>186</v>
      </c>
      <c r="T400" t="s">
        <v>123</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D30" sqref="D30"/>
    </sheetView>
  </sheetViews>
  <sheetFormatPr defaultRowHeight="15" x14ac:dyDescent="0.25"/>
  <cols>
    <col min="1" max="1" width="9.42578125" customWidth="1"/>
    <col min="2" max="3" width="20" bestFit="1" customWidth="1"/>
    <col min="4" max="4" width="19.7109375" customWidth="1"/>
    <col min="5" max="5" width="13.7109375" bestFit="1" customWidth="1"/>
    <col min="6" max="6" width="8.85546875" customWidth="1"/>
    <col min="7" max="7" width="20.28515625" customWidth="1"/>
    <col min="8" max="8" width="18.85546875" customWidth="1"/>
  </cols>
  <sheetData>
    <row r="1" spans="1:8" s="16" customFormat="1" x14ac:dyDescent="0.25">
      <c r="A1" s="13" t="s">
        <v>278</v>
      </c>
      <c r="B1" s="14" t="s">
        <v>308</v>
      </c>
      <c r="C1" s="14" t="s">
        <v>307</v>
      </c>
      <c r="D1" s="14" t="s">
        <v>306</v>
      </c>
      <c r="E1" s="14" t="s">
        <v>305</v>
      </c>
      <c r="F1" s="14" t="s">
        <v>304</v>
      </c>
      <c r="G1" s="14" t="s">
        <v>303</v>
      </c>
      <c r="H1" s="15" t="s">
        <v>302</v>
      </c>
    </row>
    <row r="2" spans="1:8" x14ac:dyDescent="0.25">
      <c r="A2" s="8" t="s">
        <v>285</v>
      </c>
      <c r="B2" s="3" t="s">
        <v>21</v>
      </c>
      <c r="C2" s="3" t="s">
        <v>92</v>
      </c>
      <c r="D2" s="3" t="s">
        <v>42</v>
      </c>
      <c r="E2" s="3" t="s">
        <v>301</v>
      </c>
      <c r="F2" s="3">
        <v>10</v>
      </c>
      <c r="G2" s="3" t="s">
        <v>300</v>
      </c>
      <c r="H2" s="9" t="s">
        <v>300</v>
      </c>
    </row>
    <row r="3" spans="1:8" x14ac:dyDescent="0.25">
      <c r="A3" s="8" t="s">
        <v>284</v>
      </c>
      <c r="B3" s="3" t="s">
        <v>28</v>
      </c>
      <c r="C3" s="3" t="s">
        <v>299</v>
      </c>
      <c r="D3" s="3" t="s">
        <v>298</v>
      </c>
      <c r="E3" s="3" t="s">
        <v>43</v>
      </c>
      <c r="F3" s="3">
        <v>10</v>
      </c>
      <c r="G3" s="3" t="s">
        <v>297</v>
      </c>
      <c r="H3" s="9" t="s">
        <v>296</v>
      </c>
    </row>
    <row r="4" spans="1:8" x14ac:dyDescent="0.25">
      <c r="A4" s="8" t="s">
        <v>283</v>
      </c>
      <c r="B4" s="3" t="s">
        <v>205</v>
      </c>
      <c r="C4" s="3" t="s">
        <v>295</v>
      </c>
      <c r="D4" s="3" t="s">
        <v>59</v>
      </c>
      <c r="E4" s="3" t="s">
        <v>293</v>
      </c>
      <c r="F4" s="3">
        <v>10</v>
      </c>
      <c r="G4" s="3" t="s">
        <v>294</v>
      </c>
      <c r="H4" s="9" t="s">
        <v>293</v>
      </c>
    </row>
    <row r="5" spans="1:8" x14ac:dyDescent="0.25">
      <c r="A5" s="8" t="s">
        <v>282</v>
      </c>
      <c r="B5" s="3" t="s">
        <v>28</v>
      </c>
      <c r="C5" s="3" t="s">
        <v>21</v>
      </c>
      <c r="D5" s="3" t="s">
        <v>191</v>
      </c>
      <c r="E5" s="3" t="s">
        <v>43</v>
      </c>
      <c r="F5" s="3">
        <v>8</v>
      </c>
      <c r="G5" s="3" t="s">
        <v>292</v>
      </c>
      <c r="H5" s="9" t="s">
        <v>291</v>
      </c>
    </row>
    <row r="6" spans="1:8" x14ac:dyDescent="0.25">
      <c r="A6" s="8" t="s">
        <v>281</v>
      </c>
      <c r="B6" s="3" t="s">
        <v>35</v>
      </c>
      <c r="C6" s="3" t="s">
        <v>157</v>
      </c>
      <c r="D6" s="3" t="s">
        <v>191</v>
      </c>
      <c r="E6" s="3" t="s">
        <v>288</v>
      </c>
      <c r="F6" s="3">
        <v>8</v>
      </c>
      <c r="G6" s="3" t="s">
        <v>290</v>
      </c>
      <c r="H6" s="9" t="s">
        <v>289</v>
      </c>
    </row>
    <row r="7" spans="1:8" x14ac:dyDescent="0.25">
      <c r="A7" s="10" t="s">
        <v>280</v>
      </c>
      <c r="B7" s="11" t="s">
        <v>35</v>
      </c>
      <c r="C7" s="11" t="s">
        <v>28</v>
      </c>
      <c r="D7" s="11" t="s">
        <v>41</v>
      </c>
      <c r="E7" s="11" t="s">
        <v>288</v>
      </c>
      <c r="F7" s="11">
        <v>8</v>
      </c>
      <c r="G7" s="11" t="s">
        <v>287</v>
      </c>
      <c r="H7" s="12" t="s">
        <v>286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072C6-DFE9-47A0-B0BD-3A9763DF6753}">
  <dimension ref="A1"/>
  <sheetViews>
    <sheetView showGridLines="0" tabSelected="1" workbookViewId="0">
      <selection activeCell="L40" sqref="L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7"/>
  <sheetViews>
    <sheetView workbookViewId="0">
      <selection activeCell="E6" sqref="E6"/>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4" t="s">
        <v>311</v>
      </c>
      <c r="B3" s="4" t="s">
        <v>313</v>
      </c>
    </row>
    <row r="4" spans="1:4" x14ac:dyDescent="0.25">
      <c r="A4" s="4" t="s">
        <v>309</v>
      </c>
      <c r="B4" t="s">
        <v>29</v>
      </c>
      <c r="C4" t="s">
        <v>22</v>
      </c>
      <c r="D4" t="s">
        <v>310</v>
      </c>
    </row>
    <row r="5" spans="1:4" x14ac:dyDescent="0.25">
      <c r="A5" s="5" t="s">
        <v>157</v>
      </c>
      <c r="B5" s="6">
        <v>13</v>
      </c>
      <c r="C5" s="6">
        <v>35</v>
      </c>
      <c r="D5" s="6">
        <v>48</v>
      </c>
    </row>
    <row r="6" spans="1:4" x14ac:dyDescent="0.25">
      <c r="A6" s="5" t="s">
        <v>28</v>
      </c>
      <c r="B6" s="6">
        <v>13</v>
      </c>
      <c r="C6" s="6">
        <v>35</v>
      </c>
      <c r="D6" s="6">
        <v>48</v>
      </c>
    </row>
    <row r="7" spans="1:4" x14ac:dyDescent="0.25">
      <c r="A7" s="5" t="s">
        <v>35</v>
      </c>
      <c r="B7" s="6">
        <v>13</v>
      </c>
      <c r="C7" s="6">
        <v>33</v>
      </c>
      <c r="D7" s="6">
        <v>46</v>
      </c>
    </row>
    <row r="8" spans="1:4" x14ac:dyDescent="0.25">
      <c r="A8" s="5" t="s">
        <v>21</v>
      </c>
      <c r="B8" s="6">
        <v>15</v>
      </c>
      <c r="C8" s="6">
        <v>30</v>
      </c>
      <c r="D8" s="6">
        <v>45</v>
      </c>
    </row>
    <row r="9" spans="1:4" x14ac:dyDescent="0.25">
      <c r="A9" s="5" t="s">
        <v>20</v>
      </c>
      <c r="B9" s="6">
        <v>12</v>
      </c>
      <c r="C9" s="6">
        <v>32</v>
      </c>
      <c r="D9" s="6">
        <v>44</v>
      </c>
    </row>
    <row r="10" spans="1:4" x14ac:dyDescent="0.25">
      <c r="A10" s="5" t="s">
        <v>31</v>
      </c>
      <c r="B10" s="6">
        <v>9</v>
      </c>
      <c r="C10" s="6">
        <v>33</v>
      </c>
      <c r="D10" s="6">
        <v>42</v>
      </c>
    </row>
    <row r="11" spans="1:4" x14ac:dyDescent="0.25">
      <c r="A11" s="5" t="s">
        <v>92</v>
      </c>
      <c r="B11" s="6">
        <v>11</v>
      </c>
      <c r="C11" s="6">
        <v>25</v>
      </c>
      <c r="D11" s="6">
        <v>36</v>
      </c>
    </row>
    <row r="12" spans="1:4" x14ac:dyDescent="0.25">
      <c r="A12" s="5" t="s">
        <v>205</v>
      </c>
      <c r="B12" s="6">
        <v>9</v>
      </c>
      <c r="C12" s="6">
        <v>19</v>
      </c>
      <c r="D12" s="6">
        <v>28</v>
      </c>
    </row>
    <row r="13" spans="1:4" x14ac:dyDescent="0.25">
      <c r="A13" s="5" t="s">
        <v>182</v>
      </c>
      <c r="B13" s="6">
        <v>4</v>
      </c>
      <c r="C13" s="6">
        <v>20</v>
      </c>
      <c r="D13" s="6">
        <v>24</v>
      </c>
    </row>
    <row r="14" spans="1:4" x14ac:dyDescent="0.25">
      <c r="A14" s="5" t="s">
        <v>204</v>
      </c>
      <c r="B14" s="6">
        <v>6</v>
      </c>
      <c r="C14" s="6">
        <v>18</v>
      </c>
      <c r="D14" s="6">
        <v>24</v>
      </c>
    </row>
    <row r="15" spans="1:4" x14ac:dyDescent="0.25">
      <c r="A15" s="5" t="s">
        <v>27</v>
      </c>
      <c r="B15" s="6">
        <v>3</v>
      </c>
      <c r="C15" s="6">
        <v>9</v>
      </c>
      <c r="D15" s="6">
        <v>12</v>
      </c>
    </row>
    <row r="16" spans="1:4" x14ac:dyDescent="0.25">
      <c r="A16" s="5" t="s">
        <v>25</v>
      </c>
      <c r="B16" s="6"/>
      <c r="C16" s="6">
        <v>2</v>
      </c>
      <c r="D16" s="6">
        <v>2</v>
      </c>
    </row>
    <row r="17" spans="1:4" x14ac:dyDescent="0.25">
      <c r="A17" s="5" t="s">
        <v>310</v>
      </c>
      <c r="B17" s="6">
        <v>108</v>
      </c>
      <c r="C17" s="6">
        <v>291</v>
      </c>
      <c r="D17" s="6">
        <v>399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082D-6136-46E4-8F5E-22568DF2183B}">
  <dimension ref="A3:B6"/>
  <sheetViews>
    <sheetView workbookViewId="0">
      <selection activeCell="M8" sqref="M8"/>
    </sheetView>
  </sheetViews>
  <sheetFormatPr defaultRowHeight="15" x14ac:dyDescent="0.25"/>
  <cols>
    <col min="1" max="1" width="13.140625" bestFit="1" customWidth="1"/>
    <col min="2" max="2" width="15.42578125" bestFit="1" customWidth="1"/>
  </cols>
  <sheetData>
    <row r="3" spans="1:2" x14ac:dyDescent="0.25">
      <c r="A3" s="4" t="s">
        <v>309</v>
      </c>
      <c r="B3" t="s">
        <v>314</v>
      </c>
    </row>
    <row r="4" spans="1:2" x14ac:dyDescent="0.25">
      <c r="A4" s="5" t="s">
        <v>29</v>
      </c>
      <c r="B4" s="7">
        <v>0.27067669172932329</v>
      </c>
    </row>
    <row r="5" spans="1:2" x14ac:dyDescent="0.25">
      <c r="A5" s="5" t="s">
        <v>22</v>
      </c>
      <c r="B5" s="7">
        <v>0.72932330827067671</v>
      </c>
    </row>
    <row r="6" spans="1:2" x14ac:dyDescent="0.25">
      <c r="A6" s="5" t="s">
        <v>310</v>
      </c>
      <c r="B6"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F21F-BC63-441B-B145-778D1922652E}">
  <dimension ref="A3:D15"/>
  <sheetViews>
    <sheetView workbookViewId="0">
      <selection activeCell="F22" sqref="F22"/>
    </sheetView>
  </sheetViews>
  <sheetFormatPr defaultRowHeight="15" x14ac:dyDescent="0.25"/>
  <cols>
    <col min="1" max="1" width="42.5703125" bestFit="1" customWidth="1"/>
    <col min="2" max="2" width="16.28515625" bestFit="1" customWidth="1"/>
    <col min="3" max="3" width="5.140625" bestFit="1" customWidth="1"/>
    <col min="4" max="4" width="11.28515625" bestFit="1" customWidth="1"/>
  </cols>
  <sheetData>
    <row r="3" spans="1:4" x14ac:dyDescent="0.25">
      <c r="A3" s="4" t="s">
        <v>314</v>
      </c>
      <c r="B3" s="4" t="s">
        <v>313</v>
      </c>
    </row>
    <row r="4" spans="1:4" x14ac:dyDescent="0.25">
      <c r="A4" s="4" t="s">
        <v>309</v>
      </c>
      <c r="B4" t="s">
        <v>29</v>
      </c>
      <c r="C4" t="s">
        <v>22</v>
      </c>
      <c r="D4" t="s">
        <v>310</v>
      </c>
    </row>
    <row r="5" spans="1:4" x14ac:dyDescent="0.25">
      <c r="A5" s="5" t="s">
        <v>231</v>
      </c>
      <c r="B5" s="6">
        <v>2</v>
      </c>
      <c r="C5" s="6">
        <v>14</v>
      </c>
      <c r="D5" s="6">
        <v>16</v>
      </c>
    </row>
    <row r="6" spans="1:4" x14ac:dyDescent="0.25">
      <c r="A6" s="5" t="s">
        <v>189</v>
      </c>
      <c r="B6" s="6">
        <v>4</v>
      </c>
      <c r="C6" s="6">
        <v>12</v>
      </c>
      <c r="D6" s="6">
        <v>16</v>
      </c>
    </row>
    <row r="7" spans="1:4" x14ac:dyDescent="0.25">
      <c r="A7" s="5" t="s">
        <v>60</v>
      </c>
      <c r="B7" s="6">
        <v>3</v>
      </c>
      <c r="C7" s="6">
        <v>13</v>
      </c>
      <c r="D7" s="6">
        <v>16</v>
      </c>
    </row>
    <row r="8" spans="1:4" x14ac:dyDescent="0.25">
      <c r="A8" s="5" t="s">
        <v>203</v>
      </c>
      <c r="B8" s="6">
        <v>3</v>
      </c>
      <c r="C8" s="6">
        <v>17</v>
      </c>
      <c r="D8" s="6">
        <v>20</v>
      </c>
    </row>
    <row r="9" spans="1:4" x14ac:dyDescent="0.25">
      <c r="A9" s="5" t="s">
        <v>103</v>
      </c>
      <c r="B9" s="6">
        <v>6</v>
      </c>
      <c r="C9" s="6">
        <v>16</v>
      </c>
      <c r="D9" s="6">
        <v>22</v>
      </c>
    </row>
    <row r="10" spans="1:4" x14ac:dyDescent="0.25">
      <c r="A10" s="5" t="s">
        <v>100</v>
      </c>
      <c r="B10" s="6">
        <v>11</v>
      </c>
      <c r="C10" s="6">
        <v>11</v>
      </c>
      <c r="D10" s="6">
        <v>22</v>
      </c>
    </row>
    <row r="11" spans="1:4" x14ac:dyDescent="0.25">
      <c r="A11" s="5" t="s">
        <v>188</v>
      </c>
      <c r="B11" s="6">
        <v>5</v>
      </c>
      <c r="C11" s="6">
        <v>19</v>
      </c>
      <c r="D11" s="6">
        <v>24</v>
      </c>
    </row>
    <row r="12" spans="1:4" x14ac:dyDescent="0.25">
      <c r="A12" s="5" t="s">
        <v>180</v>
      </c>
      <c r="B12" s="6">
        <v>12</v>
      </c>
      <c r="C12" s="6">
        <v>16</v>
      </c>
      <c r="D12" s="6">
        <v>28</v>
      </c>
    </row>
    <row r="13" spans="1:4" x14ac:dyDescent="0.25">
      <c r="A13" s="5" t="s">
        <v>105</v>
      </c>
      <c r="B13" s="6">
        <v>16</v>
      </c>
      <c r="C13" s="6">
        <v>23</v>
      </c>
      <c r="D13" s="6">
        <v>39</v>
      </c>
    </row>
    <row r="14" spans="1:4" x14ac:dyDescent="0.25">
      <c r="A14" s="5" t="s">
        <v>181</v>
      </c>
      <c r="B14" s="6">
        <v>8</v>
      </c>
      <c r="C14" s="6">
        <v>37</v>
      </c>
      <c r="D14" s="6">
        <v>45</v>
      </c>
    </row>
    <row r="15" spans="1:4" x14ac:dyDescent="0.25">
      <c r="A15" s="5" t="s">
        <v>310</v>
      </c>
      <c r="B15" s="6">
        <v>70</v>
      </c>
      <c r="C15" s="6">
        <v>178</v>
      </c>
      <c r="D15" s="6">
        <v>248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0E7E-CA0D-4077-BA1E-9728CABEFB74}">
  <dimension ref="A3:E152"/>
  <sheetViews>
    <sheetView topLeftCell="B1" workbookViewId="0">
      <selection activeCell="F20" sqref="F20"/>
    </sheetView>
  </sheetViews>
  <sheetFormatPr defaultRowHeight="15" x14ac:dyDescent="0.25"/>
  <cols>
    <col min="1" max="1" width="19.85546875" bestFit="1" customWidth="1"/>
    <col min="2" max="2" width="24.28515625" bestFit="1" customWidth="1"/>
    <col min="4" max="4" width="15.5703125" customWidth="1"/>
  </cols>
  <sheetData>
    <row r="3" spans="1:5" x14ac:dyDescent="0.25">
      <c r="A3" s="4" t="s">
        <v>309</v>
      </c>
      <c r="B3" t="s">
        <v>315</v>
      </c>
      <c r="D3" t="s">
        <v>316</v>
      </c>
      <c r="E3" t="s">
        <v>317</v>
      </c>
    </row>
    <row r="4" spans="1:5" x14ac:dyDescent="0.25">
      <c r="A4" s="5" t="s">
        <v>148</v>
      </c>
      <c r="B4" s="6">
        <v>11</v>
      </c>
      <c r="D4" t="str">
        <f>A4</f>
        <v>KL Rahul</v>
      </c>
      <c r="E4">
        <f>GETPIVOTDATA("player_of_match",$A$3,"player_of_match",A4)</f>
        <v>11</v>
      </c>
    </row>
    <row r="5" spans="1:5" x14ac:dyDescent="0.25">
      <c r="A5" s="5" t="s">
        <v>178</v>
      </c>
      <c r="B5" s="6">
        <v>11</v>
      </c>
      <c r="D5" t="str">
        <f t="shared" ref="D5:D13" si="0">A5</f>
        <v>RD Gaikwad</v>
      </c>
      <c r="E5">
        <f t="shared" ref="E5:E13" si="1">GETPIVOTDATA("player_of_match",$A$3,"player_of_match",A5)</f>
        <v>11</v>
      </c>
    </row>
    <row r="6" spans="1:5" x14ac:dyDescent="0.25">
      <c r="A6" s="5" t="s">
        <v>170</v>
      </c>
      <c r="B6" s="6">
        <v>10</v>
      </c>
      <c r="D6" t="str">
        <f t="shared" si="0"/>
        <v>Shubman Gill</v>
      </c>
      <c r="E6">
        <f t="shared" si="1"/>
        <v>10</v>
      </c>
    </row>
    <row r="7" spans="1:5" x14ac:dyDescent="0.25">
      <c r="A7" s="5" t="s">
        <v>142</v>
      </c>
      <c r="B7" s="6">
        <v>9</v>
      </c>
      <c r="D7" t="str">
        <f t="shared" si="0"/>
        <v>JC Buttler</v>
      </c>
      <c r="E7">
        <f t="shared" si="1"/>
        <v>9</v>
      </c>
    </row>
    <row r="8" spans="1:5" x14ac:dyDescent="0.25">
      <c r="A8" s="5" t="s">
        <v>82</v>
      </c>
      <c r="B8" s="6">
        <v>8</v>
      </c>
      <c r="D8" t="str">
        <f t="shared" si="0"/>
        <v>RA Jadeja</v>
      </c>
      <c r="E8">
        <f t="shared" si="1"/>
        <v>8</v>
      </c>
    </row>
    <row r="9" spans="1:5" x14ac:dyDescent="0.25">
      <c r="A9" s="5" t="s">
        <v>74</v>
      </c>
      <c r="B9" s="6">
        <v>8</v>
      </c>
      <c r="D9" t="str">
        <f t="shared" si="0"/>
        <v>S Dhawan</v>
      </c>
      <c r="E9">
        <f t="shared" si="1"/>
        <v>8</v>
      </c>
    </row>
    <row r="10" spans="1:5" x14ac:dyDescent="0.25">
      <c r="A10" s="5" t="s">
        <v>114</v>
      </c>
      <c r="B10" s="6">
        <v>8</v>
      </c>
      <c r="D10" t="str">
        <f t="shared" si="0"/>
        <v>AD Russell</v>
      </c>
      <c r="E10">
        <f t="shared" si="1"/>
        <v>8</v>
      </c>
    </row>
    <row r="11" spans="1:5" x14ac:dyDescent="0.25">
      <c r="A11" s="5" t="s">
        <v>138</v>
      </c>
      <c r="B11" s="6">
        <v>8</v>
      </c>
      <c r="D11" t="str">
        <f t="shared" si="0"/>
        <v>JJ Bumrah</v>
      </c>
      <c r="E11">
        <f t="shared" si="1"/>
        <v>8</v>
      </c>
    </row>
    <row r="12" spans="1:5" x14ac:dyDescent="0.25">
      <c r="A12" s="5" t="s">
        <v>127</v>
      </c>
      <c r="B12" s="6">
        <v>7</v>
      </c>
      <c r="D12" t="str">
        <f t="shared" si="0"/>
        <v>SA Yadav</v>
      </c>
      <c r="E12">
        <f t="shared" si="1"/>
        <v>7</v>
      </c>
    </row>
    <row r="13" spans="1:5" x14ac:dyDescent="0.25">
      <c r="A13" s="5" t="s">
        <v>132</v>
      </c>
      <c r="B13" s="6">
        <v>7</v>
      </c>
      <c r="D13" t="str">
        <f t="shared" si="0"/>
        <v>MP Stoinis</v>
      </c>
      <c r="E13">
        <f t="shared" si="1"/>
        <v>7</v>
      </c>
    </row>
    <row r="14" spans="1:5" x14ac:dyDescent="0.25">
      <c r="A14" s="5" t="s">
        <v>87</v>
      </c>
      <c r="B14" s="6">
        <v>7</v>
      </c>
    </row>
    <row r="15" spans="1:5" x14ac:dyDescent="0.25">
      <c r="A15" s="5" t="s">
        <v>51</v>
      </c>
      <c r="B15" s="6">
        <v>7</v>
      </c>
    </row>
    <row r="16" spans="1:5" x14ac:dyDescent="0.25">
      <c r="A16" s="5" t="s">
        <v>70</v>
      </c>
      <c r="B16" s="6">
        <v>7</v>
      </c>
    </row>
    <row r="17" spans="1:2" x14ac:dyDescent="0.25">
      <c r="A17" s="5" t="s">
        <v>95</v>
      </c>
      <c r="B17" s="6">
        <v>6</v>
      </c>
    </row>
    <row r="18" spans="1:2" x14ac:dyDescent="0.25">
      <c r="A18" s="5" t="s">
        <v>155</v>
      </c>
      <c r="B18" s="6">
        <v>6</v>
      </c>
    </row>
    <row r="19" spans="1:2" x14ac:dyDescent="0.25">
      <c r="A19" s="5" t="s">
        <v>176</v>
      </c>
      <c r="B19" s="6">
        <v>6</v>
      </c>
    </row>
    <row r="20" spans="1:2" x14ac:dyDescent="0.25">
      <c r="A20" s="5" t="s">
        <v>159</v>
      </c>
      <c r="B20" s="6">
        <v>6</v>
      </c>
    </row>
    <row r="21" spans="1:2" x14ac:dyDescent="0.25">
      <c r="A21" s="5" t="s">
        <v>88</v>
      </c>
      <c r="B21" s="6">
        <v>6</v>
      </c>
    </row>
    <row r="22" spans="1:2" x14ac:dyDescent="0.25">
      <c r="A22" s="5" t="s">
        <v>136</v>
      </c>
      <c r="B22" s="6">
        <v>6</v>
      </c>
    </row>
    <row r="23" spans="1:2" x14ac:dyDescent="0.25">
      <c r="A23" s="5" t="s">
        <v>118</v>
      </c>
      <c r="B23" s="6">
        <v>5</v>
      </c>
    </row>
    <row r="24" spans="1:2" x14ac:dyDescent="0.25">
      <c r="A24" s="5" t="s">
        <v>124</v>
      </c>
      <c r="B24" s="6">
        <v>5</v>
      </c>
    </row>
    <row r="25" spans="1:2" x14ac:dyDescent="0.25">
      <c r="A25" s="5" t="s">
        <v>131</v>
      </c>
      <c r="B25" s="6">
        <v>5</v>
      </c>
    </row>
    <row r="26" spans="1:2" x14ac:dyDescent="0.25">
      <c r="A26" s="5" t="s">
        <v>65</v>
      </c>
      <c r="B26" s="6">
        <v>5</v>
      </c>
    </row>
    <row r="27" spans="1:2" x14ac:dyDescent="0.25">
      <c r="A27" s="5" t="s">
        <v>121</v>
      </c>
      <c r="B27" s="6">
        <v>5</v>
      </c>
    </row>
    <row r="28" spans="1:2" x14ac:dyDescent="0.25">
      <c r="A28" s="5" t="s">
        <v>64</v>
      </c>
      <c r="B28" s="6">
        <v>5</v>
      </c>
    </row>
    <row r="29" spans="1:2" x14ac:dyDescent="0.25">
      <c r="A29" s="5" t="s">
        <v>102</v>
      </c>
      <c r="B29" s="6">
        <v>5</v>
      </c>
    </row>
    <row r="30" spans="1:2" x14ac:dyDescent="0.25">
      <c r="A30" s="5" t="s">
        <v>227</v>
      </c>
      <c r="B30" s="6">
        <v>5</v>
      </c>
    </row>
    <row r="31" spans="1:2" x14ac:dyDescent="0.25">
      <c r="A31" s="5" t="s">
        <v>110</v>
      </c>
      <c r="B31" s="6">
        <v>4</v>
      </c>
    </row>
    <row r="32" spans="1:2" x14ac:dyDescent="0.25">
      <c r="A32" s="5" t="s">
        <v>160</v>
      </c>
      <c r="B32" s="6">
        <v>4</v>
      </c>
    </row>
    <row r="33" spans="1:2" x14ac:dyDescent="0.25">
      <c r="A33" s="5" t="s">
        <v>104</v>
      </c>
      <c r="B33" s="6">
        <v>4</v>
      </c>
    </row>
    <row r="34" spans="1:2" x14ac:dyDescent="0.25">
      <c r="A34" s="5" t="s">
        <v>158</v>
      </c>
      <c r="B34" s="6">
        <v>4</v>
      </c>
    </row>
    <row r="35" spans="1:2" x14ac:dyDescent="0.25">
      <c r="A35" s="5" t="s">
        <v>211</v>
      </c>
      <c r="B35" s="6">
        <v>4</v>
      </c>
    </row>
    <row r="36" spans="1:2" x14ac:dyDescent="0.25">
      <c r="A36" s="5" t="s">
        <v>228</v>
      </c>
      <c r="B36" s="6">
        <v>4</v>
      </c>
    </row>
    <row r="37" spans="1:2" x14ac:dyDescent="0.25">
      <c r="A37" s="5" t="s">
        <v>141</v>
      </c>
      <c r="B37" s="6">
        <v>3</v>
      </c>
    </row>
    <row r="38" spans="1:2" x14ac:dyDescent="0.25">
      <c r="A38" s="5" t="s">
        <v>113</v>
      </c>
      <c r="B38" s="6">
        <v>3</v>
      </c>
    </row>
    <row r="39" spans="1:2" x14ac:dyDescent="0.25">
      <c r="A39" s="5" t="s">
        <v>247</v>
      </c>
      <c r="B39" s="6">
        <v>3</v>
      </c>
    </row>
    <row r="40" spans="1:2" x14ac:dyDescent="0.25">
      <c r="A40" s="5" t="s">
        <v>61</v>
      </c>
      <c r="B40" s="6">
        <v>3</v>
      </c>
    </row>
    <row r="41" spans="1:2" x14ac:dyDescent="0.25">
      <c r="A41" s="5" t="s">
        <v>175</v>
      </c>
      <c r="B41" s="6">
        <v>3</v>
      </c>
    </row>
    <row r="42" spans="1:2" x14ac:dyDescent="0.25">
      <c r="A42" s="5" t="s">
        <v>39</v>
      </c>
      <c r="B42" s="6">
        <v>3</v>
      </c>
    </row>
    <row r="43" spans="1:2" x14ac:dyDescent="0.25">
      <c r="A43" s="5" t="s">
        <v>250</v>
      </c>
      <c r="B43" s="6">
        <v>3</v>
      </c>
    </row>
    <row r="44" spans="1:2" x14ac:dyDescent="0.25">
      <c r="A44" s="5" t="s">
        <v>115</v>
      </c>
      <c r="B44" s="6">
        <v>3</v>
      </c>
    </row>
    <row r="45" spans="1:2" x14ac:dyDescent="0.25">
      <c r="A45" s="5" t="s">
        <v>171</v>
      </c>
      <c r="B45" s="6">
        <v>3</v>
      </c>
    </row>
    <row r="46" spans="1:2" x14ac:dyDescent="0.25">
      <c r="A46" s="5" t="s">
        <v>201</v>
      </c>
      <c r="B46" s="6">
        <v>3</v>
      </c>
    </row>
    <row r="47" spans="1:2" x14ac:dyDescent="0.25">
      <c r="A47" s="5" t="s">
        <v>145</v>
      </c>
      <c r="B47" s="6">
        <v>3</v>
      </c>
    </row>
    <row r="48" spans="1:2" x14ac:dyDescent="0.25">
      <c r="A48" s="5" t="s">
        <v>154</v>
      </c>
      <c r="B48" s="6">
        <v>3</v>
      </c>
    </row>
    <row r="49" spans="1:2" x14ac:dyDescent="0.25">
      <c r="A49" s="5" t="s">
        <v>190</v>
      </c>
      <c r="B49" s="6">
        <v>3</v>
      </c>
    </row>
    <row r="50" spans="1:2" x14ac:dyDescent="0.25">
      <c r="A50" s="5" t="s">
        <v>56</v>
      </c>
      <c r="B50" s="6">
        <v>3</v>
      </c>
    </row>
    <row r="51" spans="1:2" x14ac:dyDescent="0.25">
      <c r="A51" s="5" t="s">
        <v>272</v>
      </c>
      <c r="B51" s="6">
        <v>3</v>
      </c>
    </row>
    <row r="52" spans="1:2" x14ac:dyDescent="0.25">
      <c r="A52" s="5" t="s">
        <v>225</v>
      </c>
      <c r="B52" s="6">
        <v>3</v>
      </c>
    </row>
    <row r="53" spans="1:2" x14ac:dyDescent="0.25">
      <c r="A53" s="5" t="s">
        <v>43</v>
      </c>
      <c r="B53" s="6">
        <v>3</v>
      </c>
    </row>
    <row r="54" spans="1:2" x14ac:dyDescent="0.25">
      <c r="A54" s="5" t="s">
        <v>47</v>
      </c>
      <c r="B54" s="6">
        <v>3</v>
      </c>
    </row>
    <row r="55" spans="1:2" x14ac:dyDescent="0.25">
      <c r="A55" s="5" t="s">
        <v>146</v>
      </c>
      <c r="B55" s="6">
        <v>3</v>
      </c>
    </row>
    <row r="56" spans="1:2" x14ac:dyDescent="0.25">
      <c r="A56" s="5" t="s">
        <v>106</v>
      </c>
      <c r="B56" s="6">
        <v>3</v>
      </c>
    </row>
    <row r="57" spans="1:2" x14ac:dyDescent="0.25">
      <c r="A57" s="5" t="s">
        <v>25</v>
      </c>
      <c r="B57" s="6">
        <v>2</v>
      </c>
    </row>
    <row r="58" spans="1:2" x14ac:dyDescent="0.25">
      <c r="A58" s="5" t="s">
        <v>94</v>
      </c>
      <c r="B58" s="6">
        <v>2</v>
      </c>
    </row>
    <row r="59" spans="1:2" x14ac:dyDescent="0.25">
      <c r="A59" s="5" t="s">
        <v>116</v>
      </c>
      <c r="B59" s="6">
        <v>2</v>
      </c>
    </row>
    <row r="60" spans="1:2" x14ac:dyDescent="0.25">
      <c r="A60" s="5" t="s">
        <v>207</v>
      </c>
      <c r="B60" s="6">
        <v>2</v>
      </c>
    </row>
    <row r="61" spans="1:2" x14ac:dyDescent="0.25">
      <c r="A61" s="5" t="s">
        <v>67</v>
      </c>
      <c r="B61" s="6">
        <v>2</v>
      </c>
    </row>
    <row r="62" spans="1:2" x14ac:dyDescent="0.25">
      <c r="A62" s="5" t="s">
        <v>162</v>
      </c>
      <c r="B62" s="6">
        <v>2</v>
      </c>
    </row>
    <row r="63" spans="1:2" x14ac:dyDescent="0.25">
      <c r="A63" s="5" t="s">
        <v>140</v>
      </c>
      <c r="B63" s="6">
        <v>2</v>
      </c>
    </row>
    <row r="64" spans="1:2" x14ac:dyDescent="0.25">
      <c r="A64" s="5" t="s">
        <v>44</v>
      </c>
      <c r="B64" s="6">
        <v>2</v>
      </c>
    </row>
    <row r="65" spans="1:2" x14ac:dyDescent="0.25">
      <c r="A65" s="5" t="s">
        <v>230</v>
      </c>
      <c r="B65" s="6">
        <v>2</v>
      </c>
    </row>
    <row r="66" spans="1:2" x14ac:dyDescent="0.25">
      <c r="A66" s="5" t="s">
        <v>223</v>
      </c>
      <c r="B66" s="6">
        <v>2</v>
      </c>
    </row>
    <row r="67" spans="1:2" x14ac:dyDescent="0.25">
      <c r="A67" s="5" t="s">
        <v>266</v>
      </c>
      <c r="B67" s="6">
        <v>2</v>
      </c>
    </row>
    <row r="68" spans="1:2" x14ac:dyDescent="0.25">
      <c r="A68" s="5" t="s">
        <v>174</v>
      </c>
      <c r="B68" s="6">
        <v>2</v>
      </c>
    </row>
    <row r="69" spans="1:2" x14ac:dyDescent="0.25">
      <c r="A69" s="5" t="s">
        <v>219</v>
      </c>
      <c r="B69" s="6">
        <v>2</v>
      </c>
    </row>
    <row r="70" spans="1:2" x14ac:dyDescent="0.25">
      <c r="A70" s="5" t="s">
        <v>49</v>
      </c>
      <c r="B70" s="6">
        <v>2</v>
      </c>
    </row>
    <row r="71" spans="1:2" x14ac:dyDescent="0.25">
      <c r="A71" s="5" t="s">
        <v>73</v>
      </c>
      <c r="B71" s="6">
        <v>2</v>
      </c>
    </row>
    <row r="72" spans="1:2" x14ac:dyDescent="0.25">
      <c r="A72" s="5" t="s">
        <v>133</v>
      </c>
      <c r="B72" s="6">
        <v>2</v>
      </c>
    </row>
    <row r="73" spans="1:2" x14ac:dyDescent="0.25">
      <c r="A73" s="5" t="s">
        <v>172</v>
      </c>
      <c r="B73" s="6">
        <v>2</v>
      </c>
    </row>
    <row r="74" spans="1:2" x14ac:dyDescent="0.25">
      <c r="A74" s="5" t="s">
        <v>169</v>
      </c>
      <c r="B74" s="6">
        <v>2</v>
      </c>
    </row>
    <row r="75" spans="1:2" x14ac:dyDescent="0.25">
      <c r="A75" s="5" t="s">
        <v>184</v>
      </c>
      <c r="B75" s="6">
        <v>2</v>
      </c>
    </row>
    <row r="76" spans="1:2" x14ac:dyDescent="0.25">
      <c r="A76" s="5" t="s">
        <v>57</v>
      </c>
      <c r="B76" s="6">
        <v>2</v>
      </c>
    </row>
    <row r="77" spans="1:2" x14ac:dyDescent="0.25">
      <c r="A77" s="5" t="s">
        <v>71</v>
      </c>
      <c r="B77" s="6">
        <v>2</v>
      </c>
    </row>
    <row r="78" spans="1:2" x14ac:dyDescent="0.25">
      <c r="A78" s="5" t="s">
        <v>210</v>
      </c>
      <c r="B78" s="6">
        <v>2</v>
      </c>
    </row>
    <row r="79" spans="1:2" x14ac:dyDescent="0.25">
      <c r="A79" s="5" t="s">
        <v>241</v>
      </c>
      <c r="B79" s="6">
        <v>2</v>
      </c>
    </row>
    <row r="80" spans="1:2" x14ac:dyDescent="0.25">
      <c r="A80" s="5" t="s">
        <v>185</v>
      </c>
      <c r="B80" s="6">
        <v>2</v>
      </c>
    </row>
    <row r="81" spans="1:2" x14ac:dyDescent="0.25">
      <c r="A81" s="5" t="s">
        <v>72</v>
      </c>
      <c r="B81" s="6">
        <v>2</v>
      </c>
    </row>
    <row r="82" spans="1:2" x14ac:dyDescent="0.25">
      <c r="A82" s="5" t="s">
        <v>232</v>
      </c>
      <c r="B82" s="6">
        <v>2</v>
      </c>
    </row>
    <row r="83" spans="1:2" x14ac:dyDescent="0.25">
      <c r="A83" s="5" t="s">
        <v>164</v>
      </c>
      <c r="B83" s="6">
        <v>2</v>
      </c>
    </row>
    <row r="84" spans="1:2" x14ac:dyDescent="0.25">
      <c r="A84" s="5" t="s">
        <v>143</v>
      </c>
      <c r="B84" s="6">
        <v>2</v>
      </c>
    </row>
    <row r="85" spans="1:2" x14ac:dyDescent="0.25">
      <c r="A85" s="5" t="s">
        <v>91</v>
      </c>
      <c r="B85" s="6">
        <v>2</v>
      </c>
    </row>
    <row r="86" spans="1:2" x14ac:dyDescent="0.25">
      <c r="A86" s="5" t="s">
        <v>254</v>
      </c>
      <c r="B86" s="6">
        <v>2</v>
      </c>
    </row>
    <row r="87" spans="1:2" x14ac:dyDescent="0.25">
      <c r="A87" s="5" t="s">
        <v>255</v>
      </c>
      <c r="B87" s="6">
        <v>2</v>
      </c>
    </row>
    <row r="88" spans="1:2" x14ac:dyDescent="0.25">
      <c r="A88" s="5" t="s">
        <v>214</v>
      </c>
      <c r="B88" s="6">
        <v>2</v>
      </c>
    </row>
    <row r="89" spans="1:2" x14ac:dyDescent="0.25">
      <c r="A89" s="5" t="s">
        <v>179</v>
      </c>
      <c r="B89" s="6">
        <v>2</v>
      </c>
    </row>
    <row r="90" spans="1:2" x14ac:dyDescent="0.25">
      <c r="A90" s="5" t="s">
        <v>147</v>
      </c>
      <c r="B90" s="6">
        <v>2</v>
      </c>
    </row>
    <row r="91" spans="1:2" x14ac:dyDescent="0.25">
      <c r="A91" s="5" t="s">
        <v>107</v>
      </c>
      <c r="B91" s="6">
        <v>2</v>
      </c>
    </row>
    <row r="92" spans="1:2" x14ac:dyDescent="0.25">
      <c r="A92" s="5" t="s">
        <v>144</v>
      </c>
      <c r="B92" s="6">
        <v>2</v>
      </c>
    </row>
    <row r="93" spans="1:2" x14ac:dyDescent="0.25">
      <c r="A93" s="5" t="s">
        <v>268</v>
      </c>
      <c r="B93" s="6">
        <v>1</v>
      </c>
    </row>
    <row r="94" spans="1:2" x14ac:dyDescent="0.25">
      <c r="A94" s="5" t="s">
        <v>126</v>
      </c>
      <c r="B94" s="6">
        <v>1</v>
      </c>
    </row>
    <row r="95" spans="1:2" x14ac:dyDescent="0.25">
      <c r="A95" s="5" t="s">
        <v>224</v>
      </c>
      <c r="B95" s="6">
        <v>1</v>
      </c>
    </row>
    <row r="96" spans="1:2" x14ac:dyDescent="0.25">
      <c r="A96" s="5" t="s">
        <v>97</v>
      </c>
      <c r="B96" s="6">
        <v>1</v>
      </c>
    </row>
    <row r="97" spans="1:2" x14ac:dyDescent="0.25">
      <c r="A97" s="5" t="s">
        <v>119</v>
      </c>
      <c r="B97" s="6">
        <v>1</v>
      </c>
    </row>
    <row r="98" spans="1:2" x14ac:dyDescent="0.25">
      <c r="A98" s="5" t="s">
        <v>199</v>
      </c>
      <c r="B98" s="6">
        <v>1</v>
      </c>
    </row>
    <row r="99" spans="1:2" x14ac:dyDescent="0.25">
      <c r="A99" s="5" t="s">
        <v>276</v>
      </c>
      <c r="B99" s="6">
        <v>1</v>
      </c>
    </row>
    <row r="100" spans="1:2" x14ac:dyDescent="0.25">
      <c r="A100" s="5" t="s">
        <v>120</v>
      </c>
      <c r="B100" s="6">
        <v>1</v>
      </c>
    </row>
    <row r="101" spans="1:2" x14ac:dyDescent="0.25">
      <c r="A101" s="5" t="s">
        <v>229</v>
      </c>
      <c r="B101" s="6">
        <v>1</v>
      </c>
    </row>
    <row r="102" spans="1:2" x14ac:dyDescent="0.25">
      <c r="A102" s="5" t="s">
        <v>173</v>
      </c>
      <c r="B102" s="6">
        <v>1</v>
      </c>
    </row>
    <row r="103" spans="1:2" x14ac:dyDescent="0.25">
      <c r="A103" s="5" t="s">
        <v>117</v>
      </c>
      <c r="B103" s="6">
        <v>1</v>
      </c>
    </row>
    <row r="104" spans="1:2" x14ac:dyDescent="0.25">
      <c r="A104" s="5" t="s">
        <v>257</v>
      </c>
      <c r="B104" s="6">
        <v>1</v>
      </c>
    </row>
    <row r="105" spans="1:2" x14ac:dyDescent="0.25">
      <c r="A105" s="5" t="s">
        <v>258</v>
      </c>
      <c r="B105" s="6">
        <v>1</v>
      </c>
    </row>
    <row r="106" spans="1:2" x14ac:dyDescent="0.25">
      <c r="A106" s="5" t="s">
        <v>161</v>
      </c>
      <c r="B106" s="6">
        <v>1</v>
      </c>
    </row>
    <row r="107" spans="1:2" x14ac:dyDescent="0.25">
      <c r="A107" s="5" t="s">
        <v>274</v>
      </c>
      <c r="B107" s="6">
        <v>1</v>
      </c>
    </row>
    <row r="108" spans="1:2" x14ac:dyDescent="0.25">
      <c r="A108" s="5" t="s">
        <v>193</v>
      </c>
      <c r="B108" s="6">
        <v>1</v>
      </c>
    </row>
    <row r="109" spans="1:2" x14ac:dyDescent="0.25">
      <c r="A109" s="5" t="s">
        <v>252</v>
      </c>
      <c r="B109" s="6">
        <v>1</v>
      </c>
    </row>
    <row r="110" spans="1:2" x14ac:dyDescent="0.25">
      <c r="A110" s="5" t="s">
        <v>256</v>
      </c>
      <c r="B110" s="6">
        <v>1</v>
      </c>
    </row>
    <row r="111" spans="1:2" x14ac:dyDescent="0.25">
      <c r="A111" s="5" t="s">
        <v>78</v>
      </c>
      <c r="B111" s="6">
        <v>1</v>
      </c>
    </row>
    <row r="112" spans="1:2" x14ac:dyDescent="0.25">
      <c r="A112" s="5" t="s">
        <v>129</v>
      </c>
      <c r="B112" s="6">
        <v>1</v>
      </c>
    </row>
    <row r="113" spans="1:2" x14ac:dyDescent="0.25">
      <c r="A113" s="5" t="s">
        <v>221</v>
      </c>
      <c r="B113" s="6">
        <v>1</v>
      </c>
    </row>
    <row r="114" spans="1:2" x14ac:dyDescent="0.25">
      <c r="A114" s="5" t="s">
        <v>177</v>
      </c>
      <c r="B114" s="6">
        <v>1</v>
      </c>
    </row>
    <row r="115" spans="1:2" x14ac:dyDescent="0.25">
      <c r="A115" s="5" t="s">
        <v>137</v>
      </c>
      <c r="B115" s="6">
        <v>1</v>
      </c>
    </row>
    <row r="116" spans="1:2" x14ac:dyDescent="0.25">
      <c r="A116" s="5" t="s">
        <v>273</v>
      </c>
      <c r="B116" s="6">
        <v>1</v>
      </c>
    </row>
    <row r="117" spans="1:2" x14ac:dyDescent="0.25">
      <c r="A117" s="5" t="s">
        <v>259</v>
      </c>
      <c r="B117" s="6">
        <v>1</v>
      </c>
    </row>
    <row r="118" spans="1:2" x14ac:dyDescent="0.25">
      <c r="A118" s="5" t="s">
        <v>269</v>
      </c>
      <c r="B118" s="6">
        <v>1</v>
      </c>
    </row>
    <row r="119" spans="1:2" x14ac:dyDescent="0.25">
      <c r="A119" s="5" t="s">
        <v>243</v>
      </c>
      <c r="B119" s="6">
        <v>1</v>
      </c>
    </row>
    <row r="120" spans="1:2" x14ac:dyDescent="0.25">
      <c r="A120" s="5" t="s">
        <v>63</v>
      </c>
      <c r="B120" s="6">
        <v>1</v>
      </c>
    </row>
    <row r="121" spans="1:2" x14ac:dyDescent="0.25">
      <c r="A121" s="5" t="s">
        <v>277</v>
      </c>
      <c r="B121" s="6">
        <v>1</v>
      </c>
    </row>
    <row r="122" spans="1:2" x14ac:dyDescent="0.25">
      <c r="A122" s="5" t="s">
        <v>167</v>
      </c>
      <c r="B122" s="6">
        <v>1</v>
      </c>
    </row>
    <row r="123" spans="1:2" x14ac:dyDescent="0.25">
      <c r="A123" s="5" t="s">
        <v>46</v>
      </c>
      <c r="B123" s="6">
        <v>1</v>
      </c>
    </row>
    <row r="124" spans="1:2" x14ac:dyDescent="0.25">
      <c r="A124" s="5" t="s">
        <v>200</v>
      </c>
      <c r="B124" s="6">
        <v>1</v>
      </c>
    </row>
    <row r="125" spans="1:2" x14ac:dyDescent="0.25">
      <c r="A125" s="5" t="s">
        <v>249</v>
      </c>
      <c r="B125" s="6">
        <v>1</v>
      </c>
    </row>
    <row r="126" spans="1:2" x14ac:dyDescent="0.25">
      <c r="A126" s="5" t="s">
        <v>248</v>
      </c>
      <c r="B126" s="6">
        <v>1</v>
      </c>
    </row>
    <row r="127" spans="1:2" x14ac:dyDescent="0.25">
      <c r="A127" s="5" t="s">
        <v>62</v>
      </c>
      <c r="B127" s="6">
        <v>1</v>
      </c>
    </row>
    <row r="128" spans="1:2" x14ac:dyDescent="0.25">
      <c r="A128" s="5" t="s">
        <v>183</v>
      </c>
      <c r="B128" s="6">
        <v>1</v>
      </c>
    </row>
    <row r="129" spans="1:2" x14ac:dyDescent="0.25">
      <c r="A129" s="5" t="s">
        <v>253</v>
      </c>
      <c r="B129" s="6">
        <v>1</v>
      </c>
    </row>
    <row r="130" spans="1:2" x14ac:dyDescent="0.25">
      <c r="A130" s="5" t="s">
        <v>163</v>
      </c>
      <c r="B130" s="6">
        <v>1</v>
      </c>
    </row>
    <row r="131" spans="1:2" x14ac:dyDescent="0.25">
      <c r="A131" s="5" t="s">
        <v>262</v>
      </c>
      <c r="B131" s="6">
        <v>1</v>
      </c>
    </row>
    <row r="132" spans="1:2" x14ac:dyDescent="0.25">
      <c r="A132" s="5" t="s">
        <v>80</v>
      </c>
      <c r="B132" s="6">
        <v>1</v>
      </c>
    </row>
    <row r="133" spans="1:2" x14ac:dyDescent="0.25">
      <c r="A133" s="5" t="s">
        <v>233</v>
      </c>
      <c r="B133" s="6">
        <v>1</v>
      </c>
    </row>
    <row r="134" spans="1:2" x14ac:dyDescent="0.25">
      <c r="A134" s="5" t="s">
        <v>209</v>
      </c>
      <c r="B134" s="6">
        <v>1</v>
      </c>
    </row>
    <row r="135" spans="1:2" x14ac:dyDescent="0.25">
      <c r="A135" s="5" t="s">
        <v>152</v>
      </c>
      <c r="B135" s="6">
        <v>1</v>
      </c>
    </row>
    <row r="136" spans="1:2" x14ac:dyDescent="0.25">
      <c r="A136" s="5" t="s">
        <v>222</v>
      </c>
      <c r="B136" s="6">
        <v>1</v>
      </c>
    </row>
    <row r="137" spans="1:2" x14ac:dyDescent="0.25">
      <c r="A137" s="5" t="s">
        <v>226</v>
      </c>
      <c r="B137" s="6">
        <v>1</v>
      </c>
    </row>
    <row r="138" spans="1:2" x14ac:dyDescent="0.25">
      <c r="A138" s="5" t="s">
        <v>108</v>
      </c>
      <c r="B138" s="6">
        <v>1</v>
      </c>
    </row>
    <row r="139" spans="1:2" x14ac:dyDescent="0.25">
      <c r="A139" s="5" t="s">
        <v>208</v>
      </c>
      <c r="B139" s="6">
        <v>1</v>
      </c>
    </row>
    <row r="140" spans="1:2" x14ac:dyDescent="0.25">
      <c r="A140" s="5" t="s">
        <v>260</v>
      </c>
      <c r="B140" s="6">
        <v>1</v>
      </c>
    </row>
    <row r="141" spans="1:2" x14ac:dyDescent="0.25">
      <c r="A141" s="5" t="s">
        <v>196</v>
      </c>
      <c r="B141" s="6">
        <v>1</v>
      </c>
    </row>
    <row r="142" spans="1:2" x14ac:dyDescent="0.25">
      <c r="A142" s="5" t="s">
        <v>212</v>
      </c>
      <c r="B142" s="6">
        <v>1</v>
      </c>
    </row>
    <row r="143" spans="1:2" x14ac:dyDescent="0.25">
      <c r="A143" s="5" t="s">
        <v>271</v>
      </c>
      <c r="B143" s="6">
        <v>1</v>
      </c>
    </row>
    <row r="144" spans="1:2" x14ac:dyDescent="0.25">
      <c r="A144" s="5" t="s">
        <v>166</v>
      </c>
      <c r="B144" s="6">
        <v>1</v>
      </c>
    </row>
    <row r="145" spans="1:2" x14ac:dyDescent="0.25">
      <c r="A145" s="5" t="s">
        <v>275</v>
      </c>
      <c r="B145" s="6">
        <v>1</v>
      </c>
    </row>
    <row r="146" spans="1:2" x14ac:dyDescent="0.25">
      <c r="A146" s="5" t="s">
        <v>156</v>
      </c>
      <c r="B146" s="6">
        <v>1</v>
      </c>
    </row>
    <row r="147" spans="1:2" x14ac:dyDescent="0.25">
      <c r="A147" s="5" t="s">
        <v>270</v>
      </c>
      <c r="B147" s="6">
        <v>1</v>
      </c>
    </row>
    <row r="148" spans="1:2" x14ac:dyDescent="0.25">
      <c r="A148" s="5" t="s">
        <v>89</v>
      </c>
      <c r="B148" s="6">
        <v>1</v>
      </c>
    </row>
    <row r="149" spans="1:2" x14ac:dyDescent="0.25">
      <c r="A149" s="5" t="s">
        <v>202</v>
      </c>
      <c r="B149" s="6">
        <v>1</v>
      </c>
    </row>
    <row r="150" spans="1:2" x14ac:dyDescent="0.25">
      <c r="A150" s="5" t="s">
        <v>236</v>
      </c>
      <c r="B150" s="6">
        <v>1</v>
      </c>
    </row>
    <row r="151" spans="1:2" x14ac:dyDescent="0.25">
      <c r="A151" s="5" t="s">
        <v>58</v>
      </c>
      <c r="B151" s="6">
        <v>1</v>
      </c>
    </row>
    <row r="152" spans="1:2" x14ac:dyDescent="0.25">
      <c r="A152" s="5" t="s">
        <v>310</v>
      </c>
      <c r="B152" s="6">
        <v>399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D5ECB-7F0D-49BB-9056-428D625DB8D9}">
  <dimension ref="A3:E8"/>
  <sheetViews>
    <sheetView workbookViewId="0">
      <selection activeCell="D17" sqref="D17"/>
    </sheetView>
  </sheetViews>
  <sheetFormatPr defaultRowHeight="15" x14ac:dyDescent="0.25"/>
  <cols>
    <col min="1" max="1" width="20" bestFit="1" customWidth="1"/>
    <col min="2" max="2" width="15.85546875" bestFit="1" customWidth="1"/>
    <col min="4" max="4" width="19.42578125" customWidth="1"/>
  </cols>
  <sheetData>
    <row r="3" spans="1:5" x14ac:dyDescent="0.25">
      <c r="A3" s="4" t="s">
        <v>309</v>
      </c>
      <c r="B3" t="s">
        <v>318</v>
      </c>
    </row>
    <row r="4" spans="1:5" x14ac:dyDescent="0.25">
      <c r="A4" s="5" t="s">
        <v>35</v>
      </c>
      <c r="B4" s="6">
        <v>2</v>
      </c>
      <c r="D4" t="str">
        <f>A4</f>
        <v>Mumbai Indians</v>
      </c>
      <c r="E4">
        <f>GETPIVOTDATA("Winner",$A$3,"Winner",A4)</f>
        <v>2</v>
      </c>
    </row>
    <row r="5" spans="1:5" x14ac:dyDescent="0.25">
      <c r="A5" s="5" t="s">
        <v>28</v>
      </c>
      <c r="B5" s="6">
        <v>2</v>
      </c>
      <c r="D5" t="str">
        <f t="shared" ref="D5:D7" si="0">A5</f>
        <v>Chennai Super Kings</v>
      </c>
      <c r="E5">
        <f t="shared" ref="E5:E7" si="1">GETPIVOTDATA("Winner",$A$3,"Winner",A5)</f>
        <v>2</v>
      </c>
    </row>
    <row r="6" spans="1:5" x14ac:dyDescent="0.25">
      <c r="A6" s="5" t="s">
        <v>21</v>
      </c>
      <c r="B6" s="6">
        <v>1</v>
      </c>
      <c r="D6" t="str">
        <f t="shared" si="0"/>
        <v>Kolkata Knight Riders</v>
      </c>
      <c r="E6">
        <f t="shared" si="1"/>
        <v>1</v>
      </c>
    </row>
    <row r="7" spans="1:5" x14ac:dyDescent="0.25">
      <c r="A7" s="5" t="s">
        <v>205</v>
      </c>
      <c r="B7" s="6">
        <v>1</v>
      </c>
      <c r="D7" t="str">
        <f t="shared" si="0"/>
        <v>Gujarat Titans</v>
      </c>
      <c r="E7">
        <f t="shared" si="1"/>
        <v>1</v>
      </c>
    </row>
    <row r="8" spans="1:5" x14ac:dyDescent="0.25">
      <c r="A8" s="5" t="s">
        <v>310</v>
      </c>
      <c r="B8" s="6">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D702-179D-4737-B2CB-38244C7BFDCF}">
  <dimension ref="A3:F21"/>
  <sheetViews>
    <sheetView workbookViewId="0">
      <selection activeCell="F4" sqref="F4"/>
    </sheetView>
  </sheetViews>
  <sheetFormatPr defaultRowHeight="15" x14ac:dyDescent="0.25"/>
  <cols>
    <col min="1" max="1" width="13.140625" bestFit="1" customWidth="1"/>
    <col min="3" max="3" width="19.85546875" customWidth="1"/>
    <col min="4" max="4" width="21" customWidth="1"/>
    <col min="5" max="6" width="18.85546875" customWidth="1"/>
  </cols>
  <sheetData>
    <row r="3" spans="1:6" x14ac:dyDescent="0.25">
      <c r="A3" s="4" t="s">
        <v>309</v>
      </c>
      <c r="B3" s="13" t="s">
        <v>278</v>
      </c>
      <c r="C3" s="14" t="s">
        <v>308</v>
      </c>
      <c r="D3" s="14" t="s">
        <v>307</v>
      </c>
      <c r="E3" s="14" t="s">
        <v>303</v>
      </c>
      <c r="F3" s="15" t="s">
        <v>302</v>
      </c>
    </row>
    <row r="4" spans="1:6" x14ac:dyDescent="0.25">
      <c r="A4" s="5" t="s">
        <v>285</v>
      </c>
      <c r="B4" t="str">
        <f>A4</f>
        <v>IPL-2024</v>
      </c>
      <c r="C4" t="str">
        <f>VLOOKUP($B$4,Table24[],2,FALSE)</f>
        <v>Kolkata Knight Riders</v>
      </c>
      <c r="D4" t="str">
        <f>VLOOKUP($B$4,Table24[],3,FALSE)</f>
        <v>Sunrisers Hyderabad</v>
      </c>
      <c r="E4" t="str">
        <f>VLOOKUP($B$4,Table24[],4,FALSE)</f>
        <v>Mitchell Starc</v>
      </c>
      <c r="F4" t="str">
        <f>VLOOKUP($B$4,Table24[],5,FALSE)</f>
        <v>Mitchell Starc</v>
      </c>
    </row>
    <row r="5" spans="1:6" x14ac:dyDescent="0.25">
      <c r="A5" s="5" t="s">
        <v>284</v>
      </c>
    </row>
    <row r="6" spans="1:6" x14ac:dyDescent="0.25">
      <c r="A6" s="5" t="s">
        <v>283</v>
      </c>
    </row>
    <row r="7" spans="1:6" x14ac:dyDescent="0.25">
      <c r="A7" s="5" t="s">
        <v>282</v>
      </c>
    </row>
    <row r="8" spans="1:6" x14ac:dyDescent="0.25">
      <c r="A8" s="5" t="s">
        <v>281</v>
      </c>
    </row>
    <row r="9" spans="1:6" x14ac:dyDescent="0.25">
      <c r="A9" s="5" t="s">
        <v>280</v>
      </c>
    </row>
    <row r="10" spans="1:6" x14ac:dyDescent="0.25">
      <c r="A10" s="5" t="s">
        <v>310</v>
      </c>
    </row>
    <row r="15" spans="1:6" x14ac:dyDescent="0.25">
      <c r="B15" s="13" t="s">
        <v>278</v>
      </c>
      <c r="C15" s="14" t="s">
        <v>308</v>
      </c>
      <c r="D15" s="14" t="s">
        <v>307</v>
      </c>
      <c r="E15" s="14" t="s">
        <v>303</v>
      </c>
      <c r="F15" s="15" t="s">
        <v>302</v>
      </c>
    </row>
    <row r="16" spans="1:6" x14ac:dyDescent="0.25">
      <c r="B16" s="8" t="s">
        <v>285</v>
      </c>
      <c r="C16" s="3" t="s">
        <v>21</v>
      </c>
      <c r="D16" s="3" t="s">
        <v>92</v>
      </c>
      <c r="E16" s="3" t="s">
        <v>300</v>
      </c>
      <c r="F16" s="9" t="s">
        <v>300</v>
      </c>
    </row>
    <row r="17" spans="2:6" x14ac:dyDescent="0.25">
      <c r="B17" s="8" t="s">
        <v>284</v>
      </c>
      <c r="C17" s="3" t="s">
        <v>28</v>
      </c>
      <c r="D17" s="3" t="s">
        <v>299</v>
      </c>
      <c r="E17" s="3" t="s">
        <v>297</v>
      </c>
      <c r="F17" s="9" t="s">
        <v>296</v>
      </c>
    </row>
    <row r="18" spans="2:6" x14ac:dyDescent="0.25">
      <c r="B18" s="8" t="s">
        <v>283</v>
      </c>
      <c r="C18" s="3" t="s">
        <v>205</v>
      </c>
      <c r="D18" s="3" t="s">
        <v>295</v>
      </c>
      <c r="E18" s="3" t="s">
        <v>294</v>
      </c>
      <c r="F18" s="9" t="s">
        <v>293</v>
      </c>
    </row>
    <row r="19" spans="2:6" x14ac:dyDescent="0.25">
      <c r="B19" s="8" t="s">
        <v>282</v>
      </c>
      <c r="C19" s="3" t="s">
        <v>28</v>
      </c>
      <c r="D19" s="3" t="s">
        <v>21</v>
      </c>
      <c r="E19" s="3" t="s">
        <v>292</v>
      </c>
      <c r="F19" s="9" t="s">
        <v>291</v>
      </c>
    </row>
    <row r="20" spans="2:6" x14ac:dyDescent="0.25">
      <c r="B20" s="8" t="s">
        <v>281</v>
      </c>
      <c r="C20" s="3" t="s">
        <v>35</v>
      </c>
      <c r="D20" s="3" t="s">
        <v>157</v>
      </c>
      <c r="E20" s="3" t="s">
        <v>290</v>
      </c>
      <c r="F20" s="9" t="s">
        <v>289</v>
      </c>
    </row>
    <row r="21" spans="2:6" x14ac:dyDescent="0.25">
      <c r="B21" s="10" t="s">
        <v>280</v>
      </c>
      <c r="C21" s="11" t="s">
        <v>35</v>
      </c>
      <c r="D21" s="11" t="s">
        <v>28</v>
      </c>
      <c r="E21" s="11" t="s">
        <v>287</v>
      </c>
      <c r="F21" s="12" t="s">
        <v>286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Data</vt:lpstr>
      <vt:lpstr>matches Winners Data</vt:lpstr>
      <vt:lpstr>DashBoard</vt:lpstr>
      <vt:lpstr>Matches win by team</vt:lpstr>
      <vt:lpstr>Toss Based Decision</vt:lpstr>
      <vt:lpstr>Top 10 venues</vt:lpstr>
      <vt:lpstr>MoM</vt:lpstr>
      <vt:lpstr>Title Winners</vt:lpstr>
      <vt:lpstr>Season 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Akash Nikam</cp:lastModifiedBy>
  <dcterms:created xsi:type="dcterms:W3CDTF">2024-09-08T11:25:34Z</dcterms:created>
  <dcterms:modified xsi:type="dcterms:W3CDTF">2024-09-22T18:23:22Z</dcterms:modified>
</cp:coreProperties>
</file>