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F6DC92CD-1EAC-423D-8820-33DD8FA72A5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Sheet1!$D$3:$R$3</definedName>
    <definedName name="_xlchart.v1.0" hidden="1">Sheet1!$B$19:$B$32</definedName>
    <definedName name="_xlchart.v1.1" hidden="1">Sheet1!$B$2:$B$16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9" i="1"/>
  <c r="B36" i="1"/>
  <c r="B35" i="1"/>
  <c r="C8" i="1" l="1"/>
  <c r="C7" i="1"/>
  <c r="C5" i="1"/>
</calcChain>
</file>

<file path=xl/sharedStrings.xml><?xml version="1.0" encoding="utf-8"?>
<sst xmlns="http://schemas.openxmlformats.org/spreadsheetml/2006/main" count="30" uniqueCount="30">
  <si>
    <t>Name of company</t>
  </si>
  <si>
    <t>Measure X</t>
  </si>
  <si>
    <t>Allied Signal</t>
  </si>
  <si>
    <t>Bankers Trust</t>
  </si>
  <si>
    <t>General Mills</t>
  </si>
  <si>
    <t>ITT Industries</t>
  </si>
  <si>
    <t>J.P.Morgan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</si>
  <si>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</si>
  <si>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</si>
  <si>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</si>
  <si>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</si>
  <si>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</si>
  <si>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</si>
  <si>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</si>
  <si>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</si>
  <si>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</si>
  <si>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</si>
  <si>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Arranging in Assending Order</t>
  </si>
  <si>
    <t>Finding Median or Second Quartail (Q2)</t>
  </si>
  <si>
    <t>Finding Firest Quartail (Q1)</t>
  </si>
  <si>
    <t>Finding Third Quartail(Q3)</t>
  </si>
  <si>
    <t>Q2</t>
  </si>
  <si>
    <t>Inter Quartail Range(IQR) = 9.59%</t>
  </si>
  <si>
    <t>Minimun =max( Q1-1.5(IQR),min_value)
Minimun = max(25.41%-1.5(9.59%),24.14%)
Minimum = max(11.025%,24.14%)
Minimum = 24.14%</t>
  </si>
  <si>
    <t>Maximun = min(Q3-1.5(IQR),max_value)
Maximun = min(35% + 1.5(9.59%),91.36%)
Maximum =min( 49.38%,96.36%)
Maximum = 49.38%</t>
  </si>
  <si>
    <t>Before removing outilier(91.36%)</t>
  </si>
  <si>
    <t>After removing outilier(91.36%)</t>
  </si>
  <si>
    <t>Sum</t>
  </si>
  <si>
    <t xml:space="preserve">Mean </t>
  </si>
  <si>
    <t>xi -x^2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</si>
</sst>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0" fontId="0" fillId="0" borderId="0" xfId="0" applyNumberFormat="1"/>
    <xf numFmtId="10" fontId="2" fillId="0" borderId="4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2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0" fontId="2" fillId="3" borderId="9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without outlier(91.36%)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without outlier(91.36%)</a:t>
          </a:r>
        </a:p>
      </cx:txPr>
    </cx:title>
    <cx:plotArea>
      <cx:plotAreaRegion>
        <cx:series layoutId="boxWhisker" uniqueId="{ABB5B553-4052-4FCE-98F1-92C962AF2967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Companies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Companies</a:t>
              </a:r>
            </a:p>
          </cx:txPr>
        </cx:title>
        <cx:tickLabels/>
      </cx:axis>
      <cx:axis id="1">
        <cx:valScaling/>
        <cx:title>
          <cx:tx>
            <cx:txData>
              <cx:v>Measure of 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Measure of X</a:t>
              </a:r>
            </a:p>
          </cx:txPr>
        </cx:title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with outlier(91.36%)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with outlier(91.36%)</a:t>
          </a:r>
        </a:p>
      </cx:txPr>
    </cx:title>
    <cx:plotArea>
      <cx:plotAreaRegion>
        <cx:series layoutId="boxWhisker" uniqueId="{2D3D9B09-A427-4AFB-9494-0D2A65BC64CF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Companies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Companies</a:t>
              </a:r>
            </a:p>
          </cx:txPr>
        </cx:title>
        <cx:tickLabels/>
      </cx:axis>
      <cx:axis id="1">
        <cx:valScaling/>
        <cx:title>
          <cx:tx>
            <cx:txData>
              <cx:v>Measure of 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Measure of X</a:t>
              </a:r>
            </a:p>
          </cx:txPr>
        </cx:title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10</xdr:row>
      <xdr:rowOff>66675</xdr:rowOff>
    </xdr:from>
    <xdr:to>
      <xdr:col>17</xdr:col>
      <xdr:colOff>313875</xdr:colOff>
      <xdr:row>28</xdr:row>
      <xdr:rowOff>85275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C6A1342-BBBA-4C8C-93AF-24F107A2F5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5725" y="2676525"/>
              <a:ext cx="36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342900</xdr:colOff>
      <xdr:row>10</xdr:row>
      <xdr:rowOff>66675</xdr:rowOff>
    </xdr:from>
    <xdr:to>
      <xdr:col>9</xdr:col>
      <xdr:colOff>285300</xdr:colOff>
      <xdr:row>28</xdr:row>
      <xdr:rowOff>85275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F21E0B9-FDCA-459E-9F09-26B6BFD36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0350" y="2676525"/>
              <a:ext cx="36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17" workbookViewId="0">
      <selection activeCell="B37" sqref="B37"/>
    </sheetView>
  </sheetViews>
  <sheetFormatPr defaultRowHeight="15" x14ac:dyDescent="0.25"/>
  <cols>
    <col min="1" max="1" width="17.28515625" bestFit="1" customWidth="1"/>
    <col min="2" max="2" width="10.42578125" bestFit="1" customWidth="1"/>
  </cols>
  <sheetData>
    <row r="1" spans="1:18" ht="15.75" thickBot="1" x14ac:dyDescent="0.3">
      <c r="A1" s="1" t="s">
        <v>0</v>
      </c>
      <c r="B1" s="2" t="s">
        <v>1</v>
      </c>
      <c r="D1" s="7">
        <v>0.24229999999999999</v>
      </c>
      <c r="E1" s="8">
        <v>0.25530000000000003</v>
      </c>
      <c r="F1" s="8">
        <v>0.25409999999999999</v>
      </c>
      <c r="G1" s="8">
        <v>0.2414</v>
      </c>
      <c r="H1" s="8">
        <v>0.29620000000000002</v>
      </c>
      <c r="I1" s="8">
        <v>0.28249999999999997</v>
      </c>
      <c r="J1" s="8">
        <v>0.2581</v>
      </c>
      <c r="K1" s="8">
        <v>0.24390000000000001</v>
      </c>
      <c r="L1" s="8">
        <v>0.40260000000000001</v>
      </c>
      <c r="M1" s="8">
        <v>0.32950000000000002</v>
      </c>
      <c r="N1" s="8">
        <v>0.91359999999999997</v>
      </c>
      <c r="O1" s="8">
        <v>0.25990000000000002</v>
      </c>
      <c r="P1" s="8">
        <v>0.39419999999999999</v>
      </c>
      <c r="Q1" s="8">
        <v>0.2671</v>
      </c>
      <c r="R1" s="9">
        <v>0.35</v>
      </c>
    </row>
    <row r="2" spans="1:18" ht="15.75" thickBot="1" x14ac:dyDescent="0.3">
      <c r="A2" s="3" t="s">
        <v>2</v>
      </c>
      <c r="B2" s="5">
        <v>0.24229999999999999</v>
      </c>
      <c r="D2" s="31" t="s">
        <v>17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32"/>
    </row>
    <row r="3" spans="1:18" ht="15.75" thickBot="1" x14ac:dyDescent="0.3">
      <c r="A3" s="3" t="s">
        <v>3</v>
      </c>
      <c r="B3" s="5">
        <v>0.25530000000000003</v>
      </c>
      <c r="D3" s="10">
        <v>0.2414</v>
      </c>
      <c r="E3" s="11">
        <v>0.24229999999999999</v>
      </c>
      <c r="F3" s="11">
        <v>0.24390000000000001</v>
      </c>
      <c r="G3" s="11">
        <v>0.25409999999999999</v>
      </c>
      <c r="H3" s="11">
        <v>0.25530000000000003</v>
      </c>
      <c r="I3" s="11">
        <v>0.2581</v>
      </c>
      <c r="J3" s="11">
        <v>0.25990000000000002</v>
      </c>
      <c r="K3" s="11">
        <v>0.2671</v>
      </c>
      <c r="L3" s="11">
        <v>0.28249999999999997</v>
      </c>
      <c r="M3" s="11">
        <v>0.29620000000000002</v>
      </c>
      <c r="N3" s="11">
        <v>0.32950000000000002</v>
      </c>
      <c r="O3" s="11">
        <v>0.35</v>
      </c>
      <c r="P3" s="11">
        <v>0.39419999999999999</v>
      </c>
      <c r="Q3" s="11">
        <v>0.40260000000000001</v>
      </c>
      <c r="R3" s="12">
        <v>0.91359999999999997</v>
      </c>
    </row>
    <row r="4" spans="1:18" ht="15.75" thickBot="1" x14ac:dyDescent="0.3">
      <c r="A4" s="3" t="s">
        <v>4</v>
      </c>
      <c r="B4" s="5">
        <v>0.25409999999999999</v>
      </c>
      <c r="D4" s="31" t="s">
        <v>18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32"/>
    </row>
    <row r="5" spans="1:18" ht="15.75" thickBot="1" x14ac:dyDescent="0.3">
      <c r="A5" s="3" t="s">
        <v>5</v>
      </c>
      <c r="B5" s="5">
        <v>0.2414</v>
      </c>
      <c r="C5">
        <f>COUNT(D5:R5)</f>
        <v>15</v>
      </c>
      <c r="D5" s="10">
        <v>0.2414</v>
      </c>
      <c r="E5" s="11">
        <v>0.24229999999999999</v>
      </c>
      <c r="F5" s="11">
        <v>0.24390000000000001</v>
      </c>
      <c r="G5" s="11">
        <v>0.25409999999999999</v>
      </c>
      <c r="H5" s="11">
        <v>0.25530000000000003</v>
      </c>
      <c r="I5" s="11">
        <v>0.2581</v>
      </c>
      <c r="J5" s="11">
        <v>0.25990000000000002</v>
      </c>
      <c r="K5" s="13">
        <v>0.2671</v>
      </c>
      <c r="L5" s="11">
        <v>0.28249999999999997</v>
      </c>
      <c r="M5" s="11">
        <v>0.29620000000000002</v>
      </c>
      <c r="N5" s="11">
        <v>0.32950000000000002</v>
      </c>
      <c r="O5" s="11">
        <v>0.35</v>
      </c>
      <c r="P5" s="11">
        <v>0.39419999999999999</v>
      </c>
      <c r="Q5" s="11">
        <v>0.40260000000000001</v>
      </c>
      <c r="R5" s="12">
        <v>0.91359999999999997</v>
      </c>
    </row>
    <row r="6" spans="1:18" ht="15.75" thickBot="1" x14ac:dyDescent="0.3">
      <c r="A6" s="3" t="s">
        <v>6</v>
      </c>
      <c r="B6" s="5">
        <v>0.29620000000000002</v>
      </c>
      <c r="D6" s="35" t="s">
        <v>19</v>
      </c>
      <c r="E6" s="33"/>
      <c r="F6" s="33"/>
      <c r="G6" s="33"/>
      <c r="H6" s="33"/>
      <c r="I6" s="33"/>
      <c r="J6" s="33"/>
      <c r="K6" s="14" t="s">
        <v>21</v>
      </c>
      <c r="L6" s="33" t="s">
        <v>20</v>
      </c>
      <c r="M6" s="33"/>
      <c r="N6" s="33"/>
      <c r="O6" s="33"/>
      <c r="P6" s="33"/>
      <c r="Q6" s="33"/>
      <c r="R6" s="34"/>
    </row>
    <row r="7" spans="1:18" ht="15.75" thickBot="1" x14ac:dyDescent="0.3">
      <c r="A7" s="3" t="s">
        <v>7</v>
      </c>
      <c r="B7" s="5">
        <v>0.28249999999999997</v>
      </c>
      <c r="C7">
        <f>COUNT(D7:J7)</f>
        <v>7</v>
      </c>
      <c r="D7" s="10">
        <v>0.2414</v>
      </c>
      <c r="E7" s="11">
        <v>0.24229999999999999</v>
      </c>
      <c r="F7" s="11">
        <v>0.24390000000000001</v>
      </c>
      <c r="G7" s="15">
        <v>0.25409999999999999</v>
      </c>
      <c r="H7" s="11">
        <v>0.25530000000000003</v>
      </c>
      <c r="I7" s="11">
        <v>0.2581</v>
      </c>
      <c r="J7" s="11">
        <v>0.25990000000000002</v>
      </c>
      <c r="K7" s="13">
        <v>0.2671</v>
      </c>
      <c r="L7" s="11">
        <v>0.28249999999999997</v>
      </c>
      <c r="M7" s="11">
        <v>0.29620000000000002</v>
      </c>
      <c r="N7" s="11">
        <v>0.32950000000000002</v>
      </c>
      <c r="O7" s="15">
        <v>0.35</v>
      </c>
      <c r="P7" s="11">
        <v>0.39419999999999999</v>
      </c>
      <c r="Q7" s="11">
        <v>0.40260000000000001</v>
      </c>
      <c r="R7" s="12">
        <v>0.91359999999999997</v>
      </c>
    </row>
    <row r="8" spans="1:18" ht="63.75" customHeight="1" thickBot="1" x14ac:dyDescent="0.3">
      <c r="A8" s="3" t="s">
        <v>8</v>
      </c>
      <c r="B8" s="5">
        <v>0.2581</v>
      </c>
      <c r="C8" s="4">
        <f>O7-G7</f>
        <v>9.5899999999999985E-2</v>
      </c>
      <c r="D8" s="26" t="s">
        <v>23</v>
      </c>
      <c r="E8" s="25"/>
      <c r="F8" s="25"/>
      <c r="G8" s="25"/>
      <c r="H8" s="25"/>
      <c r="I8" s="25" t="s">
        <v>22</v>
      </c>
      <c r="J8" s="25"/>
      <c r="K8" s="25"/>
      <c r="L8" s="25"/>
      <c r="M8" s="25"/>
      <c r="N8" s="27" t="s">
        <v>24</v>
      </c>
      <c r="O8" s="25"/>
      <c r="P8" s="25"/>
      <c r="Q8" s="25"/>
      <c r="R8" s="28"/>
    </row>
    <row r="9" spans="1:18" ht="15.75" thickBot="1" x14ac:dyDescent="0.3">
      <c r="A9" s="3" t="s">
        <v>9</v>
      </c>
      <c r="B9" s="5">
        <v>0.24390000000000001</v>
      </c>
      <c r="D9" s="29" t="s">
        <v>25</v>
      </c>
      <c r="E9" s="30"/>
      <c r="F9" s="30"/>
      <c r="G9" s="30"/>
      <c r="H9" s="30"/>
      <c r="I9" s="30"/>
      <c r="J9" s="30"/>
      <c r="K9" s="16"/>
      <c r="L9" s="16" t="s">
        <v>26</v>
      </c>
      <c r="M9" s="16"/>
      <c r="N9" s="16"/>
      <c r="O9" s="16"/>
      <c r="P9" s="16"/>
      <c r="Q9" s="16"/>
      <c r="R9" s="17"/>
    </row>
    <row r="10" spans="1:18" ht="15.75" thickBot="1" x14ac:dyDescent="0.3">
      <c r="A10" s="3" t="s">
        <v>10</v>
      </c>
      <c r="B10" s="5">
        <v>0.40260000000000001</v>
      </c>
      <c r="D10" s="18"/>
      <c r="E10" s="19"/>
      <c r="F10" s="19"/>
      <c r="G10" s="19"/>
      <c r="H10" s="19"/>
      <c r="I10" s="19"/>
      <c r="J10" s="19"/>
      <c r="K10" s="24"/>
      <c r="L10" s="19"/>
      <c r="M10" s="19"/>
      <c r="N10" s="19"/>
      <c r="O10" s="19"/>
      <c r="P10" s="19"/>
      <c r="Q10" s="19"/>
      <c r="R10" s="22"/>
    </row>
    <row r="11" spans="1:18" ht="15.75" thickBot="1" x14ac:dyDescent="0.3">
      <c r="A11" s="3" t="s">
        <v>11</v>
      </c>
      <c r="B11" s="5">
        <v>0.32950000000000002</v>
      </c>
      <c r="D11" s="18"/>
      <c r="E11" s="19"/>
      <c r="F11" s="19"/>
      <c r="G11" s="19"/>
      <c r="H11" s="19"/>
      <c r="I11" s="19"/>
      <c r="J11" s="19"/>
      <c r="K11" s="24"/>
      <c r="L11" s="19"/>
      <c r="M11" s="19"/>
      <c r="N11" s="19"/>
      <c r="O11" s="19"/>
      <c r="P11" s="19"/>
      <c r="Q11" s="19"/>
      <c r="R11" s="22"/>
    </row>
    <row r="12" spans="1:18" ht="15.75" thickBot="1" x14ac:dyDescent="0.3">
      <c r="A12" s="3" t="s">
        <v>12</v>
      </c>
      <c r="B12" s="5">
        <v>0.91359999999999997</v>
      </c>
      <c r="D12" s="18"/>
      <c r="E12" s="19"/>
      <c r="F12" s="19"/>
      <c r="G12" s="19"/>
      <c r="H12" s="19"/>
      <c r="I12" s="19"/>
      <c r="J12" s="19"/>
      <c r="K12" s="24"/>
      <c r="L12" s="19"/>
      <c r="M12" s="19"/>
      <c r="N12" s="19"/>
      <c r="O12" s="19"/>
      <c r="P12" s="19"/>
      <c r="Q12" s="19"/>
      <c r="R12" s="22"/>
    </row>
    <row r="13" spans="1:18" ht="15.75" thickBot="1" x14ac:dyDescent="0.3">
      <c r="A13" s="3" t="s">
        <v>13</v>
      </c>
      <c r="B13" s="5">
        <v>0.25990000000000002</v>
      </c>
      <c r="D13" s="18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22"/>
    </row>
    <row r="14" spans="1:18" ht="15.75" thickBot="1" x14ac:dyDescent="0.3">
      <c r="A14" s="3" t="s">
        <v>14</v>
      </c>
      <c r="B14" s="5">
        <v>0.39419999999999999</v>
      </c>
      <c r="D14" s="18"/>
      <c r="E14" s="19"/>
      <c r="F14" s="19"/>
      <c r="G14" s="19"/>
      <c r="H14" s="19"/>
      <c r="I14" s="19"/>
      <c r="J14" s="19"/>
      <c r="K14" s="24"/>
      <c r="L14" s="19"/>
      <c r="M14" s="19"/>
      <c r="N14" s="19"/>
      <c r="O14" s="19"/>
      <c r="P14" s="19"/>
      <c r="Q14" s="19"/>
      <c r="R14" s="22"/>
    </row>
    <row r="15" spans="1:18" ht="15.75" thickBot="1" x14ac:dyDescent="0.3">
      <c r="A15" s="3" t="s">
        <v>15</v>
      </c>
      <c r="B15" s="5">
        <v>0.2671</v>
      </c>
      <c r="D15" s="18"/>
      <c r="E15" s="19"/>
      <c r="F15" s="19"/>
      <c r="G15" s="19"/>
      <c r="H15" s="19"/>
      <c r="I15" s="19"/>
      <c r="J15" s="19"/>
      <c r="K15" s="24"/>
      <c r="L15" s="19"/>
      <c r="M15" s="19"/>
      <c r="N15" s="19"/>
      <c r="O15" s="19"/>
      <c r="P15" s="19"/>
      <c r="Q15" s="19"/>
      <c r="R15" s="22"/>
    </row>
    <row r="16" spans="1:18" ht="15.75" thickBot="1" x14ac:dyDescent="0.3">
      <c r="A16" s="3" t="s">
        <v>16</v>
      </c>
      <c r="B16" s="5">
        <v>0.35</v>
      </c>
      <c r="D16" s="18"/>
      <c r="E16" s="19"/>
      <c r="F16" s="19"/>
      <c r="G16" s="19"/>
      <c r="H16" s="19"/>
      <c r="I16" s="19"/>
      <c r="J16" s="19"/>
      <c r="K16" s="24"/>
      <c r="L16" s="19"/>
      <c r="M16" s="19"/>
      <c r="N16" s="19"/>
      <c r="O16" s="19"/>
      <c r="P16" s="19"/>
      <c r="Q16" s="19"/>
      <c r="R16" s="22"/>
    </row>
    <row r="17" spans="1:18" x14ac:dyDescent="0.25">
      <c r="A17" s="6"/>
      <c r="D17" s="18"/>
      <c r="E17" s="19"/>
      <c r="F17" s="19"/>
      <c r="G17" s="19"/>
      <c r="H17" s="19"/>
      <c r="I17" s="19"/>
      <c r="J17" s="19"/>
      <c r="K17" s="24"/>
      <c r="L17" s="19"/>
      <c r="M17" s="19"/>
      <c r="N17" s="19"/>
      <c r="O17" s="19"/>
      <c r="P17" s="19"/>
      <c r="Q17" s="19"/>
      <c r="R17" s="22"/>
    </row>
    <row r="18" spans="1:18" x14ac:dyDescent="0.25">
      <c r="D18" s="18"/>
      <c r="E18" s="19"/>
      <c r="F18" s="19"/>
      <c r="G18" s="19"/>
      <c r="H18" s="19"/>
      <c r="I18" s="19"/>
      <c r="J18" s="19"/>
      <c r="K18" s="24"/>
      <c r="L18" s="19"/>
      <c r="M18" s="19"/>
      <c r="N18" s="19"/>
      <c r="O18" s="19"/>
      <c r="P18" s="19"/>
      <c r="Q18" s="19"/>
      <c r="R18" s="22"/>
    </row>
    <row r="19" spans="1:18" ht="15.75" thickBot="1" x14ac:dyDescent="0.3">
      <c r="A19" s="4"/>
      <c r="B19" s="5">
        <v>0.2414</v>
      </c>
      <c r="C19">
        <f>(B19-$B$35)^2</f>
        <v>22.555850489999997</v>
      </c>
      <c r="D19" s="18"/>
      <c r="E19" s="19"/>
      <c r="F19" s="19"/>
      <c r="G19" s="19"/>
      <c r="H19" s="19"/>
      <c r="I19" s="19"/>
      <c r="J19" s="19"/>
      <c r="K19" s="24"/>
      <c r="L19" s="19"/>
      <c r="M19" s="19"/>
      <c r="N19" s="19"/>
      <c r="O19" s="19"/>
      <c r="P19" s="19"/>
      <c r="Q19" s="19"/>
      <c r="R19" s="22"/>
    </row>
    <row r="20" spans="1:18" ht="15.75" thickBot="1" x14ac:dyDescent="0.3">
      <c r="A20" s="4"/>
      <c r="B20" s="5">
        <v>0.24229999999999999</v>
      </c>
      <c r="C20">
        <f t="shared" ref="C20:C33" si="0">(B20-$B$35)^2</f>
        <v>22.547302559999995</v>
      </c>
      <c r="D20" s="18"/>
      <c r="E20" s="19"/>
      <c r="F20" s="19"/>
      <c r="G20" s="19"/>
      <c r="H20" s="19"/>
      <c r="I20" s="19"/>
      <c r="J20" s="19"/>
      <c r="K20" s="24"/>
      <c r="L20" s="19"/>
      <c r="M20" s="19"/>
      <c r="N20" s="19"/>
      <c r="O20" s="19"/>
      <c r="P20" s="19"/>
      <c r="Q20" s="19"/>
      <c r="R20" s="22"/>
    </row>
    <row r="21" spans="1:18" ht="15.75" thickBot="1" x14ac:dyDescent="0.3">
      <c r="A21" s="4"/>
      <c r="B21" s="5">
        <v>0.24390000000000001</v>
      </c>
      <c r="C21">
        <f t="shared" si="0"/>
        <v>22.532110239999994</v>
      </c>
      <c r="D21" s="18"/>
      <c r="E21" s="19"/>
      <c r="F21" s="19"/>
      <c r="G21" s="19"/>
      <c r="H21" s="19"/>
      <c r="I21" s="19"/>
      <c r="J21" s="19"/>
      <c r="K21" s="24"/>
      <c r="L21" s="19"/>
      <c r="M21" s="19"/>
      <c r="N21" s="19"/>
      <c r="O21" s="19"/>
      <c r="P21" s="19"/>
      <c r="Q21" s="19"/>
      <c r="R21" s="22"/>
    </row>
    <row r="22" spans="1:18" ht="15.75" thickBot="1" x14ac:dyDescent="0.3">
      <c r="B22" s="5">
        <v>0.25409999999999999</v>
      </c>
      <c r="C22">
        <f t="shared" si="0"/>
        <v>22.435379559999994</v>
      </c>
      <c r="D22" s="18"/>
      <c r="E22" s="19"/>
      <c r="F22" s="19"/>
      <c r="G22" s="19"/>
      <c r="H22" s="19"/>
      <c r="I22" s="19"/>
      <c r="J22" s="19"/>
      <c r="K22" s="24"/>
      <c r="L22" s="19"/>
      <c r="M22" s="19"/>
      <c r="N22" s="19"/>
      <c r="O22" s="19"/>
      <c r="P22" s="19"/>
      <c r="Q22" s="19"/>
      <c r="R22" s="22"/>
    </row>
    <row r="23" spans="1:18" ht="15.75" thickBot="1" x14ac:dyDescent="0.3">
      <c r="B23" s="5">
        <v>0.25530000000000003</v>
      </c>
      <c r="C23">
        <f t="shared" si="0"/>
        <v>22.424013159999994</v>
      </c>
      <c r="D23" s="18"/>
      <c r="E23" s="19"/>
      <c r="F23" s="19"/>
      <c r="G23" s="19"/>
      <c r="H23" s="19"/>
      <c r="I23" s="19"/>
      <c r="J23" s="19"/>
      <c r="K23" s="24"/>
      <c r="L23" s="19"/>
      <c r="M23" s="19"/>
      <c r="N23" s="19"/>
      <c r="O23" s="19"/>
      <c r="P23" s="19"/>
      <c r="Q23" s="19"/>
      <c r="R23" s="22"/>
    </row>
    <row r="24" spans="1:18" ht="15.75" thickBot="1" x14ac:dyDescent="0.3">
      <c r="B24" s="5">
        <v>0.2581</v>
      </c>
      <c r="C24">
        <f t="shared" si="0"/>
        <v>22.397502759999998</v>
      </c>
      <c r="D24" s="18"/>
      <c r="E24" s="19"/>
      <c r="F24" s="19"/>
      <c r="G24" s="19"/>
      <c r="H24" s="19"/>
      <c r="I24" s="19"/>
      <c r="J24" s="19"/>
      <c r="K24" s="24"/>
      <c r="L24" s="19"/>
      <c r="M24" s="19"/>
      <c r="N24" s="19"/>
      <c r="O24" s="19"/>
      <c r="P24" s="19"/>
      <c r="Q24" s="19"/>
      <c r="R24" s="22"/>
    </row>
    <row r="25" spans="1:18" ht="15.75" thickBot="1" x14ac:dyDescent="0.3">
      <c r="B25" s="5">
        <v>0.25990000000000002</v>
      </c>
      <c r="C25">
        <f t="shared" si="0"/>
        <v>22.380468639999993</v>
      </c>
      <c r="D25" s="18"/>
      <c r="E25" s="19"/>
      <c r="F25" s="19"/>
      <c r="G25" s="19"/>
      <c r="H25" s="19"/>
      <c r="I25" s="19"/>
      <c r="J25" s="19"/>
      <c r="K25" s="24"/>
      <c r="L25" s="19"/>
      <c r="M25" s="19"/>
      <c r="N25" s="19"/>
      <c r="O25" s="19"/>
      <c r="P25" s="19"/>
      <c r="Q25" s="19"/>
      <c r="R25" s="22"/>
    </row>
    <row r="26" spans="1:18" ht="15.75" thickBot="1" x14ac:dyDescent="0.3">
      <c r="B26" s="5">
        <v>0.2671</v>
      </c>
      <c r="C26">
        <f t="shared" si="0"/>
        <v>22.312396959999994</v>
      </c>
      <c r="D26" s="18"/>
      <c r="E26" s="19"/>
      <c r="F26" s="19"/>
      <c r="G26" s="19"/>
      <c r="H26" s="19"/>
      <c r="I26" s="19"/>
      <c r="J26" s="19"/>
      <c r="K26" s="24"/>
      <c r="L26" s="19"/>
      <c r="M26" s="19"/>
      <c r="N26" s="19"/>
      <c r="O26" s="19"/>
      <c r="P26" s="19"/>
      <c r="Q26" s="19"/>
      <c r="R26" s="22"/>
    </row>
    <row r="27" spans="1:18" ht="15.75" thickBot="1" x14ac:dyDescent="0.3">
      <c r="B27" s="5">
        <v>0.28249999999999997</v>
      </c>
      <c r="C27">
        <f t="shared" si="0"/>
        <v>22.167147239999998</v>
      </c>
      <c r="D27" s="18"/>
      <c r="E27" s="19"/>
      <c r="F27" s="19"/>
      <c r="G27" s="19"/>
      <c r="H27" s="19"/>
      <c r="I27" s="19"/>
      <c r="J27" s="19"/>
      <c r="K27" s="24"/>
      <c r="L27" s="19"/>
      <c r="M27" s="19"/>
      <c r="N27" s="19"/>
      <c r="O27" s="19"/>
      <c r="P27" s="19"/>
      <c r="Q27" s="19"/>
      <c r="R27" s="22"/>
    </row>
    <row r="28" spans="1:18" ht="15.75" thickBot="1" x14ac:dyDescent="0.3">
      <c r="B28" s="5">
        <v>0.29620000000000002</v>
      </c>
      <c r="C28">
        <f t="shared" si="0"/>
        <v>22.038330249999998</v>
      </c>
      <c r="D28" s="18"/>
      <c r="E28" s="19"/>
      <c r="F28" s="19"/>
      <c r="G28" s="19"/>
      <c r="H28" s="19"/>
      <c r="I28" s="19"/>
      <c r="J28" s="19"/>
      <c r="K28" s="24"/>
      <c r="L28" s="19"/>
      <c r="M28" s="19"/>
      <c r="N28" s="19"/>
      <c r="O28" s="19"/>
      <c r="P28" s="19"/>
      <c r="Q28" s="19"/>
      <c r="R28" s="22"/>
    </row>
    <row r="29" spans="1:18" ht="15.75" thickBot="1" x14ac:dyDescent="0.3">
      <c r="B29" s="5">
        <v>0.32950000000000002</v>
      </c>
      <c r="C29">
        <f t="shared" si="0"/>
        <v>21.726785439999993</v>
      </c>
      <c r="D29" s="18"/>
      <c r="E29" s="19"/>
      <c r="F29" s="19"/>
      <c r="G29" s="19"/>
      <c r="H29" s="19"/>
      <c r="I29" s="19"/>
      <c r="J29" s="19"/>
      <c r="K29" s="24"/>
      <c r="L29" s="19"/>
      <c r="M29" s="19"/>
      <c r="N29" s="19"/>
      <c r="O29" s="19"/>
      <c r="P29" s="19"/>
      <c r="Q29" s="19"/>
      <c r="R29" s="22"/>
    </row>
    <row r="30" spans="1:18" ht="15.75" thickBot="1" x14ac:dyDescent="0.3">
      <c r="B30" s="5">
        <v>0.35</v>
      </c>
      <c r="C30">
        <f t="shared" si="0"/>
        <v>21.536096489999998</v>
      </c>
      <c r="D30" s="20"/>
      <c r="E30" s="21"/>
      <c r="F30" s="21"/>
      <c r="G30" s="21"/>
      <c r="H30" s="21"/>
      <c r="I30" s="21"/>
      <c r="J30" s="21"/>
      <c r="K30" s="25"/>
      <c r="L30" s="21"/>
      <c r="M30" s="21"/>
      <c r="N30" s="21"/>
      <c r="O30" s="21"/>
      <c r="P30" s="21"/>
      <c r="Q30" s="21"/>
      <c r="R30" s="23"/>
    </row>
    <row r="31" spans="1:18" ht="15.75" thickBot="1" x14ac:dyDescent="0.3">
      <c r="B31" s="5">
        <v>0.39419999999999999</v>
      </c>
      <c r="C31">
        <f t="shared" si="0"/>
        <v>21.127812249999998</v>
      </c>
      <c r="K31" s="4"/>
    </row>
    <row r="32" spans="1:18" ht="15.75" customHeight="1" thickBot="1" x14ac:dyDescent="0.3">
      <c r="B32" s="5">
        <v>0.40260000000000001</v>
      </c>
      <c r="C32">
        <f t="shared" si="0"/>
        <v>21.050661609999999</v>
      </c>
    </row>
    <row r="33" spans="1:3" ht="15.75" thickBot="1" x14ac:dyDescent="0.3">
      <c r="B33" s="5">
        <v>0.91359999999999997</v>
      </c>
      <c r="C33">
        <f t="shared" si="0"/>
        <v>16.622744409999999</v>
      </c>
    </row>
    <row r="35" spans="1:3" x14ac:dyDescent="0.25">
      <c r="A35" s="36" t="s">
        <v>27</v>
      </c>
      <c r="B35" s="4">
        <f>SUM(B2:B16)</f>
        <v>4.9906999999999995</v>
      </c>
    </row>
    <row r="36" spans="1:3" x14ac:dyDescent="0.25">
      <c r="A36" t="s">
        <v>28</v>
      </c>
      <c r="B36" s="4">
        <f>AVERAGE(B19:B33)</f>
        <v>0.33271333333333331</v>
      </c>
    </row>
    <row r="37" spans="1:3" x14ac:dyDescent="0.25">
      <c r="A37" t="s">
        <v>29</v>
      </c>
      <c r="B37">
        <f>SUM(C19:C33)</f>
        <v>325.85460205999993</v>
      </c>
    </row>
  </sheetData>
  <sortState ref="B19:B33">
    <sortCondition ref="B19:B33"/>
  </sortState>
  <mergeCells count="12">
    <mergeCell ref="D2:R2"/>
    <mergeCell ref="D4:R4"/>
    <mergeCell ref="L6:R6"/>
    <mergeCell ref="D6:J6"/>
    <mergeCell ref="L9:R9"/>
    <mergeCell ref="D10:J30"/>
    <mergeCell ref="L10:R30"/>
    <mergeCell ref="K9:K30"/>
    <mergeCell ref="D8:H8"/>
    <mergeCell ref="I8:M8"/>
    <mergeCell ref="N8:R8"/>
    <mergeCell ref="D9:J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2021-08-27T12:51:45Z</dcterms:modified>
</cp:coreProperties>
</file>