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2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3.xml" ContentType="application/vnd.openxmlformats-officedocument.drawing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drawings/drawing4.xml" ContentType="application/vnd.openxmlformats-officedocument.drawing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drawings/drawing5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drawings/drawing6.xml" ContentType="application/vnd.openxmlformats-officedocument.drawing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drawings/drawing7.xml" ContentType="application/vnd.openxmlformats-officedocument.drawing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kash Tenguriya\Documents\Akash Database\New Excel Batch\"/>
    </mc:Choice>
  </mc:AlternateContent>
  <bookViews>
    <workbookView xWindow="0" yWindow="0" windowWidth="23040" windowHeight="8784" activeTab="4"/>
  </bookViews>
  <sheets>
    <sheet name="Button" sheetId="7" r:id="rId1"/>
    <sheet name="Combo_Box" sheetId="1" r:id="rId2"/>
    <sheet name="Check_Box" sheetId="2" r:id="rId3"/>
    <sheet name="Spin_Button" sheetId="3" r:id="rId4"/>
    <sheet name="List_Box" sheetId="5" r:id="rId5"/>
    <sheet name="Group Box &amp; Radio button" sheetId="8" r:id="rId6"/>
    <sheet name="Sheet3" sheetId="9" r:id="rId7"/>
    <sheet name="Scroll Bar" sheetId="10" r:id="rId8"/>
  </sheets>
  <definedNames>
    <definedName name="_xlcn.WorksheetConnection_T9A2C161">#REF!</definedName>
  </definedNames>
  <calcPr calcId="162913"/>
  <extLst>
    <ext uri="GoogleSheetsCustomDataVersion1">
      <go:sheetsCustomData xmlns:go="http://customooxmlschemas.google.com/" r:id="rId11" roundtripDataSignature="AMtx7mi+10KsIKby5G+aBWoy3wOF09dhlg=="/>
    </ext>
  </extLst>
</workbook>
</file>

<file path=xl/calcChain.xml><?xml version="1.0" encoding="utf-8"?>
<calcChain xmlns="http://schemas.openxmlformats.org/spreadsheetml/2006/main">
  <c r="AB33" i="3" l="1"/>
  <c r="AA33" i="3"/>
  <c r="X30" i="3"/>
  <c r="W30" i="3"/>
  <c r="Q32" i="3" l="1"/>
  <c r="P32" i="3"/>
  <c r="J19" i="1"/>
  <c r="I19" i="1"/>
  <c r="J74" i="10" l="1"/>
  <c r="J75" i="10"/>
  <c r="J76" i="10"/>
  <c r="J77" i="10"/>
  <c r="J78" i="10"/>
  <c r="J79" i="10"/>
  <c r="J80" i="10"/>
  <c r="J81" i="10"/>
  <c r="J82" i="10"/>
  <c r="J83" i="10"/>
  <c r="J84" i="10"/>
  <c r="J85" i="10"/>
  <c r="J86" i="10"/>
  <c r="J87" i="10"/>
  <c r="J88" i="10"/>
  <c r="J89" i="10"/>
  <c r="J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73" i="10"/>
  <c r="K27" i="5"/>
  <c r="C31" i="5"/>
  <c r="C32" i="5" s="1"/>
  <c r="C33" i="5" s="1"/>
  <c r="C34" i="5" s="1"/>
  <c r="C35" i="5" s="1"/>
  <c r="C36" i="5" s="1"/>
  <c r="C37" i="5" s="1"/>
  <c r="C38" i="5" s="1"/>
  <c r="C39" i="5" s="1"/>
  <c r="C40" i="5" s="1"/>
  <c r="X24" i="3"/>
  <c r="Y24" i="3"/>
  <c r="D26" i="3"/>
  <c r="D27" i="3" s="1"/>
  <c r="D28" i="3" s="1"/>
  <c r="D29" i="3" s="1"/>
  <c r="D30" i="3" s="1"/>
  <c r="D31" i="3" s="1"/>
  <c r="D32" i="3" s="1"/>
  <c r="D33" i="3" s="1"/>
  <c r="D34" i="3" s="1"/>
  <c r="D35" i="3" s="1"/>
  <c r="AB7" i="3" l="1"/>
  <c r="J15" i="1"/>
  <c r="I15" i="1"/>
  <c r="D31" i="7"/>
  <c r="K2" i="10"/>
  <c r="K3" i="10"/>
  <c r="K4" i="10"/>
  <c r="K5" i="10"/>
  <c r="K6" i="10"/>
  <c r="K1" i="10"/>
  <c r="J2" i="10"/>
  <c r="J3" i="10"/>
  <c r="J4" i="10"/>
  <c r="J5" i="10"/>
  <c r="J6" i="10"/>
  <c r="J1" i="10"/>
  <c r="H12" i="10"/>
  <c r="J12" i="1"/>
  <c r="I12" i="1" a="1"/>
  <c r="I12" i="1" s="1"/>
  <c r="I6" i="1" a="1"/>
  <c r="I6" i="1" s="1"/>
  <c r="J6" i="1" s="1"/>
  <c r="P10" i="7"/>
  <c r="P11" i="7"/>
  <c r="P9" i="7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H13" i="10"/>
  <c r="I13" i="10"/>
  <c r="J13" i="10"/>
  <c r="H14" i="10"/>
  <c r="I14" i="10"/>
  <c r="J14" i="10"/>
  <c r="H15" i="10"/>
  <c r="I15" i="10"/>
  <c r="J15" i="10"/>
  <c r="H16" i="10"/>
  <c r="I16" i="10"/>
  <c r="J16" i="10"/>
  <c r="H17" i="10"/>
  <c r="I17" i="10"/>
  <c r="J17" i="10"/>
  <c r="H18" i="10"/>
  <c r="I18" i="10"/>
  <c r="J18" i="10"/>
  <c r="H19" i="10"/>
  <c r="I19" i="10"/>
  <c r="J19" i="10"/>
  <c r="H20" i="10"/>
  <c r="I20" i="10"/>
  <c r="J20" i="10"/>
  <c r="H21" i="10"/>
  <c r="I21" i="10"/>
  <c r="J21" i="10"/>
  <c r="H22" i="10"/>
  <c r="I22" i="10"/>
  <c r="J22" i="10"/>
  <c r="H23" i="10"/>
  <c r="I23" i="10"/>
  <c r="J23" i="10"/>
  <c r="H24" i="10"/>
  <c r="I24" i="10"/>
  <c r="J24" i="10"/>
  <c r="H25" i="10"/>
  <c r="I25" i="10"/>
  <c r="J25" i="10"/>
  <c r="H26" i="10"/>
  <c r="I26" i="10"/>
  <c r="J26" i="10"/>
  <c r="H27" i="10"/>
  <c r="I27" i="10"/>
  <c r="J27" i="10"/>
  <c r="H28" i="10"/>
  <c r="I28" i="10"/>
  <c r="J28" i="10"/>
  <c r="H29" i="10"/>
  <c r="I29" i="10"/>
  <c r="J29" i="10"/>
  <c r="H30" i="10"/>
  <c r="I30" i="10"/>
  <c r="J30" i="10"/>
  <c r="J12" i="10"/>
  <c r="I12" i="10"/>
  <c r="Q6" i="5" a="1"/>
  <c r="Q6" i="5" s="1"/>
  <c r="C8" i="1"/>
  <c r="C9" i="1" s="1"/>
  <c r="C10" i="1" s="1"/>
  <c r="C11" i="1" s="1"/>
  <c r="C12" i="1" s="1"/>
  <c r="C13" i="1" s="1"/>
  <c r="C14" i="1" s="1"/>
  <c r="C15" i="1" s="1"/>
  <c r="C16" i="1" s="1"/>
  <c r="C17" i="1" s="1"/>
  <c r="A2" i="10"/>
  <c r="P12" i="7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<sst xmlns="http://schemas.openxmlformats.org/spreadsheetml/2006/main" count="1130" uniqueCount="89">
  <si>
    <t>Form Controls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</si>
  <si>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</si>
  <si>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</si>
  <si>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</si>
  <si>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</si>
  <si>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</si>
  <si>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</si>
  <si>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</si>
  <si>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</si>
  <si>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</si>
  <si>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</si>
  <si>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</si>
  <si>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</si>
  <si>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Check Box</t>
  </si>
  <si>
    <t>Spin Button</t>
  </si>
  <si>
    <t>Months</t>
  </si>
  <si>
    <t>List Box</t>
  </si>
  <si>
    <t>Scroll Bar</t>
  </si>
  <si>
    <t>The checkbox is used to display the item selection. If checked, we can link to a certain cell to show the selection as “TRUE” and “FALSE” if unchecked.</t>
  </si>
  <si>
    <t>Group Box and Radio Button</t>
  </si>
  <si>
    <t>Label</t>
  </si>
  <si>
    <t>Salary</t>
  </si>
  <si>
    <t>Room rent</t>
  </si>
  <si>
    <t xml:space="preserve">Bank credit </t>
  </si>
  <si>
    <t>Gender</t>
  </si>
  <si>
    <t>Male</t>
  </si>
  <si>
    <t>Female</t>
  </si>
  <si>
    <t>Male Count</t>
  </si>
  <si>
    <t>Total cost</t>
  </si>
  <si>
    <t>Jan</t>
  </si>
  <si>
    <t>Value</t>
  </si>
  <si>
    <t>Values</t>
  </si>
  <si>
    <t>Name</t>
  </si>
  <si>
    <t>Age</t>
  </si>
  <si>
    <t>S No</t>
  </si>
  <si>
    <t>State</t>
  </si>
  <si>
    <t>Area in Sq Km</t>
  </si>
  <si>
    <t>Population</t>
  </si>
  <si>
    <t xml:space="preserve"> Andhra Pradesh</t>
  </si>
  <si>
    <t xml:space="preserve"> Arunachal Pradesh</t>
  </si>
  <si>
    <t xml:space="preserve"> Assam</t>
  </si>
  <si>
    <t xml:space="preserve"> Bihar</t>
  </si>
  <si>
    <t xml:space="preserve"> Chhattisgarh</t>
  </si>
  <si>
    <t xml:space="preserve"> Goa </t>
  </si>
  <si>
    <t xml:space="preserve"> Gujarat</t>
  </si>
  <si>
    <t xml:space="preserve"> Haryana</t>
  </si>
  <si>
    <t xml:space="preserve"> Himachal Pradesh</t>
  </si>
  <si>
    <t xml:space="preserve"> Jammu &amp; Kashmir</t>
  </si>
  <si>
    <t xml:space="preserve"> Jharkhand</t>
  </si>
  <si>
    <t xml:space="preserve"> Karnataka</t>
  </si>
  <si>
    <t xml:space="preserve"> Kerala</t>
  </si>
  <si>
    <t xml:space="preserve"> Madhya Pradesh</t>
  </si>
  <si>
    <t xml:space="preserve"> Maharashtra</t>
  </si>
  <si>
    <t xml:space="preserve"> Manipur +</t>
  </si>
  <si>
    <t xml:space="preserve"> Meghalaya</t>
  </si>
  <si>
    <t xml:space="preserve"> Mizoram</t>
  </si>
  <si>
    <t xml:space="preserve"> Nagaland</t>
  </si>
  <si>
    <t xml:space="preserve"> Orissa</t>
  </si>
  <si>
    <t xml:space="preserve"> Punjab</t>
  </si>
  <si>
    <t xml:space="preserve"> Rajasthan</t>
  </si>
  <si>
    <t xml:space="preserve"> Sikkim</t>
  </si>
  <si>
    <t xml:space="preserve"> Tamil Nadu</t>
  </si>
  <si>
    <t xml:space="preserve"> Tripura</t>
  </si>
  <si>
    <t xml:space="preserve"> Uttar Pradesh</t>
  </si>
  <si>
    <t>Uttarakhand</t>
  </si>
  <si>
    <t xml:space="preserve"> West Bengal</t>
  </si>
  <si>
    <t>Up</t>
  </si>
  <si>
    <t>Total</t>
  </si>
  <si>
    <t>Sales1</t>
  </si>
  <si>
    <t>sales2</t>
  </si>
  <si>
    <t>Vikas</t>
  </si>
  <si>
    <t>Ajay</t>
  </si>
  <si>
    <t>Brij</t>
  </si>
  <si>
    <t>347298[</t>
  </si>
  <si>
    <t>Select Gender</t>
  </si>
  <si>
    <t>(</t>
  </si>
  <si>
    <t>New Salary</t>
  </si>
  <si>
    <t>Old salary</t>
  </si>
  <si>
    <t>Increment</t>
  </si>
  <si>
    <t>Cell link</t>
  </si>
  <si>
    <t>sales</t>
  </si>
  <si>
    <t>Cell links</t>
  </si>
  <si>
    <t>100%</t>
  </si>
  <si>
    <t>New_Salary</t>
  </si>
  <si>
    <t>Vlaues</t>
  </si>
  <si>
    <t>total cost</t>
  </si>
  <si>
    <t>Number</t>
  </si>
  <si>
    <t>Month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</si>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</sst>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20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3"/>
      <color theme="1"/>
      <name val="Calibri"/>
    </font>
    <font>
      <sz val="11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4"/>
      <color theme="1"/>
      <name val="Arial"/>
      <family val="2"/>
    </font>
    <font>
      <b/>
      <sz val="20"/>
      <color rgb="FF0C4E54"/>
      <name val="Poppins"/>
    </font>
    <font>
      <sz val="8"/>
      <color rgb="FF000000"/>
      <name val="Segoe U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rial"/>
      <family val="2"/>
    </font>
    <font>
      <sz val="11"/>
      <name val="Arial"/>
      <family val="2"/>
    </font>
    <font>
      <b/>
      <sz val="11"/>
      <color theme="0"/>
      <name val="Calibri"/>
      <family val="2"/>
      <scheme val="minor"/>
    </font>
    <font>
      <sz val="2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638EC6"/>
        <bgColor rgb="FF638EC6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</cellStyleXfs>
  <cellXfs count="60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3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7" fillId="3" borderId="8" xfId="0" applyFont="1" applyFill="1" applyBorder="1"/>
    <xf numFmtId="0" fontId="8" fillId="0" borderId="0" xfId="0" applyFont="1" applyAlignment="1">
      <alignment vertical="center"/>
    </xf>
    <xf numFmtId="0" fontId="10" fillId="0" borderId="0" xfId="0" applyFont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3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12" fillId="2" borderId="3" xfId="0" applyFont="1" applyFill="1" applyBorder="1"/>
    <xf numFmtId="0" fontId="13" fillId="0" borderId="0" xfId="0" applyFont="1"/>
    <xf numFmtId="0" fontId="10" fillId="5" borderId="0" xfId="0" applyFont="1" applyFill="1"/>
    <xf numFmtId="0" fontId="15" fillId="6" borderId="20" xfId="0" applyFont="1" applyFill="1" applyBorder="1" applyAlignment="1">
      <alignment horizontal="center"/>
    </xf>
    <xf numFmtId="9" fontId="15" fillId="6" borderId="20" xfId="2" applyFont="1" applyFill="1" applyBorder="1" applyAlignment="1">
      <alignment horizontal="center"/>
    </xf>
    <xf numFmtId="0" fontId="0" fillId="0" borderId="20" xfId="0" applyBorder="1"/>
    <xf numFmtId="37" fontId="1" fillId="0" borderId="20" xfId="1" applyNumberFormat="1" applyFont="1" applyBorder="1"/>
    <xf numFmtId="0" fontId="0" fillId="0" borderId="21" xfId="0" applyBorder="1" applyAlignment="1">
      <alignment horizontal="center"/>
    </xf>
    <xf numFmtId="37" fontId="1" fillId="0" borderId="22" xfId="1" applyNumberFormat="1" applyFont="1" applyBorder="1"/>
    <xf numFmtId="0" fontId="15" fillId="6" borderId="19" xfId="0" applyFont="1" applyFill="1" applyBorder="1" applyAlignment="1">
      <alignment horizontal="center"/>
    </xf>
    <xf numFmtId="0" fontId="15" fillId="6" borderId="23" xfId="0" applyFont="1" applyFill="1" applyBorder="1" applyAlignment="1">
      <alignment horizontal="center"/>
    </xf>
    <xf numFmtId="9" fontId="15" fillId="6" borderId="23" xfId="2" applyFont="1" applyFill="1" applyBorder="1" applyAlignment="1">
      <alignment horizontal="center"/>
    </xf>
    <xf numFmtId="9" fontId="15" fillId="6" borderId="17" xfId="2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4" xfId="0" applyBorder="1"/>
    <xf numFmtId="37" fontId="1" fillId="0" borderId="24" xfId="1" applyNumberFormat="1" applyFont="1" applyBorder="1"/>
    <xf numFmtId="37" fontId="1" fillId="0" borderId="12" xfId="1" applyNumberFormat="1" applyFont="1" applyBorder="1"/>
    <xf numFmtId="0" fontId="10" fillId="0" borderId="24" xfId="0" applyFont="1" applyBorder="1"/>
    <xf numFmtId="0" fontId="0" fillId="5" borderId="0" xfId="0" applyFill="1"/>
    <xf numFmtId="0" fontId="0" fillId="5" borderId="20" xfId="0" applyFill="1" applyBorder="1"/>
    <xf numFmtId="0" fontId="16" fillId="5" borderId="20" xfId="0" applyFont="1" applyFill="1" applyBorder="1"/>
    <xf numFmtId="0" fontId="17" fillId="0" borderId="20" xfId="0" applyFont="1" applyFill="1" applyBorder="1"/>
    <xf numFmtId="0" fontId="12" fillId="2" borderId="2" xfId="0" applyFont="1" applyFill="1" applyBorder="1"/>
    <xf numFmtId="0" fontId="0" fillId="7" borderId="0" xfId="0" applyFill="1"/>
    <xf numFmtId="0" fontId="19" fillId="0" borderId="0" xfId="0" applyFont="1"/>
    <xf numFmtId="0" fontId="18" fillId="6" borderId="20" xfId="0" applyFont="1" applyFill="1" applyBorder="1" applyAlignment="1">
      <alignment horizontal="center"/>
    </xf>
    <xf numFmtId="9" fontId="18" fillId="6" borderId="20" xfId="2" applyNumberFormat="1" applyFont="1" applyFill="1" applyBorder="1" applyAlignment="1">
      <alignment horizontal="center"/>
    </xf>
    <xf numFmtId="0" fontId="0" fillId="0" borderId="0" xfId="0" applyFill="1"/>
    <xf numFmtId="0" fontId="17" fillId="0" borderId="0" xfId="0" applyFont="1" applyFill="1"/>
    <xf numFmtId="0" fontId="17" fillId="5" borderId="0" xfId="0" applyFont="1" applyFill="1"/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5" formatCode="#,##0;\-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5" formatCode="#,##0;\-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5" formatCode="#,##0;\-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5" formatCode="#,##0;\-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Drop" dropStyle="combo" dx="22" fmlaLink="$H$6" fmlaRange="$B$6:$B$17" sel="6" val="4"/>
</file>

<file path=xl/ctrlProps/ctrlProp7.xml><?xml version="1.0" encoding="utf-8"?>
<formControlPr xmlns="http://schemas.microsoft.com/office/spreadsheetml/2009/9/main" objectType="Drop" dropLines="5" dropStyle="combo" dx="22" fmlaLink="$H$12" fmlaRange="$B$6:$B$17" sel="10" val="7"/>
</file>

<file path=xl/ctrlProps/ctrlProp8.xml><?xml version="1.0" encoding="utf-8"?>
<formControlPr xmlns="http://schemas.microsoft.com/office/spreadsheetml/2009/9/main" objectType="Drop" dropLines="12" dropStyle="combo" dx="31" fmlaLink="$H$15" fmlaRange="$B$6:$B$17" sel="6" val="0"/>
</file>

<file path=xl/ctrlProps/ctrlProp9.xml><?xml version="1.0" encoding="utf-8"?>
<formControlPr xmlns="http://schemas.microsoft.com/office/spreadsheetml/2009/9/main" objectType="Drop" dropLines="5" dropStyle="combo" dx="31" fmlaLink="$H$19" fmlaRange="$B$6:$B$17" sel="5" val="0"/>
</file>

<file path=xl/ctrlProps/ctrlProp10.xml><?xml version="1.0" encoding="utf-8"?>
<formControlPr xmlns="http://schemas.microsoft.com/office/spreadsheetml/2009/9/main" objectType="CheckBox" fmlaLink="$E$7" lockText="1" noThreeD="1"/>
</file>

<file path=xl/ctrlProps/ctrlProp11.xml><?xml version="1.0" encoding="utf-8"?>
<formControlPr xmlns="http://schemas.microsoft.com/office/spreadsheetml/2009/9/main" objectType="CheckBox" checked="Checked" fmlaLink="E12" lockText="1"/>
</file>

<file path=xl/ctrlProps/ctrlProp12.xml><?xml version="1.0" encoding="utf-8"?>
<formControlPr xmlns="http://schemas.microsoft.com/office/spreadsheetml/2009/9/main" objectType="CheckBox" checked="Checked" fmlaLink="$N$8" lockText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fmlaLink="$N$15" lockText="1"/>
</file>

<file path=xl/ctrlProps/ctrlProp16.xml><?xml version="1.0" encoding="utf-8"?>
<formControlPr xmlns="http://schemas.microsoft.com/office/spreadsheetml/2009/9/main" objectType="CheckBox" fmlaLink="$R$5" lockText="1"/>
</file>

<file path=xl/ctrlProps/ctrlProp17.xml><?xml version="1.0" encoding="utf-8"?>
<formControlPr xmlns="http://schemas.microsoft.com/office/spreadsheetml/2009/9/main" objectType="CheckBox" checked="Checked" fmlaLink="$G$18" lockText="1"/>
</file>

<file path=xl/ctrlProps/ctrlProp18.xml><?xml version="1.0" encoding="utf-8"?>
<formControlPr xmlns="http://schemas.microsoft.com/office/spreadsheetml/2009/9/main" objectType="Spin" dx="22" fmlaLink="$E$6" inc="2" max="12" min="1" page="10" val="10"/>
</file>

<file path=xl/ctrlProps/ctrlProp19.xml><?xml version="1.0" encoding="utf-8"?>
<formControlPr xmlns="http://schemas.microsoft.com/office/spreadsheetml/2009/9/main" objectType="Spin" dx="22" fmlaLink="$E$12" inc="2" max="20" min="1" page="10" val="5"/>
</file>

<file path=xl/ctrlProps/ctrlProp20.xml><?xml version="1.0" encoding="utf-8"?>
<formControlPr xmlns="http://schemas.microsoft.com/office/spreadsheetml/2009/9/main" objectType="Spin" dx="31" fmlaLink="$AA$7" inc="5" max="25" min="5" page="10" val="5"/>
</file>

<file path=xl/ctrlProps/ctrlProp21.xml><?xml version="1.0" encoding="utf-8"?>
<formControlPr xmlns="http://schemas.microsoft.com/office/spreadsheetml/2009/9/main" objectType="Spin" dx="31" fmlaLink="$W$24" max="12" min="1" page="10" val="4"/>
</file>

<file path=xl/ctrlProps/ctrlProp22.xml><?xml version="1.0" encoding="utf-8"?>
<formControlPr xmlns="http://schemas.microsoft.com/office/spreadsheetml/2009/9/main" objectType="Spin" dx="31" fmlaLink="$O$32" max="12" page="10" val="0"/>
</file>

<file path=xl/ctrlProps/ctrlProp23.xml><?xml version="1.0" encoding="utf-8"?>
<formControlPr xmlns="http://schemas.microsoft.com/office/spreadsheetml/2009/9/main" objectType="Drop" dropLines="5" dropStyle="combo" dx="20" fmlaLink="$Z$33" fmlaRange="$C$24:$D$35" sel="12" val="7"/>
</file>

<file path=xl/ctrlProps/ctrlProp24.xml><?xml version="1.0" encoding="utf-8"?>
<formControlPr xmlns="http://schemas.microsoft.com/office/spreadsheetml/2009/9/main" objectType="List" dx="22" fmlaLink="$G$6" fmlaRange="$A$6:$B$17" sel="9" val="0"/>
</file>

<file path=xl/ctrlProps/ctrlProp25.xml><?xml version="1.0" encoding="utf-8"?>
<formControlPr xmlns="http://schemas.microsoft.com/office/spreadsheetml/2009/9/main" objectType="List" dx="22" fmlaLink="$P$6" fmlaRange="$A$6:$A$17" sel="1" val="0"/>
</file>

<file path=xl/ctrlProps/ctrlProp26.xml><?xml version="1.0" encoding="utf-8"?>
<formControlPr xmlns="http://schemas.microsoft.com/office/spreadsheetml/2009/9/main" objectType="List" dx="22" fmlaRange="$A$6:$B$17" sel="2" val="0"/>
</file>

<file path=xl/ctrlProps/ctrlProp27.xml><?xml version="1.0" encoding="utf-8"?>
<formControlPr xmlns="http://schemas.microsoft.com/office/spreadsheetml/2009/9/main" objectType="List" dx="31" fmlaLink="$H$17" fmlaRange="$A$6:$A$17" noThreeD="1" sel="5" val="0"/>
</file>

<file path=xl/ctrlProps/ctrlProp28.xml><?xml version="1.0" encoding="utf-8"?>
<formControlPr xmlns="http://schemas.microsoft.com/office/spreadsheetml/2009/9/main" objectType="List" dx="31" fmlaLink="$J$27" fmlaRange="$B$29:$B$40" sel="9" val="0"/>
</file>

<file path=xl/ctrlProps/ctrlProp29.xml><?xml version="1.0" encoding="utf-8"?>
<formControlPr xmlns="http://schemas.microsoft.com/office/spreadsheetml/2009/9/main" objectType="GBox"/>
</file>

<file path=xl/ctrlProps/ctrlProp30.xml><?xml version="1.0" encoding="utf-8"?>
<formControlPr xmlns="http://schemas.microsoft.com/office/spreadsheetml/2009/9/main" objectType="Radio" checked="Checked" firstButton="1" lockText="1"/>
</file>

<file path=xl/ctrlProps/ctrlProp31.xml><?xml version="1.0" encoding="utf-8"?>
<formControlPr xmlns="http://schemas.microsoft.com/office/spreadsheetml/2009/9/main" objectType="Radio" lockText="1"/>
</file>

<file path=xl/ctrlProps/ctrlProp32.xml><?xml version="1.0" encoding="utf-8"?>
<formControlPr xmlns="http://schemas.microsoft.com/office/spreadsheetml/2009/9/main" objectType="Label" lockText="1"/>
</file>

<file path=xl/ctrlProps/ctrlProp33.xml><?xml version="1.0" encoding="utf-8"?>
<formControlPr xmlns="http://schemas.microsoft.com/office/spreadsheetml/2009/9/main" objectType="Scroll" dx="22" horiz="1" max="100" page="10" val="10"/>
</file>

<file path=xl/ctrlProps/ctrlProp34.xml><?xml version="1.0" encoding="utf-8"?>
<formControlPr xmlns="http://schemas.microsoft.com/office/spreadsheetml/2009/9/main" objectType="Radio" firstButton="1" fmlaLink="$H$51" lockText="1" noThreeD="1"/>
</file>

<file path=xl/ctrlProps/ctrlProp35.xml><?xml version="1.0" encoding="utf-8"?>
<formControlPr xmlns="http://schemas.microsoft.com/office/spreadsheetml/2009/9/main" objectType="Radio" lockText="1" noThreeD="1"/>
</file>

<file path=xl/ctrlProps/ctrlProp36.xml><?xml version="1.0" encoding="utf-8"?>
<formControlPr xmlns="http://schemas.microsoft.com/office/spreadsheetml/2009/9/main" objectType="GBox" noThreeD="1"/>
</file>

<file path=xl/ctrlProps/ctrlProp37.xml><?xml version="1.0" encoding="utf-8"?>
<formControlPr xmlns="http://schemas.microsoft.com/office/spreadsheetml/2009/9/main" objectType="Scroll" dx="22" fmlaLink="$L$39" horiz="1" inc="2" max="12" min="1" page="2" val="9"/>
</file>

<file path=xl/ctrlProps/ctrlProp38.xml><?xml version="1.0" encoding="utf-8"?>
<formControlPr xmlns="http://schemas.microsoft.com/office/spreadsheetml/2009/9/main" objectType="Scroll" dx="22" max="100" page="10" val="29"/>
</file>

<file path=xl/ctrlProps/ctrlProp39.xml><?xml version="1.0" encoding="utf-8"?>
<formControlPr xmlns="http://schemas.microsoft.com/office/spreadsheetml/2009/9/main" objectType="Radio" firstButton="1" lockText="1" noThreeD="1"/>
</file>

<file path=xl/ctrlProps/ctrlProp40.xml><?xml version="1.0" encoding="utf-8"?>
<formControlPr xmlns="http://schemas.microsoft.com/office/spreadsheetml/2009/9/main" objectType="GBox" noThreeD="1"/>
</file>

<file path=xl/ctrlProps/ctrlProp41.xml><?xml version="1.0" encoding="utf-8"?>
<formControlPr xmlns="http://schemas.microsoft.com/office/spreadsheetml/2009/9/main" objectType="Radio" checked="Checked" lockText="1" noThreeD="1"/>
</file>

<file path=xl/ctrlProps/ctrlProp42.xml><?xml version="1.0" encoding="utf-8"?>
<formControlPr xmlns="http://schemas.microsoft.com/office/spreadsheetml/2009/9/main" objectType="Radio" lockText="1" noThreeD="1"/>
</file>

<file path=xl/ctrlProps/ctrlProp43.xml><?xml version="1.0" encoding="utf-8"?>
<formControlPr xmlns="http://schemas.microsoft.com/office/spreadsheetml/2009/9/main" objectType="GBox" noThreeD="1"/>
</file>

<file path=xl/ctrlProps/ctrlProp44.xml><?xml version="1.0" encoding="utf-8"?>
<formControlPr xmlns="http://schemas.microsoft.com/office/spreadsheetml/2009/9/main" objectType="Radio" checked="Checked" firstButton="1" fmlaLink="$J$11" lockText="1" noThreeD="1"/>
</file>

<file path=xl/ctrlProps/ctrlProp45.xml><?xml version="1.0" encoding="utf-8"?>
<formControlPr xmlns="http://schemas.microsoft.com/office/spreadsheetml/2009/9/main" objectType="Radio" lockText="1" noThreeD="1"/>
</file>

<file path=xl/ctrlProps/ctrlProp46.xml><?xml version="1.0" encoding="utf-8"?>
<formControlPr xmlns="http://schemas.microsoft.com/office/spreadsheetml/2009/9/main" objectType="GBox" noThreeD="1"/>
</file>

<file path=xl/ctrlProps/ctrlProp47.xml><?xml version="1.0" encoding="utf-8"?>
<formControlPr xmlns="http://schemas.microsoft.com/office/spreadsheetml/2009/9/main" objectType="Radio" checked="Checked" lockText="1" noThreeD="1"/>
</file>

<file path=xl/ctrlProps/ctrlProp48.xml><?xml version="1.0" encoding="utf-8"?>
<formControlPr xmlns="http://schemas.microsoft.com/office/spreadsheetml/2009/9/main" objectType="Scroll" dx="22" fmlaLink="$P$8" inc="5" max="20" min="1" page="3"/>
</file>

<file path=xl/ctrlProps/ctrlProp49.xml><?xml version="1.0" encoding="utf-8"?>
<formControlPr xmlns="http://schemas.microsoft.com/office/spreadsheetml/2009/9/main" objectType="Scroll" dx="22" max="100" page="10" val="0"/>
</file>

<file path=xl/ctrlProps/ctrlProp50.xml><?xml version="1.0" encoding="utf-8"?>
<formControlPr xmlns="http://schemas.microsoft.com/office/spreadsheetml/2009/9/main" objectType="Scroll" dx="22" fmlaLink="$P$5" inc="5" max="10" min="1" page="5" val="10"/>
</file>

<file path=xl/ctrlProps/ctrlProp51.xml><?xml version="1.0" encoding="utf-8"?>
<formControlPr xmlns="http://schemas.microsoft.com/office/spreadsheetml/2009/9/main" objectType="Scroll" dx="31" horiz="1" max="100" page="10" val="0"/>
</file>

<file path=xl/ctrlProps/ctrlProp52.xml><?xml version="1.0" encoding="utf-8"?>
<formControlPr xmlns="http://schemas.microsoft.com/office/spreadsheetml/2009/9/main" objectType="Scroll" dx="31" fmlaLink="$F$72" max="10" min="1" page="1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Check_Box!A1"/><Relationship Id="rId1" Type="http://schemas.openxmlformats.org/officeDocument/2006/relationships/hyperlink" Target="#Combo_Box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22860</xdr:colOff>
          <xdr:row>0</xdr:row>
          <xdr:rowOff>38100</xdr:rowOff>
        </xdr:from>
        <xdr:to>
          <xdr:col>7</xdr:col>
          <xdr:colOff>594360</xdr:colOff>
          <xdr:row>2</xdr:row>
          <xdr:rowOff>15240</xdr:rowOff>
        </xdr:to>
        <xdr:sp macro="" textlink="">
          <xdr:nvSpPr>
            <xdr:cNvPr id="9218" name="Button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0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Click Bank Cal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678180</xdr:colOff>
          <xdr:row>3</xdr:row>
          <xdr:rowOff>167640</xdr:rowOff>
        </xdr:from>
        <xdr:to>
          <xdr:col>9</xdr:col>
          <xdr:colOff>0</xdr:colOff>
          <xdr:row>7</xdr:row>
          <xdr:rowOff>0</xdr:rowOff>
        </xdr:to>
        <xdr:sp macro="" textlink="">
          <xdr:nvSpPr>
            <xdr:cNvPr id="9219" name="Button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0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  <xdr:twoCellAnchor>
    <xdr:from>
      <xdr:col>1</xdr:col>
      <xdr:colOff>790575</xdr:colOff>
      <xdr:row>5</xdr:row>
      <xdr:rowOff>161925</xdr:rowOff>
    </xdr:from>
    <xdr:to>
      <xdr:col>4</xdr:col>
      <xdr:colOff>28575</xdr:colOff>
      <xdr:row>9</xdr:row>
      <xdr:rowOff>19050</xdr:rowOff>
    </xdr:to>
    <xdr:sp macro="" textlink="">
      <xdr:nvSpPr>
        <xdr:cNvPr id="2" name="Oval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476375" y="1066800"/>
          <a:ext cx="1447800" cy="581025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ysClr val="windowText" lastClr="000000"/>
              </a:solidFill>
            </a:rPr>
            <a:t>Combo_Box</a:t>
          </a:r>
        </a:p>
      </xdr:txBody>
    </xdr:sp>
    <xdr:clientData/>
  </xdr:twoCellAnchor>
  <xdr:twoCellAnchor>
    <xdr:from>
      <xdr:col>1</xdr:col>
      <xdr:colOff>781050</xdr:colOff>
      <xdr:row>10</xdr:row>
      <xdr:rowOff>171450</xdr:rowOff>
    </xdr:from>
    <xdr:to>
      <xdr:col>4</xdr:col>
      <xdr:colOff>95250</xdr:colOff>
      <xdr:row>13</xdr:row>
      <xdr:rowOff>19050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466850" y="1981200"/>
          <a:ext cx="152400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Check_Box</a:t>
          </a:r>
        </a:p>
      </xdr:txBody>
    </xdr:sp>
    <xdr:clientData/>
  </xdr:twoCellAnchor>
  <xdr:twoCellAnchor>
    <xdr:from>
      <xdr:col>5</xdr:col>
      <xdr:colOff>352425</xdr:colOff>
      <xdr:row>11</xdr:row>
      <xdr:rowOff>66675</xdr:rowOff>
    </xdr:from>
    <xdr:to>
      <xdr:col>7</xdr:col>
      <xdr:colOff>504825</xdr:colOff>
      <xdr:row>13</xdr:row>
      <xdr:rowOff>95250</xdr:rowOff>
    </xdr:to>
    <xdr:sp macro="" textlink="">
      <xdr:nvSpPr>
        <xdr:cNvPr id="4" name="Rectangle: Rounded Corner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933825" y="2057400"/>
          <a:ext cx="152400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Check_Box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419100</xdr:colOff>
          <xdr:row>22</xdr:row>
          <xdr:rowOff>15240</xdr:rowOff>
        </xdr:from>
        <xdr:to>
          <xdr:col>5</xdr:col>
          <xdr:colOff>251460</xdr:colOff>
          <xdr:row>24</xdr:row>
          <xdr:rowOff>68580</xdr:rowOff>
        </xdr:to>
        <xdr:sp macro="" textlink="">
          <xdr:nvSpPr>
            <xdr:cNvPr id="9223" name="Button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0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Button 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518160</xdr:colOff>
          <xdr:row>27</xdr:row>
          <xdr:rowOff>137160</xdr:rowOff>
        </xdr:from>
        <xdr:to>
          <xdr:col>7</xdr:col>
          <xdr:colOff>548640</xdr:colOff>
          <xdr:row>30</xdr:row>
          <xdr:rowOff>15240</xdr:rowOff>
        </xdr:to>
        <xdr:sp macro="" textlink="">
          <xdr:nvSpPr>
            <xdr:cNvPr id="9224" name="Button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0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Click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609600</xdr:colOff>
          <xdr:row>32</xdr:row>
          <xdr:rowOff>144780</xdr:rowOff>
        </xdr:from>
        <xdr:to>
          <xdr:col>7</xdr:col>
          <xdr:colOff>22860</xdr:colOff>
          <xdr:row>35</xdr:row>
          <xdr:rowOff>45720</xdr:rowOff>
        </xdr:to>
        <xdr:sp macro="" textlink="">
          <xdr:nvSpPr>
            <xdr:cNvPr id="9225" name="Button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0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Button 9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190500</xdr:colOff>
      <xdr:row>3</xdr:row>
      <xdr:rowOff>0</xdr:rowOff>
    </xdr:from>
    <xdr:ext cx="81915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4940702" y="3647720"/>
          <a:ext cx="810597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>
            <a:solidFill>
              <a:schemeClr val="lt1"/>
            </a:solidFill>
          </a:endParaRPr>
        </a:p>
      </xdr:txBody>
    </xdr:sp>
    <xdr:clientData fLocksWithSheet="0"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4</xdr:row>
          <xdr:rowOff>0</xdr:rowOff>
        </xdr:from>
        <xdr:to>
          <xdr:col>5</xdr:col>
          <xdr:colOff>784860</xdr:colOff>
          <xdr:row>6</xdr:row>
          <xdr:rowOff>76200</xdr:rowOff>
        </xdr:to>
        <xdr:sp macro="" textlink="">
          <xdr:nvSpPr>
            <xdr:cNvPr id="1033" name="Drop Dow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10</xdr:row>
          <xdr:rowOff>60960</xdr:rowOff>
        </xdr:from>
        <xdr:to>
          <xdr:col>6</xdr:col>
          <xdr:colOff>30480</xdr:colOff>
          <xdr:row>12</xdr:row>
          <xdr:rowOff>144780</xdr:rowOff>
        </xdr:to>
        <xdr:sp macro="" textlink="">
          <xdr:nvSpPr>
            <xdr:cNvPr id="1035" name="Drop Dow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190500</xdr:colOff>
      <xdr:row>9</xdr:row>
      <xdr:rowOff>0</xdr:rowOff>
    </xdr:from>
    <xdr:ext cx="81915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495925" y="495300"/>
          <a:ext cx="81915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8</xdr:col>
      <xdr:colOff>190500</xdr:colOff>
      <xdr:row>9</xdr:row>
      <xdr:rowOff>0</xdr:rowOff>
    </xdr:from>
    <xdr:ext cx="81915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495925" y="495300"/>
          <a:ext cx="81915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>
            <a:solidFill>
              <a:schemeClr val="lt1"/>
            </a:solidFill>
          </a:endParaRPr>
        </a:p>
      </xdr:txBody>
    </xdr:sp>
    <xdr:clientData fLocksWithSheet="0"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14</xdr:row>
          <xdr:rowOff>38100</xdr:rowOff>
        </xdr:from>
        <xdr:to>
          <xdr:col>6</xdr:col>
          <xdr:colOff>15240</xdr:colOff>
          <xdr:row>15</xdr:row>
          <xdr:rowOff>144780</xdr:rowOff>
        </xdr:to>
        <xdr:sp macro="" textlink="">
          <xdr:nvSpPr>
            <xdr:cNvPr id="1036" name="Drop Dow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18</xdr:row>
          <xdr:rowOff>22860</xdr:rowOff>
        </xdr:from>
        <xdr:to>
          <xdr:col>6</xdr:col>
          <xdr:colOff>358140</xdr:colOff>
          <xdr:row>20</xdr:row>
          <xdr:rowOff>30480</xdr:rowOff>
        </xdr:to>
        <xdr:sp macro="" textlink="">
          <xdr:nvSpPr>
            <xdr:cNvPr id="1037" name="Drop Dow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190500</xdr:colOff>
      <xdr:row>16</xdr:row>
      <xdr:rowOff>0</xdr:rowOff>
    </xdr:from>
    <xdr:ext cx="819150" cy="266700"/>
    <xdr:sp macro="" textlink="">
      <xdr:nvSpPr>
        <xdr:cNvPr id="9" name="Shape 3">
          <a:extLst>
            <a:ext uri="{FF2B5EF4-FFF2-40B4-BE49-F238E27FC236}">
              <a16:creationId xmlns:a16="http://schemas.microsoft.com/office/drawing/2014/main" id="{68F7251C-F8FE-4776-BD32-77B89A74B61A}"/>
            </a:ext>
          </a:extLst>
        </xdr:cNvPr>
        <xdr:cNvSpPr txBox="1"/>
      </xdr:nvSpPr>
      <xdr:spPr>
        <a:xfrm>
          <a:off x="5848350" y="1555750"/>
          <a:ext cx="81915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8</xdr:col>
      <xdr:colOff>190500</xdr:colOff>
      <xdr:row>16</xdr:row>
      <xdr:rowOff>0</xdr:rowOff>
    </xdr:from>
    <xdr:ext cx="819150" cy="266700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DDBCFB66-4130-486E-A27D-DBE648172E3A}"/>
            </a:ext>
          </a:extLst>
        </xdr:cNvPr>
        <xdr:cNvSpPr txBox="1"/>
      </xdr:nvSpPr>
      <xdr:spPr>
        <a:xfrm>
          <a:off x="5848350" y="1555750"/>
          <a:ext cx="81915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>
            <a:solidFill>
              <a:schemeClr val="lt1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403860</xdr:colOff>
          <xdr:row>5</xdr:row>
          <xdr:rowOff>106680</xdr:rowOff>
        </xdr:from>
        <xdr:to>
          <xdr:col>3</xdr:col>
          <xdr:colOff>853440</xdr:colOff>
          <xdr:row>7</xdr:row>
          <xdr:rowOff>60960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708660</xdr:colOff>
          <xdr:row>9</xdr:row>
          <xdr:rowOff>68580</xdr:rowOff>
        </xdr:from>
        <xdr:to>
          <xdr:col>6</xdr:col>
          <xdr:colOff>297180</xdr:colOff>
          <xdr:row>12</xdr:row>
          <xdr:rowOff>190500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34">
                <a:alpha val="91000"/>
              </a:srgbClr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403860</xdr:colOff>
          <xdr:row>6</xdr:row>
          <xdr:rowOff>68580</xdr:rowOff>
        </xdr:from>
        <xdr:to>
          <xdr:col>11</xdr:col>
          <xdr:colOff>144780</xdr:colOff>
          <xdr:row>9</xdr:row>
          <xdr:rowOff>15240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Click on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22860</xdr:colOff>
          <xdr:row>12</xdr:row>
          <xdr:rowOff>22860</xdr:rowOff>
        </xdr:from>
        <xdr:to>
          <xdr:col>9</xdr:col>
          <xdr:colOff>937260</xdr:colOff>
          <xdr:row>12</xdr:row>
          <xdr:rowOff>411480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22860</xdr:colOff>
          <xdr:row>12</xdr:row>
          <xdr:rowOff>22860</xdr:rowOff>
        </xdr:from>
        <xdr:to>
          <xdr:col>12</xdr:col>
          <xdr:colOff>358140</xdr:colOff>
          <xdr:row>12</xdr:row>
          <xdr:rowOff>411480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2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396240</xdr:colOff>
          <xdr:row>13</xdr:row>
          <xdr:rowOff>121920</xdr:rowOff>
        </xdr:from>
        <xdr:to>
          <xdr:col>10</xdr:col>
          <xdr:colOff>365760</xdr:colOff>
          <xdr:row>15</xdr:row>
          <xdr:rowOff>121920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2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304800</xdr:colOff>
          <xdr:row>8</xdr:row>
          <xdr:rowOff>7620</xdr:rowOff>
        </xdr:from>
        <xdr:to>
          <xdr:col>18</xdr:col>
          <xdr:colOff>274320</xdr:colOff>
          <xdr:row>11</xdr:row>
          <xdr:rowOff>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2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14</xdr:row>
          <xdr:rowOff>99060</xdr:rowOff>
        </xdr:from>
        <xdr:to>
          <xdr:col>3</xdr:col>
          <xdr:colOff>175260</xdr:colOff>
          <xdr:row>15</xdr:row>
          <xdr:rowOff>129540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2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9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4</xdr:row>
          <xdr:rowOff>137160</xdr:rowOff>
        </xdr:from>
        <xdr:to>
          <xdr:col>4</xdr:col>
          <xdr:colOff>403860</xdr:colOff>
          <xdr:row>6</xdr:row>
          <xdr:rowOff>38100</xdr:rowOff>
        </xdr:to>
        <xdr:sp macro="" textlink="">
          <xdr:nvSpPr>
            <xdr:cNvPr id="3073" name="Spinner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3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517813</xdr:colOff>
      <xdr:row>0</xdr:row>
      <xdr:rowOff>161925</xdr:rowOff>
    </xdr:from>
    <xdr:to>
      <xdr:col>19</xdr:col>
      <xdr:colOff>2598</xdr:colOff>
      <xdr:row>16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4213" y="161925"/>
          <a:ext cx="5885585" cy="283065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335280</xdr:colOff>
          <xdr:row>10</xdr:row>
          <xdr:rowOff>137160</xdr:rowOff>
        </xdr:from>
        <xdr:to>
          <xdr:col>2</xdr:col>
          <xdr:colOff>129540</xdr:colOff>
          <xdr:row>16</xdr:row>
          <xdr:rowOff>175260</xdr:rowOff>
        </xdr:to>
        <xdr:sp macro="" textlink="">
          <xdr:nvSpPr>
            <xdr:cNvPr id="3074" name="Spinner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3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281940</xdr:colOff>
          <xdr:row>15</xdr:row>
          <xdr:rowOff>182880</xdr:rowOff>
        </xdr:from>
        <xdr:to>
          <xdr:col>9</xdr:col>
          <xdr:colOff>213360</xdr:colOff>
          <xdr:row>18</xdr:row>
          <xdr:rowOff>182880</xdr:rowOff>
        </xdr:to>
        <xdr:sp macro="" textlink="">
          <xdr:nvSpPr>
            <xdr:cNvPr id="3075" name="Spinner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3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167640</xdr:colOff>
          <xdr:row>20</xdr:row>
          <xdr:rowOff>137160</xdr:rowOff>
        </xdr:from>
        <xdr:to>
          <xdr:col>15</xdr:col>
          <xdr:colOff>327660</xdr:colOff>
          <xdr:row>26</xdr:row>
          <xdr:rowOff>7620</xdr:rowOff>
        </xdr:to>
        <xdr:sp macro="" textlink="">
          <xdr:nvSpPr>
            <xdr:cNvPr id="3076" name="Spinner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3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83820</xdr:colOff>
          <xdr:row>28</xdr:row>
          <xdr:rowOff>160020</xdr:rowOff>
        </xdr:from>
        <xdr:to>
          <xdr:col>12</xdr:col>
          <xdr:colOff>137160</xdr:colOff>
          <xdr:row>34</xdr:row>
          <xdr:rowOff>175260</xdr:rowOff>
        </xdr:to>
        <xdr:sp macro="" textlink="">
          <xdr:nvSpPr>
            <xdr:cNvPr id="3077" name="Spinner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3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71351</xdr:colOff>
          <xdr:row>22</xdr:row>
          <xdr:rowOff>224444</xdr:rowOff>
        </xdr:from>
        <xdr:to>
          <xdr:col>22</xdr:col>
          <xdr:colOff>417022</xdr:colOff>
          <xdr:row>23</xdr:row>
          <xdr:rowOff>293024</xdr:rowOff>
        </xdr:to>
        <xdr:sp macro="" textlink="">
          <xdr:nvSpPr>
            <xdr:cNvPr id="3078" name="Drop Dow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</xdr:colOff>
          <xdr:row>5</xdr:row>
          <xdr:rowOff>15240</xdr:rowOff>
        </xdr:from>
        <xdr:to>
          <xdr:col>5</xdr:col>
          <xdr:colOff>838200</xdr:colOff>
          <xdr:row>12</xdr:row>
          <xdr:rowOff>144780</xdr:rowOff>
        </xdr:to>
        <xdr:sp macro="" textlink="">
          <xdr:nvSpPr>
            <xdr:cNvPr id="5122" name="List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4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4</xdr:row>
          <xdr:rowOff>144780</xdr:rowOff>
        </xdr:from>
        <xdr:to>
          <xdr:col>11</xdr:col>
          <xdr:colOff>510540</xdr:colOff>
          <xdr:row>14</xdr:row>
          <xdr:rowOff>106680</xdr:rowOff>
        </xdr:to>
        <xdr:sp macro="" textlink="">
          <xdr:nvSpPr>
            <xdr:cNvPr id="5123" name="List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4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571500</xdr:colOff>
          <xdr:row>15</xdr:row>
          <xdr:rowOff>38100</xdr:rowOff>
        </xdr:from>
        <xdr:to>
          <xdr:col>5</xdr:col>
          <xdr:colOff>342900</xdr:colOff>
          <xdr:row>20</xdr:row>
          <xdr:rowOff>167640</xdr:rowOff>
        </xdr:to>
        <xdr:sp macro="" textlink="">
          <xdr:nvSpPr>
            <xdr:cNvPr id="5124" name="List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4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556260</xdr:colOff>
          <xdr:row>6</xdr:row>
          <xdr:rowOff>137160</xdr:rowOff>
        </xdr:from>
        <xdr:to>
          <xdr:col>15</xdr:col>
          <xdr:colOff>525780</xdr:colOff>
          <xdr:row>18</xdr:row>
          <xdr:rowOff>22860</xdr:rowOff>
        </xdr:to>
        <xdr:sp macro="" textlink="">
          <xdr:nvSpPr>
            <xdr:cNvPr id="5125" name="List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4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563880</xdr:colOff>
          <xdr:row>25</xdr:row>
          <xdr:rowOff>91440</xdr:rowOff>
        </xdr:from>
        <xdr:to>
          <xdr:col>7</xdr:col>
          <xdr:colOff>175260</xdr:colOff>
          <xdr:row>34</xdr:row>
          <xdr:rowOff>137160</xdr:rowOff>
        </xdr:to>
        <xdr:sp macro="" textlink="">
          <xdr:nvSpPr>
            <xdr:cNvPr id="5126" name="List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4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396240</xdr:colOff>
          <xdr:row>3</xdr:row>
          <xdr:rowOff>0</xdr:rowOff>
        </xdr:from>
        <xdr:to>
          <xdr:col>5</xdr:col>
          <xdr:colOff>647700</xdr:colOff>
          <xdr:row>8</xdr:row>
          <xdr:rowOff>22860</xdr:rowOff>
        </xdr:to>
        <xdr:sp macro="" textlink="">
          <xdr:nvSpPr>
            <xdr:cNvPr id="8194" name="Group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5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7432" rIns="0" bIns="0" anchor="t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Group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624840</xdr:colOff>
          <xdr:row>3</xdr:row>
          <xdr:rowOff>137160</xdr:rowOff>
        </xdr:from>
        <xdr:to>
          <xdr:col>5</xdr:col>
          <xdr:colOff>586740</xdr:colOff>
          <xdr:row>5</xdr:row>
          <xdr:rowOff>76200</xdr:rowOff>
        </xdr:to>
        <xdr:sp macro="" textlink="">
          <xdr:nvSpPr>
            <xdr:cNvPr id="8197" name="Option Button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5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640080</xdr:colOff>
          <xdr:row>6</xdr:row>
          <xdr:rowOff>53340</xdr:rowOff>
        </xdr:from>
        <xdr:to>
          <xdr:col>5</xdr:col>
          <xdr:colOff>601980</xdr:colOff>
          <xdr:row>7</xdr:row>
          <xdr:rowOff>175260</xdr:rowOff>
        </xdr:to>
        <xdr:sp macro="" textlink="">
          <xdr:nvSpPr>
            <xdr:cNvPr id="8198" name="Option Button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5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358140</xdr:colOff>
          <xdr:row>18</xdr:row>
          <xdr:rowOff>175260</xdr:rowOff>
        </xdr:from>
        <xdr:to>
          <xdr:col>5</xdr:col>
          <xdr:colOff>190500</xdr:colOff>
          <xdr:row>20</xdr:row>
          <xdr:rowOff>91440</xdr:rowOff>
        </xdr:to>
        <xdr:sp macro="" textlink="">
          <xdr:nvSpPr>
            <xdr:cNvPr id="8199" name="Label 7" descr="Welcom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5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Numerator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205740</xdr:colOff>
          <xdr:row>27</xdr:row>
          <xdr:rowOff>53340</xdr:rowOff>
        </xdr:from>
        <xdr:to>
          <xdr:col>6</xdr:col>
          <xdr:colOff>457200</xdr:colOff>
          <xdr:row>31</xdr:row>
          <xdr:rowOff>99060</xdr:rowOff>
        </xdr:to>
        <xdr:sp macro="" textlink="">
          <xdr:nvSpPr>
            <xdr:cNvPr id="8200" name="Scroll Bar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5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400050</xdr:colOff>
      <xdr:row>25</xdr:row>
      <xdr:rowOff>371475</xdr:rowOff>
    </xdr:from>
    <xdr:to>
      <xdr:col>16</xdr:col>
      <xdr:colOff>390525</xdr:colOff>
      <xdr:row>37</xdr:row>
      <xdr:rowOff>76200</xdr:rowOff>
    </xdr:to>
    <xdr:pic>
      <xdr:nvPicPr>
        <xdr:cNvPr id="2" name="Picture 1" descr=" Example 8.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5543550"/>
          <a:ext cx="4791075" cy="2200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99060</xdr:rowOff>
        </xdr:from>
        <xdr:to>
          <xdr:col>9</xdr:col>
          <xdr:colOff>281940</xdr:colOff>
          <xdr:row>4</xdr:row>
          <xdr:rowOff>60960</xdr:rowOff>
        </xdr:to>
        <xdr:sp macro="" textlink="">
          <xdr:nvSpPr>
            <xdr:cNvPr id="8201" name="Option Button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5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</xdr:colOff>
          <xdr:row>4</xdr:row>
          <xdr:rowOff>114300</xdr:rowOff>
        </xdr:from>
        <xdr:to>
          <xdr:col>9</xdr:col>
          <xdr:colOff>297180</xdr:colOff>
          <xdr:row>6</xdr:row>
          <xdr:rowOff>76200</xdr:rowOff>
        </xdr:to>
        <xdr:sp macro="" textlink="">
          <xdr:nvSpPr>
            <xdr:cNvPr id="8202" name="Option Button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00000000-0008-0000-0500-00000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518160</xdr:colOff>
          <xdr:row>2</xdr:row>
          <xdr:rowOff>53340</xdr:rowOff>
        </xdr:from>
        <xdr:to>
          <xdr:col>9</xdr:col>
          <xdr:colOff>60960</xdr:colOff>
          <xdr:row>7</xdr:row>
          <xdr:rowOff>76200</xdr:rowOff>
        </xdr:to>
        <xdr:sp macro="" textlink="">
          <xdr:nvSpPr>
            <xdr:cNvPr id="8203" name="Group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5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7432" rIns="0" bIns="0" anchor="t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Please select gender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91440</xdr:colOff>
          <xdr:row>34</xdr:row>
          <xdr:rowOff>30480</xdr:rowOff>
        </xdr:from>
        <xdr:to>
          <xdr:col>9</xdr:col>
          <xdr:colOff>213360</xdr:colOff>
          <xdr:row>37</xdr:row>
          <xdr:rowOff>175260</xdr:rowOff>
        </xdr:to>
        <xdr:sp macro="" textlink="">
          <xdr:nvSpPr>
            <xdr:cNvPr id="8204" name="Scroll Bar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5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403860</xdr:colOff>
          <xdr:row>7</xdr:row>
          <xdr:rowOff>53340</xdr:rowOff>
        </xdr:from>
        <xdr:to>
          <xdr:col>12</xdr:col>
          <xdr:colOff>487680</xdr:colOff>
          <xdr:row>19</xdr:row>
          <xdr:rowOff>38100</xdr:rowOff>
        </xdr:to>
        <xdr:sp macro="" textlink="">
          <xdr:nvSpPr>
            <xdr:cNvPr id="8205" name="Scroll Bar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5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</xdr:row>
          <xdr:rowOff>76200</xdr:rowOff>
        </xdr:from>
        <xdr:to>
          <xdr:col>4</xdr:col>
          <xdr:colOff>243840</xdr:colOff>
          <xdr:row>8</xdr:row>
          <xdr:rowOff>114300</xdr:rowOff>
        </xdr:to>
        <xdr:sp macro="" textlink="">
          <xdr:nvSpPr>
            <xdr:cNvPr id="8206" name="Option Button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5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Option Button 14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411480</xdr:colOff>
          <xdr:row>6</xdr:row>
          <xdr:rowOff>22860</xdr:rowOff>
        </xdr:from>
        <xdr:to>
          <xdr:col>4</xdr:col>
          <xdr:colOff>419100</xdr:colOff>
          <xdr:row>11</xdr:row>
          <xdr:rowOff>99060</xdr:rowOff>
        </xdr:to>
        <xdr:sp macro="" textlink="">
          <xdr:nvSpPr>
            <xdr:cNvPr id="8207" name="Group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5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7432" rIns="0" bIns="0" anchor="t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Please chose correct answer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9</xdr:row>
          <xdr:rowOff>53340</xdr:rowOff>
        </xdr:from>
        <xdr:to>
          <xdr:col>4</xdr:col>
          <xdr:colOff>144780</xdr:colOff>
          <xdr:row>10</xdr:row>
          <xdr:rowOff>30480</xdr:rowOff>
        </xdr:to>
        <xdr:sp macro="" textlink="">
          <xdr:nvSpPr>
            <xdr:cNvPr id="8208" name="Option Button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00000000-0008-0000-0500-00001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Option Button 16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289560</xdr:colOff>
          <xdr:row>2</xdr:row>
          <xdr:rowOff>45720</xdr:rowOff>
        </xdr:from>
        <xdr:to>
          <xdr:col>13</xdr:col>
          <xdr:colOff>312420</xdr:colOff>
          <xdr:row>4</xdr:row>
          <xdr:rowOff>114300</xdr:rowOff>
        </xdr:to>
        <xdr:sp macro="" textlink="">
          <xdr:nvSpPr>
            <xdr:cNvPr id="8210" name="Option Button 18" hidden="1">
              <a:extLst>
                <a:ext uri="{63B3BB69-23CF-44E3-9099-C40C66FF867C}">
                  <a14:compatExt spid="_x0000_s8210"/>
                </a:ext>
                <a:ext uri="{FF2B5EF4-FFF2-40B4-BE49-F238E27FC236}">
                  <a16:creationId xmlns:a16="http://schemas.microsoft.com/office/drawing/2014/main" id="{00000000-0008-0000-0500-00001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Option Button 18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</xdr:row>
          <xdr:rowOff>129540</xdr:rowOff>
        </xdr:from>
        <xdr:to>
          <xdr:col>13</xdr:col>
          <xdr:colOff>281940</xdr:colOff>
          <xdr:row>6</xdr:row>
          <xdr:rowOff>91440</xdr:rowOff>
        </xdr:to>
        <xdr:sp macro="" textlink="">
          <xdr:nvSpPr>
            <xdr:cNvPr id="8211" name="Group Box 19" hidden="1">
              <a:extLst>
                <a:ext uri="{63B3BB69-23CF-44E3-9099-C40C66FF867C}">
                  <a14:compatExt spid="_x0000_s8211"/>
                </a:ext>
                <a:ext uri="{FF2B5EF4-FFF2-40B4-BE49-F238E27FC236}">
                  <a16:creationId xmlns:a16="http://schemas.microsoft.com/office/drawing/2014/main" id="{00000000-0008-0000-0500-00001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7432" rIns="0" bIns="0" anchor="t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Group Box 19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434340</xdr:colOff>
          <xdr:row>10</xdr:row>
          <xdr:rowOff>167640</xdr:rowOff>
        </xdr:from>
        <xdr:to>
          <xdr:col>8</xdr:col>
          <xdr:colOff>251460</xdr:colOff>
          <xdr:row>12</xdr:row>
          <xdr:rowOff>30480</xdr:rowOff>
        </xdr:to>
        <xdr:sp macro="" textlink="">
          <xdr:nvSpPr>
            <xdr:cNvPr id="8212" name="Option Button 20" hidden="1">
              <a:extLst>
                <a:ext uri="{63B3BB69-23CF-44E3-9099-C40C66FF867C}">
                  <a14:compatExt spid="_x0000_s8212"/>
                </a:ext>
                <a:ext uri="{FF2B5EF4-FFF2-40B4-BE49-F238E27FC236}">
                  <a16:creationId xmlns:a16="http://schemas.microsoft.com/office/drawing/2014/main" id="{00000000-0008-0000-0500-00001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472440</xdr:colOff>
          <xdr:row>12</xdr:row>
          <xdr:rowOff>121920</xdr:rowOff>
        </xdr:from>
        <xdr:to>
          <xdr:col>8</xdr:col>
          <xdr:colOff>289560</xdr:colOff>
          <xdr:row>13</xdr:row>
          <xdr:rowOff>167640</xdr:rowOff>
        </xdr:to>
        <xdr:sp macro="" textlink="">
          <xdr:nvSpPr>
            <xdr:cNvPr id="8213" name="Option Button 21" hidden="1">
              <a:extLst>
                <a:ext uri="{63B3BB69-23CF-44E3-9099-C40C66FF867C}">
                  <a14:compatExt spid="_x0000_s8213"/>
                </a:ext>
                <a:ext uri="{FF2B5EF4-FFF2-40B4-BE49-F238E27FC236}">
                  <a16:creationId xmlns:a16="http://schemas.microsoft.com/office/drawing/2014/main" id="{00000000-0008-0000-0500-00001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</xdr:colOff>
          <xdr:row>10</xdr:row>
          <xdr:rowOff>68580</xdr:rowOff>
        </xdr:from>
        <xdr:to>
          <xdr:col>8</xdr:col>
          <xdr:colOff>655320</xdr:colOff>
          <xdr:row>14</xdr:row>
          <xdr:rowOff>152400</xdr:rowOff>
        </xdr:to>
        <xdr:sp macro="" textlink="">
          <xdr:nvSpPr>
            <xdr:cNvPr id="8214" name="Group Box 22" hidden="1">
              <a:extLst>
                <a:ext uri="{63B3BB69-23CF-44E3-9099-C40C66FF867C}">
                  <a14:compatExt spid="_x0000_s8214"/>
                </a:ext>
                <a:ext uri="{FF2B5EF4-FFF2-40B4-BE49-F238E27FC236}">
                  <a16:creationId xmlns:a16="http://schemas.microsoft.com/office/drawing/2014/main" id="{00000000-0008-0000-0500-00001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7432" rIns="0" bIns="0" anchor="t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Group Box 22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</xdr:colOff>
          <xdr:row>51</xdr:row>
          <xdr:rowOff>45720</xdr:rowOff>
        </xdr:from>
        <xdr:to>
          <xdr:col>5</xdr:col>
          <xdr:colOff>213360</xdr:colOff>
          <xdr:row>52</xdr:row>
          <xdr:rowOff>91440</xdr:rowOff>
        </xdr:to>
        <xdr:sp macro="" textlink="">
          <xdr:nvSpPr>
            <xdr:cNvPr id="8215" name="Option Button 23" hidden="1">
              <a:extLst>
                <a:ext uri="{63B3BB69-23CF-44E3-9099-C40C66FF867C}">
                  <a14:compatExt spid="_x0000_s8215"/>
                </a:ext>
                <a:ext uri="{FF2B5EF4-FFF2-40B4-BE49-F238E27FC236}">
                  <a16:creationId xmlns:a16="http://schemas.microsoft.com/office/drawing/2014/main" id="{00000000-0008-0000-0500-00001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Option Button 23</a:t>
              </a:r>
            </a:p>
          </xdr:txBody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</xdr:colOff>
          <xdr:row>9</xdr:row>
          <xdr:rowOff>60960</xdr:rowOff>
        </xdr:from>
        <xdr:to>
          <xdr:col>6</xdr:col>
          <xdr:colOff>670560</xdr:colOff>
          <xdr:row>32</xdr:row>
          <xdr:rowOff>114300</xdr:rowOff>
        </xdr:to>
        <xdr:sp macro="" textlink="">
          <xdr:nvSpPr>
            <xdr:cNvPr id="16385" name="Scroll Bar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7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38</xdr:row>
          <xdr:rowOff>53340</xdr:rowOff>
        </xdr:from>
        <xdr:to>
          <xdr:col>6</xdr:col>
          <xdr:colOff>632460</xdr:colOff>
          <xdr:row>51</xdr:row>
          <xdr:rowOff>137160</xdr:rowOff>
        </xdr:to>
        <xdr:sp macro="" textlink="">
          <xdr:nvSpPr>
            <xdr:cNvPr id="16386" name="Scroll Bar 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7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533400</xdr:colOff>
          <xdr:row>0</xdr:row>
          <xdr:rowOff>0</xdr:rowOff>
        </xdr:from>
        <xdr:to>
          <xdr:col>8</xdr:col>
          <xdr:colOff>792480</xdr:colOff>
          <xdr:row>6</xdr:row>
          <xdr:rowOff>22860</xdr:rowOff>
        </xdr:to>
        <xdr:sp macro="" textlink="">
          <xdr:nvSpPr>
            <xdr:cNvPr id="16387" name="Scroll Bar 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7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1150620</xdr:colOff>
          <xdr:row>0</xdr:row>
          <xdr:rowOff>60960</xdr:rowOff>
        </xdr:from>
        <xdr:to>
          <xdr:col>7</xdr:col>
          <xdr:colOff>137160</xdr:colOff>
          <xdr:row>6</xdr:row>
          <xdr:rowOff>152400</xdr:rowOff>
        </xdr:to>
        <xdr:sp macro="" textlink="">
          <xdr:nvSpPr>
            <xdr:cNvPr id="16388" name="Scroll Bar 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07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617220</xdr:colOff>
          <xdr:row>71</xdr:row>
          <xdr:rowOff>15240</xdr:rowOff>
        </xdr:from>
        <xdr:to>
          <xdr:col>7</xdr:col>
          <xdr:colOff>655320</xdr:colOff>
          <xdr:row>89</xdr:row>
          <xdr:rowOff>22860</xdr:rowOff>
        </xdr:to>
        <xdr:sp macro="" textlink="">
          <xdr:nvSpPr>
            <xdr:cNvPr id="16389" name="Scroll Bar 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07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able1" displayName="Table1" ref="B10:E39" totalsRowShown="0" headerRowDxfId="15" headerRowBorderDxfId="14" tableBorderDxfId="13" totalsRowBorderDxfId="12" headerRowCellStyle="Percent">
  <autoFilter ref="B10:E39"/>
  <tableColumns count="4">
    <tableColumn id="1" name="S No" dataDxfId="11"/>
    <tableColumn id="2" name="State" dataDxfId="10"/>
    <tableColumn id="3" name="Area in Sq Km" dataDxfId="9" dataCellStyle="Comma"/>
    <tableColumn id="4" name="Population" dataDxfId="8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72:F101" totalsRowShown="0" headerRowDxfId="7" headerRowBorderDxfId="6" tableBorderDxfId="5" totalsRowBorderDxfId="4" headerRowCellStyle="Percent">
  <autoFilter ref="B72:F101"/>
  <tableColumns count="5">
    <tableColumn id="1" name="S No" dataDxfId="3"/>
    <tableColumn id="2" name="State" dataDxfId="2"/>
    <tableColumn id="3" name="Area in Sq Km" dataDxfId="1" dataCellStyle="Comma"/>
    <tableColumn id="4" name="Population" dataDxfId="0" dataCellStyle="Comma"/>
    <tableColumn id="5" name="100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9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8.xml"/><Relationship Id="rId5" Type="http://schemas.openxmlformats.org/officeDocument/2006/relationships/ctrlProp" Target="../ctrlProps/ctrlProp7.xml"/><Relationship Id="rId4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4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1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2.xml"/><Relationship Id="rId11" Type="http://schemas.openxmlformats.org/officeDocument/2006/relationships/ctrlProp" Target="../ctrlProps/ctrlProp17.xml"/><Relationship Id="rId5" Type="http://schemas.openxmlformats.org/officeDocument/2006/relationships/ctrlProp" Target="../ctrlProps/ctrlProp11.xml"/><Relationship Id="rId10" Type="http://schemas.openxmlformats.org/officeDocument/2006/relationships/ctrlProp" Target="../ctrlProps/ctrlProp16.xml"/><Relationship Id="rId4" Type="http://schemas.openxmlformats.org/officeDocument/2006/relationships/ctrlProp" Target="../ctrlProps/ctrlProp10.xml"/><Relationship Id="rId9" Type="http://schemas.openxmlformats.org/officeDocument/2006/relationships/ctrlProp" Target="../ctrlProps/ctrlProp15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3.xml"/><Relationship Id="rId3" Type="http://schemas.openxmlformats.org/officeDocument/2006/relationships/ctrlProp" Target="../ctrlProps/ctrlProp18.xml"/><Relationship Id="rId7" Type="http://schemas.openxmlformats.org/officeDocument/2006/relationships/ctrlProp" Target="../ctrlProps/ctrlProp22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21.xml"/><Relationship Id="rId5" Type="http://schemas.openxmlformats.org/officeDocument/2006/relationships/ctrlProp" Target="../ctrlProps/ctrlProp20.xml"/><Relationship Id="rId4" Type="http://schemas.openxmlformats.org/officeDocument/2006/relationships/ctrlProp" Target="../ctrlProps/ctrlProp1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4.xml"/><Relationship Id="rId7" Type="http://schemas.openxmlformats.org/officeDocument/2006/relationships/ctrlProp" Target="../ctrlProps/ctrlProp28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6" Type="http://schemas.openxmlformats.org/officeDocument/2006/relationships/ctrlProp" Target="../ctrlProps/ctrlProp27.xml"/><Relationship Id="rId5" Type="http://schemas.openxmlformats.org/officeDocument/2006/relationships/ctrlProp" Target="../ctrlProps/ctrlProp26.xml"/><Relationship Id="rId4" Type="http://schemas.openxmlformats.org/officeDocument/2006/relationships/ctrlProp" Target="../ctrlProps/ctrlProp25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4.xml"/><Relationship Id="rId13" Type="http://schemas.openxmlformats.org/officeDocument/2006/relationships/ctrlProp" Target="../ctrlProps/ctrlProp39.xml"/><Relationship Id="rId18" Type="http://schemas.openxmlformats.org/officeDocument/2006/relationships/ctrlProp" Target="../ctrlProps/ctrlProp44.xml"/><Relationship Id="rId3" Type="http://schemas.openxmlformats.org/officeDocument/2006/relationships/ctrlProp" Target="../ctrlProps/ctrlProp29.xml"/><Relationship Id="rId21" Type="http://schemas.openxmlformats.org/officeDocument/2006/relationships/ctrlProp" Target="../ctrlProps/ctrlProp47.xml"/><Relationship Id="rId7" Type="http://schemas.openxmlformats.org/officeDocument/2006/relationships/ctrlProp" Target="../ctrlProps/ctrlProp33.xml"/><Relationship Id="rId12" Type="http://schemas.openxmlformats.org/officeDocument/2006/relationships/ctrlProp" Target="../ctrlProps/ctrlProp38.xml"/><Relationship Id="rId17" Type="http://schemas.openxmlformats.org/officeDocument/2006/relationships/ctrlProp" Target="../ctrlProps/ctrlProp43.xml"/><Relationship Id="rId2" Type="http://schemas.openxmlformats.org/officeDocument/2006/relationships/vmlDrawing" Target="../drawings/vmlDrawing6.vml"/><Relationship Id="rId16" Type="http://schemas.openxmlformats.org/officeDocument/2006/relationships/ctrlProp" Target="../ctrlProps/ctrlProp42.xml"/><Relationship Id="rId20" Type="http://schemas.openxmlformats.org/officeDocument/2006/relationships/ctrlProp" Target="../ctrlProps/ctrlProp46.xml"/><Relationship Id="rId1" Type="http://schemas.openxmlformats.org/officeDocument/2006/relationships/drawing" Target="../drawings/drawing6.xml"/><Relationship Id="rId6" Type="http://schemas.openxmlformats.org/officeDocument/2006/relationships/ctrlProp" Target="../ctrlProps/ctrlProp32.xml"/><Relationship Id="rId11" Type="http://schemas.openxmlformats.org/officeDocument/2006/relationships/ctrlProp" Target="../ctrlProps/ctrlProp37.xml"/><Relationship Id="rId5" Type="http://schemas.openxmlformats.org/officeDocument/2006/relationships/ctrlProp" Target="../ctrlProps/ctrlProp31.xml"/><Relationship Id="rId15" Type="http://schemas.openxmlformats.org/officeDocument/2006/relationships/ctrlProp" Target="../ctrlProps/ctrlProp41.xml"/><Relationship Id="rId10" Type="http://schemas.openxmlformats.org/officeDocument/2006/relationships/ctrlProp" Target="../ctrlProps/ctrlProp36.xml"/><Relationship Id="rId19" Type="http://schemas.openxmlformats.org/officeDocument/2006/relationships/ctrlProp" Target="../ctrlProps/ctrlProp45.xml"/><Relationship Id="rId4" Type="http://schemas.openxmlformats.org/officeDocument/2006/relationships/ctrlProp" Target="../ctrlProps/ctrlProp30.xml"/><Relationship Id="rId9" Type="http://schemas.openxmlformats.org/officeDocument/2006/relationships/ctrlProp" Target="../ctrlProps/ctrlProp35.xml"/><Relationship Id="rId14" Type="http://schemas.openxmlformats.org/officeDocument/2006/relationships/ctrlProp" Target="../ctrlProps/ctrlProp40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ctrlProp" Target="../ctrlProps/ctrlProp48.xml"/><Relationship Id="rId7" Type="http://schemas.openxmlformats.org/officeDocument/2006/relationships/ctrlProp" Target="../ctrlProps/ctrlProp52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6" Type="http://schemas.openxmlformats.org/officeDocument/2006/relationships/ctrlProp" Target="../ctrlProps/ctrlProp51.xml"/><Relationship Id="rId5" Type="http://schemas.openxmlformats.org/officeDocument/2006/relationships/ctrlProp" Target="../ctrlProps/ctrlProp50.xml"/><Relationship Id="rId4" Type="http://schemas.openxmlformats.org/officeDocument/2006/relationships/ctrlProp" Target="../ctrlProps/ctrlProp49.xml"/><Relationship Id="rId9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P40"/>
  <sheetViews>
    <sheetView topLeftCell="A22" workbookViewId="0">
      <selection activeCell="L33" sqref="L33"/>
    </sheetView>
  </sheetViews>
  <sheetFormatPr defaultRowHeight="13.8"/>
  <cols>
    <col min="2" max="2" width="10.5" bestFit="1" customWidth="1"/>
    <col min="4" max="4" width="9.5" bestFit="1" customWidth="1"/>
  </cols>
  <sheetData>
    <row r="1" spans="1:16">
      <c r="A1" s="18" t="s">
        <v>21</v>
      </c>
      <c r="B1" s="18" t="s">
        <v>23</v>
      </c>
      <c r="D1" s="18" t="s">
        <v>22</v>
      </c>
      <c r="E1">
        <v>2000</v>
      </c>
    </row>
    <row r="2" spans="1:16">
      <c r="A2">
        <v>10000</v>
      </c>
      <c r="B2" s="18"/>
    </row>
    <row r="3" spans="1:16">
      <c r="A3">
        <v>12000</v>
      </c>
      <c r="B3" s="18"/>
    </row>
    <row r="4" spans="1:16">
      <c r="A4">
        <v>14000</v>
      </c>
      <c r="B4" s="18"/>
      <c r="L4" s="18" t="s">
        <v>32</v>
      </c>
      <c r="M4" s="18" t="s">
        <v>68</v>
      </c>
      <c r="N4" s="18" t="s">
        <v>69</v>
      </c>
    </row>
    <row r="5" spans="1:16">
      <c r="A5">
        <v>16000</v>
      </c>
      <c r="B5" s="18"/>
      <c r="L5" s="18" t="s">
        <v>70</v>
      </c>
      <c r="M5">
        <v>175218</v>
      </c>
      <c r="N5">
        <v>61923</v>
      </c>
    </row>
    <row r="6" spans="1:16">
      <c r="A6">
        <v>18000</v>
      </c>
      <c r="B6" s="18"/>
      <c r="L6" s="18" t="s">
        <v>71</v>
      </c>
      <c r="M6">
        <v>394</v>
      </c>
      <c r="N6">
        <v>8961429</v>
      </c>
    </row>
    <row r="7" spans="1:16">
      <c r="A7">
        <v>20000</v>
      </c>
      <c r="B7" s="18"/>
      <c r="L7" s="18" t="s">
        <v>72</v>
      </c>
      <c r="M7" s="18" t="s">
        <v>73</v>
      </c>
      <c r="N7">
        <v>216894</v>
      </c>
    </row>
    <row r="8" spans="1:16">
      <c r="A8" s="46">
        <v>22000</v>
      </c>
      <c r="B8" s="30"/>
      <c r="C8" s="46"/>
      <c r="D8" s="46"/>
      <c r="E8" s="46"/>
      <c r="F8" s="46"/>
      <c r="G8" s="46"/>
      <c r="H8" s="46"/>
      <c r="I8" s="46"/>
      <c r="J8" s="46"/>
      <c r="K8" s="46"/>
      <c r="L8" s="46"/>
      <c r="M8" s="47"/>
      <c r="N8" s="47"/>
      <c r="O8" s="47"/>
      <c r="P8" s="47"/>
    </row>
    <row r="9" spans="1:16">
      <c r="A9">
        <v>24000</v>
      </c>
      <c r="B9" s="18"/>
      <c r="M9" s="33"/>
      <c r="N9" s="33"/>
      <c r="O9" s="33"/>
      <c r="P9" s="33">
        <f>N9+O9</f>
        <v>0</v>
      </c>
    </row>
    <row r="10" spans="1:16">
      <c r="M10" s="33"/>
      <c r="N10" s="33"/>
      <c r="O10" s="33"/>
      <c r="P10" s="33">
        <f>N10+O10</f>
        <v>0</v>
      </c>
    </row>
    <row r="11" spans="1:16">
      <c r="M11" s="33"/>
      <c r="N11" s="33"/>
      <c r="O11" s="33"/>
      <c r="P11" s="33">
        <f>N11+O11</f>
        <v>0</v>
      </c>
    </row>
    <row r="12" spans="1:16">
      <c r="M12" s="33"/>
      <c r="N12" s="33"/>
      <c r="O12" s="33"/>
      <c r="P12" s="47">
        <f>SUM(P9:P11)</f>
        <v>0</v>
      </c>
    </row>
    <row r="14" spans="1:16">
      <c r="O14" t="s">
        <v>67</v>
      </c>
    </row>
    <row r="27" spans="1:4">
      <c r="B27" s="55"/>
    </row>
    <row r="28" spans="1:4">
      <c r="A28" s="48" t="s">
        <v>21</v>
      </c>
      <c r="B28" s="57" t="s">
        <v>83</v>
      </c>
    </row>
    <row r="29" spans="1:4">
      <c r="A29" s="49">
        <v>10000</v>
      </c>
      <c r="B29" s="56" t="s">
        <v>83</v>
      </c>
    </row>
    <row r="30" spans="1:4">
      <c r="A30" s="49">
        <v>12000</v>
      </c>
      <c r="B30" s="56" t="s">
        <v>83</v>
      </c>
    </row>
    <row r="31" spans="1:4">
      <c r="A31" s="49">
        <v>14000</v>
      </c>
      <c r="B31" s="56" t="s">
        <v>83</v>
      </c>
      <c r="D31">
        <f>C31+100</f>
        <v>100</v>
      </c>
    </row>
    <row r="32" spans="1:4">
      <c r="A32" s="49">
        <v>16000</v>
      </c>
      <c r="B32" s="56" t="s">
        <v>83</v>
      </c>
    </row>
    <row r="33" spans="1:12">
      <c r="A33" s="49">
        <v>18000</v>
      </c>
      <c r="B33" s="56" t="s">
        <v>83</v>
      </c>
    </row>
    <row r="34" spans="1:12">
      <c r="A34" s="49">
        <v>20000</v>
      </c>
      <c r="B34" s="56" t="s">
        <v>83</v>
      </c>
    </row>
    <row r="35" spans="1:12">
      <c r="A35" s="49">
        <v>22000</v>
      </c>
      <c r="B35" s="56" t="s">
        <v>83</v>
      </c>
      <c r="I35" t="s">
        <v>83</v>
      </c>
    </row>
    <row r="36" spans="1:12">
      <c r="A36" s="49">
        <v>24000</v>
      </c>
      <c r="B36" s="56" t="s">
        <v>83</v>
      </c>
      <c r="L36" t="s">
        <v>83</v>
      </c>
    </row>
    <row r="38" spans="1:12">
      <c r="B38" s="55"/>
    </row>
    <row r="39" spans="1:12">
      <c r="B39" s="55"/>
    </row>
    <row r="40" spans="1:12">
      <c r="B40" s="55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8" r:id="rId4" name="Button 2">
              <controlPr defaultSize="0" print="0" autoFill="0" autoPict="0" macro="[0]!BankCredit">
                <anchor moveWithCells="1" sizeWithCells="1">
                  <from>
                    <xdr:col>6</xdr:col>
                    <xdr:colOff>22860</xdr:colOff>
                    <xdr:row>0</xdr:row>
                    <xdr:rowOff>38100</xdr:rowOff>
                  </from>
                  <to>
                    <xdr:col>7</xdr:col>
                    <xdr:colOff>594360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Button 3">
              <controlPr defaultSize="0" print="0" autoFill="0" autoPict="0" macro="[0]!BankCredit">
                <anchor moveWithCells="1" sizeWithCells="1">
                  <from>
                    <xdr:col>5</xdr:col>
                    <xdr:colOff>678180</xdr:colOff>
                    <xdr:row>3</xdr:row>
                    <xdr:rowOff>167640</xdr:rowOff>
                  </from>
                  <to>
                    <xdr:col>9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6" name="Button 7">
              <controlPr defaultSize="0" print="0" autoFill="0" autoPict="0" macro="[0]!Macro1">
                <anchor moveWithCells="1" sizeWithCells="1">
                  <from>
                    <xdr:col>3</xdr:col>
                    <xdr:colOff>419100</xdr:colOff>
                    <xdr:row>22</xdr:row>
                    <xdr:rowOff>15240</xdr:rowOff>
                  </from>
                  <to>
                    <xdr:col>5</xdr:col>
                    <xdr:colOff>251460</xdr:colOff>
                    <xdr:row>24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7" name="Button 8">
              <controlPr defaultSize="0" print="0" autoFill="0" autoPict="0" macro="[0]!Macro1">
                <anchor moveWithCells="1" sizeWithCells="1">
                  <from>
                    <xdr:col>5</xdr:col>
                    <xdr:colOff>518160</xdr:colOff>
                    <xdr:row>27</xdr:row>
                    <xdr:rowOff>137160</xdr:rowOff>
                  </from>
                  <to>
                    <xdr:col>7</xdr:col>
                    <xdr:colOff>548640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8" name="Button 9">
              <controlPr defaultSize="0" print="0" autoFill="0" autoPict="0" macro="[0]!Macro1">
                <anchor moveWithCells="1" sizeWithCells="1">
                  <from>
                    <xdr:col>4</xdr:col>
                    <xdr:colOff>609600</xdr:colOff>
                    <xdr:row>32</xdr:row>
                    <xdr:rowOff>144780</xdr:rowOff>
                  </from>
                  <to>
                    <xdr:col>7</xdr:col>
                    <xdr:colOff>22860</xdr:colOff>
                    <xdr:row>35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962"/>
  <sheetViews>
    <sheetView showGridLines="0" workbookViewId="0">
      <selection activeCell="H9" sqref="H9"/>
    </sheetView>
  </sheetViews>
  <sheetFormatPr defaultColWidth="12.59765625" defaultRowHeight="15" customHeight="1"/>
  <cols>
    <col min="1" max="1" width="7.59765625" customWidth="1"/>
    <col min="2" max="2" width="9.5" customWidth="1"/>
    <col min="3" max="3" width="11.69921875" customWidth="1"/>
    <col min="4" max="5" width="7.59765625" customWidth="1"/>
    <col min="6" max="7" width="12.09765625" customWidth="1"/>
    <col min="8" max="8" width="6.19921875" bestFit="1" customWidth="1"/>
    <col min="9" max="9" width="9.796875" customWidth="1"/>
    <col min="10" max="10" width="8.796875" bestFit="1" customWidth="1"/>
    <col min="11" max="18" width="7.59765625" customWidth="1"/>
  </cols>
  <sheetData>
    <row r="1" spans="1:1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0.5" customHeight="1"/>
    <row r="3" spans="1:11" ht="14.25" customHeight="1">
      <c r="A3" s="3">
        <v>0</v>
      </c>
      <c r="B3" s="1"/>
      <c r="C3" s="1"/>
      <c r="D3" s="1"/>
      <c r="E3" s="1"/>
      <c r="F3" s="1"/>
      <c r="G3" s="1"/>
      <c r="H3" s="2"/>
      <c r="I3" s="2"/>
      <c r="J3" s="2"/>
      <c r="K3" s="2"/>
    </row>
    <row r="4" spans="1:11" ht="14.25" customHeight="1"/>
    <row r="5" spans="1:11" ht="14.25" customHeight="1">
      <c r="B5" s="50" t="s">
        <v>15</v>
      </c>
      <c r="C5" s="28" t="s">
        <v>28</v>
      </c>
      <c r="H5" s="30" t="s">
        <v>30</v>
      </c>
      <c r="I5" s="30" t="s">
        <v>15</v>
      </c>
      <c r="J5" s="30" t="s">
        <v>28</v>
      </c>
    </row>
    <row r="6" spans="1:11" ht="14.25" customHeight="1">
      <c r="A6">
        <v>1</v>
      </c>
      <c r="B6" s="29" t="s">
        <v>29</v>
      </c>
      <c r="C6" s="4">
        <v>200</v>
      </c>
      <c r="H6">
        <v>6</v>
      </c>
      <c r="I6" t="str" cm="1">
        <f t="array" ref="I6">INDEX(B6:B17,H6)</f>
        <v>June</v>
      </c>
      <c r="J6">
        <f>VLOOKUP(I6,B6:C17,2,0)</f>
        <v>1516</v>
      </c>
    </row>
    <row r="7" spans="1:11" ht="14.25" customHeight="1">
      <c r="A7">
        <v>2</v>
      </c>
      <c r="B7" s="4" t="s">
        <v>2</v>
      </c>
      <c r="C7" s="4">
        <v>300</v>
      </c>
    </row>
    <row r="8" spans="1:11" ht="14.25" customHeight="1">
      <c r="A8">
        <v>3</v>
      </c>
      <c r="B8" s="4" t="s">
        <v>3</v>
      </c>
      <c r="C8" s="4">
        <f>C7+304</f>
        <v>604</v>
      </c>
    </row>
    <row r="9" spans="1:11" ht="14.25" customHeight="1">
      <c r="A9">
        <v>4</v>
      </c>
      <c r="B9" s="4" t="s">
        <v>4</v>
      </c>
      <c r="C9" s="4">
        <f t="shared" ref="C9:C17" si="0">C8+304</f>
        <v>908</v>
      </c>
    </row>
    <row r="10" spans="1:11" ht="14.25" customHeight="1">
      <c r="A10">
        <v>5</v>
      </c>
      <c r="B10" s="4" t="s">
        <v>5</v>
      </c>
      <c r="C10" s="4">
        <f t="shared" si="0"/>
        <v>1212</v>
      </c>
    </row>
    <row r="11" spans="1:11" ht="14.25" customHeight="1">
      <c r="A11">
        <v>6</v>
      </c>
      <c r="B11" s="4" t="s">
        <v>6</v>
      </c>
      <c r="C11" s="4">
        <f t="shared" si="0"/>
        <v>1516</v>
      </c>
      <c r="H11" s="30" t="s">
        <v>30</v>
      </c>
      <c r="I11" s="30" t="s">
        <v>15</v>
      </c>
      <c r="J11" s="30" t="s">
        <v>28</v>
      </c>
    </row>
    <row r="12" spans="1:11" ht="14.25" customHeight="1">
      <c r="A12">
        <v>7</v>
      </c>
      <c r="B12" s="4" t="s">
        <v>7</v>
      </c>
      <c r="C12" s="4">
        <f t="shared" si="0"/>
        <v>1820</v>
      </c>
      <c r="H12">
        <v>10</v>
      </c>
      <c r="I12" t="str" cm="1">
        <f t="array" ref="I12">INDEX(B6:B17,H12)</f>
        <v>October</v>
      </c>
      <c r="J12">
        <f>VLOOKUP(I12,B6:C17,2,0)</f>
        <v>2732</v>
      </c>
    </row>
    <row r="13" spans="1:11" ht="14.25" customHeight="1">
      <c r="A13">
        <v>8</v>
      </c>
      <c r="B13" s="4" t="s">
        <v>8</v>
      </c>
      <c r="C13" s="4">
        <f t="shared" si="0"/>
        <v>2124</v>
      </c>
    </row>
    <row r="14" spans="1:11" ht="14.25" customHeight="1">
      <c r="A14">
        <v>9</v>
      </c>
      <c r="B14" s="4" t="s">
        <v>9</v>
      </c>
      <c r="C14" s="4">
        <f t="shared" si="0"/>
        <v>2428</v>
      </c>
      <c r="H14" s="18" t="s">
        <v>31</v>
      </c>
      <c r="I14" s="18" t="s">
        <v>15</v>
      </c>
      <c r="J14" s="18" t="s">
        <v>28</v>
      </c>
    </row>
    <row r="15" spans="1:11" ht="14.25" customHeight="1">
      <c r="A15">
        <v>10</v>
      </c>
      <c r="B15" s="4" t="s">
        <v>10</v>
      </c>
      <c r="C15" s="4">
        <f t="shared" si="0"/>
        <v>2732</v>
      </c>
      <c r="H15">
        <v>6</v>
      </c>
      <c r="I15" t="str">
        <f>VLOOKUP(H15,A6:C17,2,0)</f>
        <v>June</v>
      </c>
      <c r="J15">
        <f>VLOOKUP(H15,A6:C17,3,0)</f>
        <v>1516</v>
      </c>
    </row>
    <row r="16" spans="1:11" ht="14.25" customHeight="1">
      <c r="A16">
        <v>11</v>
      </c>
      <c r="B16" s="4" t="s">
        <v>11</v>
      </c>
      <c r="C16" s="4">
        <f t="shared" si="0"/>
        <v>3036</v>
      </c>
    </row>
    <row r="17" spans="1:10" ht="14.25" customHeight="1">
      <c r="A17">
        <v>12</v>
      </c>
      <c r="B17" s="4" t="s">
        <v>12</v>
      </c>
      <c r="C17" s="4">
        <f t="shared" si="0"/>
        <v>3340</v>
      </c>
    </row>
    <row r="18" spans="1:10" ht="14.25" customHeight="1">
      <c r="H18" s="18" t="s">
        <v>31</v>
      </c>
      <c r="I18" s="30" t="s">
        <v>15</v>
      </c>
      <c r="J18" s="30" t="s">
        <v>28</v>
      </c>
    </row>
    <row r="19" spans="1:10" ht="14.25" customHeight="1">
      <c r="H19">
        <v>5</v>
      </c>
      <c r="I19" t="str">
        <f>VLOOKUP(H19,A5:C17,2,0)</f>
        <v>May</v>
      </c>
      <c r="J19">
        <f>VLOOKUP(H19,A5:C17,3,0)</f>
        <v>1212</v>
      </c>
    </row>
    <row r="20" spans="1:10" ht="14.25" customHeight="1"/>
    <row r="21" spans="1:10" ht="14.25" customHeight="1"/>
    <row r="22" spans="1:10" ht="14.25" customHeight="1"/>
    <row r="23" spans="1:10" ht="14.25" customHeight="1"/>
    <row r="24" spans="1:10" ht="14.25" customHeight="1"/>
    <row r="25" spans="1:10" ht="14.25" customHeight="1"/>
    <row r="26" spans="1:10" ht="14.25" customHeight="1"/>
    <row r="27" spans="1:10" ht="14.25" customHeight="1"/>
    <row r="28" spans="1:10" ht="14.25" customHeight="1"/>
    <row r="29" spans="1:10" ht="14.25" customHeight="1"/>
    <row r="30" spans="1:10" ht="14.25" customHeight="1"/>
    <row r="31" spans="1:10" ht="14.25" customHeight="1"/>
    <row r="32" spans="1:1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</sheetData>
  <pageMargins left="0.7" right="0.7" top="0.75" bottom="0.75" header="0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4" name="Drop Down 9">
              <controlPr defaultSize="0" autoLine="0" autoPict="0">
                <anchor moveWithCells="1">
                  <from>
                    <xdr:col>4</xdr:col>
                    <xdr:colOff>53340</xdr:colOff>
                    <xdr:row>4</xdr:row>
                    <xdr:rowOff>0</xdr:rowOff>
                  </from>
                  <to>
                    <xdr:col>5</xdr:col>
                    <xdr:colOff>784860</xdr:colOff>
                    <xdr:row>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5" name="Drop Down 11">
              <controlPr defaultSize="0" autoLine="0" autoPict="0">
                <anchor moveWithCells="1">
                  <from>
                    <xdr:col>4</xdr:col>
                    <xdr:colOff>76200</xdr:colOff>
                    <xdr:row>10</xdr:row>
                    <xdr:rowOff>60960</xdr:rowOff>
                  </from>
                  <to>
                    <xdr:col>6</xdr:col>
                    <xdr:colOff>30480</xdr:colOff>
                    <xdr:row>12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6" name="Drop Down 12">
              <controlPr defaultSize="0" autoLine="0" autoPict="0">
                <anchor moveWithCells="1">
                  <from>
                    <xdr:col>4</xdr:col>
                    <xdr:colOff>53340</xdr:colOff>
                    <xdr:row>14</xdr:row>
                    <xdr:rowOff>38100</xdr:rowOff>
                  </from>
                  <to>
                    <xdr:col>6</xdr:col>
                    <xdr:colOff>15240</xdr:colOff>
                    <xdr:row>15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7" name="Drop Down 13">
              <controlPr defaultSize="0" autoLine="0" autoPict="0">
                <anchor moveWithCells="1">
                  <from>
                    <xdr:col>4</xdr:col>
                    <xdr:colOff>198120</xdr:colOff>
                    <xdr:row>18</xdr:row>
                    <xdr:rowOff>22860</xdr:rowOff>
                  </from>
                  <to>
                    <xdr:col>6</xdr:col>
                    <xdr:colOff>358140</xdr:colOff>
                    <xdr:row>20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R18"/>
  <sheetViews>
    <sheetView showGridLines="0" topLeftCell="B4" workbookViewId="0">
      <selection activeCell="E19" sqref="E19"/>
    </sheetView>
  </sheetViews>
  <sheetFormatPr defaultColWidth="12.59765625" defaultRowHeight="15" customHeight="1"/>
  <cols>
    <col min="1" max="1" width="7.59765625" customWidth="1"/>
    <col min="2" max="2" width="9.5" customWidth="1"/>
    <col min="3" max="3" width="7.59765625" customWidth="1"/>
    <col min="4" max="4" width="12.09765625" customWidth="1"/>
    <col min="5" max="5" width="9.19921875" customWidth="1"/>
    <col min="6" max="6" width="2.5" customWidth="1"/>
    <col min="7" max="7" width="9.296875" customWidth="1"/>
    <col min="8" max="9" width="7.59765625" customWidth="1"/>
    <col min="10" max="10" width="12.5" bestFit="1" customWidth="1"/>
    <col min="11" max="26" width="7.59765625" customWidth="1"/>
  </cols>
  <sheetData>
    <row r="1" spans="1:18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8" ht="10.5" customHeight="1"/>
    <row r="3" spans="1:18" ht="14.25" customHeight="1">
      <c r="A3" s="3" t="s">
        <v>13</v>
      </c>
      <c r="B3" s="1"/>
      <c r="C3" s="1"/>
      <c r="D3" s="1"/>
      <c r="E3" s="2"/>
      <c r="F3" s="2"/>
      <c r="G3" s="2"/>
      <c r="H3" s="2"/>
      <c r="I3" s="2"/>
      <c r="J3" s="2"/>
    </row>
    <row r="4" spans="1:18" ht="14.25" customHeight="1">
      <c r="A4" t="s">
        <v>18</v>
      </c>
    </row>
    <row r="5" spans="1:18" ht="14.25" customHeight="1" thickBot="1">
      <c r="R5" t="b">
        <v>0</v>
      </c>
    </row>
    <row r="6" spans="1:18" ht="15" customHeight="1">
      <c r="C6" s="7"/>
      <c r="D6" s="8"/>
      <c r="E6" s="8"/>
      <c r="F6" s="9"/>
    </row>
    <row r="7" spans="1:18" ht="15" customHeight="1">
      <c r="C7" s="10"/>
      <c r="D7" s="11"/>
      <c r="E7" s="11" t="b">
        <v>0</v>
      </c>
      <c r="F7" s="12"/>
    </row>
    <row r="8" spans="1:18" ht="15" customHeight="1" thickBot="1">
      <c r="C8" s="13"/>
      <c r="D8" s="14"/>
      <c r="E8" s="14"/>
      <c r="F8" s="15"/>
      <c r="H8" t="b">
        <v>0</v>
      </c>
      <c r="N8" s="18" t="b">
        <v>1</v>
      </c>
    </row>
    <row r="11" spans="1:18" ht="15" customHeight="1">
      <c r="C11" s="19"/>
      <c r="D11" s="20"/>
      <c r="E11" s="20"/>
      <c r="F11" s="21"/>
    </row>
    <row r="12" spans="1:18" ht="15" customHeight="1">
      <c r="C12" s="22"/>
      <c r="D12" s="23"/>
      <c r="E12" s="23" t="b">
        <v>1</v>
      </c>
      <c r="F12" s="24"/>
      <c r="J12" s="18" t="s">
        <v>74</v>
      </c>
    </row>
    <row r="13" spans="1:18" ht="42" customHeight="1">
      <c r="C13" s="25"/>
      <c r="D13" s="26"/>
      <c r="E13" s="26"/>
      <c r="F13" s="27"/>
    </row>
    <row r="15" spans="1:18" ht="15" customHeight="1">
      <c r="N15" t="b">
        <v>0</v>
      </c>
    </row>
    <row r="18" spans="7:7" ht="15" customHeight="1">
      <c r="G18" t="b">
        <v>1</v>
      </c>
    </row>
  </sheetData>
  <pageMargins left="0.7" right="0.7" top="0.75" bottom="0.75" header="0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2</xdr:col>
                    <xdr:colOff>403860</xdr:colOff>
                    <xdr:row>5</xdr:row>
                    <xdr:rowOff>106680</xdr:rowOff>
                  </from>
                  <to>
                    <xdr:col>3</xdr:col>
                    <xdr:colOff>853440</xdr:colOff>
                    <xdr:row>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</xdr:col>
                    <xdr:colOff>708660</xdr:colOff>
                    <xdr:row>9</xdr:row>
                    <xdr:rowOff>68580</xdr:rowOff>
                  </from>
                  <to>
                    <xdr:col>6</xdr:col>
                    <xdr:colOff>297180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9</xdr:col>
                    <xdr:colOff>403860</xdr:colOff>
                    <xdr:row>6</xdr:row>
                    <xdr:rowOff>68580</xdr:rowOff>
                  </from>
                  <to>
                    <xdr:col>11</xdr:col>
                    <xdr:colOff>144780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9</xdr:col>
                    <xdr:colOff>22860</xdr:colOff>
                    <xdr:row>12</xdr:row>
                    <xdr:rowOff>22860</xdr:rowOff>
                  </from>
                  <to>
                    <xdr:col>9</xdr:col>
                    <xdr:colOff>937260</xdr:colOff>
                    <xdr:row>12</xdr:row>
                    <xdr:rowOff>411480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11</xdr:col>
                    <xdr:colOff>22860</xdr:colOff>
                    <xdr:row>12</xdr:row>
                    <xdr:rowOff>22860</xdr:rowOff>
                  </from>
                  <to>
                    <xdr:col>12</xdr:col>
                    <xdr:colOff>358140</xdr:colOff>
                    <xdr:row>12</xdr:row>
                    <xdr:rowOff>411480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8</xdr:col>
                    <xdr:colOff>396240</xdr:colOff>
                    <xdr:row>13</xdr:row>
                    <xdr:rowOff>121920</xdr:rowOff>
                  </from>
                  <to>
                    <xdr:col>10</xdr:col>
                    <xdr:colOff>365760</xdr:colOff>
                    <xdr:row>15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16</xdr:col>
                    <xdr:colOff>304800</xdr:colOff>
                    <xdr:row>8</xdr:row>
                    <xdr:rowOff>7620</xdr:rowOff>
                  </from>
                  <to>
                    <xdr:col>18</xdr:col>
                    <xdr:colOff>274320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2</xdr:col>
                    <xdr:colOff>60960</xdr:colOff>
                    <xdr:row>14</xdr:row>
                    <xdr:rowOff>99060</xdr:rowOff>
                  </from>
                  <to>
                    <xdr:col>3</xdr:col>
                    <xdr:colOff>175260</xdr:colOff>
                    <xdr:row>15</xdr:row>
                    <xdr:rowOff>129540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B35"/>
  <sheetViews>
    <sheetView showGridLines="0" zoomScale="70" zoomScaleNormal="70" workbookViewId="0">
      <selection activeCell="Z36" sqref="Z36"/>
    </sheetView>
  </sheetViews>
  <sheetFormatPr defaultColWidth="12.59765625" defaultRowHeight="15" customHeight="1"/>
  <cols>
    <col min="1" max="1" width="7.59765625" customWidth="1"/>
    <col min="2" max="2" width="9.5" customWidth="1"/>
    <col min="3" max="3" width="9.09765625" bestFit="1" customWidth="1"/>
    <col min="4" max="4" width="14.8984375" customWidth="1"/>
    <col min="5" max="5" width="12.09765625" customWidth="1"/>
    <col min="6" max="6" width="1.796875" customWidth="1"/>
    <col min="7" max="7" width="9.296875" customWidth="1"/>
    <col min="8" max="22" width="7.59765625" customWidth="1"/>
    <col min="23" max="23" width="14.3984375" bestFit="1" customWidth="1"/>
    <col min="24" max="24" width="19.3984375" bestFit="1" customWidth="1"/>
    <col min="25" max="25" width="20.59765625" customWidth="1"/>
    <col min="26" max="26" width="8.69921875" bestFit="1" customWidth="1"/>
    <col min="27" max="27" width="8.59765625" bestFit="1" customWidth="1"/>
    <col min="28" max="28" width="9.8984375" bestFit="1" customWidth="1"/>
  </cols>
  <sheetData>
    <row r="1" spans="1:28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28" ht="10.5" customHeight="1"/>
    <row r="3" spans="1:28" ht="14.25" customHeight="1">
      <c r="A3" s="3" t="s">
        <v>14</v>
      </c>
      <c r="B3" s="1"/>
      <c r="C3" s="1"/>
      <c r="D3" s="1"/>
      <c r="E3" s="1"/>
      <c r="F3" s="2"/>
      <c r="G3" s="2"/>
      <c r="H3" s="2"/>
      <c r="I3" s="2"/>
      <c r="J3" s="2"/>
    </row>
    <row r="4" spans="1:28" ht="14.25" customHeight="1" thickBot="1"/>
    <row r="5" spans="1:28" ht="15" customHeight="1">
      <c r="C5" s="7"/>
      <c r="D5" s="8"/>
      <c r="E5" s="9"/>
    </row>
    <row r="6" spans="1:28" ht="15" customHeight="1">
      <c r="C6" s="10"/>
      <c r="D6" s="11"/>
      <c r="E6" s="16">
        <v>10</v>
      </c>
      <c r="Z6" s="18" t="s">
        <v>77</v>
      </c>
      <c r="AA6" s="18" t="s">
        <v>78</v>
      </c>
      <c r="AB6" s="18" t="s">
        <v>76</v>
      </c>
    </row>
    <row r="7" spans="1:28" ht="15" customHeight="1" thickBot="1">
      <c r="C7" s="13"/>
      <c r="D7" s="14"/>
      <c r="E7" s="15"/>
      <c r="Z7">
        <v>100</v>
      </c>
      <c r="AA7" s="51">
        <v>5</v>
      </c>
      <c r="AB7">
        <f>Z7*AA7%+Z7</f>
        <v>105</v>
      </c>
    </row>
    <row r="8" spans="1:28" ht="15" customHeight="1">
      <c r="Z8">
        <v>200</v>
      </c>
    </row>
    <row r="9" spans="1:28" ht="15" customHeight="1">
      <c r="Z9">
        <v>300</v>
      </c>
    </row>
    <row r="11" spans="1:28" ht="15" customHeight="1">
      <c r="E11" s="18" t="s">
        <v>30</v>
      </c>
    </row>
    <row r="12" spans="1:28" ht="15" customHeight="1">
      <c r="E12">
        <v>5</v>
      </c>
    </row>
    <row r="21" spans="2:28" ht="19.05" customHeight="1">
      <c r="W21" s="52"/>
      <c r="X21" s="52"/>
      <c r="Y21" s="52"/>
    </row>
    <row r="22" spans="2:28" ht="15" customHeight="1">
      <c r="W22" s="52"/>
      <c r="X22" s="52"/>
      <c r="Y22" s="52"/>
    </row>
    <row r="23" spans="2:28" ht="36" customHeight="1">
      <c r="C23" s="50" t="s">
        <v>15</v>
      </c>
      <c r="D23" s="28" t="s">
        <v>28</v>
      </c>
      <c r="W23" s="52" t="s">
        <v>79</v>
      </c>
      <c r="X23" s="52" t="s">
        <v>15</v>
      </c>
      <c r="Y23" s="52" t="s">
        <v>80</v>
      </c>
    </row>
    <row r="24" spans="2:28" ht="36" customHeight="1">
      <c r="B24">
        <v>1</v>
      </c>
      <c r="C24" s="29" t="s">
        <v>29</v>
      </c>
      <c r="D24" s="4">
        <v>200</v>
      </c>
      <c r="W24" s="52">
        <v>4</v>
      </c>
      <c r="X24" s="52" t="str">
        <f>VLOOKUP(W24,B24:C35,2,0)</f>
        <v>April</v>
      </c>
      <c r="Y24" s="52">
        <f>VLOOKUP(W24,B24:D35,3,0)</f>
        <v>908</v>
      </c>
    </row>
    <row r="25" spans="2:28" ht="15" customHeight="1">
      <c r="B25">
        <v>2</v>
      </c>
      <c r="C25" s="4" t="s">
        <v>2</v>
      </c>
      <c r="D25" s="4">
        <v>300</v>
      </c>
      <c r="W25" s="52"/>
      <c r="X25" s="52"/>
      <c r="Y25" s="52"/>
    </row>
    <row r="26" spans="2:28" ht="15" customHeight="1">
      <c r="B26">
        <v>3</v>
      </c>
      <c r="C26" s="4" t="s">
        <v>3</v>
      </c>
      <c r="D26" s="4">
        <f>D25+304</f>
        <v>604</v>
      </c>
    </row>
    <row r="27" spans="2:28" ht="15" customHeight="1">
      <c r="B27">
        <v>4</v>
      </c>
      <c r="C27" s="4" t="s">
        <v>4</v>
      </c>
      <c r="D27" s="4">
        <f t="shared" ref="D27:D35" si="0">D26+304</f>
        <v>908</v>
      </c>
    </row>
    <row r="28" spans="2:28" ht="15" customHeight="1">
      <c r="B28">
        <v>5</v>
      </c>
      <c r="C28" s="4" t="s">
        <v>5</v>
      </c>
      <c r="D28" s="4">
        <f t="shared" si="0"/>
        <v>1212</v>
      </c>
    </row>
    <row r="29" spans="2:28" ht="15" customHeight="1">
      <c r="B29">
        <v>6</v>
      </c>
      <c r="C29" s="4" t="s">
        <v>6</v>
      </c>
      <c r="D29" s="4">
        <f t="shared" si="0"/>
        <v>1516</v>
      </c>
      <c r="V29" s="18" t="s">
        <v>86</v>
      </c>
      <c r="W29" s="18" t="s">
        <v>15</v>
      </c>
      <c r="X29" s="18" t="s">
        <v>85</v>
      </c>
    </row>
    <row r="30" spans="2:28" ht="15" customHeight="1">
      <c r="B30">
        <v>7</v>
      </c>
      <c r="C30" s="4" t="s">
        <v>7</v>
      </c>
      <c r="D30" s="4">
        <f t="shared" si="0"/>
        <v>1820</v>
      </c>
      <c r="V30">
        <v>9</v>
      </c>
      <c r="W30" t="e">
        <f>VLOOKUP(B23:D35,2,0)</f>
        <v>#VALUE!</v>
      </c>
      <c r="X30" t="e">
        <f>VLOOKUP(B23:D35,3,0)</f>
        <v>#VALUE!</v>
      </c>
    </row>
    <row r="31" spans="2:28" ht="15" customHeight="1">
      <c r="B31">
        <v>8</v>
      </c>
      <c r="C31" s="4" t="s">
        <v>8</v>
      </c>
      <c r="D31" s="4">
        <f t="shared" si="0"/>
        <v>2124</v>
      </c>
      <c r="O31" s="18" t="s">
        <v>84</v>
      </c>
      <c r="P31" s="50" t="s">
        <v>15</v>
      </c>
      <c r="Q31" s="28" t="s">
        <v>28</v>
      </c>
    </row>
    <row r="32" spans="2:28" ht="15" customHeight="1">
      <c r="B32">
        <v>9</v>
      </c>
      <c r="C32" s="4" t="s">
        <v>9</v>
      </c>
      <c r="D32" s="4">
        <f t="shared" si="0"/>
        <v>2428</v>
      </c>
      <c r="O32">
        <v>0</v>
      </c>
      <c r="P32" t="e">
        <f>VLOOKUP(O32,B24:D35,2,0)</f>
        <v>#N/A</v>
      </c>
      <c r="Q32" t="e">
        <f>VLOOKUP(O32,B24:D35,3,0)</f>
        <v>#N/A</v>
      </c>
      <c r="Z32" s="18" t="s">
        <v>86</v>
      </c>
      <c r="AA32" s="18" t="s">
        <v>87</v>
      </c>
      <c r="AB32" s="18" t="s">
        <v>88</v>
      </c>
    </row>
    <row r="33" spans="2:28" ht="15" customHeight="1">
      <c r="B33">
        <v>10</v>
      </c>
      <c r="C33" s="4" t="s">
        <v>10</v>
      </c>
      <c r="D33" s="4">
        <f t="shared" si="0"/>
        <v>2732</v>
      </c>
      <c r="Z33">
        <v>12</v>
      </c>
      <c r="AA33" t="str">
        <f>VLOOKUP(Z33,B23:D35,2,0)</f>
        <v>December</v>
      </c>
      <c r="AB33">
        <f>VLOOKUP(Z33,B23:D35,3,0)</f>
        <v>3340</v>
      </c>
    </row>
    <row r="34" spans="2:28" ht="15" customHeight="1">
      <c r="B34">
        <v>11</v>
      </c>
      <c r="C34" s="4" t="s">
        <v>11</v>
      </c>
      <c r="D34" s="4">
        <f t="shared" si="0"/>
        <v>3036</v>
      </c>
    </row>
    <row r="35" spans="2:28" ht="15" customHeight="1">
      <c r="B35">
        <v>12</v>
      </c>
      <c r="C35" s="4" t="s">
        <v>12</v>
      </c>
      <c r="D35" s="4">
        <f t="shared" si="0"/>
        <v>3340</v>
      </c>
    </row>
  </sheetData>
  <pageMargins left="0.7" right="0.7" top="0.75" bottom="0.75" header="0" footer="0"/>
  <pageSetup paperSize="9"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Spinner 1">
              <controlPr defaultSize="0" autoPict="0">
                <anchor moveWithCells="1" sizeWithCells="1">
                  <from>
                    <xdr:col>3</xdr:col>
                    <xdr:colOff>99060</xdr:colOff>
                    <xdr:row>4</xdr:row>
                    <xdr:rowOff>137160</xdr:rowOff>
                  </from>
                  <to>
                    <xdr:col>4</xdr:col>
                    <xdr:colOff>403860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Spinner 2">
              <controlPr defaultSize="0" autoPict="0">
                <anchor moveWithCells="1" sizeWithCells="1">
                  <from>
                    <xdr:col>0</xdr:col>
                    <xdr:colOff>335280</xdr:colOff>
                    <xdr:row>10</xdr:row>
                    <xdr:rowOff>137160</xdr:rowOff>
                  </from>
                  <to>
                    <xdr:col>2</xdr:col>
                    <xdr:colOff>129540</xdr:colOff>
                    <xdr:row>16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Spinner 3">
              <controlPr defaultSize="0" autoPict="0">
                <anchor moveWithCells="1" sizeWithCells="1">
                  <from>
                    <xdr:col>6</xdr:col>
                    <xdr:colOff>281940</xdr:colOff>
                    <xdr:row>15</xdr:row>
                    <xdr:rowOff>182880</xdr:rowOff>
                  </from>
                  <to>
                    <xdr:col>9</xdr:col>
                    <xdr:colOff>213360</xdr:colOff>
                    <xdr:row>18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Spinner 4">
              <controlPr defaultSize="0" autoPict="0">
                <anchor moveWithCells="1" sizeWithCells="1">
                  <from>
                    <xdr:col>11</xdr:col>
                    <xdr:colOff>167640</xdr:colOff>
                    <xdr:row>20</xdr:row>
                    <xdr:rowOff>137160</xdr:rowOff>
                  </from>
                  <to>
                    <xdr:col>15</xdr:col>
                    <xdr:colOff>327660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Spinner 5">
              <controlPr defaultSize="0" autoPict="0">
                <anchor moveWithCells="1" sizeWithCells="1">
                  <from>
                    <xdr:col>8</xdr:col>
                    <xdr:colOff>83820</xdr:colOff>
                    <xdr:row>28</xdr:row>
                    <xdr:rowOff>160020</xdr:rowOff>
                  </from>
                  <to>
                    <xdr:col>12</xdr:col>
                    <xdr:colOff>137160</xdr:colOff>
                    <xdr:row>34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Drop Down 6">
              <controlPr defaultSize="0" autoLine="0" autoPict="0">
                <anchor moveWithCells="1">
                  <from>
                    <xdr:col>18</xdr:col>
                    <xdr:colOff>68580</xdr:colOff>
                    <xdr:row>22</xdr:row>
                    <xdr:rowOff>220980</xdr:rowOff>
                  </from>
                  <to>
                    <xdr:col>22</xdr:col>
                    <xdr:colOff>419100</xdr:colOff>
                    <xdr:row>23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Q1000"/>
  <sheetViews>
    <sheetView showGridLines="0" tabSelected="1" workbookViewId="0">
      <selection activeCell="F15" sqref="F15"/>
    </sheetView>
  </sheetViews>
  <sheetFormatPr defaultColWidth="12.59765625" defaultRowHeight="15" customHeight="1"/>
  <cols>
    <col min="1" max="1" width="9.5" bestFit="1" customWidth="1"/>
    <col min="2" max="2" width="9.5" customWidth="1"/>
    <col min="3" max="4" width="7.59765625" customWidth="1"/>
    <col min="5" max="5" width="12.09765625" customWidth="1"/>
    <col min="6" max="6" width="11.19921875" customWidth="1"/>
    <col min="7" max="7" width="7.69921875" bestFit="1" customWidth="1"/>
    <col min="8" max="8" width="9.296875" customWidth="1"/>
    <col min="9" max="25" width="7.59765625" customWidth="1"/>
  </cols>
  <sheetData>
    <row r="1" spans="1:17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7" ht="10.5" customHeight="1"/>
    <row r="3" spans="1:17" ht="14.25" customHeight="1">
      <c r="A3" s="3" t="s">
        <v>16</v>
      </c>
      <c r="B3" s="1"/>
      <c r="C3" s="1"/>
      <c r="D3" s="1"/>
      <c r="E3" s="1"/>
      <c r="F3" s="2"/>
      <c r="G3" s="2"/>
      <c r="H3" s="2"/>
      <c r="I3" s="2"/>
      <c r="J3" s="2"/>
    </row>
    <row r="4" spans="1:17" ht="14.25" customHeight="1"/>
    <row r="5" spans="1:17" ht="14.25" customHeight="1">
      <c r="A5" s="5" t="s">
        <v>15</v>
      </c>
      <c r="B5" s="6"/>
      <c r="F5" s="5" t="s">
        <v>15</v>
      </c>
      <c r="G5" s="6"/>
      <c r="P5" s="18" t="s">
        <v>31</v>
      </c>
      <c r="Q5" s="18" t="s">
        <v>15</v>
      </c>
    </row>
    <row r="6" spans="1:17" ht="14.25" customHeight="1">
      <c r="A6" s="4" t="s">
        <v>1</v>
      </c>
      <c r="B6" s="4"/>
      <c r="G6">
        <v>9</v>
      </c>
      <c r="P6">
        <v>1</v>
      </c>
      <c r="Q6" t="str" cm="1">
        <f t="array" ref="Q6">INDEX(A6:A17,P6)</f>
        <v>January</v>
      </c>
    </row>
    <row r="7" spans="1:17" ht="14.25" customHeight="1">
      <c r="A7" s="4" t="s">
        <v>2</v>
      </c>
      <c r="B7" s="4"/>
    </row>
    <row r="8" spans="1:17" ht="14.25" customHeight="1">
      <c r="A8" s="4" t="s">
        <v>3</v>
      </c>
      <c r="B8" s="4"/>
    </row>
    <row r="9" spans="1:17" ht="14.25" customHeight="1">
      <c r="A9" s="4" t="s">
        <v>4</v>
      </c>
      <c r="B9" s="4"/>
    </row>
    <row r="10" spans="1:17" ht="14.25" customHeight="1">
      <c r="A10" s="4" t="s">
        <v>5</v>
      </c>
      <c r="B10" s="4"/>
    </row>
    <row r="11" spans="1:17" ht="14.25" customHeight="1">
      <c r="A11" s="4" t="s">
        <v>6</v>
      </c>
      <c r="B11" s="4"/>
    </row>
    <row r="12" spans="1:17" ht="14.25" customHeight="1">
      <c r="A12" s="4" t="s">
        <v>7</v>
      </c>
      <c r="B12" s="4"/>
    </row>
    <row r="13" spans="1:17" ht="14.25" customHeight="1">
      <c r="A13" s="4" t="s">
        <v>8</v>
      </c>
      <c r="B13" s="4"/>
    </row>
    <row r="14" spans="1:17" ht="14.25" customHeight="1">
      <c r="A14" s="4" t="s">
        <v>9</v>
      </c>
      <c r="B14" s="4"/>
    </row>
    <row r="15" spans="1:17" ht="14.25" customHeight="1">
      <c r="A15" s="4" t="s">
        <v>10</v>
      </c>
      <c r="B15" s="4"/>
    </row>
    <row r="16" spans="1:17" ht="14.25" customHeight="1">
      <c r="A16" s="4" t="s">
        <v>11</v>
      </c>
      <c r="B16" s="4"/>
    </row>
    <row r="17" spans="1:11" ht="14.25" customHeight="1">
      <c r="A17" s="4" t="s">
        <v>12</v>
      </c>
      <c r="B17" s="4"/>
      <c r="H17">
        <v>5</v>
      </c>
    </row>
    <row r="18" spans="1:11" ht="14.25" customHeight="1"/>
    <row r="19" spans="1:11" ht="14.25" customHeight="1"/>
    <row r="20" spans="1:11" ht="14.25" customHeight="1"/>
    <row r="21" spans="1:11" ht="14.25" customHeight="1"/>
    <row r="22" spans="1:11" ht="14.25" customHeight="1"/>
    <row r="23" spans="1:11" ht="14.25" customHeight="1"/>
    <row r="24" spans="1:11" ht="14.25" customHeight="1"/>
    <row r="25" spans="1:11" ht="14.25" customHeight="1"/>
    <row r="26" spans="1:11" ht="14.25" customHeight="1">
      <c r="J26" s="18" t="s">
        <v>81</v>
      </c>
      <c r="K26" s="18" t="s">
        <v>28</v>
      </c>
    </row>
    <row r="27" spans="1:11" ht="14.25" customHeight="1">
      <c r="J27">
        <v>9</v>
      </c>
      <c r="K27">
        <f>VLOOKUP(J27,A29:C40,3,0)</f>
        <v>2428</v>
      </c>
    </row>
    <row r="28" spans="1:11" ht="14.25" customHeight="1">
      <c r="B28" s="50" t="s">
        <v>15</v>
      </c>
      <c r="C28" s="28" t="s">
        <v>28</v>
      </c>
    </row>
    <row r="29" spans="1:11" ht="14.25" customHeight="1">
      <c r="A29">
        <v>1</v>
      </c>
      <c r="B29" s="29" t="s">
        <v>29</v>
      </c>
      <c r="C29" s="4">
        <v>200</v>
      </c>
    </row>
    <row r="30" spans="1:11" ht="14.25" customHeight="1">
      <c r="A30">
        <v>2</v>
      </c>
      <c r="B30" s="4" t="s">
        <v>2</v>
      </c>
      <c r="C30" s="4">
        <v>300</v>
      </c>
    </row>
    <row r="31" spans="1:11" ht="14.25" customHeight="1">
      <c r="A31">
        <v>3</v>
      </c>
      <c r="B31" s="4" t="s">
        <v>3</v>
      </c>
      <c r="C31" s="4">
        <f>C30+304</f>
        <v>604</v>
      </c>
    </row>
    <row r="32" spans="1:11" ht="14.25" customHeight="1">
      <c r="A32">
        <v>4</v>
      </c>
      <c r="B32" s="4" t="s">
        <v>4</v>
      </c>
      <c r="C32" s="4">
        <f t="shared" ref="C32:C40" si="0">C31+304</f>
        <v>908</v>
      </c>
    </row>
    <row r="33" spans="1:3" ht="14.25" customHeight="1">
      <c r="A33">
        <v>5</v>
      </c>
      <c r="B33" s="4" t="s">
        <v>5</v>
      </c>
      <c r="C33" s="4">
        <f t="shared" si="0"/>
        <v>1212</v>
      </c>
    </row>
    <row r="34" spans="1:3" ht="14.25" customHeight="1">
      <c r="A34">
        <v>6</v>
      </c>
      <c r="B34" s="4" t="s">
        <v>6</v>
      </c>
      <c r="C34" s="4">
        <f t="shared" si="0"/>
        <v>1516</v>
      </c>
    </row>
    <row r="35" spans="1:3" ht="14.25" customHeight="1">
      <c r="A35">
        <v>7</v>
      </c>
      <c r="B35" s="4" t="s">
        <v>7</v>
      </c>
      <c r="C35" s="4">
        <f t="shared" si="0"/>
        <v>1820</v>
      </c>
    </row>
    <row r="36" spans="1:3" ht="14.25" customHeight="1">
      <c r="A36">
        <v>8</v>
      </c>
      <c r="B36" s="4" t="s">
        <v>8</v>
      </c>
      <c r="C36" s="4">
        <f t="shared" si="0"/>
        <v>2124</v>
      </c>
    </row>
    <row r="37" spans="1:3" ht="14.25" customHeight="1">
      <c r="A37">
        <v>9</v>
      </c>
      <c r="B37" s="4" t="s">
        <v>9</v>
      </c>
      <c r="C37" s="4">
        <f t="shared" si="0"/>
        <v>2428</v>
      </c>
    </row>
    <row r="38" spans="1:3" ht="14.25" customHeight="1">
      <c r="A38">
        <v>10</v>
      </c>
      <c r="B38" s="4" t="s">
        <v>10</v>
      </c>
      <c r="C38" s="4">
        <f t="shared" si="0"/>
        <v>2732</v>
      </c>
    </row>
    <row r="39" spans="1:3" ht="14.25" customHeight="1">
      <c r="A39">
        <v>11</v>
      </c>
      <c r="B39" s="4" t="s">
        <v>11</v>
      </c>
      <c r="C39" s="4">
        <f t="shared" si="0"/>
        <v>3036</v>
      </c>
    </row>
    <row r="40" spans="1:3" ht="14.25" customHeight="1">
      <c r="A40">
        <v>12</v>
      </c>
      <c r="B40" s="4" t="s">
        <v>12</v>
      </c>
      <c r="C40" s="4">
        <f t="shared" si="0"/>
        <v>3340</v>
      </c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3" name="List Box 2">
              <controlPr defaultSize="0" autoLine="0" autoPict="0">
                <anchor moveWithCells="1">
                  <from>
                    <xdr:col>5</xdr:col>
                    <xdr:colOff>22860</xdr:colOff>
                    <xdr:row>5</xdr:row>
                    <xdr:rowOff>15240</xdr:rowOff>
                  </from>
                  <to>
                    <xdr:col>5</xdr:col>
                    <xdr:colOff>838200</xdr:colOff>
                    <xdr:row>12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4" name="List Box 3">
              <controlPr defaultSize="0" autoLine="0" autoPict="0">
                <anchor moveWithCells="1">
                  <from>
                    <xdr:col>9</xdr:col>
                    <xdr:colOff>114300</xdr:colOff>
                    <xdr:row>4</xdr:row>
                    <xdr:rowOff>144780</xdr:rowOff>
                  </from>
                  <to>
                    <xdr:col>11</xdr:col>
                    <xdr:colOff>510540</xdr:colOff>
                    <xdr:row>14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5" name="List Box 4">
              <controlPr defaultSize="0" autoLine="0" autoPict="0">
                <anchor moveWithCells="1">
                  <from>
                    <xdr:col>2</xdr:col>
                    <xdr:colOff>571500</xdr:colOff>
                    <xdr:row>15</xdr:row>
                    <xdr:rowOff>38100</xdr:rowOff>
                  </from>
                  <to>
                    <xdr:col>5</xdr:col>
                    <xdr:colOff>342900</xdr:colOff>
                    <xdr:row>20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6" name="List Box 5">
              <controlPr defaultSize="0" autoLine="0" autoPict="0">
                <anchor moveWithCells="1">
                  <from>
                    <xdr:col>13</xdr:col>
                    <xdr:colOff>556260</xdr:colOff>
                    <xdr:row>6</xdr:row>
                    <xdr:rowOff>137160</xdr:rowOff>
                  </from>
                  <to>
                    <xdr:col>15</xdr:col>
                    <xdr:colOff>525780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7" name="List Box 6">
              <controlPr defaultSize="0" autoLine="0" autoPict="0">
                <anchor moveWithCells="1">
                  <from>
                    <xdr:col>5</xdr:col>
                    <xdr:colOff>563880</xdr:colOff>
                    <xdr:row>25</xdr:row>
                    <xdr:rowOff>91440</xdr:rowOff>
                  </from>
                  <to>
                    <xdr:col>7</xdr:col>
                    <xdr:colOff>175260</xdr:colOff>
                    <xdr:row>34</xdr:row>
                    <xdr:rowOff>137160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2:O51"/>
  <sheetViews>
    <sheetView topLeftCell="A38" workbookViewId="0">
      <selection activeCell="F52" sqref="F52"/>
    </sheetView>
  </sheetViews>
  <sheetFormatPr defaultRowHeight="13.8"/>
  <cols>
    <col min="1" max="1" width="8.59765625" customWidth="1"/>
  </cols>
  <sheetData>
    <row r="2" spans="1:15" ht="24.6">
      <c r="A2" s="58" t="s">
        <v>19</v>
      </c>
      <c r="B2" s="58"/>
      <c r="C2" s="58"/>
      <c r="D2" s="58"/>
      <c r="E2" s="58"/>
      <c r="F2" s="58"/>
      <c r="G2" s="58"/>
      <c r="H2" s="58"/>
      <c r="I2" s="58"/>
    </row>
    <row r="3" spans="1:15">
      <c r="O3">
        <v>4</v>
      </c>
    </row>
    <row r="4" spans="1:15">
      <c r="A4" s="18" t="s">
        <v>32</v>
      </c>
    </row>
    <row r="5" spans="1:15">
      <c r="A5" s="18" t="s">
        <v>33</v>
      </c>
    </row>
    <row r="11" spans="1:15">
      <c r="J11">
        <v>1</v>
      </c>
    </row>
    <row r="18" spans="1:11" ht="24.6">
      <c r="A18" s="59" t="s">
        <v>20</v>
      </c>
      <c r="B18" s="59"/>
      <c r="C18" s="59"/>
      <c r="D18" s="59"/>
      <c r="E18" s="59"/>
      <c r="F18" s="59"/>
      <c r="G18" s="59"/>
      <c r="H18" s="59"/>
      <c r="I18" s="17"/>
      <c r="J18" s="17"/>
      <c r="K18" s="17"/>
    </row>
    <row r="26" spans="1:11" ht="24.6">
      <c r="A26" s="59" t="s">
        <v>17</v>
      </c>
      <c r="B26" s="59"/>
      <c r="C26" s="59"/>
      <c r="D26" s="59"/>
      <c r="E26" s="59"/>
      <c r="F26" s="59"/>
      <c r="G26" s="59"/>
      <c r="H26" s="59"/>
    </row>
    <row r="39" spans="12:12">
      <c r="L39">
        <v>9</v>
      </c>
    </row>
    <row r="51" spans="8:8">
      <c r="H51">
        <v>4</v>
      </c>
    </row>
  </sheetData>
  <mergeCells count="3">
    <mergeCell ref="A2:I2"/>
    <mergeCell ref="A18:H18"/>
    <mergeCell ref="A26:H26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4" r:id="rId3" name="Group Box 2">
              <controlPr defaultSize="0" autoFill="0" autoPict="0">
                <anchor moveWithCells="1">
                  <from>
                    <xdr:col>4</xdr:col>
                    <xdr:colOff>396240</xdr:colOff>
                    <xdr:row>3</xdr:row>
                    <xdr:rowOff>0</xdr:rowOff>
                  </from>
                  <to>
                    <xdr:col>5</xdr:col>
                    <xdr:colOff>647700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4" name="Option Button 5">
              <controlPr defaultSize="0" autoFill="0" autoLine="0" autoPict="0">
                <anchor moveWithCells="1">
                  <from>
                    <xdr:col>4</xdr:col>
                    <xdr:colOff>624840</xdr:colOff>
                    <xdr:row>3</xdr:row>
                    <xdr:rowOff>137160</xdr:rowOff>
                  </from>
                  <to>
                    <xdr:col>5</xdr:col>
                    <xdr:colOff>586740</xdr:colOff>
                    <xdr:row>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5" name="Option Button 6">
              <controlPr defaultSize="0" autoFill="0" autoLine="0" autoPict="0">
                <anchor moveWithCells="1">
                  <from>
                    <xdr:col>4</xdr:col>
                    <xdr:colOff>640080</xdr:colOff>
                    <xdr:row>6</xdr:row>
                    <xdr:rowOff>53340</xdr:rowOff>
                  </from>
                  <to>
                    <xdr:col>5</xdr:col>
                    <xdr:colOff>601980</xdr:colOff>
                    <xdr:row>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6" name="Label 7">
              <controlPr defaultSize="0" autoFill="0" autoLine="0" autoPict="0" altText="Welcom">
                <anchor moveWithCells="1" sizeWithCells="1">
                  <from>
                    <xdr:col>3</xdr:col>
                    <xdr:colOff>358140</xdr:colOff>
                    <xdr:row>18</xdr:row>
                    <xdr:rowOff>175260</xdr:rowOff>
                  </from>
                  <to>
                    <xdr:col>5</xdr:col>
                    <xdr:colOff>190500</xdr:colOff>
                    <xdr:row>20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7" name="Scroll Bar 8">
              <controlPr defaultSize="0" autoPict="0">
                <anchor moveWithCells="1">
                  <from>
                    <xdr:col>3</xdr:col>
                    <xdr:colOff>205740</xdr:colOff>
                    <xdr:row>27</xdr:row>
                    <xdr:rowOff>53340</xdr:rowOff>
                  </from>
                  <to>
                    <xdr:col>6</xdr:col>
                    <xdr:colOff>457200</xdr:colOff>
                    <xdr:row>31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8" name="Option Button 9">
              <controlPr defaultSize="0" autoFill="0" autoLine="0" autoPict="0">
                <anchor moveWithCells="1">
                  <from>
                    <xdr:col>8</xdr:col>
                    <xdr:colOff>0</xdr:colOff>
                    <xdr:row>2</xdr:row>
                    <xdr:rowOff>99060</xdr:rowOff>
                  </from>
                  <to>
                    <xdr:col>9</xdr:col>
                    <xdr:colOff>281940</xdr:colOff>
                    <xdr:row>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9" name="Option Button 10">
              <controlPr defaultSize="0" autoFill="0" autoLine="0" autoPict="0">
                <anchor moveWithCells="1">
                  <from>
                    <xdr:col>8</xdr:col>
                    <xdr:colOff>22860</xdr:colOff>
                    <xdr:row>4</xdr:row>
                    <xdr:rowOff>114300</xdr:rowOff>
                  </from>
                  <to>
                    <xdr:col>9</xdr:col>
                    <xdr:colOff>297180</xdr:colOff>
                    <xdr:row>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0" name="Group Box 11">
              <controlPr defaultSize="0" autoFill="0" autoPict="0">
                <anchor moveWithCells="1">
                  <from>
                    <xdr:col>7</xdr:col>
                    <xdr:colOff>518160</xdr:colOff>
                    <xdr:row>2</xdr:row>
                    <xdr:rowOff>53340</xdr:rowOff>
                  </from>
                  <to>
                    <xdr:col>9</xdr:col>
                    <xdr:colOff>60960</xdr:colOff>
                    <xdr:row>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1" name="Scroll Bar 12">
              <controlPr defaultSize="0" autoPict="0">
                <anchor moveWithCells="1">
                  <from>
                    <xdr:col>3</xdr:col>
                    <xdr:colOff>91440</xdr:colOff>
                    <xdr:row>34</xdr:row>
                    <xdr:rowOff>30480</xdr:rowOff>
                  </from>
                  <to>
                    <xdr:col>9</xdr:col>
                    <xdr:colOff>213360</xdr:colOff>
                    <xdr:row>37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2" name="Scroll Bar 13">
              <controlPr defaultSize="0" autoPict="0">
                <anchor moveWithCells="1">
                  <from>
                    <xdr:col>11</xdr:col>
                    <xdr:colOff>403860</xdr:colOff>
                    <xdr:row>7</xdr:row>
                    <xdr:rowOff>53340</xdr:rowOff>
                  </from>
                  <to>
                    <xdr:col>12</xdr:col>
                    <xdr:colOff>487680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3" name="Option Button 14">
              <controlPr defaultSize="0" autoFill="0" autoLine="0" autoPict="0">
                <anchor moveWithCells="1">
                  <from>
                    <xdr:col>3</xdr:col>
                    <xdr:colOff>60960</xdr:colOff>
                    <xdr:row>6</xdr:row>
                    <xdr:rowOff>76200</xdr:rowOff>
                  </from>
                  <to>
                    <xdr:col>4</xdr:col>
                    <xdr:colOff>243840</xdr:colOff>
                    <xdr:row>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4" name="Group Box 15">
              <controlPr defaultSize="0" autoFill="0" autoPict="0">
                <anchor moveWithCells="1">
                  <from>
                    <xdr:col>2</xdr:col>
                    <xdr:colOff>411480</xdr:colOff>
                    <xdr:row>6</xdr:row>
                    <xdr:rowOff>22860</xdr:rowOff>
                  </from>
                  <to>
                    <xdr:col>4</xdr:col>
                    <xdr:colOff>419100</xdr:colOff>
                    <xdr:row>11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5" name="Option Button 16">
              <controlPr defaultSize="0" autoFill="0" autoLine="0" autoPict="0">
                <anchor moveWithCells="1">
                  <from>
                    <xdr:col>3</xdr:col>
                    <xdr:colOff>60960</xdr:colOff>
                    <xdr:row>9</xdr:row>
                    <xdr:rowOff>53340</xdr:rowOff>
                  </from>
                  <to>
                    <xdr:col>4</xdr:col>
                    <xdr:colOff>144780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16" name="Option Button 18">
              <controlPr defaultSize="0" autoFill="0" autoLine="0" autoPict="0">
                <anchor moveWithCells="1">
                  <from>
                    <xdr:col>11</xdr:col>
                    <xdr:colOff>289560</xdr:colOff>
                    <xdr:row>2</xdr:row>
                    <xdr:rowOff>45720</xdr:rowOff>
                  </from>
                  <to>
                    <xdr:col>13</xdr:col>
                    <xdr:colOff>312420</xdr:colOff>
                    <xdr:row>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r:id="rId17" name="Group Box 19">
              <controlPr defaultSize="0" autoFill="0" autoPict="0">
                <anchor moveWithCells="1">
                  <from>
                    <xdr:col>11</xdr:col>
                    <xdr:colOff>190500</xdr:colOff>
                    <xdr:row>2</xdr:row>
                    <xdr:rowOff>129540</xdr:rowOff>
                  </from>
                  <to>
                    <xdr:col>13</xdr:col>
                    <xdr:colOff>281940</xdr:colOff>
                    <xdr:row>6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2" r:id="rId18" name="Option Button 20">
              <controlPr defaultSize="0" autoFill="0" autoLine="0" autoPict="0">
                <anchor moveWithCells="1">
                  <from>
                    <xdr:col>7</xdr:col>
                    <xdr:colOff>434340</xdr:colOff>
                    <xdr:row>10</xdr:row>
                    <xdr:rowOff>167640</xdr:rowOff>
                  </from>
                  <to>
                    <xdr:col>8</xdr:col>
                    <xdr:colOff>251460</xdr:colOff>
                    <xdr:row>12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3" r:id="rId19" name="Option Button 21">
              <controlPr defaultSize="0" autoFill="0" autoLine="0" autoPict="0">
                <anchor moveWithCells="1">
                  <from>
                    <xdr:col>7</xdr:col>
                    <xdr:colOff>472440</xdr:colOff>
                    <xdr:row>12</xdr:row>
                    <xdr:rowOff>121920</xdr:rowOff>
                  </from>
                  <to>
                    <xdr:col>8</xdr:col>
                    <xdr:colOff>289560</xdr:colOff>
                    <xdr:row>13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4" r:id="rId20" name="Group Box 22">
              <controlPr defaultSize="0" autoFill="0" autoPict="0">
                <anchor moveWithCells="1">
                  <from>
                    <xdr:col>7</xdr:col>
                    <xdr:colOff>53340</xdr:colOff>
                    <xdr:row>10</xdr:row>
                    <xdr:rowOff>68580</xdr:rowOff>
                  </from>
                  <to>
                    <xdr:col>8</xdr:col>
                    <xdr:colOff>655320</xdr:colOff>
                    <xdr:row>14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5" r:id="rId21" name="Option Button 23">
              <controlPr defaultSize="0" autoFill="0" autoLine="0" autoPict="0">
                <anchor moveWithCells="1">
                  <from>
                    <xdr:col>5</xdr:col>
                    <xdr:colOff>7620</xdr:colOff>
                    <xdr:row>51</xdr:row>
                    <xdr:rowOff>45720</xdr:rowOff>
                  </from>
                  <to>
                    <xdr:col>5</xdr:col>
                    <xdr:colOff>213360</xdr:colOff>
                    <xdr:row>52</xdr:row>
                    <xdr:rowOff>91440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929"/>
  <sheetViews>
    <sheetView workbookViewId="0">
      <selection activeCell="G16" sqref="G16"/>
    </sheetView>
  </sheetViews>
  <sheetFormatPr defaultRowHeight="13.8"/>
  <sheetData>
    <row r="1" spans="1:1">
      <c r="A1" s="18" t="s">
        <v>24</v>
      </c>
    </row>
    <row r="2" spans="1:1">
      <c r="A2" s="18" t="s">
        <v>25</v>
      </c>
    </row>
    <row r="3" spans="1:1">
      <c r="A3" s="18" t="s">
        <v>26</v>
      </c>
    </row>
    <row r="4" spans="1:1">
      <c r="A4" s="18" t="s">
        <v>25</v>
      </c>
    </row>
    <row r="5" spans="1:1">
      <c r="A5" s="18" t="s">
        <v>26</v>
      </c>
    </row>
    <row r="6" spans="1:1">
      <c r="A6" s="18" t="s">
        <v>25</v>
      </c>
    </row>
    <row r="7" spans="1:1">
      <c r="A7" s="18" t="s">
        <v>26</v>
      </c>
    </row>
    <row r="8" spans="1:1">
      <c r="A8" s="18" t="s">
        <v>25</v>
      </c>
    </row>
    <row r="9" spans="1:1">
      <c r="A9" s="18" t="s">
        <v>26</v>
      </c>
    </row>
    <row r="10" spans="1:1">
      <c r="A10" s="18" t="s">
        <v>25</v>
      </c>
    </row>
    <row r="11" spans="1:1">
      <c r="A11" s="18" t="s">
        <v>26</v>
      </c>
    </row>
    <row r="12" spans="1:1">
      <c r="A12" s="18" t="s">
        <v>25</v>
      </c>
    </row>
    <row r="13" spans="1:1">
      <c r="A13" s="18" t="s">
        <v>26</v>
      </c>
    </row>
    <row r="14" spans="1:1">
      <c r="A14" s="18" t="s">
        <v>25</v>
      </c>
    </row>
    <row r="15" spans="1:1">
      <c r="A15" s="18" t="s">
        <v>26</v>
      </c>
    </row>
    <row r="16" spans="1:1">
      <c r="A16" s="18" t="s">
        <v>25</v>
      </c>
    </row>
    <row r="17" spans="1:1">
      <c r="A17" s="18" t="s">
        <v>26</v>
      </c>
    </row>
    <row r="18" spans="1:1">
      <c r="A18" s="18" t="s">
        <v>25</v>
      </c>
    </row>
    <row r="19" spans="1:1">
      <c r="A19" s="18" t="s">
        <v>26</v>
      </c>
    </row>
    <row r="20" spans="1:1">
      <c r="A20" s="18" t="s">
        <v>25</v>
      </c>
    </row>
    <row r="21" spans="1:1">
      <c r="A21" s="18" t="s">
        <v>26</v>
      </c>
    </row>
    <row r="22" spans="1:1">
      <c r="A22" s="18" t="s">
        <v>25</v>
      </c>
    </row>
    <row r="23" spans="1:1">
      <c r="A23" s="18" t="s">
        <v>26</v>
      </c>
    </row>
    <row r="24" spans="1:1">
      <c r="A24" s="18" t="s">
        <v>25</v>
      </c>
    </row>
    <row r="25" spans="1:1">
      <c r="A25" s="18" t="s">
        <v>26</v>
      </c>
    </row>
    <row r="26" spans="1:1">
      <c r="A26" s="18" t="s">
        <v>25</v>
      </c>
    </row>
    <row r="27" spans="1:1">
      <c r="A27" s="18" t="s">
        <v>26</v>
      </c>
    </row>
    <row r="28" spans="1:1">
      <c r="A28" s="18" t="s">
        <v>25</v>
      </c>
    </row>
    <row r="29" spans="1:1">
      <c r="A29" s="18" t="s">
        <v>26</v>
      </c>
    </row>
    <row r="30" spans="1:1">
      <c r="A30" s="18" t="s">
        <v>25</v>
      </c>
    </row>
    <row r="31" spans="1:1">
      <c r="A31" s="18" t="s">
        <v>26</v>
      </c>
    </row>
    <row r="32" spans="1:1">
      <c r="A32" s="18" t="s">
        <v>25</v>
      </c>
    </row>
    <row r="33" spans="1:1">
      <c r="A33" s="18" t="s">
        <v>26</v>
      </c>
    </row>
    <row r="34" spans="1:1">
      <c r="A34" s="18" t="s">
        <v>25</v>
      </c>
    </row>
    <row r="35" spans="1:1">
      <c r="A35" s="18" t="s">
        <v>26</v>
      </c>
    </row>
    <row r="36" spans="1:1">
      <c r="A36" s="18" t="s">
        <v>25</v>
      </c>
    </row>
    <row r="37" spans="1:1">
      <c r="A37" s="18" t="s">
        <v>26</v>
      </c>
    </row>
    <row r="38" spans="1:1">
      <c r="A38" s="18" t="s">
        <v>25</v>
      </c>
    </row>
    <row r="39" spans="1:1">
      <c r="A39" s="18" t="s">
        <v>26</v>
      </c>
    </row>
    <row r="40" spans="1:1">
      <c r="A40" s="18" t="s">
        <v>25</v>
      </c>
    </row>
    <row r="41" spans="1:1">
      <c r="A41" s="18" t="s">
        <v>26</v>
      </c>
    </row>
    <row r="42" spans="1:1">
      <c r="A42" s="18" t="s">
        <v>25</v>
      </c>
    </row>
    <row r="43" spans="1:1">
      <c r="A43" s="18" t="s">
        <v>26</v>
      </c>
    </row>
    <row r="44" spans="1:1">
      <c r="A44" s="18" t="s">
        <v>25</v>
      </c>
    </row>
    <row r="45" spans="1:1">
      <c r="A45" s="18" t="s">
        <v>26</v>
      </c>
    </row>
    <row r="46" spans="1:1">
      <c r="A46" s="18" t="s">
        <v>25</v>
      </c>
    </row>
    <row r="47" spans="1:1">
      <c r="A47" s="18" t="s">
        <v>26</v>
      </c>
    </row>
    <row r="48" spans="1:1">
      <c r="A48" s="18" t="s">
        <v>25</v>
      </c>
    </row>
    <row r="49" spans="1:1">
      <c r="A49" s="18" t="s">
        <v>26</v>
      </c>
    </row>
    <row r="50" spans="1:1">
      <c r="A50" s="18" t="s">
        <v>25</v>
      </c>
    </row>
    <row r="51" spans="1:1">
      <c r="A51" s="18" t="s">
        <v>26</v>
      </c>
    </row>
    <row r="52" spans="1:1">
      <c r="A52" s="18" t="s">
        <v>25</v>
      </c>
    </row>
    <row r="53" spans="1:1">
      <c r="A53" s="18" t="s">
        <v>26</v>
      </c>
    </row>
    <row r="54" spans="1:1">
      <c r="A54" s="18" t="s">
        <v>25</v>
      </c>
    </row>
    <row r="55" spans="1:1">
      <c r="A55" s="18" t="s">
        <v>26</v>
      </c>
    </row>
    <row r="56" spans="1:1">
      <c r="A56" s="18" t="s">
        <v>25</v>
      </c>
    </row>
    <row r="57" spans="1:1">
      <c r="A57" s="18" t="s">
        <v>26</v>
      </c>
    </row>
    <row r="58" spans="1:1">
      <c r="A58" s="18" t="s">
        <v>25</v>
      </c>
    </row>
    <row r="59" spans="1:1">
      <c r="A59" s="18" t="s">
        <v>26</v>
      </c>
    </row>
    <row r="60" spans="1:1">
      <c r="A60" s="18" t="s">
        <v>25</v>
      </c>
    </row>
    <row r="61" spans="1:1">
      <c r="A61" s="18" t="s">
        <v>26</v>
      </c>
    </row>
    <row r="62" spans="1:1">
      <c r="A62" s="18" t="s">
        <v>25</v>
      </c>
    </row>
    <row r="63" spans="1:1">
      <c r="A63" s="18" t="s">
        <v>26</v>
      </c>
    </row>
    <row r="64" spans="1:1">
      <c r="A64" s="18" t="s">
        <v>25</v>
      </c>
    </row>
    <row r="65" spans="1:1">
      <c r="A65" s="18" t="s">
        <v>26</v>
      </c>
    </row>
    <row r="66" spans="1:1">
      <c r="A66" s="18" t="s">
        <v>25</v>
      </c>
    </row>
    <row r="67" spans="1:1">
      <c r="A67" s="18" t="s">
        <v>26</v>
      </c>
    </row>
    <row r="68" spans="1:1">
      <c r="A68" s="18" t="s">
        <v>25</v>
      </c>
    </row>
    <row r="69" spans="1:1">
      <c r="A69" s="18" t="s">
        <v>26</v>
      </c>
    </row>
    <row r="70" spans="1:1">
      <c r="A70" s="18" t="s">
        <v>25</v>
      </c>
    </row>
    <row r="71" spans="1:1">
      <c r="A71" s="18" t="s">
        <v>26</v>
      </c>
    </row>
    <row r="72" spans="1:1">
      <c r="A72" s="18" t="s">
        <v>25</v>
      </c>
    </row>
    <row r="73" spans="1:1">
      <c r="A73" s="18" t="s">
        <v>26</v>
      </c>
    </row>
    <row r="74" spans="1:1">
      <c r="A74" s="18" t="s">
        <v>25</v>
      </c>
    </row>
    <row r="75" spans="1:1">
      <c r="A75" s="18" t="s">
        <v>26</v>
      </c>
    </row>
    <row r="76" spans="1:1">
      <c r="A76" s="18" t="s">
        <v>25</v>
      </c>
    </row>
    <row r="77" spans="1:1">
      <c r="A77" s="18" t="s">
        <v>26</v>
      </c>
    </row>
    <row r="78" spans="1:1">
      <c r="A78" s="18" t="s">
        <v>25</v>
      </c>
    </row>
    <row r="79" spans="1:1">
      <c r="A79" s="18" t="s">
        <v>26</v>
      </c>
    </row>
    <row r="80" spans="1:1">
      <c r="A80" s="18" t="s">
        <v>25</v>
      </c>
    </row>
    <row r="81" spans="1:1">
      <c r="A81" s="18" t="s">
        <v>26</v>
      </c>
    </row>
    <row r="82" spans="1:1">
      <c r="A82" s="18" t="s">
        <v>25</v>
      </c>
    </row>
    <row r="83" spans="1:1">
      <c r="A83" s="18" t="s">
        <v>26</v>
      </c>
    </row>
    <row r="84" spans="1:1">
      <c r="A84" s="18" t="s">
        <v>25</v>
      </c>
    </row>
    <row r="85" spans="1:1">
      <c r="A85" s="18" t="s">
        <v>26</v>
      </c>
    </row>
    <row r="86" spans="1:1">
      <c r="A86" s="18" t="s">
        <v>25</v>
      </c>
    </row>
    <row r="87" spans="1:1">
      <c r="A87" s="18" t="s">
        <v>26</v>
      </c>
    </row>
    <row r="88" spans="1:1">
      <c r="A88" s="18" t="s">
        <v>25</v>
      </c>
    </row>
    <row r="89" spans="1:1">
      <c r="A89" s="18" t="s">
        <v>26</v>
      </c>
    </row>
    <row r="90" spans="1:1">
      <c r="A90" s="18" t="s">
        <v>25</v>
      </c>
    </row>
    <row r="91" spans="1:1">
      <c r="A91" s="18" t="s">
        <v>26</v>
      </c>
    </row>
    <row r="92" spans="1:1">
      <c r="A92" s="18" t="s">
        <v>25</v>
      </c>
    </row>
    <row r="93" spans="1:1">
      <c r="A93" s="18" t="s">
        <v>26</v>
      </c>
    </row>
    <row r="94" spans="1:1">
      <c r="A94" s="18" t="s">
        <v>25</v>
      </c>
    </row>
    <row r="95" spans="1:1">
      <c r="A95" s="18" t="s">
        <v>26</v>
      </c>
    </row>
    <row r="96" spans="1:1">
      <c r="A96" s="18" t="s">
        <v>25</v>
      </c>
    </row>
    <row r="97" spans="1:1">
      <c r="A97" s="18" t="s">
        <v>26</v>
      </c>
    </row>
    <row r="98" spans="1:1">
      <c r="A98" s="18" t="s">
        <v>25</v>
      </c>
    </row>
    <row r="99" spans="1:1">
      <c r="A99" s="18" t="s">
        <v>26</v>
      </c>
    </row>
    <row r="100" spans="1:1">
      <c r="A100" s="18" t="s">
        <v>25</v>
      </c>
    </row>
    <row r="101" spans="1:1">
      <c r="A101" s="18" t="s">
        <v>26</v>
      </c>
    </row>
    <row r="102" spans="1:1">
      <c r="A102" s="18" t="s">
        <v>25</v>
      </c>
    </row>
    <row r="103" spans="1:1">
      <c r="A103" s="18" t="s">
        <v>26</v>
      </c>
    </row>
    <row r="104" spans="1:1">
      <c r="A104" s="18" t="s">
        <v>25</v>
      </c>
    </row>
    <row r="105" spans="1:1">
      <c r="A105" s="18" t="s">
        <v>26</v>
      </c>
    </row>
    <row r="106" spans="1:1">
      <c r="A106" s="18" t="s">
        <v>25</v>
      </c>
    </row>
    <row r="107" spans="1:1">
      <c r="A107" s="18" t="s">
        <v>26</v>
      </c>
    </row>
    <row r="108" spans="1:1">
      <c r="A108" s="18" t="s">
        <v>25</v>
      </c>
    </row>
    <row r="109" spans="1:1">
      <c r="A109" s="18" t="s">
        <v>26</v>
      </c>
    </row>
    <row r="110" spans="1:1">
      <c r="A110" s="18" t="s">
        <v>25</v>
      </c>
    </row>
    <row r="111" spans="1:1">
      <c r="A111" s="18" t="s">
        <v>26</v>
      </c>
    </row>
    <row r="112" spans="1:1">
      <c r="A112" s="18" t="s">
        <v>25</v>
      </c>
    </row>
    <row r="113" spans="1:1">
      <c r="A113" s="18" t="s">
        <v>26</v>
      </c>
    </row>
    <row r="114" spans="1:1">
      <c r="A114" s="18" t="s">
        <v>25</v>
      </c>
    </row>
    <row r="115" spans="1:1">
      <c r="A115" s="18" t="s">
        <v>26</v>
      </c>
    </row>
    <row r="116" spans="1:1">
      <c r="A116" s="18" t="s">
        <v>25</v>
      </c>
    </row>
    <row r="117" spans="1:1">
      <c r="A117" s="18" t="s">
        <v>26</v>
      </c>
    </row>
    <row r="118" spans="1:1">
      <c r="A118" s="18" t="s">
        <v>25</v>
      </c>
    </row>
    <row r="119" spans="1:1">
      <c r="A119" s="18" t="s">
        <v>26</v>
      </c>
    </row>
    <row r="120" spans="1:1">
      <c r="A120" s="18" t="s">
        <v>25</v>
      </c>
    </row>
    <row r="121" spans="1:1">
      <c r="A121" s="18" t="s">
        <v>26</v>
      </c>
    </row>
    <row r="122" spans="1:1">
      <c r="A122" s="18" t="s">
        <v>25</v>
      </c>
    </row>
    <row r="123" spans="1:1">
      <c r="A123" s="18" t="s">
        <v>26</v>
      </c>
    </row>
    <row r="124" spans="1:1">
      <c r="A124" s="18" t="s">
        <v>25</v>
      </c>
    </row>
    <row r="125" spans="1:1">
      <c r="A125" s="18" t="s">
        <v>26</v>
      </c>
    </row>
    <row r="126" spans="1:1">
      <c r="A126" s="18" t="s">
        <v>25</v>
      </c>
    </row>
    <row r="127" spans="1:1">
      <c r="A127" s="18" t="s">
        <v>26</v>
      </c>
    </row>
    <row r="128" spans="1:1">
      <c r="A128" s="18" t="s">
        <v>25</v>
      </c>
    </row>
    <row r="129" spans="1:1">
      <c r="A129" s="18" t="s">
        <v>26</v>
      </c>
    </row>
    <row r="130" spans="1:1">
      <c r="A130" s="18" t="s">
        <v>25</v>
      </c>
    </row>
    <row r="131" spans="1:1">
      <c r="A131" s="18" t="s">
        <v>26</v>
      </c>
    </row>
    <row r="132" spans="1:1">
      <c r="A132" s="18" t="s">
        <v>25</v>
      </c>
    </row>
    <row r="133" spans="1:1">
      <c r="A133" s="18" t="s">
        <v>26</v>
      </c>
    </row>
    <row r="134" spans="1:1">
      <c r="A134" s="18" t="s">
        <v>25</v>
      </c>
    </row>
    <row r="135" spans="1:1">
      <c r="A135" s="18" t="s">
        <v>26</v>
      </c>
    </row>
    <row r="136" spans="1:1">
      <c r="A136" s="18" t="s">
        <v>25</v>
      </c>
    </row>
    <row r="137" spans="1:1">
      <c r="A137" s="18" t="s">
        <v>26</v>
      </c>
    </row>
    <row r="138" spans="1:1">
      <c r="A138" s="18" t="s">
        <v>25</v>
      </c>
    </row>
    <row r="139" spans="1:1">
      <c r="A139" s="18" t="s">
        <v>26</v>
      </c>
    </row>
    <row r="140" spans="1:1">
      <c r="A140" s="18" t="s">
        <v>25</v>
      </c>
    </row>
    <row r="141" spans="1:1">
      <c r="A141" s="18" t="s">
        <v>26</v>
      </c>
    </row>
    <row r="142" spans="1:1">
      <c r="A142" s="18" t="s">
        <v>25</v>
      </c>
    </row>
    <row r="143" spans="1:1">
      <c r="A143" s="18" t="s">
        <v>26</v>
      </c>
    </row>
    <row r="144" spans="1:1">
      <c r="A144" s="18" t="s">
        <v>25</v>
      </c>
    </row>
    <row r="145" spans="1:1">
      <c r="A145" s="18" t="s">
        <v>26</v>
      </c>
    </row>
    <row r="146" spans="1:1">
      <c r="A146" s="18" t="s">
        <v>25</v>
      </c>
    </row>
    <row r="147" spans="1:1">
      <c r="A147" s="18" t="s">
        <v>26</v>
      </c>
    </row>
    <row r="148" spans="1:1">
      <c r="A148" s="18" t="s">
        <v>25</v>
      </c>
    </row>
    <row r="149" spans="1:1">
      <c r="A149" s="18" t="s">
        <v>26</v>
      </c>
    </row>
    <row r="150" spans="1:1">
      <c r="A150" s="18" t="s">
        <v>25</v>
      </c>
    </row>
    <row r="151" spans="1:1">
      <c r="A151" s="18" t="s">
        <v>26</v>
      </c>
    </row>
    <row r="152" spans="1:1">
      <c r="A152" s="18" t="s">
        <v>25</v>
      </c>
    </row>
    <row r="153" spans="1:1">
      <c r="A153" s="18" t="s">
        <v>26</v>
      </c>
    </row>
    <row r="154" spans="1:1">
      <c r="A154" s="18" t="s">
        <v>25</v>
      </c>
    </row>
    <row r="155" spans="1:1">
      <c r="A155" s="18" t="s">
        <v>26</v>
      </c>
    </row>
    <row r="156" spans="1:1">
      <c r="A156" s="18" t="s">
        <v>25</v>
      </c>
    </row>
    <row r="157" spans="1:1">
      <c r="A157" s="18" t="s">
        <v>26</v>
      </c>
    </row>
    <row r="158" spans="1:1">
      <c r="A158" s="18" t="s">
        <v>25</v>
      </c>
    </row>
    <row r="159" spans="1:1">
      <c r="A159" s="18" t="s">
        <v>26</v>
      </c>
    </row>
    <row r="160" spans="1:1">
      <c r="A160" s="18" t="s">
        <v>25</v>
      </c>
    </row>
    <row r="161" spans="1:1">
      <c r="A161" s="18" t="s">
        <v>26</v>
      </c>
    </row>
    <row r="162" spans="1:1">
      <c r="A162" s="18" t="s">
        <v>25</v>
      </c>
    </row>
    <row r="163" spans="1:1">
      <c r="A163" s="18" t="s">
        <v>26</v>
      </c>
    </row>
    <row r="164" spans="1:1">
      <c r="A164" s="18" t="s">
        <v>25</v>
      </c>
    </row>
    <row r="165" spans="1:1">
      <c r="A165" s="18" t="s">
        <v>26</v>
      </c>
    </row>
    <row r="166" spans="1:1">
      <c r="A166" s="18" t="s">
        <v>25</v>
      </c>
    </row>
    <row r="167" spans="1:1">
      <c r="A167" s="18" t="s">
        <v>26</v>
      </c>
    </row>
    <row r="168" spans="1:1">
      <c r="A168" s="18" t="s">
        <v>25</v>
      </c>
    </row>
    <row r="169" spans="1:1">
      <c r="A169" s="18" t="s">
        <v>26</v>
      </c>
    </row>
    <row r="170" spans="1:1">
      <c r="A170" s="18" t="s">
        <v>25</v>
      </c>
    </row>
    <row r="171" spans="1:1">
      <c r="A171" s="18" t="s">
        <v>26</v>
      </c>
    </row>
    <row r="172" spans="1:1">
      <c r="A172" s="18" t="s">
        <v>25</v>
      </c>
    </row>
    <row r="173" spans="1:1">
      <c r="A173" s="18" t="s">
        <v>26</v>
      </c>
    </row>
    <row r="174" spans="1:1">
      <c r="A174" s="18" t="s">
        <v>25</v>
      </c>
    </row>
    <row r="175" spans="1:1">
      <c r="A175" s="18" t="s">
        <v>26</v>
      </c>
    </row>
    <row r="176" spans="1:1">
      <c r="A176" s="18" t="s">
        <v>25</v>
      </c>
    </row>
    <row r="177" spans="1:1">
      <c r="A177" s="18" t="s">
        <v>26</v>
      </c>
    </row>
    <row r="178" spans="1:1">
      <c r="A178" s="18" t="s">
        <v>25</v>
      </c>
    </row>
    <row r="179" spans="1:1">
      <c r="A179" s="18" t="s">
        <v>26</v>
      </c>
    </row>
    <row r="180" spans="1:1">
      <c r="A180" s="18" t="s">
        <v>25</v>
      </c>
    </row>
    <row r="181" spans="1:1">
      <c r="A181" s="18" t="s">
        <v>26</v>
      </c>
    </row>
    <row r="182" spans="1:1">
      <c r="A182" s="18" t="s">
        <v>25</v>
      </c>
    </row>
    <row r="183" spans="1:1">
      <c r="A183" s="18" t="s">
        <v>26</v>
      </c>
    </row>
    <row r="184" spans="1:1">
      <c r="A184" s="18" t="s">
        <v>25</v>
      </c>
    </row>
    <row r="185" spans="1:1">
      <c r="A185" s="18" t="s">
        <v>26</v>
      </c>
    </row>
    <row r="186" spans="1:1">
      <c r="A186" s="18" t="s">
        <v>25</v>
      </c>
    </row>
    <row r="187" spans="1:1">
      <c r="A187" s="18" t="s">
        <v>26</v>
      </c>
    </row>
    <row r="188" spans="1:1">
      <c r="A188" s="18" t="s">
        <v>25</v>
      </c>
    </row>
    <row r="189" spans="1:1">
      <c r="A189" s="18" t="s">
        <v>26</v>
      </c>
    </row>
    <row r="190" spans="1:1">
      <c r="A190" s="18" t="s">
        <v>25</v>
      </c>
    </row>
    <row r="191" spans="1:1">
      <c r="A191" s="18" t="s">
        <v>26</v>
      </c>
    </row>
    <row r="192" spans="1:1">
      <c r="A192" s="18" t="s">
        <v>25</v>
      </c>
    </row>
    <row r="193" spans="1:1">
      <c r="A193" s="18" t="s">
        <v>26</v>
      </c>
    </row>
    <row r="194" spans="1:1">
      <c r="A194" s="18" t="s">
        <v>25</v>
      </c>
    </row>
    <row r="195" spans="1:1">
      <c r="A195" s="18" t="s">
        <v>26</v>
      </c>
    </row>
    <row r="196" spans="1:1">
      <c r="A196" s="18" t="s">
        <v>25</v>
      </c>
    </row>
    <row r="197" spans="1:1">
      <c r="A197" s="18" t="s">
        <v>26</v>
      </c>
    </row>
    <row r="198" spans="1:1">
      <c r="A198" s="18" t="s">
        <v>25</v>
      </c>
    </row>
    <row r="199" spans="1:1">
      <c r="A199" s="18" t="s">
        <v>26</v>
      </c>
    </row>
    <row r="200" spans="1:1">
      <c r="A200" s="18" t="s">
        <v>25</v>
      </c>
    </row>
    <row r="201" spans="1:1">
      <c r="A201" s="18" t="s">
        <v>26</v>
      </c>
    </row>
    <row r="202" spans="1:1">
      <c r="A202" s="18" t="s">
        <v>25</v>
      </c>
    </row>
    <row r="203" spans="1:1">
      <c r="A203" s="18" t="s">
        <v>26</v>
      </c>
    </row>
    <row r="204" spans="1:1">
      <c r="A204" s="18" t="s">
        <v>25</v>
      </c>
    </row>
    <row r="205" spans="1:1">
      <c r="A205" s="18" t="s">
        <v>26</v>
      </c>
    </row>
    <row r="206" spans="1:1">
      <c r="A206" s="18" t="s">
        <v>25</v>
      </c>
    </row>
    <row r="207" spans="1:1">
      <c r="A207" s="18" t="s">
        <v>26</v>
      </c>
    </row>
    <row r="208" spans="1:1">
      <c r="A208" s="18" t="s">
        <v>25</v>
      </c>
    </row>
    <row r="209" spans="1:1">
      <c r="A209" s="18" t="s">
        <v>26</v>
      </c>
    </row>
    <row r="210" spans="1:1">
      <c r="A210" s="18" t="s">
        <v>25</v>
      </c>
    </row>
    <row r="211" spans="1:1">
      <c r="A211" s="18" t="s">
        <v>26</v>
      </c>
    </row>
    <row r="212" spans="1:1">
      <c r="A212" s="18" t="s">
        <v>25</v>
      </c>
    </row>
    <row r="213" spans="1:1">
      <c r="A213" s="18" t="s">
        <v>26</v>
      </c>
    </row>
    <row r="214" spans="1:1">
      <c r="A214" s="18" t="s">
        <v>25</v>
      </c>
    </row>
    <row r="215" spans="1:1">
      <c r="A215" s="18" t="s">
        <v>26</v>
      </c>
    </row>
    <row r="216" spans="1:1">
      <c r="A216" s="18" t="s">
        <v>25</v>
      </c>
    </row>
    <row r="217" spans="1:1">
      <c r="A217" s="18" t="s">
        <v>26</v>
      </c>
    </row>
    <row r="218" spans="1:1">
      <c r="A218" s="18" t="s">
        <v>25</v>
      </c>
    </row>
    <row r="219" spans="1:1">
      <c r="A219" s="18" t="s">
        <v>26</v>
      </c>
    </row>
    <row r="220" spans="1:1">
      <c r="A220" s="18" t="s">
        <v>25</v>
      </c>
    </row>
    <row r="221" spans="1:1">
      <c r="A221" s="18" t="s">
        <v>26</v>
      </c>
    </row>
    <row r="222" spans="1:1">
      <c r="A222" s="18" t="s">
        <v>25</v>
      </c>
    </row>
    <row r="223" spans="1:1">
      <c r="A223" s="18" t="s">
        <v>26</v>
      </c>
    </row>
    <row r="224" spans="1:1">
      <c r="A224" s="18" t="s">
        <v>25</v>
      </c>
    </row>
    <row r="225" spans="1:1">
      <c r="A225" s="18" t="s">
        <v>26</v>
      </c>
    </row>
    <row r="226" spans="1:1">
      <c r="A226" s="18" t="s">
        <v>25</v>
      </c>
    </row>
    <row r="227" spans="1:1">
      <c r="A227" s="18" t="s">
        <v>26</v>
      </c>
    </row>
    <row r="228" spans="1:1">
      <c r="A228" s="18" t="s">
        <v>25</v>
      </c>
    </row>
    <row r="229" spans="1:1">
      <c r="A229" s="18" t="s">
        <v>26</v>
      </c>
    </row>
    <row r="230" spans="1:1">
      <c r="A230" s="18" t="s">
        <v>25</v>
      </c>
    </row>
    <row r="231" spans="1:1">
      <c r="A231" s="18" t="s">
        <v>26</v>
      </c>
    </row>
    <row r="232" spans="1:1">
      <c r="A232" s="18" t="s">
        <v>25</v>
      </c>
    </row>
    <row r="233" spans="1:1">
      <c r="A233" s="18" t="s">
        <v>26</v>
      </c>
    </row>
    <row r="234" spans="1:1">
      <c r="A234" s="18" t="s">
        <v>25</v>
      </c>
    </row>
    <row r="235" spans="1:1">
      <c r="A235" s="18" t="s">
        <v>26</v>
      </c>
    </row>
    <row r="236" spans="1:1">
      <c r="A236" s="18" t="s">
        <v>25</v>
      </c>
    </row>
    <row r="237" spans="1:1">
      <c r="A237" s="18" t="s">
        <v>26</v>
      </c>
    </row>
    <row r="238" spans="1:1">
      <c r="A238" s="18" t="s">
        <v>25</v>
      </c>
    </row>
    <row r="239" spans="1:1">
      <c r="A239" s="18" t="s">
        <v>26</v>
      </c>
    </row>
    <row r="240" spans="1:1">
      <c r="A240" s="18" t="s">
        <v>25</v>
      </c>
    </row>
    <row r="241" spans="1:1">
      <c r="A241" s="18" t="s">
        <v>26</v>
      </c>
    </row>
    <row r="242" spans="1:1">
      <c r="A242" s="18" t="s">
        <v>25</v>
      </c>
    </row>
    <row r="243" spans="1:1">
      <c r="A243" s="18" t="s">
        <v>26</v>
      </c>
    </row>
    <row r="244" spans="1:1">
      <c r="A244" s="18" t="s">
        <v>25</v>
      </c>
    </row>
    <row r="245" spans="1:1">
      <c r="A245" s="18" t="s">
        <v>26</v>
      </c>
    </row>
    <row r="246" spans="1:1">
      <c r="A246" s="18" t="s">
        <v>25</v>
      </c>
    </row>
    <row r="247" spans="1:1">
      <c r="A247" s="18" t="s">
        <v>26</v>
      </c>
    </row>
    <row r="248" spans="1:1">
      <c r="A248" s="18" t="s">
        <v>25</v>
      </c>
    </row>
    <row r="249" spans="1:1">
      <c r="A249" s="18" t="s">
        <v>26</v>
      </c>
    </row>
    <row r="250" spans="1:1">
      <c r="A250" s="18" t="s">
        <v>25</v>
      </c>
    </row>
    <row r="251" spans="1:1">
      <c r="A251" s="18" t="s">
        <v>26</v>
      </c>
    </row>
    <row r="252" spans="1:1">
      <c r="A252" s="18" t="s">
        <v>25</v>
      </c>
    </row>
    <row r="253" spans="1:1">
      <c r="A253" s="18" t="s">
        <v>26</v>
      </c>
    </row>
    <row r="254" spans="1:1">
      <c r="A254" s="18" t="s">
        <v>25</v>
      </c>
    </row>
    <row r="255" spans="1:1">
      <c r="A255" s="18" t="s">
        <v>26</v>
      </c>
    </row>
    <row r="256" spans="1:1">
      <c r="A256" s="18" t="s">
        <v>25</v>
      </c>
    </row>
    <row r="257" spans="1:1">
      <c r="A257" s="18" t="s">
        <v>26</v>
      </c>
    </row>
    <row r="258" spans="1:1">
      <c r="A258" s="18" t="s">
        <v>25</v>
      </c>
    </row>
    <row r="259" spans="1:1">
      <c r="A259" s="18" t="s">
        <v>26</v>
      </c>
    </row>
    <row r="260" spans="1:1">
      <c r="A260" s="18" t="s">
        <v>25</v>
      </c>
    </row>
    <row r="261" spans="1:1">
      <c r="A261" s="18" t="s">
        <v>26</v>
      </c>
    </row>
    <row r="262" spans="1:1">
      <c r="A262" s="18" t="s">
        <v>25</v>
      </c>
    </row>
    <row r="263" spans="1:1">
      <c r="A263" s="18" t="s">
        <v>26</v>
      </c>
    </row>
    <row r="264" spans="1:1">
      <c r="A264" s="18" t="s">
        <v>25</v>
      </c>
    </row>
    <row r="265" spans="1:1">
      <c r="A265" s="18" t="s">
        <v>26</v>
      </c>
    </row>
    <row r="266" spans="1:1">
      <c r="A266" s="18" t="s">
        <v>25</v>
      </c>
    </row>
    <row r="267" spans="1:1">
      <c r="A267" s="18" t="s">
        <v>26</v>
      </c>
    </row>
    <row r="268" spans="1:1">
      <c r="A268" s="18" t="s">
        <v>25</v>
      </c>
    </row>
    <row r="269" spans="1:1">
      <c r="A269" s="18" t="s">
        <v>26</v>
      </c>
    </row>
    <row r="270" spans="1:1">
      <c r="A270" s="18" t="s">
        <v>25</v>
      </c>
    </row>
    <row r="271" spans="1:1">
      <c r="A271" s="18" t="s">
        <v>26</v>
      </c>
    </row>
    <row r="272" spans="1:1">
      <c r="A272" s="18" t="s">
        <v>25</v>
      </c>
    </row>
    <row r="273" spans="1:1">
      <c r="A273" s="18" t="s">
        <v>26</v>
      </c>
    </row>
    <row r="274" spans="1:1">
      <c r="A274" s="18" t="s">
        <v>25</v>
      </c>
    </row>
    <row r="275" spans="1:1">
      <c r="A275" s="18" t="s">
        <v>26</v>
      </c>
    </row>
    <row r="276" spans="1:1">
      <c r="A276" s="18" t="s">
        <v>25</v>
      </c>
    </row>
    <row r="277" spans="1:1">
      <c r="A277" s="18" t="s">
        <v>26</v>
      </c>
    </row>
    <row r="278" spans="1:1">
      <c r="A278" s="18" t="s">
        <v>25</v>
      </c>
    </row>
    <row r="279" spans="1:1">
      <c r="A279" s="18" t="s">
        <v>26</v>
      </c>
    </row>
    <row r="280" spans="1:1">
      <c r="A280" s="18" t="s">
        <v>25</v>
      </c>
    </row>
    <row r="281" spans="1:1">
      <c r="A281" s="18" t="s">
        <v>26</v>
      </c>
    </row>
    <row r="282" spans="1:1">
      <c r="A282" s="18" t="s">
        <v>25</v>
      </c>
    </row>
    <row r="283" spans="1:1">
      <c r="A283" s="18" t="s">
        <v>26</v>
      </c>
    </row>
    <row r="284" spans="1:1">
      <c r="A284" s="18" t="s">
        <v>25</v>
      </c>
    </row>
    <row r="285" spans="1:1">
      <c r="A285" s="18" t="s">
        <v>26</v>
      </c>
    </row>
    <row r="286" spans="1:1">
      <c r="A286" s="18" t="s">
        <v>25</v>
      </c>
    </row>
    <row r="287" spans="1:1">
      <c r="A287" s="18" t="s">
        <v>26</v>
      </c>
    </row>
    <row r="288" spans="1:1">
      <c r="A288" s="18" t="s">
        <v>25</v>
      </c>
    </row>
    <row r="289" spans="1:1">
      <c r="A289" s="18" t="s">
        <v>26</v>
      </c>
    </row>
    <row r="290" spans="1:1">
      <c r="A290" s="18" t="s">
        <v>25</v>
      </c>
    </row>
    <row r="291" spans="1:1">
      <c r="A291" s="18" t="s">
        <v>26</v>
      </c>
    </row>
    <row r="292" spans="1:1">
      <c r="A292" s="18" t="s">
        <v>25</v>
      </c>
    </row>
    <row r="293" spans="1:1">
      <c r="A293" s="18" t="s">
        <v>26</v>
      </c>
    </row>
    <row r="294" spans="1:1">
      <c r="A294" s="18" t="s">
        <v>25</v>
      </c>
    </row>
    <row r="295" spans="1:1">
      <c r="A295" s="18" t="s">
        <v>26</v>
      </c>
    </row>
    <row r="296" spans="1:1">
      <c r="A296" s="18" t="s">
        <v>25</v>
      </c>
    </row>
    <row r="297" spans="1:1">
      <c r="A297" s="18" t="s">
        <v>26</v>
      </c>
    </row>
    <row r="298" spans="1:1">
      <c r="A298" s="18" t="s">
        <v>25</v>
      </c>
    </row>
    <row r="299" spans="1:1">
      <c r="A299" s="18" t="s">
        <v>26</v>
      </c>
    </row>
    <row r="300" spans="1:1">
      <c r="A300" s="18" t="s">
        <v>25</v>
      </c>
    </row>
    <row r="301" spans="1:1">
      <c r="A301" s="18" t="s">
        <v>26</v>
      </c>
    </row>
    <row r="302" spans="1:1">
      <c r="A302" s="18" t="s">
        <v>25</v>
      </c>
    </row>
    <row r="303" spans="1:1">
      <c r="A303" s="18" t="s">
        <v>26</v>
      </c>
    </row>
    <row r="304" spans="1:1">
      <c r="A304" s="18" t="s">
        <v>25</v>
      </c>
    </row>
    <row r="305" spans="1:1">
      <c r="A305" s="18" t="s">
        <v>26</v>
      </c>
    </row>
    <row r="306" spans="1:1">
      <c r="A306" s="18" t="s">
        <v>25</v>
      </c>
    </row>
    <row r="307" spans="1:1">
      <c r="A307" s="18" t="s">
        <v>26</v>
      </c>
    </row>
    <row r="308" spans="1:1">
      <c r="A308" s="18" t="s">
        <v>25</v>
      </c>
    </row>
    <row r="309" spans="1:1">
      <c r="A309" s="18" t="s">
        <v>26</v>
      </c>
    </row>
    <row r="310" spans="1:1">
      <c r="A310" s="18" t="s">
        <v>25</v>
      </c>
    </row>
    <row r="311" spans="1:1">
      <c r="A311" s="18" t="s">
        <v>26</v>
      </c>
    </row>
    <row r="312" spans="1:1">
      <c r="A312" s="18" t="s">
        <v>25</v>
      </c>
    </row>
    <row r="313" spans="1:1">
      <c r="A313" s="18" t="s">
        <v>26</v>
      </c>
    </row>
    <row r="314" spans="1:1">
      <c r="A314" s="18" t="s">
        <v>25</v>
      </c>
    </row>
    <row r="315" spans="1:1">
      <c r="A315" s="18" t="s">
        <v>26</v>
      </c>
    </row>
    <row r="316" spans="1:1">
      <c r="A316" s="18" t="s">
        <v>25</v>
      </c>
    </row>
    <row r="317" spans="1:1">
      <c r="A317" s="18" t="s">
        <v>26</v>
      </c>
    </row>
    <row r="318" spans="1:1">
      <c r="A318" s="18" t="s">
        <v>25</v>
      </c>
    </row>
    <row r="319" spans="1:1">
      <c r="A319" s="18" t="s">
        <v>26</v>
      </c>
    </row>
    <row r="320" spans="1:1">
      <c r="A320" s="18" t="s">
        <v>25</v>
      </c>
    </row>
    <row r="321" spans="1:1">
      <c r="A321" s="18" t="s">
        <v>26</v>
      </c>
    </row>
    <row r="322" spans="1:1">
      <c r="A322" s="18" t="s">
        <v>25</v>
      </c>
    </row>
    <row r="323" spans="1:1">
      <c r="A323" s="18" t="s">
        <v>26</v>
      </c>
    </row>
    <row r="324" spans="1:1">
      <c r="A324" s="18" t="s">
        <v>25</v>
      </c>
    </row>
    <row r="325" spans="1:1">
      <c r="A325" s="18" t="s">
        <v>26</v>
      </c>
    </row>
    <row r="326" spans="1:1">
      <c r="A326" s="18" t="s">
        <v>25</v>
      </c>
    </row>
    <row r="327" spans="1:1">
      <c r="A327" s="18" t="s">
        <v>26</v>
      </c>
    </row>
    <row r="328" spans="1:1">
      <c r="A328" s="18" t="s">
        <v>25</v>
      </c>
    </row>
    <row r="329" spans="1:1">
      <c r="A329" s="18" t="s">
        <v>26</v>
      </c>
    </row>
    <row r="330" spans="1:1">
      <c r="A330" s="18" t="s">
        <v>25</v>
      </c>
    </row>
    <row r="331" spans="1:1">
      <c r="A331" s="18" t="s">
        <v>26</v>
      </c>
    </row>
    <row r="332" spans="1:1">
      <c r="A332" s="18" t="s">
        <v>25</v>
      </c>
    </row>
    <row r="333" spans="1:1">
      <c r="A333" s="18" t="s">
        <v>26</v>
      </c>
    </row>
    <row r="334" spans="1:1">
      <c r="A334" s="18" t="s">
        <v>25</v>
      </c>
    </row>
    <row r="335" spans="1:1">
      <c r="A335" s="18" t="s">
        <v>26</v>
      </c>
    </row>
    <row r="336" spans="1:1">
      <c r="A336" s="18" t="s">
        <v>25</v>
      </c>
    </row>
    <row r="337" spans="1:1">
      <c r="A337" s="18" t="s">
        <v>26</v>
      </c>
    </row>
    <row r="338" spans="1:1">
      <c r="A338" s="18" t="s">
        <v>25</v>
      </c>
    </row>
    <row r="339" spans="1:1">
      <c r="A339" s="18" t="s">
        <v>26</v>
      </c>
    </row>
    <row r="340" spans="1:1">
      <c r="A340" s="18" t="s">
        <v>25</v>
      </c>
    </row>
    <row r="341" spans="1:1">
      <c r="A341" s="18" t="s">
        <v>26</v>
      </c>
    </row>
    <row r="342" spans="1:1">
      <c r="A342" s="18" t="s">
        <v>25</v>
      </c>
    </row>
    <row r="343" spans="1:1">
      <c r="A343" s="18" t="s">
        <v>26</v>
      </c>
    </row>
    <row r="344" spans="1:1">
      <c r="A344" s="18" t="s">
        <v>25</v>
      </c>
    </row>
    <row r="345" spans="1:1">
      <c r="A345" s="18" t="s">
        <v>26</v>
      </c>
    </row>
    <row r="346" spans="1:1">
      <c r="A346" s="18" t="s">
        <v>25</v>
      </c>
    </row>
    <row r="347" spans="1:1">
      <c r="A347" s="18" t="s">
        <v>26</v>
      </c>
    </row>
    <row r="348" spans="1:1">
      <c r="A348" s="18" t="s">
        <v>25</v>
      </c>
    </row>
    <row r="349" spans="1:1">
      <c r="A349" s="18" t="s">
        <v>26</v>
      </c>
    </row>
    <row r="350" spans="1:1">
      <c r="A350" s="18" t="s">
        <v>25</v>
      </c>
    </row>
    <row r="351" spans="1:1">
      <c r="A351" s="18" t="s">
        <v>26</v>
      </c>
    </row>
    <row r="352" spans="1:1">
      <c r="A352" s="18" t="s">
        <v>25</v>
      </c>
    </row>
    <row r="353" spans="1:1">
      <c r="A353" s="18" t="s">
        <v>26</v>
      </c>
    </row>
    <row r="354" spans="1:1">
      <c r="A354" s="18" t="s">
        <v>25</v>
      </c>
    </row>
    <row r="355" spans="1:1">
      <c r="A355" s="18" t="s">
        <v>26</v>
      </c>
    </row>
    <row r="356" spans="1:1">
      <c r="A356" s="18" t="s">
        <v>25</v>
      </c>
    </row>
    <row r="357" spans="1:1">
      <c r="A357" s="18" t="s">
        <v>26</v>
      </c>
    </row>
    <row r="358" spans="1:1">
      <c r="A358" s="18" t="s">
        <v>25</v>
      </c>
    </row>
    <row r="359" spans="1:1">
      <c r="A359" s="18" t="s">
        <v>26</v>
      </c>
    </row>
    <row r="360" spans="1:1">
      <c r="A360" s="18" t="s">
        <v>25</v>
      </c>
    </row>
    <row r="361" spans="1:1">
      <c r="A361" s="18" t="s">
        <v>26</v>
      </c>
    </row>
    <row r="362" spans="1:1">
      <c r="A362" s="18" t="s">
        <v>25</v>
      </c>
    </row>
    <row r="363" spans="1:1">
      <c r="A363" s="18" t="s">
        <v>26</v>
      </c>
    </row>
    <row r="364" spans="1:1">
      <c r="A364" s="18" t="s">
        <v>25</v>
      </c>
    </row>
    <row r="365" spans="1:1">
      <c r="A365" s="18" t="s">
        <v>26</v>
      </c>
    </row>
    <row r="366" spans="1:1">
      <c r="A366" s="18" t="s">
        <v>25</v>
      </c>
    </row>
    <row r="367" spans="1:1">
      <c r="A367" s="18" t="s">
        <v>26</v>
      </c>
    </row>
    <row r="368" spans="1:1">
      <c r="A368" s="18" t="s">
        <v>25</v>
      </c>
    </row>
    <row r="369" spans="1:1">
      <c r="A369" s="18" t="s">
        <v>26</v>
      </c>
    </row>
    <row r="370" spans="1:1">
      <c r="A370" s="18" t="s">
        <v>25</v>
      </c>
    </row>
    <row r="371" spans="1:1">
      <c r="A371" s="18" t="s">
        <v>26</v>
      </c>
    </row>
    <row r="372" spans="1:1">
      <c r="A372" s="18" t="s">
        <v>25</v>
      </c>
    </row>
    <row r="373" spans="1:1">
      <c r="A373" s="18" t="s">
        <v>26</v>
      </c>
    </row>
    <row r="374" spans="1:1">
      <c r="A374" s="18" t="s">
        <v>25</v>
      </c>
    </row>
    <row r="375" spans="1:1">
      <c r="A375" s="18" t="s">
        <v>26</v>
      </c>
    </row>
    <row r="376" spans="1:1">
      <c r="A376" s="18" t="s">
        <v>25</v>
      </c>
    </row>
    <row r="377" spans="1:1">
      <c r="A377" s="18" t="s">
        <v>26</v>
      </c>
    </row>
    <row r="378" spans="1:1">
      <c r="A378" s="18" t="s">
        <v>25</v>
      </c>
    </row>
    <row r="379" spans="1:1">
      <c r="A379" s="18" t="s">
        <v>26</v>
      </c>
    </row>
    <row r="380" spans="1:1">
      <c r="A380" s="18" t="s">
        <v>25</v>
      </c>
    </row>
    <row r="381" spans="1:1">
      <c r="A381" s="18" t="s">
        <v>26</v>
      </c>
    </row>
    <row r="382" spans="1:1">
      <c r="A382" s="18" t="s">
        <v>25</v>
      </c>
    </row>
    <row r="383" spans="1:1">
      <c r="A383" s="18" t="s">
        <v>26</v>
      </c>
    </row>
    <row r="384" spans="1:1">
      <c r="A384" s="18" t="s">
        <v>25</v>
      </c>
    </row>
    <row r="385" spans="1:1">
      <c r="A385" s="18" t="s">
        <v>26</v>
      </c>
    </row>
    <row r="386" spans="1:1">
      <c r="A386" s="18" t="s">
        <v>25</v>
      </c>
    </row>
    <row r="387" spans="1:1">
      <c r="A387" s="18" t="s">
        <v>26</v>
      </c>
    </row>
    <row r="388" spans="1:1">
      <c r="A388" s="18" t="s">
        <v>25</v>
      </c>
    </row>
    <row r="389" spans="1:1">
      <c r="A389" s="18" t="s">
        <v>26</v>
      </c>
    </row>
    <row r="390" spans="1:1">
      <c r="A390" s="18" t="s">
        <v>25</v>
      </c>
    </row>
    <row r="391" spans="1:1">
      <c r="A391" s="18" t="s">
        <v>26</v>
      </c>
    </row>
    <row r="392" spans="1:1">
      <c r="A392" s="18" t="s">
        <v>25</v>
      </c>
    </row>
    <row r="393" spans="1:1">
      <c r="A393" s="18" t="s">
        <v>26</v>
      </c>
    </row>
    <row r="394" spans="1:1">
      <c r="A394" s="18" t="s">
        <v>25</v>
      </c>
    </row>
    <row r="395" spans="1:1">
      <c r="A395" s="18" t="s">
        <v>26</v>
      </c>
    </row>
    <row r="396" spans="1:1">
      <c r="A396" s="18" t="s">
        <v>25</v>
      </c>
    </row>
    <row r="397" spans="1:1">
      <c r="A397" s="18" t="s">
        <v>26</v>
      </c>
    </row>
    <row r="398" spans="1:1">
      <c r="A398" s="18" t="s">
        <v>25</v>
      </c>
    </row>
    <row r="399" spans="1:1">
      <c r="A399" s="18" t="s">
        <v>26</v>
      </c>
    </row>
    <row r="400" spans="1:1">
      <c r="A400" s="18" t="s">
        <v>25</v>
      </c>
    </row>
    <row r="401" spans="1:1">
      <c r="A401" s="18" t="s">
        <v>26</v>
      </c>
    </row>
    <row r="402" spans="1:1">
      <c r="A402" s="18" t="s">
        <v>25</v>
      </c>
    </row>
    <row r="403" spans="1:1">
      <c r="A403" s="18" t="s">
        <v>26</v>
      </c>
    </row>
    <row r="404" spans="1:1">
      <c r="A404" s="18" t="s">
        <v>25</v>
      </c>
    </row>
    <row r="405" spans="1:1">
      <c r="A405" s="18" t="s">
        <v>26</v>
      </c>
    </row>
    <row r="406" spans="1:1">
      <c r="A406" s="18" t="s">
        <v>25</v>
      </c>
    </row>
    <row r="407" spans="1:1">
      <c r="A407" s="18" t="s">
        <v>26</v>
      </c>
    </row>
    <row r="408" spans="1:1">
      <c r="A408" s="18" t="s">
        <v>25</v>
      </c>
    </row>
    <row r="409" spans="1:1">
      <c r="A409" s="18" t="s">
        <v>26</v>
      </c>
    </row>
    <row r="410" spans="1:1">
      <c r="A410" s="18" t="s">
        <v>25</v>
      </c>
    </row>
    <row r="411" spans="1:1">
      <c r="A411" s="18" t="s">
        <v>26</v>
      </c>
    </row>
    <row r="412" spans="1:1">
      <c r="A412" s="18" t="s">
        <v>25</v>
      </c>
    </row>
    <row r="413" spans="1:1">
      <c r="A413" s="18" t="s">
        <v>26</v>
      </c>
    </row>
    <row r="414" spans="1:1">
      <c r="A414" s="18" t="s">
        <v>25</v>
      </c>
    </row>
    <row r="415" spans="1:1">
      <c r="A415" s="18" t="s">
        <v>26</v>
      </c>
    </row>
    <row r="416" spans="1:1">
      <c r="A416" s="18" t="s">
        <v>25</v>
      </c>
    </row>
    <row r="417" spans="1:1">
      <c r="A417" s="18" t="s">
        <v>26</v>
      </c>
    </row>
    <row r="418" spans="1:1">
      <c r="A418" s="18" t="s">
        <v>25</v>
      </c>
    </row>
    <row r="419" spans="1:1">
      <c r="A419" s="18" t="s">
        <v>26</v>
      </c>
    </row>
    <row r="420" spans="1:1">
      <c r="A420" s="18" t="s">
        <v>25</v>
      </c>
    </row>
    <row r="421" spans="1:1">
      <c r="A421" s="18" t="s">
        <v>26</v>
      </c>
    </row>
    <row r="422" spans="1:1">
      <c r="A422" s="18" t="s">
        <v>25</v>
      </c>
    </row>
    <row r="423" spans="1:1">
      <c r="A423" s="18" t="s">
        <v>26</v>
      </c>
    </row>
    <row r="424" spans="1:1">
      <c r="A424" s="18" t="s">
        <v>25</v>
      </c>
    </row>
    <row r="425" spans="1:1">
      <c r="A425" s="18" t="s">
        <v>26</v>
      </c>
    </row>
    <row r="426" spans="1:1">
      <c r="A426" s="18" t="s">
        <v>25</v>
      </c>
    </row>
    <row r="427" spans="1:1">
      <c r="A427" s="18" t="s">
        <v>26</v>
      </c>
    </row>
    <row r="428" spans="1:1">
      <c r="A428" s="18" t="s">
        <v>25</v>
      </c>
    </row>
    <row r="429" spans="1:1">
      <c r="A429" s="18" t="s">
        <v>26</v>
      </c>
    </row>
    <row r="430" spans="1:1">
      <c r="A430" s="18" t="s">
        <v>25</v>
      </c>
    </row>
    <row r="431" spans="1:1">
      <c r="A431" s="18" t="s">
        <v>26</v>
      </c>
    </row>
    <row r="432" spans="1:1">
      <c r="A432" s="18" t="s">
        <v>25</v>
      </c>
    </row>
    <row r="433" spans="1:1">
      <c r="A433" s="18" t="s">
        <v>26</v>
      </c>
    </row>
    <row r="434" spans="1:1">
      <c r="A434" s="18" t="s">
        <v>25</v>
      </c>
    </row>
    <row r="435" spans="1:1">
      <c r="A435" s="18" t="s">
        <v>26</v>
      </c>
    </row>
    <row r="436" spans="1:1">
      <c r="A436" s="18" t="s">
        <v>25</v>
      </c>
    </row>
    <row r="437" spans="1:1">
      <c r="A437" s="18" t="s">
        <v>26</v>
      </c>
    </row>
    <row r="438" spans="1:1">
      <c r="A438" s="18" t="s">
        <v>25</v>
      </c>
    </row>
    <row r="439" spans="1:1">
      <c r="A439" s="18" t="s">
        <v>26</v>
      </c>
    </row>
    <row r="440" spans="1:1">
      <c r="A440" s="18" t="s">
        <v>25</v>
      </c>
    </row>
    <row r="441" spans="1:1">
      <c r="A441" s="18" t="s">
        <v>26</v>
      </c>
    </row>
    <row r="442" spans="1:1">
      <c r="A442" s="18" t="s">
        <v>25</v>
      </c>
    </row>
    <row r="443" spans="1:1">
      <c r="A443" s="18" t="s">
        <v>26</v>
      </c>
    </row>
    <row r="444" spans="1:1">
      <c r="A444" s="18" t="s">
        <v>25</v>
      </c>
    </row>
    <row r="445" spans="1:1">
      <c r="A445" s="18" t="s">
        <v>26</v>
      </c>
    </row>
    <row r="446" spans="1:1">
      <c r="A446" s="18" t="s">
        <v>25</v>
      </c>
    </row>
    <row r="447" spans="1:1">
      <c r="A447" s="18" t="s">
        <v>26</v>
      </c>
    </row>
    <row r="448" spans="1:1">
      <c r="A448" s="18" t="s">
        <v>25</v>
      </c>
    </row>
    <row r="449" spans="1:1">
      <c r="A449" s="18" t="s">
        <v>26</v>
      </c>
    </row>
    <row r="450" spans="1:1">
      <c r="A450" s="18" t="s">
        <v>25</v>
      </c>
    </row>
    <row r="451" spans="1:1">
      <c r="A451" s="18" t="s">
        <v>26</v>
      </c>
    </row>
    <row r="452" spans="1:1">
      <c r="A452" s="18" t="s">
        <v>25</v>
      </c>
    </row>
    <row r="453" spans="1:1">
      <c r="A453" s="18" t="s">
        <v>26</v>
      </c>
    </row>
    <row r="454" spans="1:1">
      <c r="A454" s="18" t="s">
        <v>25</v>
      </c>
    </row>
    <row r="455" spans="1:1">
      <c r="A455" s="18" t="s">
        <v>26</v>
      </c>
    </row>
    <row r="456" spans="1:1">
      <c r="A456" s="18" t="s">
        <v>25</v>
      </c>
    </row>
    <row r="457" spans="1:1">
      <c r="A457" s="18" t="s">
        <v>26</v>
      </c>
    </row>
    <row r="458" spans="1:1">
      <c r="A458" s="18" t="s">
        <v>25</v>
      </c>
    </row>
    <row r="459" spans="1:1">
      <c r="A459" s="18" t="s">
        <v>26</v>
      </c>
    </row>
    <row r="460" spans="1:1">
      <c r="A460" s="18" t="s">
        <v>25</v>
      </c>
    </row>
    <row r="461" spans="1:1">
      <c r="A461" s="18" t="s">
        <v>26</v>
      </c>
    </row>
    <row r="462" spans="1:1">
      <c r="A462" s="18" t="s">
        <v>25</v>
      </c>
    </row>
    <row r="463" spans="1:1">
      <c r="A463" s="18" t="s">
        <v>26</v>
      </c>
    </row>
    <row r="464" spans="1:1">
      <c r="A464" s="18" t="s">
        <v>25</v>
      </c>
    </row>
    <row r="465" spans="1:1">
      <c r="A465" s="18" t="s">
        <v>26</v>
      </c>
    </row>
    <row r="466" spans="1:1">
      <c r="A466" s="18" t="s">
        <v>25</v>
      </c>
    </row>
    <row r="467" spans="1:1">
      <c r="A467" s="18" t="s">
        <v>26</v>
      </c>
    </row>
    <row r="468" spans="1:1">
      <c r="A468" s="18" t="s">
        <v>25</v>
      </c>
    </row>
    <row r="469" spans="1:1">
      <c r="A469" s="18" t="s">
        <v>26</v>
      </c>
    </row>
    <row r="470" spans="1:1">
      <c r="A470" s="18" t="s">
        <v>25</v>
      </c>
    </row>
    <row r="471" spans="1:1">
      <c r="A471" s="18" t="s">
        <v>26</v>
      </c>
    </row>
    <row r="472" spans="1:1">
      <c r="A472" s="18" t="s">
        <v>25</v>
      </c>
    </row>
    <row r="473" spans="1:1">
      <c r="A473" s="18" t="s">
        <v>26</v>
      </c>
    </row>
    <row r="474" spans="1:1">
      <c r="A474" s="18" t="s">
        <v>25</v>
      </c>
    </row>
    <row r="475" spans="1:1">
      <c r="A475" s="18" t="s">
        <v>26</v>
      </c>
    </row>
    <row r="476" spans="1:1">
      <c r="A476" s="18" t="s">
        <v>25</v>
      </c>
    </row>
    <row r="477" spans="1:1">
      <c r="A477" s="18" t="s">
        <v>26</v>
      </c>
    </row>
    <row r="478" spans="1:1">
      <c r="A478" s="18" t="s">
        <v>25</v>
      </c>
    </row>
    <row r="479" spans="1:1">
      <c r="A479" s="18" t="s">
        <v>26</v>
      </c>
    </row>
    <row r="480" spans="1:1">
      <c r="A480" s="18" t="s">
        <v>25</v>
      </c>
    </row>
    <row r="481" spans="1:1">
      <c r="A481" s="18" t="s">
        <v>26</v>
      </c>
    </row>
    <row r="482" spans="1:1">
      <c r="A482" s="18" t="s">
        <v>25</v>
      </c>
    </row>
    <row r="483" spans="1:1">
      <c r="A483" s="18" t="s">
        <v>26</v>
      </c>
    </row>
    <row r="484" spans="1:1">
      <c r="A484" s="18" t="s">
        <v>25</v>
      </c>
    </row>
    <row r="485" spans="1:1">
      <c r="A485" s="18" t="s">
        <v>26</v>
      </c>
    </row>
    <row r="486" spans="1:1">
      <c r="A486" s="18" t="s">
        <v>25</v>
      </c>
    </row>
    <row r="487" spans="1:1">
      <c r="A487" s="18" t="s">
        <v>26</v>
      </c>
    </row>
    <row r="488" spans="1:1">
      <c r="A488" s="18" t="s">
        <v>25</v>
      </c>
    </row>
    <row r="489" spans="1:1">
      <c r="A489" s="18" t="s">
        <v>26</v>
      </c>
    </row>
    <row r="490" spans="1:1">
      <c r="A490" s="18" t="s">
        <v>25</v>
      </c>
    </row>
    <row r="491" spans="1:1">
      <c r="A491" s="18" t="s">
        <v>26</v>
      </c>
    </row>
    <row r="492" spans="1:1">
      <c r="A492" s="18" t="s">
        <v>25</v>
      </c>
    </row>
    <row r="493" spans="1:1">
      <c r="A493" s="18" t="s">
        <v>26</v>
      </c>
    </row>
    <row r="494" spans="1:1">
      <c r="A494" s="18" t="s">
        <v>25</v>
      </c>
    </row>
    <row r="495" spans="1:1">
      <c r="A495" s="18" t="s">
        <v>26</v>
      </c>
    </row>
    <row r="496" spans="1:1">
      <c r="A496" s="18" t="s">
        <v>25</v>
      </c>
    </row>
    <row r="497" spans="1:1">
      <c r="A497" s="18" t="s">
        <v>26</v>
      </c>
    </row>
    <row r="498" spans="1:1">
      <c r="A498" s="18" t="s">
        <v>25</v>
      </c>
    </row>
    <row r="499" spans="1:1">
      <c r="A499" s="18" t="s">
        <v>26</v>
      </c>
    </row>
    <row r="500" spans="1:1">
      <c r="A500" s="18" t="s">
        <v>25</v>
      </c>
    </row>
    <row r="501" spans="1:1">
      <c r="A501" s="18" t="s">
        <v>26</v>
      </c>
    </row>
    <row r="502" spans="1:1">
      <c r="A502" s="18" t="s">
        <v>25</v>
      </c>
    </row>
    <row r="503" spans="1:1">
      <c r="A503" s="18" t="s">
        <v>26</v>
      </c>
    </row>
    <row r="504" spans="1:1">
      <c r="A504" s="18" t="s">
        <v>25</v>
      </c>
    </row>
    <row r="505" spans="1:1">
      <c r="A505" s="18" t="s">
        <v>26</v>
      </c>
    </row>
    <row r="506" spans="1:1">
      <c r="A506" s="18" t="s">
        <v>25</v>
      </c>
    </row>
    <row r="507" spans="1:1">
      <c r="A507" s="18" t="s">
        <v>26</v>
      </c>
    </row>
    <row r="508" spans="1:1">
      <c r="A508" s="18" t="s">
        <v>25</v>
      </c>
    </row>
    <row r="509" spans="1:1">
      <c r="A509" s="18" t="s">
        <v>26</v>
      </c>
    </row>
    <row r="510" spans="1:1">
      <c r="A510" s="18" t="s">
        <v>25</v>
      </c>
    </row>
    <row r="511" spans="1:1">
      <c r="A511" s="18" t="s">
        <v>26</v>
      </c>
    </row>
    <row r="512" spans="1:1">
      <c r="A512" s="18" t="s">
        <v>25</v>
      </c>
    </row>
    <row r="513" spans="1:1">
      <c r="A513" s="18" t="s">
        <v>26</v>
      </c>
    </row>
    <row r="514" spans="1:1">
      <c r="A514" s="18" t="s">
        <v>25</v>
      </c>
    </row>
    <row r="515" spans="1:1">
      <c r="A515" s="18" t="s">
        <v>26</v>
      </c>
    </row>
    <row r="516" spans="1:1">
      <c r="A516" s="18" t="s">
        <v>25</v>
      </c>
    </row>
    <row r="517" spans="1:1">
      <c r="A517" s="18" t="s">
        <v>26</v>
      </c>
    </row>
    <row r="518" spans="1:1">
      <c r="A518" s="18" t="s">
        <v>25</v>
      </c>
    </row>
    <row r="519" spans="1:1">
      <c r="A519" s="18" t="s">
        <v>26</v>
      </c>
    </row>
    <row r="520" spans="1:1">
      <c r="A520" s="18" t="s">
        <v>25</v>
      </c>
    </row>
    <row r="521" spans="1:1">
      <c r="A521" s="18" t="s">
        <v>26</v>
      </c>
    </row>
    <row r="522" spans="1:1">
      <c r="A522" s="18" t="s">
        <v>25</v>
      </c>
    </row>
    <row r="523" spans="1:1">
      <c r="A523" s="18" t="s">
        <v>26</v>
      </c>
    </row>
    <row r="524" spans="1:1">
      <c r="A524" s="18" t="s">
        <v>25</v>
      </c>
    </row>
    <row r="525" spans="1:1">
      <c r="A525" s="18" t="s">
        <v>26</v>
      </c>
    </row>
    <row r="526" spans="1:1">
      <c r="A526" s="18" t="s">
        <v>25</v>
      </c>
    </row>
    <row r="527" spans="1:1">
      <c r="A527" s="18" t="s">
        <v>26</v>
      </c>
    </row>
    <row r="528" spans="1:1">
      <c r="A528" s="18" t="s">
        <v>25</v>
      </c>
    </row>
    <row r="529" spans="1:1">
      <c r="A529" s="18" t="s">
        <v>26</v>
      </c>
    </row>
    <row r="530" spans="1:1">
      <c r="A530" s="18" t="s">
        <v>25</v>
      </c>
    </row>
    <row r="531" spans="1:1">
      <c r="A531" s="18" t="s">
        <v>26</v>
      </c>
    </row>
    <row r="532" spans="1:1">
      <c r="A532" s="18" t="s">
        <v>25</v>
      </c>
    </row>
    <row r="533" spans="1:1">
      <c r="A533" s="18" t="s">
        <v>26</v>
      </c>
    </row>
    <row r="534" spans="1:1">
      <c r="A534" s="18" t="s">
        <v>25</v>
      </c>
    </row>
    <row r="535" spans="1:1">
      <c r="A535" s="18" t="s">
        <v>26</v>
      </c>
    </row>
    <row r="536" spans="1:1">
      <c r="A536" s="18" t="s">
        <v>25</v>
      </c>
    </row>
    <row r="537" spans="1:1">
      <c r="A537" s="18" t="s">
        <v>26</v>
      </c>
    </row>
    <row r="538" spans="1:1">
      <c r="A538" s="18" t="s">
        <v>25</v>
      </c>
    </row>
    <row r="539" spans="1:1">
      <c r="A539" s="18" t="s">
        <v>26</v>
      </c>
    </row>
    <row r="540" spans="1:1">
      <c r="A540" s="18" t="s">
        <v>25</v>
      </c>
    </row>
    <row r="541" spans="1:1">
      <c r="A541" s="18" t="s">
        <v>26</v>
      </c>
    </row>
    <row r="542" spans="1:1">
      <c r="A542" s="18" t="s">
        <v>25</v>
      </c>
    </row>
    <row r="543" spans="1:1">
      <c r="A543" s="18" t="s">
        <v>26</v>
      </c>
    </row>
    <row r="544" spans="1:1">
      <c r="A544" s="18" t="s">
        <v>25</v>
      </c>
    </row>
    <row r="545" spans="1:1">
      <c r="A545" s="18" t="s">
        <v>26</v>
      </c>
    </row>
    <row r="546" spans="1:1">
      <c r="A546" s="18" t="s">
        <v>25</v>
      </c>
    </row>
    <row r="547" spans="1:1">
      <c r="A547" s="18" t="s">
        <v>26</v>
      </c>
    </row>
    <row r="548" spans="1:1">
      <c r="A548" s="18" t="s">
        <v>25</v>
      </c>
    </row>
    <row r="549" spans="1:1">
      <c r="A549" s="18" t="s">
        <v>26</v>
      </c>
    </row>
    <row r="550" spans="1:1">
      <c r="A550" s="18" t="s">
        <v>25</v>
      </c>
    </row>
    <row r="551" spans="1:1">
      <c r="A551" s="18" t="s">
        <v>26</v>
      </c>
    </row>
    <row r="552" spans="1:1">
      <c r="A552" s="18" t="s">
        <v>25</v>
      </c>
    </row>
    <row r="553" spans="1:1">
      <c r="A553" s="18" t="s">
        <v>26</v>
      </c>
    </row>
    <row r="554" spans="1:1">
      <c r="A554" s="18" t="s">
        <v>25</v>
      </c>
    </row>
    <row r="555" spans="1:1">
      <c r="A555" s="18" t="s">
        <v>26</v>
      </c>
    </row>
    <row r="556" spans="1:1">
      <c r="A556" s="18" t="s">
        <v>25</v>
      </c>
    </row>
    <row r="557" spans="1:1">
      <c r="A557" s="18" t="s">
        <v>26</v>
      </c>
    </row>
    <row r="558" spans="1:1">
      <c r="A558" s="18" t="s">
        <v>25</v>
      </c>
    </row>
    <row r="559" spans="1:1">
      <c r="A559" s="18" t="s">
        <v>26</v>
      </c>
    </row>
    <row r="560" spans="1:1">
      <c r="A560" s="18" t="s">
        <v>25</v>
      </c>
    </row>
    <row r="561" spans="1:1">
      <c r="A561" s="18" t="s">
        <v>26</v>
      </c>
    </row>
    <row r="562" spans="1:1">
      <c r="A562" s="18" t="s">
        <v>25</v>
      </c>
    </row>
    <row r="563" spans="1:1">
      <c r="A563" s="18" t="s">
        <v>26</v>
      </c>
    </row>
    <row r="564" spans="1:1">
      <c r="A564" s="18" t="s">
        <v>25</v>
      </c>
    </row>
    <row r="565" spans="1:1">
      <c r="A565" s="18" t="s">
        <v>26</v>
      </c>
    </row>
    <row r="566" spans="1:1">
      <c r="A566" s="18" t="s">
        <v>25</v>
      </c>
    </row>
    <row r="567" spans="1:1">
      <c r="A567" s="18" t="s">
        <v>26</v>
      </c>
    </row>
    <row r="568" spans="1:1">
      <c r="A568" s="18" t="s">
        <v>25</v>
      </c>
    </row>
    <row r="569" spans="1:1">
      <c r="A569" s="18" t="s">
        <v>26</v>
      </c>
    </row>
    <row r="570" spans="1:1">
      <c r="A570" s="18" t="s">
        <v>25</v>
      </c>
    </row>
    <row r="571" spans="1:1">
      <c r="A571" s="18" t="s">
        <v>26</v>
      </c>
    </row>
    <row r="572" spans="1:1">
      <c r="A572" s="18" t="s">
        <v>25</v>
      </c>
    </row>
    <row r="573" spans="1:1">
      <c r="A573" s="18" t="s">
        <v>26</v>
      </c>
    </row>
    <row r="574" spans="1:1">
      <c r="A574" s="18" t="s">
        <v>25</v>
      </c>
    </row>
    <row r="575" spans="1:1">
      <c r="A575" s="18" t="s">
        <v>26</v>
      </c>
    </row>
    <row r="576" spans="1:1">
      <c r="A576" s="18" t="s">
        <v>25</v>
      </c>
    </row>
    <row r="577" spans="1:1">
      <c r="A577" s="18" t="s">
        <v>26</v>
      </c>
    </row>
    <row r="578" spans="1:1">
      <c r="A578" s="18" t="s">
        <v>25</v>
      </c>
    </row>
    <row r="579" spans="1:1">
      <c r="A579" s="18" t="s">
        <v>26</v>
      </c>
    </row>
    <row r="580" spans="1:1">
      <c r="A580" s="18" t="s">
        <v>25</v>
      </c>
    </row>
    <row r="581" spans="1:1">
      <c r="A581" s="18" t="s">
        <v>26</v>
      </c>
    </row>
    <row r="582" spans="1:1">
      <c r="A582" s="18" t="s">
        <v>25</v>
      </c>
    </row>
    <row r="583" spans="1:1">
      <c r="A583" s="18" t="s">
        <v>26</v>
      </c>
    </row>
    <row r="584" spans="1:1">
      <c r="A584" s="18" t="s">
        <v>25</v>
      </c>
    </row>
    <row r="585" spans="1:1">
      <c r="A585" s="18" t="s">
        <v>26</v>
      </c>
    </row>
    <row r="586" spans="1:1">
      <c r="A586" s="18" t="s">
        <v>25</v>
      </c>
    </row>
    <row r="587" spans="1:1">
      <c r="A587" s="18" t="s">
        <v>26</v>
      </c>
    </row>
    <row r="588" spans="1:1">
      <c r="A588" s="18" t="s">
        <v>25</v>
      </c>
    </row>
    <row r="589" spans="1:1">
      <c r="A589" s="18" t="s">
        <v>26</v>
      </c>
    </row>
    <row r="590" spans="1:1">
      <c r="A590" s="18" t="s">
        <v>25</v>
      </c>
    </row>
    <row r="591" spans="1:1">
      <c r="A591" s="18" t="s">
        <v>26</v>
      </c>
    </row>
    <row r="592" spans="1:1">
      <c r="A592" s="18" t="s">
        <v>25</v>
      </c>
    </row>
    <row r="593" spans="1:1">
      <c r="A593" s="18" t="s">
        <v>26</v>
      </c>
    </row>
    <row r="594" spans="1:1">
      <c r="A594" s="18" t="s">
        <v>25</v>
      </c>
    </row>
    <row r="595" spans="1:1">
      <c r="A595" s="18" t="s">
        <v>26</v>
      </c>
    </row>
    <row r="596" spans="1:1">
      <c r="A596" s="18" t="s">
        <v>25</v>
      </c>
    </row>
    <row r="597" spans="1:1">
      <c r="A597" s="18" t="s">
        <v>26</v>
      </c>
    </row>
    <row r="598" spans="1:1">
      <c r="A598" s="18" t="s">
        <v>25</v>
      </c>
    </row>
    <row r="599" spans="1:1">
      <c r="A599" s="18" t="s">
        <v>26</v>
      </c>
    </row>
    <row r="600" spans="1:1">
      <c r="A600" s="18" t="s">
        <v>25</v>
      </c>
    </row>
    <row r="601" spans="1:1">
      <c r="A601" s="18" t="s">
        <v>26</v>
      </c>
    </row>
    <row r="602" spans="1:1">
      <c r="A602" s="18" t="s">
        <v>25</v>
      </c>
    </row>
    <row r="603" spans="1:1">
      <c r="A603" s="18" t="s">
        <v>26</v>
      </c>
    </row>
    <row r="604" spans="1:1">
      <c r="A604" s="18" t="s">
        <v>25</v>
      </c>
    </row>
    <row r="605" spans="1:1">
      <c r="A605" s="18" t="s">
        <v>26</v>
      </c>
    </row>
    <row r="606" spans="1:1">
      <c r="A606" s="18" t="s">
        <v>25</v>
      </c>
    </row>
    <row r="607" spans="1:1">
      <c r="A607" s="18" t="s">
        <v>26</v>
      </c>
    </row>
    <row r="608" spans="1:1">
      <c r="A608" s="18" t="s">
        <v>25</v>
      </c>
    </row>
    <row r="609" spans="1:1">
      <c r="A609" s="18" t="s">
        <v>26</v>
      </c>
    </row>
    <row r="610" spans="1:1">
      <c r="A610" s="18" t="s">
        <v>25</v>
      </c>
    </row>
    <row r="611" spans="1:1">
      <c r="A611" s="18" t="s">
        <v>26</v>
      </c>
    </row>
    <row r="612" spans="1:1">
      <c r="A612" s="18" t="s">
        <v>25</v>
      </c>
    </row>
    <row r="613" spans="1:1">
      <c r="A613" s="18" t="s">
        <v>26</v>
      </c>
    </row>
    <row r="614" spans="1:1">
      <c r="A614" s="18" t="s">
        <v>25</v>
      </c>
    </row>
    <row r="615" spans="1:1">
      <c r="A615" s="18" t="s">
        <v>26</v>
      </c>
    </row>
    <row r="616" spans="1:1">
      <c r="A616" s="18" t="s">
        <v>25</v>
      </c>
    </row>
    <row r="617" spans="1:1">
      <c r="A617" s="18" t="s">
        <v>26</v>
      </c>
    </row>
    <row r="618" spans="1:1">
      <c r="A618" s="18" t="s">
        <v>25</v>
      </c>
    </row>
    <row r="619" spans="1:1">
      <c r="A619" s="18" t="s">
        <v>26</v>
      </c>
    </row>
    <row r="620" spans="1:1">
      <c r="A620" s="18" t="s">
        <v>25</v>
      </c>
    </row>
    <row r="621" spans="1:1">
      <c r="A621" s="18" t="s">
        <v>26</v>
      </c>
    </row>
    <row r="622" spans="1:1">
      <c r="A622" s="18" t="s">
        <v>25</v>
      </c>
    </row>
    <row r="623" spans="1:1">
      <c r="A623" s="18" t="s">
        <v>26</v>
      </c>
    </row>
    <row r="624" spans="1:1">
      <c r="A624" s="18" t="s">
        <v>25</v>
      </c>
    </row>
    <row r="625" spans="1:1">
      <c r="A625" s="18" t="s">
        <v>26</v>
      </c>
    </row>
    <row r="626" spans="1:1">
      <c r="A626" s="18" t="s">
        <v>25</v>
      </c>
    </row>
    <row r="627" spans="1:1">
      <c r="A627" s="18" t="s">
        <v>26</v>
      </c>
    </row>
    <row r="628" spans="1:1">
      <c r="A628" s="18" t="s">
        <v>25</v>
      </c>
    </row>
    <row r="629" spans="1:1">
      <c r="A629" s="18" t="s">
        <v>26</v>
      </c>
    </row>
    <row r="630" spans="1:1">
      <c r="A630" s="18" t="s">
        <v>25</v>
      </c>
    </row>
    <row r="631" spans="1:1">
      <c r="A631" s="18" t="s">
        <v>26</v>
      </c>
    </row>
    <row r="632" spans="1:1">
      <c r="A632" s="18" t="s">
        <v>25</v>
      </c>
    </row>
    <row r="633" spans="1:1">
      <c r="A633" s="18" t="s">
        <v>26</v>
      </c>
    </row>
    <row r="634" spans="1:1">
      <c r="A634" s="18" t="s">
        <v>25</v>
      </c>
    </row>
    <row r="635" spans="1:1">
      <c r="A635" s="18" t="s">
        <v>26</v>
      </c>
    </row>
    <row r="636" spans="1:1">
      <c r="A636" s="18" t="s">
        <v>25</v>
      </c>
    </row>
    <row r="637" spans="1:1">
      <c r="A637" s="18" t="s">
        <v>26</v>
      </c>
    </row>
    <row r="638" spans="1:1">
      <c r="A638" s="18" t="s">
        <v>25</v>
      </c>
    </row>
    <row r="639" spans="1:1">
      <c r="A639" s="18" t="s">
        <v>26</v>
      </c>
    </row>
    <row r="640" spans="1:1">
      <c r="A640" s="18" t="s">
        <v>25</v>
      </c>
    </row>
    <row r="641" spans="1:1">
      <c r="A641" s="18" t="s">
        <v>26</v>
      </c>
    </row>
    <row r="642" spans="1:1">
      <c r="A642" s="18" t="s">
        <v>25</v>
      </c>
    </row>
    <row r="643" spans="1:1">
      <c r="A643" s="18" t="s">
        <v>26</v>
      </c>
    </row>
    <row r="644" spans="1:1">
      <c r="A644" s="18" t="s">
        <v>25</v>
      </c>
    </row>
    <row r="645" spans="1:1">
      <c r="A645" s="18" t="s">
        <v>26</v>
      </c>
    </row>
    <row r="646" spans="1:1">
      <c r="A646" s="18" t="s">
        <v>25</v>
      </c>
    </row>
    <row r="647" spans="1:1">
      <c r="A647" s="18" t="s">
        <v>26</v>
      </c>
    </row>
    <row r="648" spans="1:1">
      <c r="A648" s="18" t="s">
        <v>25</v>
      </c>
    </row>
    <row r="649" spans="1:1">
      <c r="A649" s="18" t="s">
        <v>26</v>
      </c>
    </row>
    <row r="650" spans="1:1">
      <c r="A650" s="18" t="s">
        <v>25</v>
      </c>
    </row>
    <row r="651" spans="1:1">
      <c r="A651" s="18" t="s">
        <v>26</v>
      </c>
    </row>
    <row r="652" spans="1:1">
      <c r="A652" s="18" t="s">
        <v>25</v>
      </c>
    </row>
    <row r="653" spans="1:1">
      <c r="A653" s="18" t="s">
        <v>26</v>
      </c>
    </row>
    <row r="654" spans="1:1">
      <c r="A654" s="18" t="s">
        <v>25</v>
      </c>
    </row>
    <row r="655" spans="1:1">
      <c r="A655" s="18" t="s">
        <v>26</v>
      </c>
    </row>
    <row r="656" spans="1:1">
      <c r="A656" s="18" t="s">
        <v>25</v>
      </c>
    </row>
    <row r="657" spans="1:1">
      <c r="A657" s="18" t="s">
        <v>26</v>
      </c>
    </row>
    <row r="658" spans="1:1">
      <c r="A658" s="18" t="s">
        <v>25</v>
      </c>
    </row>
    <row r="659" spans="1:1">
      <c r="A659" s="18" t="s">
        <v>26</v>
      </c>
    </row>
    <row r="660" spans="1:1">
      <c r="A660" s="18" t="s">
        <v>25</v>
      </c>
    </row>
    <row r="661" spans="1:1">
      <c r="A661" s="18" t="s">
        <v>26</v>
      </c>
    </row>
    <row r="662" spans="1:1">
      <c r="A662" s="18" t="s">
        <v>25</v>
      </c>
    </row>
    <row r="663" spans="1:1">
      <c r="A663" s="18" t="s">
        <v>26</v>
      </c>
    </row>
    <row r="664" spans="1:1">
      <c r="A664" s="18" t="s">
        <v>25</v>
      </c>
    </row>
    <row r="665" spans="1:1">
      <c r="A665" s="18" t="s">
        <v>26</v>
      </c>
    </row>
    <row r="666" spans="1:1">
      <c r="A666" s="18" t="s">
        <v>25</v>
      </c>
    </row>
    <row r="667" spans="1:1">
      <c r="A667" s="18" t="s">
        <v>26</v>
      </c>
    </row>
    <row r="668" spans="1:1">
      <c r="A668" s="18" t="s">
        <v>25</v>
      </c>
    </row>
    <row r="669" spans="1:1">
      <c r="A669" s="18" t="s">
        <v>26</v>
      </c>
    </row>
    <row r="670" spans="1:1">
      <c r="A670" s="18" t="s">
        <v>25</v>
      </c>
    </row>
    <row r="671" spans="1:1">
      <c r="A671" s="18" t="s">
        <v>26</v>
      </c>
    </row>
    <row r="672" spans="1:1">
      <c r="A672" s="18" t="s">
        <v>25</v>
      </c>
    </row>
    <row r="673" spans="1:1">
      <c r="A673" s="18" t="s">
        <v>26</v>
      </c>
    </row>
    <row r="674" spans="1:1">
      <c r="A674" s="18" t="s">
        <v>25</v>
      </c>
    </row>
    <row r="675" spans="1:1">
      <c r="A675" s="18" t="s">
        <v>26</v>
      </c>
    </row>
    <row r="676" spans="1:1">
      <c r="A676" s="18" t="s">
        <v>25</v>
      </c>
    </row>
    <row r="677" spans="1:1">
      <c r="A677" s="18" t="s">
        <v>26</v>
      </c>
    </row>
    <row r="678" spans="1:1">
      <c r="A678" s="18" t="s">
        <v>25</v>
      </c>
    </row>
    <row r="679" spans="1:1">
      <c r="A679" s="18" t="s">
        <v>26</v>
      </c>
    </row>
    <row r="680" spans="1:1">
      <c r="A680" s="18" t="s">
        <v>25</v>
      </c>
    </row>
    <row r="681" spans="1:1">
      <c r="A681" s="18" t="s">
        <v>26</v>
      </c>
    </row>
    <row r="682" spans="1:1">
      <c r="A682" s="18" t="s">
        <v>25</v>
      </c>
    </row>
    <row r="683" spans="1:1">
      <c r="A683" s="18" t="s">
        <v>26</v>
      </c>
    </row>
    <row r="684" spans="1:1">
      <c r="A684" s="18" t="s">
        <v>25</v>
      </c>
    </row>
    <row r="685" spans="1:1">
      <c r="A685" s="18" t="s">
        <v>26</v>
      </c>
    </row>
    <row r="686" spans="1:1">
      <c r="A686" s="18" t="s">
        <v>25</v>
      </c>
    </row>
    <row r="687" spans="1:1">
      <c r="A687" s="18" t="s">
        <v>26</v>
      </c>
    </row>
    <row r="688" spans="1:1">
      <c r="A688" s="18" t="s">
        <v>25</v>
      </c>
    </row>
    <row r="689" spans="1:1">
      <c r="A689" s="18" t="s">
        <v>26</v>
      </c>
    </row>
    <row r="690" spans="1:1">
      <c r="A690" s="18" t="s">
        <v>25</v>
      </c>
    </row>
    <row r="691" spans="1:1">
      <c r="A691" s="18" t="s">
        <v>26</v>
      </c>
    </row>
    <row r="692" spans="1:1">
      <c r="A692" s="18" t="s">
        <v>25</v>
      </c>
    </row>
    <row r="693" spans="1:1">
      <c r="A693" s="18" t="s">
        <v>26</v>
      </c>
    </row>
    <row r="694" spans="1:1">
      <c r="A694" s="18" t="s">
        <v>25</v>
      </c>
    </row>
    <row r="695" spans="1:1">
      <c r="A695" s="18" t="s">
        <v>26</v>
      </c>
    </row>
    <row r="696" spans="1:1">
      <c r="A696" s="18" t="s">
        <v>25</v>
      </c>
    </row>
    <row r="697" spans="1:1">
      <c r="A697" s="18" t="s">
        <v>26</v>
      </c>
    </row>
    <row r="698" spans="1:1">
      <c r="A698" s="18" t="s">
        <v>25</v>
      </c>
    </row>
    <row r="699" spans="1:1">
      <c r="A699" s="18" t="s">
        <v>26</v>
      </c>
    </row>
    <row r="700" spans="1:1">
      <c r="A700" s="18" t="s">
        <v>25</v>
      </c>
    </row>
    <row r="701" spans="1:1">
      <c r="A701" s="18" t="s">
        <v>26</v>
      </c>
    </row>
    <row r="702" spans="1:1">
      <c r="A702" s="18" t="s">
        <v>25</v>
      </c>
    </row>
    <row r="703" spans="1:1">
      <c r="A703" s="18" t="s">
        <v>26</v>
      </c>
    </row>
    <row r="704" spans="1:1">
      <c r="A704" s="18" t="s">
        <v>25</v>
      </c>
    </row>
    <row r="705" spans="1:1">
      <c r="A705" s="18" t="s">
        <v>26</v>
      </c>
    </row>
    <row r="706" spans="1:1">
      <c r="A706" s="18" t="s">
        <v>25</v>
      </c>
    </row>
    <row r="707" spans="1:1">
      <c r="A707" s="18" t="s">
        <v>26</v>
      </c>
    </row>
    <row r="708" spans="1:1">
      <c r="A708" s="18" t="s">
        <v>25</v>
      </c>
    </row>
    <row r="709" spans="1:1">
      <c r="A709" s="18" t="s">
        <v>26</v>
      </c>
    </row>
    <row r="710" spans="1:1">
      <c r="A710" s="18" t="s">
        <v>25</v>
      </c>
    </row>
    <row r="711" spans="1:1">
      <c r="A711" s="18" t="s">
        <v>26</v>
      </c>
    </row>
    <row r="712" spans="1:1">
      <c r="A712" s="18" t="s">
        <v>25</v>
      </c>
    </row>
    <row r="713" spans="1:1">
      <c r="A713" s="18" t="s">
        <v>26</v>
      </c>
    </row>
    <row r="714" spans="1:1">
      <c r="A714" s="18" t="s">
        <v>25</v>
      </c>
    </row>
    <row r="715" spans="1:1">
      <c r="A715" s="18" t="s">
        <v>26</v>
      </c>
    </row>
    <row r="716" spans="1:1">
      <c r="A716" s="18" t="s">
        <v>25</v>
      </c>
    </row>
    <row r="717" spans="1:1">
      <c r="A717" s="18" t="s">
        <v>26</v>
      </c>
    </row>
    <row r="718" spans="1:1">
      <c r="A718" s="18" t="s">
        <v>25</v>
      </c>
    </row>
    <row r="719" spans="1:1">
      <c r="A719" s="18" t="s">
        <v>26</v>
      </c>
    </row>
    <row r="720" spans="1:1">
      <c r="A720" s="18" t="s">
        <v>25</v>
      </c>
    </row>
    <row r="721" spans="1:1">
      <c r="A721" s="18" t="s">
        <v>26</v>
      </c>
    </row>
    <row r="722" spans="1:1">
      <c r="A722" s="18" t="s">
        <v>25</v>
      </c>
    </row>
    <row r="723" spans="1:1">
      <c r="A723" s="18" t="s">
        <v>26</v>
      </c>
    </row>
    <row r="724" spans="1:1">
      <c r="A724" s="18" t="s">
        <v>25</v>
      </c>
    </row>
    <row r="725" spans="1:1">
      <c r="A725" s="18" t="s">
        <v>26</v>
      </c>
    </row>
    <row r="726" spans="1:1">
      <c r="A726" s="18" t="s">
        <v>25</v>
      </c>
    </row>
    <row r="727" spans="1:1">
      <c r="A727" s="18" t="s">
        <v>26</v>
      </c>
    </row>
    <row r="728" spans="1:1">
      <c r="A728" s="18" t="s">
        <v>25</v>
      </c>
    </row>
    <row r="729" spans="1:1">
      <c r="A729" s="18" t="s">
        <v>26</v>
      </c>
    </row>
    <row r="730" spans="1:1">
      <c r="A730" s="18" t="s">
        <v>25</v>
      </c>
    </row>
    <row r="731" spans="1:1">
      <c r="A731" s="18" t="s">
        <v>26</v>
      </c>
    </row>
    <row r="732" spans="1:1">
      <c r="A732" s="18" t="s">
        <v>25</v>
      </c>
    </row>
    <row r="733" spans="1:1">
      <c r="A733" s="18" t="s">
        <v>26</v>
      </c>
    </row>
    <row r="734" spans="1:1">
      <c r="A734" s="18" t="s">
        <v>25</v>
      </c>
    </row>
    <row r="735" spans="1:1">
      <c r="A735" s="18" t="s">
        <v>26</v>
      </c>
    </row>
    <row r="736" spans="1:1">
      <c r="A736" s="18" t="s">
        <v>25</v>
      </c>
    </row>
    <row r="737" spans="1:1">
      <c r="A737" s="18" t="s">
        <v>26</v>
      </c>
    </row>
    <row r="738" spans="1:1">
      <c r="A738" s="18" t="s">
        <v>25</v>
      </c>
    </row>
    <row r="739" spans="1:1">
      <c r="A739" s="18" t="s">
        <v>26</v>
      </c>
    </row>
    <row r="740" spans="1:1">
      <c r="A740" s="18" t="s">
        <v>25</v>
      </c>
    </row>
    <row r="741" spans="1:1">
      <c r="A741" s="18" t="s">
        <v>26</v>
      </c>
    </row>
    <row r="742" spans="1:1">
      <c r="A742" s="18" t="s">
        <v>25</v>
      </c>
    </row>
    <row r="743" spans="1:1">
      <c r="A743" s="18" t="s">
        <v>26</v>
      </c>
    </row>
    <row r="744" spans="1:1">
      <c r="A744" s="18" t="s">
        <v>25</v>
      </c>
    </row>
    <row r="745" spans="1:1">
      <c r="A745" s="18" t="s">
        <v>26</v>
      </c>
    </row>
    <row r="746" spans="1:1">
      <c r="A746" s="18" t="s">
        <v>25</v>
      </c>
    </row>
    <row r="747" spans="1:1">
      <c r="A747" s="18" t="s">
        <v>26</v>
      </c>
    </row>
    <row r="748" spans="1:1">
      <c r="A748" s="18" t="s">
        <v>25</v>
      </c>
    </row>
    <row r="749" spans="1:1">
      <c r="A749" s="18" t="s">
        <v>26</v>
      </c>
    </row>
    <row r="750" spans="1:1">
      <c r="A750" s="18" t="s">
        <v>25</v>
      </c>
    </row>
    <row r="751" spans="1:1">
      <c r="A751" s="18" t="s">
        <v>26</v>
      </c>
    </row>
    <row r="752" spans="1:1">
      <c r="A752" s="18" t="s">
        <v>25</v>
      </c>
    </row>
    <row r="753" spans="1:1">
      <c r="A753" s="18" t="s">
        <v>26</v>
      </c>
    </row>
    <row r="754" spans="1:1">
      <c r="A754" s="18" t="s">
        <v>25</v>
      </c>
    </row>
    <row r="755" spans="1:1">
      <c r="A755" s="18" t="s">
        <v>26</v>
      </c>
    </row>
    <row r="756" spans="1:1">
      <c r="A756" s="18" t="s">
        <v>25</v>
      </c>
    </row>
    <row r="757" spans="1:1">
      <c r="A757" s="18" t="s">
        <v>26</v>
      </c>
    </row>
    <row r="758" spans="1:1">
      <c r="A758" s="18" t="s">
        <v>25</v>
      </c>
    </row>
    <row r="759" spans="1:1">
      <c r="A759" s="18" t="s">
        <v>26</v>
      </c>
    </row>
    <row r="760" spans="1:1">
      <c r="A760" s="18" t="s">
        <v>25</v>
      </c>
    </row>
    <row r="761" spans="1:1">
      <c r="A761" s="18" t="s">
        <v>26</v>
      </c>
    </row>
    <row r="762" spans="1:1">
      <c r="A762" s="18" t="s">
        <v>25</v>
      </c>
    </row>
    <row r="763" spans="1:1">
      <c r="A763" s="18" t="s">
        <v>26</v>
      </c>
    </row>
    <row r="764" spans="1:1">
      <c r="A764" s="18" t="s">
        <v>25</v>
      </c>
    </row>
    <row r="765" spans="1:1">
      <c r="A765" s="18" t="s">
        <v>26</v>
      </c>
    </row>
    <row r="766" spans="1:1">
      <c r="A766" s="18" t="s">
        <v>25</v>
      </c>
    </row>
    <row r="767" spans="1:1">
      <c r="A767" s="18" t="s">
        <v>26</v>
      </c>
    </row>
    <row r="768" spans="1:1">
      <c r="A768" s="18" t="s">
        <v>25</v>
      </c>
    </row>
    <row r="769" spans="1:1">
      <c r="A769" s="18" t="s">
        <v>26</v>
      </c>
    </row>
    <row r="770" spans="1:1">
      <c r="A770" s="18" t="s">
        <v>25</v>
      </c>
    </row>
    <row r="771" spans="1:1">
      <c r="A771" s="18" t="s">
        <v>26</v>
      </c>
    </row>
    <row r="772" spans="1:1">
      <c r="A772" s="18" t="s">
        <v>25</v>
      </c>
    </row>
    <row r="773" spans="1:1">
      <c r="A773" s="18" t="s">
        <v>26</v>
      </c>
    </row>
    <row r="774" spans="1:1">
      <c r="A774" s="18" t="s">
        <v>25</v>
      </c>
    </row>
    <row r="775" spans="1:1">
      <c r="A775" s="18" t="s">
        <v>26</v>
      </c>
    </row>
    <row r="776" spans="1:1">
      <c r="A776" s="18" t="s">
        <v>25</v>
      </c>
    </row>
    <row r="777" spans="1:1">
      <c r="A777" s="18" t="s">
        <v>26</v>
      </c>
    </row>
    <row r="778" spans="1:1">
      <c r="A778" s="18" t="s">
        <v>25</v>
      </c>
    </row>
    <row r="779" spans="1:1">
      <c r="A779" s="18" t="s">
        <v>26</v>
      </c>
    </row>
    <row r="780" spans="1:1">
      <c r="A780" s="18" t="s">
        <v>25</v>
      </c>
    </row>
    <row r="781" spans="1:1">
      <c r="A781" s="18" t="s">
        <v>26</v>
      </c>
    </row>
    <row r="782" spans="1:1">
      <c r="A782" s="18" t="s">
        <v>25</v>
      </c>
    </row>
    <row r="783" spans="1:1">
      <c r="A783" s="18" t="s">
        <v>26</v>
      </c>
    </row>
    <row r="784" spans="1:1">
      <c r="A784" s="18" t="s">
        <v>25</v>
      </c>
    </row>
    <row r="785" spans="1:1">
      <c r="A785" s="18" t="s">
        <v>26</v>
      </c>
    </row>
    <row r="786" spans="1:1">
      <c r="A786" s="18" t="s">
        <v>25</v>
      </c>
    </row>
    <row r="787" spans="1:1">
      <c r="A787" s="18" t="s">
        <v>26</v>
      </c>
    </row>
    <row r="788" spans="1:1">
      <c r="A788" s="18" t="s">
        <v>25</v>
      </c>
    </row>
    <row r="789" spans="1:1">
      <c r="A789" s="18" t="s">
        <v>26</v>
      </c>
    </row>
    <row r="790" spans="1:1">
      <c r="A790" s="18" t="s">
        <v>25</v>
      </c>
    </row>
    <row r="791" spans="1:1">
      <c r="A791" s="18" t="s">
        <v>26</v>
      </c>
    </row>
    <row r="792" spans="1:1">
      <c r="A792" s="18" t="s">
        <v>25</v>
      </c>
    </row>
    <row r="793" spans="1:1">
      <c r="A793" s="18" t="s">
        <v>26</v>
      </c>
    </row>
    <row r="794" spans="1:1">
      <c r="A794" s="18" t="s">
        <v>25</v>
      </c>
    </row>
    <row r="795" spans="1:1">
      <c r="A795" s="18" t="s">
        <v>26</v>
      </c>
    </row>
    <row r="796" spans="1:1">
      <c r="A796" s="18" t="s">
        <v>25</v>
      </c>
    </row>
    <row r="797" spans="1:1">
      <c r="A797" s="18" t="s">
        <v>26</v>
      </c>
    </row>
    <row r="798" spans="1:1">
      <c r="A798" s="18" t="s">
        <v>25</v>
      </c>
    </row>
    <row r="799" spans="1:1">
      <c r="A799" s="18" t="s">
        <v>26</v>
      </c>
    </row>
    <row r="800" spans="1:1">
      <c r="A800" s="18" t="s">
        <v>25</v>
      </c>
    </row>
    <row r="801" spans="1:1">
      <c r="A801" s="18" t="s">
        <v>26</v>
      </c>
    </row>
    <row r="802" spans="1:1">
      <c r="A802" s="18" t="s">
        <v>25</v>
      </c>
    </row>
    <row r="803" spans="1:1">
      <c r="A803" s="18" t="s">
        <v>26</v>
      </c>
    </row>
    <row r="804" spans="1:1">
      <c r="A804" s="18" t="s">
        <v>25</v>
      </c>
    </row>
    <row r="805" spans="1:1">
      <c r="A805" s="18" t="s">
        <v>26</v>
      </c>
    </row>
    <row r="806" spans="1:1">
      <c r="A806" s="18" t="s">
        <v>25</v>
      </c>
    </row>
    <row r="807" spans="1:1">
      <c r="A807" s="18" t="s">
        <v>26</v>
      </c>
    </row>
    <row r="808" spans="1:1">
      <c r="A808" s="18" t="s">
        <v>25</v>
      </c>
    </row>
    <row r="809" spans="1:1">
      <c r="A809" s="18" t="s">
        <v>26</v>
      </c>
    </row>
    <row r="810" spans="1:1">
      <c r="A810" s="18" t="s">
        <v>25</v>
      </c>
    </row>
    <row r="811" spans="1:1">
      <c r="A811" s="18" t="s">
        <v>26</v>
      </c>
    </row>
    <row r="812" spans="1:1">
      <c r="A812" s="18" t="s">
        <v>25</v>
      </c>
    </row>
    <row r="813" spans="1:1">
      <c r="A813" s="18" t="s">
        <v>26</v>
      </c>
    </row>
    <row r="814" spans="1:1">
      <c r="A814" s="18" t="s">
        <v>25</v>
      </c>
    </row>
    <row r="815" spans="1:1">
      <c r="A815" s="18" t="s">
        <v>26</v>
      </c>
    </row>
    <row r="816" spans="1:1">
      <c r="A816" s="18" t="s">
        <v>25</v>
      </c>
    </row>
    <row r="817" spans="1:1">
      <c r="A817" s="18" t="s">
        <v>26</v>
      </c>
    </row>
    <row r="818" spans="1:1">
      <c r="A818" s="18" t="s">
        <v>25</v>
      </c>
    </row>
    <row r="819" spans="1:1">
      <c r="A819" s="18" t="s">
        <v>26</v>
      </c>
    </row>
    <row r="820" spans="1:1">
      <c r="A820" s="18" t="s">
        <v>25</v>
      </c>
    </row>
    <row r="821" spans="1:1">
      <c r="A821" s="18" t="s">
        <v>26</v>
      </c>
    </row>
    <row r="822" spans="1:1">
      <c r="A822" s="18" t="s">
        <v>25</v>
      </c>
    </row>
    <row r="823" spans="1:1">
      <c r="A823" s="18" t="s">
        <v>26</v>
      </c>
    </row>
    <row r="824" spans="1:1">
      <c r="A824" s="18" t="s">
        <v>25</v>
      </c>
    </row>
    <row r="825" spans="1:1">
      <c r="A825" s="18" t="s">
        <v>26</v>
      </c>
    </row>
    <row r="826" spans="1:1">
      <c r="A826" s="18" t="s">
        <v>25</v>
      </c>
    </row>
    <row r="827" spans="1:1">
      <c r="A827" s="18" t="s">
        <v>26</v>
      </c>
    </row>
    <row r="828" spans="1:1">
      <c r="A828" s="18" t="s">
        <v>25</v>
      </c>
    </row>
    <row r="829" spans="1:1">
      <c r="A829" s="18" t="s">
        <v>26</v>
      </c>
    </row>
    <row r="830" spans="1:1">
      <c r="A830" s="18" t="s">
        <v>25</v>
      </c>
    </row>
    <row r="831" spans="1:1">
      <c r="A831" s="18" t="s">
        <v>26</v>
      </c>
    </row>
    <row r="832" spans="1:1">
      <c r="A832" s="18" t="s">
        <v>25</v>
      </c>
    </row>
    <row r="833" spans="1:1">
      <c r="A833" s="18" t="s">
        <v>26</v>
      </c>
    </row>
    <row r="834" spans="1:1">
      <c r="A834" s="18" t="s">
        <v>25</v>
      </c>
    </row>
    <row r="835" spans="1:1">
      <c r="A835" s="18" t="s">
        <v>26</v>
      </c>
    </row>
    <row r="836" spans="1:1">
      <c r="A836" s="18" t="s">
        <v>25</v>
      </c>
    </row>
    <row r="837" spans="1:1">
      <c r="A837" s="18" t="s">
        <v>26</v>
      </c>
    </row>
    <row r="838" spans="1:1">
      <c r="A838" s="18" t="s">
        <v>25</v>
      </c>
    </row>
    <row r="839" spans="1:1">
      <c r="A839" s="18" t="s">
        <v>26</v>
      </c>
    </row>
    <row r="840" spans="1:1">
      <c r="A840" s="18" t="s">
        <v>25</v>
      </c>
    </row>
    <row r="841" spans="1:1">
      <c r="A841" s="18" t="s">
        <v>26</v>
      </c>
    </row>
    <row r="842" spans="1:1">
      <c r="A842" s="18" t="s">
        <v>25</v>
      </c>
    </row>
    <row r="843" spans="1:1">
      <c r="A843" s="18" t="s">
        <v>26</v>
      </c>
    </row>
    <row r="844" spans="1:1">
      <c r="A844" s="18" t="s">
        <v>25</v>
      </c>
    </row>
    <row r="845" spans="1:1">
      <c r="A845" s="18" t="s">
        <v>26</v>
      </c>
    </row>
    <row r="846" spans="1:1">
      <c r="A846" s="18" t="s">
        <v>25</v>
      </c>
    </row>
    <row r="847" spans="1:1">
      <c r="A847" s="18" t="s">
        <v>26</v>
      </c>
    </row>
    <row r="848" spans="1:1">
      <c r="A848" s="18" t="s">
        <v>25</v>
      </c>
    </row>
    <row r="849" spans="1:1">
      <c r="A849" s="18" t="s">
        <v>26</v>
      </c>
    </row>
    <row r="850" spans="1:1">
      <c r="A850" s="18" t="s">
        <v>25</v>
      </c>
    </row>
    <row r="851" spans="1:1">
      <c r="A851" s="18" t="s">
        <v>26</v>
      </c>
    </row>
    <row r="852" spans="1:1">
      <c r="A852" s="18" t="s">
        <v>25</v>
      </c>
    </row>
    <row r="853" spans="1:1">
      <c r="A853" s="18" t="s">
        <v>26</v>
      </c>
    </row>
    <row r="854" spans="1:1">
      <c r="A854" s="18" t="s">
        <v>25</v>
      </c>
    </row>
    <row r="855" spans="1:1">
      <c r="A855" s="18" t="s">
        <v>26</v>
      </c>
    </row>
    <row r="856" spans="1:1">
      <c r="A856" s="18" t="s">
        <v>25</v>
      </c>
    </row>
    <row r="857" spans="1:1">
      <c r="A857" s="18" t="s">
        <v>26</v>
      </c>
    </row>
    <row r="858" spans="1:1">
      <c r="A858" s="18" t="s">
        <v>25</v>
      </c>
    </row>
    <row r="859" spans="1:1">
      <c r="A859" s="18" t="s">
        <v>26</v>
      </c>
    </row>
    <row r="860" spans="1:1">
      <c r="A860" s="18" t="s">
        <v>25</v>
      </c>
    </row>
    <row r="861" spans="1:1">
      <c r="A861" s="18" t="s">
        <v>26</v>
      </c>
    </row>
    <row r="862" spans="1:1">
      <c r="A862" s="18" t="s">
        <v>25</v>
      </c>
    </row>
    <row r="863" spans="1:1">
      <c r="A863" s="18" t="s">
        <v>26</v>
      </c>
    </row>
    <row r="864" spans="1:1">
      <c r="A864" s="18" t="s">
        <v>25</v>
      </c>
    </row>
    <row r="865" spans="1:1">
      <c r="A865" s="18" t="s">
        <v>26</v>
      </c>
    </row>
    <row r="866" spans="1:1">
      <c r="A866" s="18" t="s">
        <v>25</v>
      </c>
    </row>
    <row r="867" spans="1:1">
      <c r="A867" s="18" t="s">
        <v>26</v>
      </c>
    </row>
    <row r="868" spans="1:1">
      <c r="A868" s="18" t="s">
        <v>25</v>
      </c>
    </row>
    <row r="869" spans="1:1">
      <c r="A869" s="18" t="s">
        <v>26</v>
      </c>
    </row>
    <row r="870" spans="1:1">
      <c r="A870" s="18" t="s">
        <v>25</v>
      </c>
    </row>
    <row r="871" spans="1:1">
      <c r="A871" s="18" t="s">
        <v>26</v>
      </c>
    </row>
    <row r="872" spans="1:1">
      <c r="A872" s="18" t="s">
        <v>25</v>
      </c>
    </row>
    <row r="873" spans="1:1">
      <c r="A873" s="18" t="s">
        <v>26</v>
      </c>
    </row>
    <row r="874" spans="1:1">
      <c r="A874" s="18" t="s">
        <v>25</v>
      </c>
    </row>
    <row r="875" spans="1:1">
      <c r="A875" s="18" t="s">
        <v>26</v>
      </c>
    </row>
    <row r="876" spans="1:1">
      <c r="A876" s="18" t="s">
        <v>25</v>
      </c>
    </row>
    <row r="877" spans="1:1">
      <c r="A877" s="18" t="s">
        <v>26</v>
      </c>
    </row>
    <row r="878" spans="1:1">
      <c r="A878" s="18" t="s">
        <v>25</v>
      </c>
    </row>
    <row r="879" spans="1:1">
      <c r="A879" s="18" t="s">
        <v>26</v>
      </c>
    </row>
    <row r="880" spans="1:1">
      <c r="A880" s="18" t="s">
        <v>25</v>
      </c>
    </row>
    <row r="881" spans="1:1">
      <c r="A881" s="18" t="s">
        <v>26</v>
      </c>
    </row>
    <row r="882" spans="1:1">
      <c r="A882" s="18" t="s">
        <v>25</v>
      </c>
    </row>
    <row r="883" spans="1:1">
      <c r="A883" s="18" t="s">
        <v>26</v>
      </c>
    </row>
    <row r="884" spans="1:1">
      <c r="A884" s="18" t="s">
        <v>25</v>
      </c>
    </row>
    <row r="885" spans="1:1">
      <c r="A885" s="18" t="s">
        <v>26</v>
      </c>
    </row>
    <row r="886" spans="1:1">
      <c r="A886" s="18" t="s">
        <v>25</v>
      </c>
    </row>
    <row r="887" spans="1:1">
      <c r="A887" s="18" t="s">
        <v>26</v>
      </c>
    </row>
    <row r="888" spans="1:1">
      <c r="A888" s="18" t="s">
        <v>25</v>
      </c>
    </row>
    <row r="889" spans="1:1">
      <c r="A889" s="18" t="s">
        <v>26</v>
      </c>
    </row>
    <row r="890" spans="1:1">
      <c r="A890" s="18" t="s">
        <v>25</v>
      </c>
    </row>
    <row r="891" spans="1:1">
      <c r="A891" s="18" t="s">
        <v>26</v>
      </c>
    </row>
    <row r="892" spans="1:1">
      <c r="A892" s="18" t="s">
        <v>25</v>
      </c>
    </row>
    <row r="893" spans="1:1">
      <c r="A893" s="18" t="s">
        <v>26</v>
      </c>
    </row>
    <row r="894" spans="1:1">
      <c r="A894" s="18" t="s">
        <v>25</v>
      </c>
    </row>
    <row r="895" spans="1:1">
      <c r="A895" s="18" t="s">
        <v>26</v>
      </c>
    </row>
    <row r="896" spans="1:1">
      <c r="A896" s="18" t="s">
        <v>25</v>
      </c>
    </row>
    <row r="897" spans="1:1">
      <c r="A897" s="18" t="s">
        <v>26</v>
      </c>
    </row>
    <row r="898" spans="1:1">
      <c r="A898" s="18" t="s">
        <v>25</v>
      </c>
    </row>
    <row r="899" spans="1:1">
      <c r="A899" s="18" t="s">
        <v>26</v>
      </c>
    </row>
    <row r="900" spans="1:1">
      <c r="A900" s="18" t="s">
        <v>25</v>
      </c>
    </row>
    <row r="901" spans="1:1">
      <c r="A901" s="18" t="s">
        <v>26</v>
      </c>
    </row>
    <row r="902" spans="1:1">
      <c r="A902" s="18" t="s">
        <v>25</v>
      </c>
    </row>
    <row r="903" spans="1:1">
      <c r="A903" s="18" t="s">
        <v>26</v>
      </c>
    </row>
    <row r="904" spans="1:1">
      <c r="A904" s="18" t="s">
        <v>25</v>
      </c>
    </row>
    <row r="905" spans="1:1">
      <c r="A905" s="18" t="s">
        <v>26</v>
      </c>
    </row>
    <row r="906" spans="1:1">
      <c r="A906" s="18" t="s">
        <v>25</v>
      </c>
    </row>
    <row r="907" spans="1:1">
      <c r="A907" s="18" t="s">
        <v>26</v>
      </c>
    </row>
    <row r="908" spans="1:1">
      <c r="A908" s="18" t="s">
        <v>25</v>
      </c>
    </row>
    <row r="909" spans="1:1">
      <c r="A909" s="18" t="s">
        <v>26</v>
      </c>
    </row>
    <row r="910" spans="1:1">
      <c r="A910" s="18" t="s">
        <v>25</v>
      </c>
    </row>
    <row r="911" spans="1:1">
      <c r="A911" s="18" t="s">
        <v>26</v>
      </c>
    </row>
    <row r="912" spans="1:1">
      <c r="A912" s="18" t="s">
        <v>25</v>
      </c>
    </row>
    <row r="913" spans="1:1">
      <c r="A913" s="18" t="s">
        <v>26</v>
      </c>
    </row>
    <row r="914" spans="1:1">
      <c r="A914" s="18" t="s">
        <v>25</v>
      </c>
    </row>
    <row r="915" spans="1:1">
      <c r="A915" s="18" t="s">
        <v>26</v>
      </c>
    </row>
    <row r="916" spans="1:1">
      <c r="A916" s="18" t="s">
        <v>25</v>
      </c>
    </row>
    <row r="917" spans="1:1">
      <c r="A917" s="18" t="s">
        <v>26</v>
      </c>
    </row>
    <row r="918" spans="1:1">
      <c r="A918" s="18" t="s">
        <v>25</v>
      </c>
    </row>
    <row r="919" spans="1:1">
      <c r="A919" s="18" t="s">
        <v>26</v>
      </c>
    </row>
    <row r="920" spans="1:1">
      <c r="A920" s="18" t="s">
        <v>25</v>
      </c>
    </row>
    <row r="921" spans="1:1">
      <c r="A921" s="18" t="s">
        <v>26</v>
      </c>
    </row>
    <row r="922" spans="1:1">
      <c r="A922" s="18" t="s">
        <v>25</v>
      </c>
    </row>
    <row r="923" spans="1:1">
      <c r="A923" s="18" t="s">
        <v>26</v>
      </c>
    </row>
    <row r="924" spans="1:1">
      <c r="A924" s="18" t="s">
        <v>25</v>
      </c>
    </row>
    <row r="925" spans="1:1">
      <c r="A925" s="18" t="s">
        <v>26</v>
      </c>
    </row>
    <row r="926" spans="1:1">
      <c r="A926" s="18" t="s">
        <v>25</v>
      </c>
    </row>
    <row r="927" spans="1:1">
      <c r="A927" s="18" t="s">
        <v>26</v>
      </c>
    </row>
    <row r="928" spans="1:1">
      <c r="A928" s="18" t="s">
        <v>25</v>
      </c>
    </row>
    <row r="929" spans="1:1">
      <c r="A929" s="18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P101"/>
  <sheetViews>
    <sheetView topLeftCell="A70" workbookViewId="0">
      <selection activeCell="G75" sqref="G75"/>
    </sheetView>
  </sheetViews>
  <sheetFormatPr defaultRowHeight="13.8"/>
  <cols>
    <col min="1" max="1" width="10" bestFit="1" customWidth="1"/>
    <col min="2" max="2" width="6.19921875" customWidth="1"/>
    <col min="3" max="3" width="17.09765625" bestFit="1" customWidth="1"/>
    <col min="4" max="4" width="13.296875" customWidth="1"/>
    <col min="5" max="5" width="11.19921875" customWidth="1"/>
    <col min="9" max="9" width="11.5" bestFit="1" customWidth="1"/>
    <col min="10" max="10" width="12.69921875" customWidth="1"/>
  </cols>
  <sheetData>
    <row r="1" spans="1:16">
      <c r="A1" s="18" t="s">
        <v>27</v>
      </c>
      <c r="C1" s="18" t="s">
        <v>25</v>
      </c>
      <c r="J1" t="str">
        <f ca="1">OFFSET(C11,$P$5,0)</f>
        <v xml:space="preserve"> Jharkhand</v>
      </c>
      <c r="K1">
        <f ca="1">OFFSET(D11,$P$5,0)</f>
        <v>79714</v>
      </c>
    </row>
    <row r="2" spans="1:16">
      <c r="A2">
        <f>COUNTIF(Sheet3!A:A,C1)</f>
        <v>464</v>
      </c>
      <c r="J2" t="str">
        <f t="shared" ref="J2:J6" ca="1" si="0">OFFSET(C12,$P$5,0)</f>
        <v xml:space="preserve"> Karnataka</v>
      </c>
      <c r="K2">
        <f t="shared" ref="K2:K6" ca="1" si="1">OFFSET(D12,$P$5,0)</f>
        <v>191791</v>
      </c>
    </row>
    <row r="3" spans="1:16">
      <c r="J3" t="str">
        <f t="shared" ca="1" si="0"/>
        <v xml:space="preserve"> Kerala</v>
      </c>
      <c r="K3">
        <f t="shared" ca="1" si="1"/>
        <v>38863</v>
      </c>
    </row>
    <row r="4" spans="1:16">
      <c r="J4" t="str">
        <f t="shared" ca="1" si="0"/>
        <v xml:space="preserve"> Madhya Pradesh</v>
      </c>
      <c r="K4">
        <f t="shared" ca="1" si="1"/>
        <v>308245</v>
      </c>
    </row>
    <row r="5" spans="1:16">
      <c r="J5" t="str">
        <f t="shared" ca="1" si="0"/>
        <v xml:space="preserve"> Maharashtra</v>
      </c>
      <c r="K5">
        <f t="shared" ca="1" si="1"/>
        <v>307713</v>
      </c>
      <c r="P5">
        <v>10</v>
      </c>
    </row>
    <row r="6" spans="1:16">
      <c r="J6" t="str">
        <f t="shared" ca="1" si="0"/>
        <v xml:space="preserve"> Manipur +</v>
      </c>
      <c r="K6">
        <f t="shared" ca="1" si="1"/>
        <v>22327</v>
      </c>
    </row>
    <row r="7" spans="1:16">
      <c r="I7" s="18" t="s">
        <v>75</v>
      </c>
    </row>
    <row r="8" spans="1:16">
      <c r="P8">
        <v>1</v>
      </c>
    </row>
    <row r="10" spans="1:16" ht="14.4">
      <c r="B10" s="37" t="s">
        <v>34</v>
      </c>
      <c r="C10" s="38" t="s">
        <v>35</v>
      </c>
      <c r="D10" s="39" t="s">
        <v>36</v>
      </c>
      <c r="E10" s="40" t="s">
        <v>37</v>
      </c>
    </row>
    <row r="11" spans="1:16" ht="14.4">
      <c r="B11" s="35">
        <v>1</v>
      </c>
      <c r="C11" s="33" t="s">
        <v>38</v>
      </c>
      <c r="D11" s="34">
        <v>275045</v>
      </c>
      <c r="E11" s="36">
        <v>76210007</v>
      </c>
      <c r="H11" s="31" t="s">
        <v>35</v>
      </c>
      <c r="I11" s="32" t="s">
        <v>36</v>
      </c>
      <c r="J11" s="32" t="s">
        <v>37</v>
      </c>
    </row>
    <row r="12" spans="1:16" ht="14.4">
      <c r="B12" s="35">
        <v>2</v>
      </c>
      <c r="C12" s="33" t="s">
        <v>39</v>
      </c>
      <c r="D12" s="34">
        <v>83743</v>
      </c>
      <c r="E12" s="36">
        <v>1097968</v>
      </c>
      <c r="H12" s="18" t="str">
        <f ca="1">OFFSET(C11,$P$8,0)</f>
        <v xml:space="preserve"> Arunachal Pradesh</v>
      </c>
      <c r="I12" s="18">
        <f ca="1">OFFSET(D11,$P$8,0)</f>
        <v>83743</v>
      </c>
      <c r="J12" s="18">
        <f ca="1">OFFSET(E11,$P$8,0)</f>
        <v>1097968</v>
      </c>
      <c r="L12" t="str">
        <f t="shared" ref="L12:L24" ca="1" si="2">OFFSET(C11,$P$8,0)</f>
        <v xml:space="preserve"> Arunachal Pradesh</v>
      </c>
    </row>
    <row r="13" spans="1:16" ht="14.4">
      <c r="B13" s="35">
        <v>3</v>
      </c>
      <c r="C13" s="33" t="s">
        <v>40</v>
      </c>
      <c r="D13" s="34">
        <v>78438</v>
      </c>
      <c r="E13" s="36">
        <v>26655528</v>
      </c>
      <c r="H13" s="18" t="str">
        <f t="shared" ref="H13:H30" ca="1" si="3">OFFSET(C12,$P$8,0)</f>
        <v xml:space="preserve"> Assam</v>
      </c>
      <c r="I13" s="18">
        <f t="shared" ref="I13:I30" ca="1" si="4">OFFSET(D12,$P$8,0)</f>
        <v>78438</v>
      </c>
      <c r="J13" s="18">
        <f t="shared" ref="J13:J30" ca="1" si="5">OFFSET(E12,$P$8,0)</f>
        <v>26655528</v>
      </c>
      <c r="L13" t="str">
        <f t="shared" ca="1" si="2"/>
        <v xml:space="preserve"> Assam</v>
      </c>
    </row>
    <row r="14" spans="1:16" ht="14.4">
      <c r="B14" s="35">
        <v>4</v>
      </c>
      <c r="C14" s="33" t="s">
        <v>41</v>
      </c>
      <c r="D14" s="34">
        <v>94163</v>
      </c>
      <c r="E14" s="36">
        <v>82998509</v>
      </c>
      <c r="H14" s="18" t="str">
        <f t="shared" ca="1" si="3"/>
        <v xml:space="preserve"> Bihar</v>
      </c>
      <c r="I14" s="18">
        <f t="shared" ca="1" si="4"/>
        <v>94163</v>
      </c>
      <c r="J14" s="18">
        <f t="shared" ca="1" si="5"/>
        <v>82998509</v>
      </c>
      <c r="L14" t="str">
        <f t="shared" ca="1" si="2"/>
        <v xml:space="preserve"> Bihar</v>
      </c>
    </row>
    <row r="15" spans="1:16" ht="14.4">
      <c r="B15" s="35">
        <v>5</v>
      </c>
      <c r="C15" s="33" t="s">
        <v>42</v>
      </c>
      <c r="D15" s="34">
        <v>135191</v>
      </c>
      <c r="E15" s="36">
        <v>20833803</v>
      </c>
      <c r="H15" s="18" t="str">
        <f t="shared" ca="1" si="3"/>
        <v xml:space="preserve"> Chhattisgarh</v>
      </c>
      <c r="I15" s="18">
        <f t="shared" ca="1" si="4"/>
        <v>135191</v>
      </c>
      <c r="J15" s="18">
        <f t="shared" ca="1" si="5"/>
        <v>20833803</v>
      </c>
      <c r="L15" t="str">
        <f t="shared" ca="1" si="2"/>
        <v xml:space="preserve"> Chhattisgarh</v>
      </c>
    </row>
    <row r="16" spans="1:16" ht="14.4">
      <c r="B16" s="35">
        <v>6</v>
      </c>
      <c r="C16" s="33" t="s">
        <v>43</v>
      </c>
      <c r="D16" s="34">
        <v>3702</v>
      </c>
      <c r="E16" s="36">
        <v>1347668</v>
      </c>
      <c r="H16" s="18" t="str">
        <f t="shared" ca="1" si="3"/>
        <v xml:space="preserve"> Goa </v>
      </c>
      <c r="I16" s="18">
        <f t="shared" ca="1" si="4"/>
        <v>3702</v>
      </c>
      <c r="J16" s="18">
        <f t="shared" ca="1" si="5"/>
        <v>1347668</v>
      </c>
      <c r="L16" t="str">
        <f t="shared" ca="1" si="2"/>
        <v xml:space="preserve"> Goa </v>
      </c>
    </row>
    <row r="17" spans="2:12" ht="14.4">
      <c r="B17" s="35">
        <v>7</v>
      </c>
      <c r="C17" s="33" t="s">
        <v>44</v>
      </c>
      <c r="D17" s="34">
        <v>196024</v>
      </c>
      <c r="E17" s="36">
        <v>50671017</v>
      </c>
      <c r="H17" s="18" t="str">
        <f t="shared" ca="1" si="3"/>
        <v xml:space="preserve"> Gujarat</v>
      </c>
      <c r="I17" s="18">
        <f t="shared" ca="1" si="4"/>
        <v>196024</v>
      </c>
      <c r="J17" s="18">
        <f t="shared" ca="1" si="5"/>
        <v>50671017</v>
      </c>
      <c r="L17" t="str">
        <f t="shared" ca="1" si="2"/>
        <v xml:space="preserve"> Gujarat</v>
      </c>
    </row>
    <row r="18" spans="2:12" ht="14.4">
      <c r="B18" s="35">
        <v>8</v>
      </c>
      <c r="C18" s="33" t="s">
        <v>45</v>
      </c>
      <c r="D18" s="34">
        <v>44212</v>
      </c>
      <c r="E18" s="36">
        <v>21144564</v>
      </c>
      <c r="H18" s="18" t="str">
        <f t="shared" ca="1" si="3"/>
        <v xml:space="preserve"> Haryana</v>
      </c>
      <c r="I18" s="18">
        <f t="shared" ca="1" si="4"/>
        <v>44212</v>
      </c>
      <c r="J18" s="18">
        <f t="shared" ca="1" si="5"/>
        <v>21144564</v>
      </c>
      <c r="L18" t="str">
        <f t="shared" ca="1" si="2"/>
        <v xml:space="preserve"> Haryana</v>
      </c>
    </row>
    <row r="19" spans="2:12" ht="14.4">
      <c r="B19" s="35">
        <v>9</v>
      </c>
      <c r="C19" s="33" t="s">
        <v>46</v>
      </c>
      <c r="D19" s="34">
        <v>55673</v>
      </c>
      <c r="E19" s="36">
        <v>6077900</v>
      </c>
      <c r="H19" s="18" t="str">
        <f t="shared" ca="1" si="3"/>
        <v xml:space="preserve"> Himachal Pradesh</v>
      </c>
      <c r="I19" s="18">
        <f t="shared" ca="1" si="4"/>
        <v>55673</v>
      </c>
      <c r="J19" s="18">
        <f t="shared" ca="1" si="5"/>
        <v>6077900</v>
      </c>
      <c r="L19" t="str">
        <f t="shared" ca="1" si="2"/>
        <v xml:space="preserve"> Himachal Pradesh</v>
      </c>
    </row>
    <row r="20" spans="2:12" ht="14.4">
      <c r="B20" s="35">
        <v>10</v>
      </c>
      <c r="C20" s="33" t="s">
        <v>47</v>
      </c>
      <c r="D20" s="34">
        <v>222236</v>
      </c>
      <c r="E20" s="36">
        <v>10143700</v>
      </c>
      <c r="H20" s="18" t="str">
        <f t="shared" ca="1" si="3"/>
        <v xml:space="preserve"> Jammu &amp; Kashmir</v>
      </c>
      <c r="I20" s="18">
        <f t="shared" ca="1" si="4"/>
        <v>222236</v>
      </c>
      <c r="J20" s="18">
        <f t="shared" ca="1" si="5"/>
        <v>10143700</v>
      </c>
      <c r="L20" t="str">
        <f t="shared" ca="1" si="2"/>
        <v xml:space="preserve"> Jammu &amp; Kashmir</v>
      </c>
    </row>
    <row r="21" spans="2:12" ht="14.4">
      <c r="B21" s="35">
        <v>11</v>
      </c>
      <c r="C21" s="33" t="s">
        <v>48</v>
      </c>
      <c r="D21" s="34">
        <v>79714</v>
      </c>
      <c r="E21" s="36">
        <v>26945829</v>
      </c>
      <c r="H21" s="18" t="str">
        <f t="shared" ca="1" si="3"/>
        <v xml:space="preserve"> Jharkhand</v>
      </c>
      <c r="I21" s="18">
        <f t="shared" ca="1" si="4"/>
        <v>79714</v>
      </c>
      <c r="J21" s="18">
        <f t="shared" ca="1" si="5"/>
        <v>26945829</v>
      </c>
      <c r="L21" t="str">
        <f t="shared" ca="1" si="2"/>
        <v xml:space="preserve"> Jharkhand</v>
      </c>
    </row>
    <row r="22" spans="2:12" ht="14.4">
      <c r="B22" s="35">
        <v>12</v>
      </c>
      <c r="C22" s="33" t="s">
        <v>49</v>
      </c>
      <c r="D22" s="34">
        <v>191791</v>
      </c>
      <c r="E22" s="36">
        <v>52850562</v>
      </c>
      <c r="H22" s="18" t="str">
        <f t="shared" ca="1" si="3"/>
        <v xml:space="preserve"> Karnataka</v>
      </c>
      <c r="I22" s="18">
        <f t="shared" ca="1" si="4"/>
        <v>191791</v>
      </c>
      <c r="J22" s="18">
        <f t="shared" ca="1" si="5"/>
        <v>52850562</v>
      </c>
      <c r="L22" t="str">
        <f t="shared" ca="1" si="2"/>
        <v xml:space="preserve"> Karnataka</v>
      </c>
    </row>
    <row r="23" spans="2:12" ht="14.4">
      <c r="B23" s="35">
        <v>13</v>
      </c>
      <c r="C23" s="33" t="s">
        <v>50</v>
      </c>
      <c r="D23" s="34">
        <v>38863</v>
      </c>
      <c r="E23" s="36">
        <v>31841374</v>
      </c>
      <c r="H23" s="18" t="str">
        <f t="shared" ca="1" si="3"/>
        <v xml:space="preserve"> Kerala</v>
      </c>
      <c r="I23" s="18">
        <f t="shared" ca="1" si="4"/>
        <v>38863</v>
      </c>
      <c r="J23" s="18">
        <f t="shared" ca="1" si="5"/>
        <v>31841374</v>
      </c>
      <c r="L23" t="str">
        <f t="shared" ca="1" si="2"/>
        <v xml:space="preserve"> Kerala</v>
      </c>
    </row>
    <row r="24" spans="2:12" ht="14.4">
      <c r="B24" s="35">
        <v>14</v>
      </c>
      <c r="C24" s="33" t="s">
        <v>51</v>
      </c>
      <c r="D24" s="34">
        <v>308245</v>
      </c>
      <c r="E24" s="36">
        <v>60348023</v>
      </c>
      <c r="H24" s="18" t="str">
        <f t="shared" ca="1" si="3"/>
        <v xml:space="preserve"> Madhya Pradesh</v>
      </c>
      <c r="I24" s="18">
        <f t="shared" ca="1" si="4"/>
        <v>308245</v>
      </c>
      <c r="J24" s="18">
        <f t="shared" ca="1" si="5"/>
        <v>60348023</v>
      </c>
      <c r="L24" t="str">
        <f t="shared" ca="1" si="2"/>
        <v xml:space="preserve"> Madhya Pradesh</v>
      </c>
    </row>
    <row r="25" spans="2:12" ht="14.4">
      <c r="B25" s="35">
        <v>15</v>
      </c>
      <c r="C25" s="33" t="s">
        <v>52</v>
      </c>
      <c r="D25" s="34">
        <v>307713</v>
      </c>
      <c r="E25" s="36">
        <v>96878627</v>
      </c>
      <c r="H25" s="18" t="str">
        <f t="shared" ca="1" si="3"/>
        <v xml:space="preserve"> Maharashtra</v>
      </c>
      <c r="I25" s="18">
        <f t="shared" ca="1" si="4"/>
        <v>307713</v>
      </c>
      <c r="J25" s="18">
        <f t="shared" ca="1" si="5"/>
        <v>96878627</v>
      </c>
    </row>
    <row r="26" spans="2:12" ht="14.4">
      <c r="B26" s="35">
        <v>16</v>
      </c>
      <c r="C26" s="33" t="s">
        <v>53</v>
      </c>
      <c r="D26" s="34">
        <v>22327</v>
      </c>
      <c r="E26" s="36">
        <v>2293896</v>
      </c>
      <c r="H26" s="18" t="str">
        <f t="shared" ca="1" si="3"/>
        <v xml:space="preserve"> Manipur +</v>
      </c>
      <c r="I26" s="18">
        <f t="shared" ca="1" si="4"/>
        <v>22327</v>
      </c>
      <c r="J26" s="18">
        <f t="shared" ca="1" si="5"/>
        <v>2293896</v>
      </c>
    </row>
    <row r="27" spans="2:12" ht="14.4">
      <c r="B27" s="35">
        <v>17</v>
      </c>
      <c r="C27" s="33" t="s">
        <v>54</v>
      </c>
      <c r="D27" s="34">
        <v>22429</v>
      </c>
      <c r="E27" s="36">
        <v>2318822</v>
      </c>
      <c r="H27" s="18" t="str">
        <f t="shared" ca="1" si="3"/>
        <v xml:space="preserve"> Meghalaya</v>
      </c>
      <c r="I27" s="18">
        <f t="shared" ca="1" si="4"/>
        <v>22429</v>
      </c>
      <c r="J27" s="18">
        <f t="shared" ca="1" si="5"/>
        <v>2318822</v>
      </c>
    </row>
    <row r="28" spans="2:12" ht="14.4">
      <c r="B28" s="35">
        <v>18</v>
      </c>
      <c r="C28" s="33" t="s">
        <v>55</v>
      </c>
      <c r="D28" s="34">
        <v>21081</v>
      </c>
      <c r="E28" s="36">
        <v>888573</v>
      </c>
      <c r="H28" s="18" t="str">
        <f t="shared" ca="1" si="3"/>
        <v xml:space="preserve"> Mizoram</v>
      </c>
      <c r="I28" s="18">
        <f t="shared" ca="1" si="4"/>
        <v>21081</v>
      </c>
      <c r="J28" s="18">
        <f t="shared" ca="1" si="5"/>
        <v>888573</v>
      </c>
    </row>
    <row r="29" spans="2:12" ht="14.4">
      <c r="B29" s="35">
        <v>19</v>
      </c>
      <c r="C29" s="33" t="s">
        <v>56</v>
      </c>
      <c r="D29" s="34">
        <v>16579</v>
      </c>
      <c r="E29" s="36">
        <v>1990036</v>
      </c>
      <c r="H29" s="18" t="str">
        <f t="shared" ca="1" si="3"/>
        <v xml:space="preserve"> Nagaland</v>
      </c>
      <c r="I29" s="18">
        <f t="shared" ca="1" si="4"/>
        <v>16579</v>
      </c>
      <c r="J29" s="18">
        <f t="shared" ca="1" si="5"/>
        <v>1990036</v>
      </c>
    </row>
    <row r="30" spans="2:12" ht="14.4">
      <c r="B30" s="35">
        <v>20</v>
      </c>
      <c r="C30" s="33" t="s">
        <v>57</v>
      </c>
      <c r="D30" s="34">
        <v>155707</v>
      </c>
      <c r="E30" s="36">
        <v>36804660</v>
      </c>
      <c r="H30" s="18" t="str">
        <f t="shared" ca="1" si="3"/>
        <v xml:space="preserve"> Orissa</v>
      </c>
      <c r="I30" s="18">
        <f t="shared" ca="1" si="4"/>
        <v>155707</v>
      </c>
      <c r="J30" s="18">
        <f t="shared" ca="1" si="5"/>
        <v>36804660</v>
      </c>
    </row>
    <row r="31" spans="2:12" ht="14.4">
      <c r="B31" s="35">
        <v>21</v>
      </c>
      <c r="C31" s="33" t="s">
        <v>58</v>
      </c>
      <c r="D31" s="34">
        <v>50362</v>
      </c>
      <c r="E31" s="36">
        <v>24358999</v>
      </c>
    </row>
    <row r="32" spans="2:12" ht="14.4">
      <c r="B32" s="35">
        <v>22</v>
      </c>
      <c r="C32" s="33" t="s">
        <v>59</v>
      </c>
      <c r="D32" s="34">
        <v>342239</v>
      </c>
      <c r="E32" s="36">
        <v>56507188</v>
      </c>
    </row>
    <row r="33" spans="2:5" ht="14.4">
      <c r="B33" s="35">
        <v>23</v>
      </c>
      <c r="C33" s="33" t="s">
        <v>60</v>
      </c>
      <c r="D33" s="34">
        <v>7096</v>
      </c>
      <c r="E33" s="36">
        <v>540851</v>
      </c>
    </row>
    <row r="34" spans="2:5" ht="14.4">
      <c r="B34" s="35">
        <v>24</v>
      </c>
      <c r="C34" s="33" t="s">
        <v>61</v>
      </c>
      <c r="D34" s="34">
        <v>130058</v>
      </c>
      <c r="E34" s="36">
        <v>62405679</v>
      </c>
    </row>
    <row r="35" spans="2:5" ht="14.4">
      <c r="B35" s="35">
        <v>25</v>
      </c>
      <c r="C35" s="33" t="s">
        <v>62</v>
      </c>
      <c r="D35" s="34">
        <v>10486</v>
      </c>
      <c r="E35" s="36">
        <v>3199203</v>
      </c>
    </row>
    <row r="36" spans="2:5" ht="14.4">
      <c r="B36" s="35">
        <v>26</v>
      </c>
      <c r="C36" s="33" t="s">
        <v>63</v>
      </c>
      <c r="D36" s="34">
        <v>240928</v>
      </c>
      <c r="E36" s="36">
        <v>166197921</v>
      </c>
    </row>
    <row r="37" spans="2:5" ht="14.4">
      <c r="B37" s="35">
        <v>27</v>
      </c>
      <c r="C37" s="33" t="s">
        <v>64</v>
      </c>
      <c r="D37" s="34">
        <v>53483</v>
      </c>
      <c r="E37" s="36">
        <v>8489349</v>
      </c>
    </row>
    <row r="38" spans="2:5" ht="14.4">
      <c r="B38" s="41">
        <v>28</v>
      </c>
      <c r="C38" s="42" t="s">
        <v>65</v>
      </c>
      <c r="D38" s="43">
        <v>88752</v>
      </c>
      <c r="E38" s="44">
        <v>80176197</v>
      </c>
    </row>
    <row r="39" spans="2:5" ht="14.4">
      <c r="B39" s="41">
        <v>29</v>
      </c>
      <c r="C39" s="45" t="s">
        <v>66</v>
      </c>
      <c r="D39" s="43"/>
      <c r="E39" s="44"/>
    </row>
    <row r="72" spans="2:11" ht="14.4">
      <c r="B72" s="37" t="s">
        <v>34</v>
      </c>
      <c r="C72" s="38" t="s">
        <v>35</v>
      </c>
      <c r="D72" s="39" t="s">
        <v>36</v>
      </c>
      <c r="E72" s="40" t="s">
        <v>37</v>
      </c>
      <c r="F72" s="39" t="s">
        <v>82</v>
      </c>
      <c r="I72" s="53" t="s">
        <v>35</v>
      </c>
      <c r="J72" s="54" t="s">
        <v>36</v>
      </c>
      <c r="K72" s="54" t="s">
        <v>37</v>
      </c>
    </row>
    <row r="73" spans="2:11" ht="14.4">
      <c r="B73" s="35">
        <v>1</v>
      </c>
      <c r="C73" s="33" t="s">
        <v>38</v>
      </c>
      <c r="D73" s="34">
        <v>275045</v>
      </c>
      <c r="E73" s="36">
        <v>76210007</v>
      </c>
      <c r="I73" t="str">
        <f ca="1">OFFSET(Table13[[#This Row],[State]],$F$72,0)</f>
        <v xml:space="preserve"> Arunachal Pradesh</v>
      </c>
      <c r="J73">
        <f ca="1">OFFSET(Table13[[#This Row],[Area in Sq Km]],$F$72,0)</f>
        <v>83743</v>
      </c>
    </row>
    <row r="74" spans="2:11" ht="14.4">
      <c r="B74" s="35">
        <v>2</v>
      </c>
      <c r="C74" s="33" t="s">
        <v>39</v>
      </c>
      <c r="D74" s="34">
        <v>83743</v>
      </c>
      <c r="E74" s="36">
        <v>1097968</v>
      </c>
      <c r="I74" t="str">
        <f ca="1">OFFSET(Table13[[#This Row],[State]],$F$72,0)</f>
        <v xml:space="preserve"> Assam</v>
      </c>
      <c r="J74">
        <f ca="1">OFFSET(Table13[[#This Row],[Area in Sq Km]],$F$72,0)</f>
        <v>78438</v>
      </c>
    </row>
    <row r="75" spans="2:11" ht="14.4">
      <c r="B75" s="35">
        <v>3</v>
      </c>
      <c r="C75" s="33" t="s">
        <v>40</v>
      </c>
      <c r="D75" s="34">
        <v>78438</v>
      </c>
      <c r="E75" s="36">
        <v>26655528</v>
      </c>
      <c r="I75" t="str">
        <f ca="1">OFFSET(Table13[[#This Row],[State]],$F$72,0)</f>
        <v xml:space="preserve"> Bihar</v>
      </c>
      <c r="J75">
        <f ca="1">OFFSET(Table13[[#This Row],[Area in Sq Km]],$F$72,0)</f>
        <v>94163</v>
      </c>
    </row>
    <row r="76" spans="2:11" ht="14.4">
      <c r="B76" s="35">
        <v>4</v>
      </c>
      <c r="C76" s="33" t="s">
        <v>41</v>
      </c>
      <c r="D76" s="34">
        <v>94163</v>
      </c>
      <c r="E76" s="36">
        <v>82998509</v>
      </c>
      <c r="I76" t="str">
        <f ca="1">OFFSET(Table13[[#This Row],[State]],$F$72,0)</f>
        <v xml:space="preserve"> Chhattisgarh</v>
      </c>
      <c r="J76">
        <f ca="1">OFFSET(Table13[[#This Row],[Area in Sq Km]],$F$72,0)</f>
        <v>135191</v>
      </c>
    </row>
    <row r="77" spans="2:11" ht="14.4">
      <c r="B77" s="35">
        <v>5</v>
      </c>
      <c r="C77" s="33" t="s">
        <v>42</v>
      </c>
      <c r="D77" s="34">
        <v>135191</v>
      </c>
      <c r="E77" s="36">
        <v>20833803</v>
      </c>
      <c r="I77" t="str">
        <f ca="1">OFFSET(Table13[[#This Row],[State]],$F$72,0)</f>
        <v xml:space="preserve"> Goa </v>
      </c>
      <c r="J77">
        <f ca="1">OFFSET(Table13[[#This Row],[Area in Sq Km]],$F$72,0)</f>
        <v>3702</v>
      </c>
    </row>
    <row r="78" spans="2:11" ht="14.4">
      <c r="B78" s="35">
        <v>6</v>
      </c>
      <c r="C78" s="33" t="s">
        <v>43</v>
      </c>
      <c r="D78" s="34">
        <v>3702</v>
      </c>
      <c r="E78" s="36">
        <v>1347668</v>
      </c>
      <c r="I78" t="str">
        <f ca="1">OFFSET(Table13[[#This Row],[State]],$F$72,0)</f>
        <v xml:space="preserve"> Gujarat</v>
      </c>
      <c r="J78">
        <f ca="1">OFFSET(Table13[[#This Row],[Area in Sq Km]],$F$72,0)</f>
        <v>196024</v>
      </c>
    </row>
    <row r="79" spans="2:11" ht="14.4">
      <c r="B79" s="35">
        <v>7</v>
      </c>
      <c r="C79" s="33" t="s">
        <v>44</v>
      </c>
      <c r="D79" s="34">
        <v>196024</v>
      </c>
      <c r="E79" s="36">
        <v>50671017</v>
      </c>
      <c r="I79" t="str">
        <f ca="1">OFFSET(Table13[[#This Row],[State]],$F$72,0)</f>
        <v xml:space="preserve"> Haryana</v>
      </c>
      <c r="J79">
        <f ca="1">OFFSET(Table13[[#This Row],[Area in Sq Km]],$F$72,0)</f>
        <v>44212</v>
      </c>
    </row>
    <row r="80" spans="2:11" ht="14.4">
      <c r="B80" s="35">
        <v>8</v>
      </c>
      <c r="C80" s="33" t="s">
        <v>45</v>
      </c>
      <c r="D80" s="34">
        <v>44212</v>
      </c>
      <c r="E80" s="36">
        <v>21144564</v>
      </c>
      <c r="I80" t="str">
        <f ca="1">OFFSET(Table13[[#This Row],[State]],$F$72,0)</f>
        <v xml:space="preserve"> Himachal Pradesh</v>
      </c>
      <c r="J80">
        <f ca="1">OFFSET(Table13[[#This Row],[Area in Sq Km]],$F$72,0)</f>
        <v>55673</v>
      </c>
    </row>
    <row r="81" spans="1:10" ht="14.4">
      <c r="A81">
        <v>1</v>
      </c>
      <c r="B81" s="35">
        <v>9</v>
      </c>
      <c r="C81" s="33" t="s">
        <v>46</v>
      </c>
      <c r="D81" s="34">
        <v>55673</v>
      </c>
      <c r="E81" s="36">
        <v>6077900</v>
      </c>
      <c r="I81" t="str">
        <f ca="1">OFFSET(Table13[[#This Row],[State]],$F$72,0)</f>
        <v xml:space="preserve"> Jammu &amp; Kashmir</v>
      </c>
      <c r="J81">
        <f ca="1">OFFSET(Table13[[#This Row],[Area in Sq Km]],$F$72,0)</f>
        <v>222236</v>
      </c>
    </row>
    <row r="82" spans="1:10" ht="14.4">
      <c r="B82" s="35">
        <v>10</v>
      </c>
      <c r="C82" s="33" t="s">
        <v>47</v>
      </c>
      <c r="D82" s="34">
        <v>222236</v>
      </c>
      <c r="E82" s="36">
        <v>10143700</v>
      </c>
      <c r="I82" t="str">
        <f ca="1">OFFSET(Table13[[#This Row],[State]],$F$72,0)</f>
        <v xml:space="preserve"> Jharkhand</v>
      </c>
      <c r="J82">
        <f ca="1">OFFSET(Table13[[#This Row],[Area in Sq Km]],$F$72,0)</f>
        <v>79714</v>
      </c>
    </row>
    <row r="83" spans="1:10" ht="14.4">
      <c r="B83" s="35">
        <v>11</v>
      </c>
      <c r="C83" s="33" t="s">
        <v>48</v>
      </c>
      <c r="D83" s="34">
        <v>79714</v>
      </c>
      <c r="E83" s="36">
        <v>26945829</v>
      </c>
      <c r="I83" t="str">
        <f ca="1">OFFSET(Table13[[#This Row],[State]],$F$72,0)</f>
        <v xml:space="preserve"> Karnataka</v>
      </c>
      <c r="J83">
        <f ca="1">OFFSET(Table13[[#This Row],[Area in Sq Km]],$F$72,0)</f>
        <v>191791</v>
      </c>
    </row>
    <row r="84" spans="1:10" ht="14.4">
      <c r="B84" s="35">
        <v>12</v>
      </c>
      <c r="C84" s="33" t="s">
        <v>49</v>
      </c>
      <c r="D84" s="34">
        <v>191791</v>
      </c>
      <c r="E84" s="36">
        <v>52850562</v>
      </c>
      <c r="I84" t="str">
        <f ca="1">OFFSET(Table13[[#This Row],[State]],$F$72,0)</f>
        <v xml:space="preserve"> Kerala</v>
      </c>
      <c r="J84">
        <f ca="1">OFFSET(Table13[[#This Row],[Area in Sq Km]],$F$72,0)</f>
        <v>38863</v>
      </c>
    </row>
    <row r="85" spans="1:10" ht="14.4">
      <c r="B85" s="35">
        <v>13</v>
      </c>
      <c r="C85" s="33" t="s">
        <v>50</v>
      </c>
      <c r="D85" s="34">
        <v>38863</v>
      </c>
      <c r="E85" s="36">
        <v>31841374</v>
      </c>
      <c r="I85" t="str">
        <f ca="1">OFFSET(Table13[[#This Row],[State]],$F$72,0)</f>
        <v xml:space="preserve"> Madhya Pradesh</v>
      </c>
      <c r="J85">
        <f ca="1">OFFSET(Table13[[#This Row],[Area in Sq Km]],$F$72,0)</f>
        <v>308245</v>
      </c>
    </row>
    <row r="86" spans="1:10" ht="14.4">
      <c r="B86" s="35">
        <v>14</v>
      </c>
      <c r="C86" s="33" t="s">
        <v>51</v>
      </c>
      <c r="D86" s="34">
        <v>308245</v>
      </c>
      <c r="E86" s="36">
        <v>60348023</v>
      </c>
      <c r="I86" t="str">
        <f ca="1">OFFSET(Table13[[#This Row],[State]],$F$72,0)</f>
        <v xml:space="preserve"> Maharashtra</v>
      </c>
      <c r="J86">
        <f ca="1">OFFSET(Table13[[#This Row],[Area in Sq Km]],$F$72,0)</f>
        <v>307713</v>
      </c>
    </row>
    <row r="87" spans="1:10" ht="14.4">
      <c r="B87" s="35">
        <v>15</v>
      </c>
      <c r="C87" s="33" t="s">
        <v>52</v>
      </c>
      <c r="D87" s="34">
        <v>307713</v>
      </c>
      <c r="E87" s="36">
        <v>96878627</v>
      </c>
      <c r="I87" t="str">
        <f ca="1">OFFSET(Table13[[#This Row],[State]],$F$72,0)</f>
        <v xml:space="preserve"> Manipur +</v>
      </c>
      <c r="J87">
        <f ca="1">OFFSET(Table13[[#This Row],[Area in Sq Km]],$F$72,0)</f>
        <v>22327</v>
      </c>
    </row>
    <row r="88" spans="1:10" ht="14.4">
      <c r="B88" s="35">
        <v>16</v>
      </c>
      <c r="C88" s="33" t="s">
        <v>53</v>
      </c>
      <c r="D88" s="34">
        <v>22327</v>
      </c>
      <c r="E88" s="36">
        <v>2293896</v>
      </c>
      <c r="I88" t="str">
        <f ca="1">OFFSET(Table13[[#This Row],[State]],$F$72,0)</f>
        <v xml:space="preserve"> Meghalaya</v>
      </c>
      <c r="J88">
        <f ca="1">OFFSET(Table13[[#This Row],[Area in Sq Km]],$F$72,0)</f>
        <v>22429</v>
      </c>
    </row>
    <row r="89" spans="1:10" ht="14.4">
      <c r="B89" s="35">
        <v>17</v>
      </c>
      <c r="C89" s="33" t="s">
        <v>54</v>
      </c>
      <c r="D89" s="34">
        <v>22429</v>
      </c>
      <c r="E89" s="36">
        <v>2318822</v>
      </c>
      <c r="I89" t="str">
        <f ca="1">OFFSET(Table13[[#This Row],[State]],$F$72,0)</f>
        <v xml:space="preserve"> Mizoram</v>
      </c>
      <c r="J89">
        <f ca="1">OFFSET(Table13[[#This Row],[Area in Sq Km]],$F$72,0)</f>
        <v>21081</v>
      </c>
    </row>
    <row r="90" spans="1:10" ht="14.4">
      <c r="B90" s="35">
        <v>18</v>
      </c>
      <c r="C90" s="33" t="s">
        <v>55</v>
      </c>
      <c r="D90" s="34">
        <v>21081</v>
      </c>
      <c r="E90" s="36">
        <v>888573</v>
      </c>
    </row>
    <row r="91" spans="1:10" ht="14.4">
      <c r="B91" s="35">
        <v>19</v>
      </c>
      <c r="C91" s="33" t="s">
        <v>56</v>
      </c>
      <c r="D91" s="34">
        <v>16579</v>
      </c>
      <c r="E91" s="36">
        <v>1990036</v>
      </c>
    </row>
    <row r="92" spans="1:10" ht="14.4">
      <c r="B92" s="35">
        <v>20</v>
      </c>
      <c r="C92" s="33" t="s">
        <v>57</v>
      </c>
      <c r="D92" s="34">
        <v>155707</v>
      </c>
      <c r="E92" s="36">
        <v>36804660</v>
      </c>
    </row>
    <row r="93" spans="1:10" ht="14.4">
      <c r="B93" s="35">
        <v>21</v>
      </c>
      <c r="C93" s="33" t="s">
        <v>58</v>
      </c>
      <c r="D93" s="34">
        <v>50362</v>
      </c>
      <c r="E93" s="36">
        <v>24358999</v>
      </c>
    </row>
    <row r="94" spans="1:10" ht="14.4">
      <c r="B94" s="35">
        <v>22</v>
      </c>
      <c r="C94" s="33" t="s">
        <v>59</v>
      </c>
      <c r="D94" s="34">
        <v>342239</v>
      </c>
      <c r="E94" s="36">
        <v>56507188</v>
      </c>
    </row>
    <row r="95" spans="1:10" ht="14.4">
      <c r="B95" s="35">
        <v>23</v>
      </c>
      <c r="C95" s="33" t="s">
        <v>60</v>
      </c>
      <c r="D95" s="34">
        <v>7096</v>
      </c>
      <c r="E95" s="36">
        <v>540851</v>
      </c>
    </row>
    <row r="96" spans="1:10" ht="14.4">
      <c r="B96" s="35">
        <v>24</v>
      </c>
      <c r="C96" s="33" t="s">
        <v>61</v>
      </c>
      <c r="D96" s="34">
        <v>130058</v>
      </c>
      <c r="E96" s="36">
        <v>62405679</v>
      </c>
    </row>
    <row r="97" spans="2:5" ht="14.4">
      <c r="B97" s="35">
        <v>25</v>
      </c>
      <c r="C97" s="33" t="s">
        <v>62</v>
      </c>
      <c r="D97" s="34">
        <v>10486</v>
      </c>
      <c r="E97" s="36">
        <v>3199203</v>
      </c>
    </row>
    <row r="98" spans="2:5" ht="14.4">
      <c r="B98" s="35">
        <v>26</v>
      </c>
      <c r="C98" s="33" t="s">
        <v>63</v>
      </c>
      <c r="D98" s="34">
        <v>240928</v>
      </c>
      <c r="E98" s="36">
        <v>166197921</v>
      </c>
    </row>
    <row r="99" spans="2:5" ht="14.4">
      <c r="B99" s="35">
        <v>27</v>
      </c>
      <c r="C99" s="33" t="s">
        <v>64</v>
      </c>
      <c r="D99" s="34">
        <v>53483</v>
      </c>
      <c r="E99" s="36">
        <v>8489349</v>
      </c>
    </row>
    <row r="100" spans="2:5" ht="14.4">
      <c r="B100" s="41">
        <v>28</v>
      </c>
      <c r="C100" s="42" t="s">
        <v>65</v>
      </c>
      <c r="D100" s="43">
        <v>88752</v>
      </c>
      <c r="E100" s="44">
        <v>80176197</v>
      </c>
    </row>
    <row r="101" spans="2:5" ht="14.4">
      <c r="B101" s="41">
        <v>29</v>
      </c>
      <c r="C101" s="45" t="s">
        <v>66</v>
      </c>
      <c r="D101" s="43"/>
      <c r="E101" s="4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3" name="Scroll Bar 1">
              <controlPr defaultSize="0" autoPict="0">
                <anchor moveWithCells="1">
                  <from>
                    <xdr:col>6</xdr:col>
                    <xdr:colOff>30480</xdr:colOff>
                    <xdr:row>9</xdr:row>
                    <xdr:rowOff>60960</xdr:rowOff>
                  </from>
                  <to>
                    <xdr:col>6</xdr:col>
                    <xdr:colOff>670560</xdr:colOff>
                    <xdr:row>32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6" r:id="rId4" name="Scroll Bar 2">
              <controlPr defaultSize="0" autoPict="0">
                <anchor moveWithCells="1">
                  <from>
                    <xdr:col>6</xdr:col>
                    <xdr:colOff>68580</xdr:colOff>
                    <xdr:row>38</xdr:row>
                    <xdr:rowOff>53340</xdr:rowOff>
                  </from>
                  <to>
                    <xdr:col>6</xdr:col>
                    <xdr:colOff>632460</xdr:colOff>
                    <xdr:row>51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7" r:id="rId5" name="Scroll Bar 3">
              <controlPr defaultSize="0" autoPict="0">
                <anchor moveWithCells="1">
                  <from>
                    <xdr:col>8</xdr:col>
                    <xdr:colOff>533400</xdr:colOff>
                    <xdr:row>0</xdr:row>
                    <xdr:rowOff>0</xdr:rowOff>
                  </from>
                  <to>
                    <xdr:col>8</xdr:col>
                    <xdr:colOff>792480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8" r:id="rId6" name="Scroll Bar 4">
              <controlPr defaultSize="0" autoPict="0">
                <anchor moveWithCells="1">
                  <from>
                    <xdr:col>2</xdr:col>
                    <xdr:colOff>1150620</xdr:colOff>
                    <xdr:row>0</xdr:row>
                    <xdr:rowOff>60960</xdr:rowOff>
                  </from>
                  <to>
                    <xdr:col>7</xdr:col>
                    <xdr:colOff>137160</xdr:colOff>
                    <xdr:row>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9" r:id="rId7" name="Scroll Bar 5">
              <controlPr defaultSize="0" autoPict="0">
                <anchor moveWithCells="1">
                  <from>
                    <xdr:col>6</xdr:col>
                    <xdr:colOff>617220</xdr:colOff>
                    <xdr:row>71</xdr:row>
                    <xdr:rowOff>15240</xdr:rowOff>
                  </from>
                  <to>
                    <xdr:col>7</xdr:col>
                    <xdr:colOff>655320</xdr:colOff>
                    <xdr:row>89</xdr:row>
                    <xdr:rowOff>22860</xdr:rowOff>
                  </to>
                </anchor>
              </controlPr>
            </control>
          </mc:Choice>
        </mc:AlternateContent>
      </controls>
    </mc:Choice>
  </mc:AlternateContent>
  <tableParts count="2"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Button</vt:lpstr>
      <vt:lpstr>Combo_Box</vt:lpstr>
      <vt:lpstr>Check_Box</vt:lpstr>
      <vt:lpstr>Spin_Button</vt:lpstr>
      <vt:lpstr>List_Box</vt:lpstr>
      <vt:lpstr>Group Box &amp; Radio button</vt:lpstr>
      <vt:lpstr>Sheet3</vt:lpstr>
      <vt:lpstr>Scroll 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Gandhi</dc:creator>
  <cp:lastModifiedBy>Akash Tenguriya</cp:lastModifiedBy>
  <dcterms:created xsi:type="dcterms:W3CDTF">2021-04-07T17:33:08Z</dcterms:created>
  <dcterms:modified xsi:type="dcterms:W3CDTF">2024-08-26T03:40:46Z</dcterms:modified>
</cp:coreProperties>
</file>