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defaultThemeVersion="166925"/>
  <mc:AlternateContent xmlns:mc="http://schemas.openxmlformats.org/markup-compatibility/2006">
    <mc:Choice Requires="x15">
      <x15ac:absPath xmlns:x15ac="http://schemas.microsoft.com/office/spreadsheetml/2010/11/ac" url="C:\Users\Admin\Desktop\DA Projects\Excel Project - Real time- Blinkit Analysis\"/>
    </mc:Choice>
  </mc:AlternateContent>
  <xr:revisionPtr revIDLastSave="0" documentId="13_ncr:1_{CC3DB08E-7FF2-4579-88A3-41F9E6DE8DB5}" xr6:coauthVersionLast="47" xr6:coauthVersionMax="47" xr10:uidLastSave="{00000000-0000-0000-0000-000000000000}"/>
  <bookViews>
    <workbookView xWindow="-108" yWindow="-108" windowWidth="23256" windowHeight="12456" activeTab="1" xr2:uid="{F8420BDF-C08E-4FBB-891B-F574F63AC6D0}"/>
  </bookViews>
  <sheets>
    <sheet name="Sheets Design" sheetId="3" r:id="rId1"/>
    <sheet name="Dashboard" sheetId="4" r:id="rId2"/>
    <sheet name="BlinkIT Grocery Data" sheetId="1" r:id="rId3"/>
  </sheets>
  <definedNames>
    <definedName name="_xlchart.v2.0" hidden="1">'Sheets Design'!$D$81:$D$83</definedName>
    <definedName name="_xlchart.v2.1" hidden="1">'Sheets Design'!$E$80</definedName>
    <definedName name="_xlchart.v2.2" hidden="1">'Sheets Design'!$E$81:$E$83</definedName>
    <definedName name="_xlchart.v2.3" hidden="1">'Sheets Design'!$D$81:$D$83</definedName>
    <definedName name="_xlchart.v2.4" hidden="1">'Sheets Design'!$E$80</definedName>
    <definedName name="_xlchart.v2.5" hidden="1">'Sheets Design'!$E$81:$E$83</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2" i="3" l="1"/>
  <c r="D83" i="3"/>
  <c r="D81" i="3"/>
  <c r="E82" i="3"/>
  <c r="E83" i="3"/>
  <c r="E81" i="3"/>
  <c r="A8" i="3"/>
  <c r="D8" i="3"/>
  <c r="C8" i="3"/>
  <c r="B8" i="3"/>
</calcChain>
</file>

<file path=xl/sharedStrings.xml><?xml version="1.0" encoding="utf-8"?>
<sst xmlns="http://schemas.openxmlformats.org/spreadsheetml/2006/main" count="59753" uniqueCount="1633">
  <si>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</si>
  <si>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</si>
  <si>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</si>
  <si>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</si>
  <si>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</si>
  <si>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</si>
  <si>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</si>
  <si>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</si>
  <si>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</si>
  <si>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</si>
  <si>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</si>
  <si>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</si>
  <si>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</si>
  <si>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</si>
  <si>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</si>
  <si>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</si>
  <si>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</si>
  <si>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</si>
  <si>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</si>
  <si>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</si>
  <si>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</si>
  <si>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</si>
  <si>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</si>
  <si>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</si>
  <si>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</si>
  <si>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</si>
  <si>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</si>
  <si>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</si>
  <si>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</si>
  <si>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</si>
  <si>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</si>
  <si>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</si>
  <si>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</si>
  <si>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</si>
  <si>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</si>
  <si>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</si>
  <si>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</si>
  <si>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</si>
  <si>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</si>
  <si>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</si>
  <si>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</si>
  <si>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</si>
  <si>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</si>
  <si>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</si>
  <si>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</si>
  <si>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</si>
  <si>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</si>
  <si>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</si>
  <si>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</si>
  <si>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</si>
  <si>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</si>
  <si>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</si>
  <si>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</si>
  <si>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</si>
  <si>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</si>
  <si>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</si>
  <si>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</si>
  <si>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</si>
  <si>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</si>
  <si>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</si>
  <si>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</si>
  <si>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</si>
  <si>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</si>
  <si>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</si>
  <si>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</si>
  <si>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</si>
  <si>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</si>
  <si>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</si>
  <si>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</si>
  <si>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</si>
  <si>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</si>
  <si>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</si>
  <si>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</si>
  <si>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</si>
  <si>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</si>
  <si>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</si>
  <si>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</si>
  <si>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</si>
  <si>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</si>
  <si>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</si>
  <si>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</si>
  <si>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</si>
  <si>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</si>
  <si>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</si>
  <si>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</si>
  <si>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</si>
  <si>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</si>
  <si>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</si>
  <si>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</si>
  <si>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</si>
  <si>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</si>
  <si>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</si>
  <si>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</si>
  <si>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</si>
  <si>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</si>
  <si>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</si>
  <si>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</si>
  <si>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</si>
  <si>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</si>
  <si>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</si>
  <si>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</si>
  <si>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</si>
  <si>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</si>
  <si>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</si>
  <si>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</si>
  <si>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</si>
  <si>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</si>
  <si>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</si>
  <si>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</si>
  <si>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</si>
  <si>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</si>
  <si>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</si>
  <si>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</si>
  <si>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</si>
  <si>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</si>
  <si>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</si>
  <si>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</si>
  <si>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</si>
  <si>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</si>
  <si>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</si>
  <si>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</si>
  <si>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</si>
  <si>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</si>
  <si>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</si>
  <si>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</si>
  <si>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</si>
  <si>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</si>
  <si>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</si>
  <si>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</si>
  <si>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</si>
  <si>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</si>
  <si>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</si>
  <si>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</si>
  <si>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</si>
  <si>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</si>
  <si>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</si>
  <si>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</si>
  <si>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</si>
  <si>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</si>
  <si>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</si>
  <si>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</si>
  <si>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</si>
  <si>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</si>
  <si>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</si>
  <si>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</si>
  <si>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</si>
  <si>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</si>
  <si>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</si>
  <si>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</si>
  <si>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</si>
  <si>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</si>
  <si>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</si>
  <si>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</si>
  <si>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</si>
  <si>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</si>
  <si>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</si>
  <si>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</si>
  <si>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</si>
  <si>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</si>
  <si>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</si>
  <si>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</si>
  <si>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</si>
  <si>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</si>
  <si>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</si>
  <si>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</si>
  <si>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</si>
  <si>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</si>
  <si>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</si>
  <si>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</si>
  <si>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</si>
  <si>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</si>
  <si>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</si>
  <si>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</si>
  <si>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</si>
  <si>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</si>
  <si>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</si>
  <si>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</si>
  <si>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</si>
  <si>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</si>
  <si>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</si>
  <si>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</si>
  <si>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</si>
  <si>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</si>
  <si>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</si>
  <si>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</si>
  <si>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</si>
  <si>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</si>
  <si>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</si>
  <si>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</si>
  <si>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</si>
  <si>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</si>
  <si>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</si>
  <si>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</si>
  <si>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</si>
  <si>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</si>
  <si>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</si>
  <si>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</si>
  <si>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</si>
  <si>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</si>
  <si>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</si>
  <si>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</si>
  <si>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</si>
  <si>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</si>
  <si>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</si>
  <si>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</si>
  <si>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</si>
  <si>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</si>
  <si>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</si>
  <si>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</si>
  <si>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</si>
  <si>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</si>
  <si>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</si>
  <si>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</si>
  <si>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</si>
  <si>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</si>
  <si>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</si>
  <si>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</si>
  <si>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</si>
  <si>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</si>
  <si>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</si>
  <si>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</si>
  <si>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</si>
  <si>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</si>
  <si>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</si>
  <si>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</si>
  <si>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</si>
  <si>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</si>
  <si>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</si>
  <si>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</si>
  <si>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</si>
  <si>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</si>
  <si>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</si>
  <si>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</si>
  <si>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</si>
  <si>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</si>
  <si>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</si>
  <si>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</si>
  <si>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</si>
  <si>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</si>
  <si>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</si>
  <si>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</si>
  <si>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</si>
  <si>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</si>
  <si>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</si>
  <si>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</si>
  <si>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</si>
  <si>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</si>
  <si>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</si>
  <si>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</si>
  <si>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</si>
  <si>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</si>
  <si>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</si>
  <si>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</si>
  <si>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</si>
  <si>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</si>
  <si>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</si>
  <si>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</si>
  <si>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</si>
  <si>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</si>
  <si>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</si>
  <si>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</si>
  <si>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</si>
  <si>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</si>
  <si>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</si>
  <si>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</si>
  <si>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</si>
  <si>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</si>
  <si>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</si>
  <si>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</si>
  <si>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</si>
  <si>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</si>
  <si>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</si>
  <si>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</si>
  <si>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</si>
  <si>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</si>
  <si>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</si>
  <si>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</si>
  <si>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</si>
  <si>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</si>
  <si>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</si>
  <si>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</si>
  <si>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</si>
  <si>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</si>
  <si>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</si>
  <si>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</si>
  <si>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</si>
  <si>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</si>
  <si>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</si>
  <si>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</si>
  <si>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</si>
  <si>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</si>
  <si>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</si>
  <si>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</si>
  <si>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</si>
  <si>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</si>
  <si>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</si>
  <si>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</si>
  <si>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</si>
  <si>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</si>
  <si>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</si>
  <si>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</si>
  <si>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</si>
  <si>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</si>
  <si>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</si>
  <si>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</si>
  <si>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</si>
  <si>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</si>
  <si>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</si>
  <si>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</si>
  <si>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</si>
  <si>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</si>
  <si>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</si>
  <si>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</si>
  <si>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</si>
  <si>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</si>
  <si>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</si>
  <si>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</si>
  <si>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</si>
  <si>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</si>
  <si>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</si>
  <si>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</si>
  <si>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</si>
  <si>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</si>
  <si>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</si>
  <si>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</si>
  <si>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</si>
  <si>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</si>
  <si>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</si>
  <si>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</si>
  <si>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</si>
  <si>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</si>
  <si>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</si>
  <si>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</si>
  <si>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</si>
  <si>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</si>
  <si>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</si>
  <si>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</si>
  <si>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</si>
  <si>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</si>
  <si>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</si>
  <si>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</si>
  <si>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</si>
  <si>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</si>
  <si>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</si>
  <si>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</si>
  <si>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</si>
  <si>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</si>
  <si>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</si>
  <si>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</si>
  <si>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</si>
  <si>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</si>
  <si>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</si>
  <si>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</si>
  <si>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</si>
  <si>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</si>
  <si>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</si>
  <si>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</si>
  <si>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</si>
  <si>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</si>
  <si>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</si>
  <si>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</si>
  <si>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</si>
  <si>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</si>
  <si>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</si>
  <si>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</si>
  <si>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</si>
  <si>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</si>
  <si>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</si>
  <si>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</si>
  <si>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</si>
  <si>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</si>
  <si>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</si>
  <si>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</si>
  <si>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</si>
  <si>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</si>
  <si>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</si>
  <si>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</si>
  <si>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</si>
  <si>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</si>
  <si>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</si>
  <si>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</si>
  <si>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</si>
  <si>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</si>
  <si>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</si>
  <si>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</si>
  <si>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</si>
  <si>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</si>
  <si>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</si>
  <si>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</si>
  <si>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</si>
  <si>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</si>
  <si>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</si>
  <si>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</si>
  <si>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</si>
  <si>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</si>
  <si>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</si>
  <si>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</si>
  <si>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</si>
  <si>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</si>
  <si>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</si>
  <si>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</si>
  <si>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</si>
  <si>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</si>
  <si>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</si>
  <si>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</si>
  <si>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</si>
  <si>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</si>
  <si>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</si>
  <si>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</si>
  <si>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</si>
  <si>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</si>
  <si>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</si>
  <si>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</si>
  <si>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</si>
  <si>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</si>
  <si>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</si>
  <si>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</si>
  <si>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</si>
  <si>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</si>
  <si>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</si>
  <si>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</si>
  <si>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</si>
  <si>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</si>
  <si>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</si>
  <si>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</si>
  <si>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</si>
  <si>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</si>
  <si>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</si>
  <si>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</si>
  <si>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</si>
  <si>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</si>
  <si>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</si>
  <si>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</si>
  <si>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</si>
  <si>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</si>
  <si>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</si>
  <si>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</si>
  <si>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</si>
  <si>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</si>
  <si>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</si>
  <si>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</si>
  <si>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</si>
  <si>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</si>
  <si>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</si>
  <si>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</si>
  <si>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</si>
  <si>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</si>
  <si>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</si>
  <si>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</si>
  <si>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</si>
  <si>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</si>
  <si>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</si>
  <si>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</si>
  <si>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</si>
  <si>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</si>
  <si>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</si>
  <si>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</si>
  <si>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</si>
  <si>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</si>
  <si>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</si>
  <si>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</si>
  <si>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</si>
  <si>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</si>
  <si>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</si>
  <si>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</si>
  <si>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</si>
  <si>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</si>
  <si>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</si>
  <si>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</si>
  <si>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</si>
  <si>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</si>
  <si>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</si>
  <si>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</si>
  <si>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</si>
  <si>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</si>
  <si>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</si>
  <si>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</si>
  <si>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</si>
  <si>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</si>
  <si>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</si>
  <si>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</si>
  <si>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</si>
  <si>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</si>
  <si>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</si>
  <si>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</si>
  <si>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</si>
  <si>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</si>
  <si>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</si>
  <si>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</si>
  <si>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</si>
  <si>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</si>
  <si>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</si>
  <si>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</si>
  <si>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</si>
  <si>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</si>
  <si>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</si>
  <si>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</si>
  <si>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</si>
  <si>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</si>
  <si>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</si>
  <si>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</si>
  <si>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</si>
  <si>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</si>
  <si>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</si>
  <si>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</si>
  <si>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</si>
  <si>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</si>
  <si>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</si>
  <si>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</si>
  <si>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</si>
  <si>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</si>
  <si>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</si>
  <si>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</si>
  <si>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</si>
  <si>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</si>
  <si>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</si>
  <si>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</si>
  <si>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</si>
  <si>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</si>
  <si>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</si>
  <si>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</si>
  <si>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</si>
  <si>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</si>
  <si>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</si>
  <si>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</si>
  <si>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</si>
  <si>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</si>
  <si>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</si>
  <si>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</si>
  <si>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</si>
  <si>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</si>
  <si>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</si>
  <si>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</si>
  <si>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</si>
  <si>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</si>
  <si>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</si>
  <si>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</si>
  <si>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</si>
  <si>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</si>
  <si>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</si>
  <si>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</si>
  <si>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</si>
  <si>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</si>
  <si>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</si>
  <si>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</si>
  <si>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</si>
  <si>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</si>
  <si>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</si>
  <si>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</si>
  <si>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</si>
  <si>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</si>
  <si>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</si>
  <si>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</si>
  <si>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</si>
  <si>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</si>
  <si>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</si>
  <si>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</si>
  <si>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</si>
  <si>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</si>
  <si>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</si>
  <si>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</si>
  <si>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</si>
  <si>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</si>
  <si>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</si>
  <si>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</si>
  <si>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</si>
  <si>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</si>
  <si>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</si>
  <si>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</si>
  <si>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</si>
  <si>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</si>
  <si>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</si>
  <si>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</si>
  <si>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</si>
  <si>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</si>
  <si>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</si>
  <si>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</si>
  <si>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</si>
  <si>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</si>
  <si>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</si>
  <si>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</si>
  <si>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</si>
  <si>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</si>
  <si>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</si>
  <si>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</si>
  <si>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</si>
  <si>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</si>
  <si>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</si>
  <si>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</si>
  <si>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</si>
  <si>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</si>
  <si>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</si>
  <si>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</si>
  <si>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</si>
  <si>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</si>
  <si>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</si>
  <si>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</si>
  <si>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</si>
  <si>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</si>
  <si>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</si>
  <si>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</si>
  <si>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</si>
  <si>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</si>
  <si>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</si>
  <si>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</si>
  <si>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</si>
  <si>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</si>
  <si>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</si>
  <si>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</si>
  <si>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</si>
  <si>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</si>
  <si>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</si>
  <si>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</si>
  <si>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</si>
  <si>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</si>
  <si>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</si>
  <si>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</si>
  <si>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</si>
  <si>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</si>
  <si>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</si>
  <si>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</si>
  <si>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</si>
  <si>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</si>
  <si>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</si>
  <si>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</si>
  <si>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</si>
  <si>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</si>
  <si>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</si>
  <si>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</si>
  <si>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</si>
  <si>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</si>
  <si>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</si>
  <si>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</si>
  <si>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</si>
  <si>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</si>
  <si>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</si>
  <si>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</si>
  <si>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</si>
  <si>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</si>
  <si>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</si>
  <si>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</si>
  <si>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</si>
  <si>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</si>
  <si>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</si>
  <si>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</si>
  <si>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</si>
  <si>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</si>
  <si>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</si>
  <si>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</si>
  <si>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</si>
  <si>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</si>
  <si>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</si>
  <si>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</si>
  <si>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</si>
  <si>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</si>
  <si>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</si>
  <si>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</si>
  <si>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</si>
  <si>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</si>
  <si>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</si>
  <si>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</si>
  <si>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</si>
  <si>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</si>
  <si>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</si>
  <si>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</si>
  <si>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</si>
  <si>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</si>
  <si>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</si>
  <si>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</si>
  <si>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</si>
  <si>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</si>
  <si>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</si>
  <si>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</si>
  <si>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</si>
  <si>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</si>
  <si>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</si>
  <si>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</si>
  <si>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</si>
  <si>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</si>
  <si>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</si>
  <si>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</si>
  <si>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</si>
  <si>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</si>
  <si>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</si>
  <si>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</si>
  <si>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</si>
  <si>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</si>
  <si>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</si>
  <si>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</si>
  <si>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</si>
  <si>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</si>
  <si>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</si>
  <si>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</si>
  <si>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</si>
  <si>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</si>
  <si>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</si>
  <si>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</si>
  <si>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</si>
  <si>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</si>
  <si>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</si>
  <si>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</si>
  <si>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</si>
  <si>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</si>
  <si>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</si>
  <si>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</si>
  <si>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</si>
  <si>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</si>
  <si>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</si>
  <si>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</si>
  <si>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</si>
  <si>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</si>
  <si>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</si>
  <si>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</si>
  <si>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</si>
  <si>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</si>
  <si>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</si>
  <si>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</si>
  <si>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</si>
  <si>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</si>
  <si>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</si>
  <si>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</si>
  <si>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</si>
  <si>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</si>
  <si>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</si>
  <si>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</si>
  <si>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</si>
  <si>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</si>
  <si>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</si>
  <si>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</si>
  <si>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</si>
  <si>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</si>
  <si>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</si>
  <si>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</si>
  <si>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</si>
  <si>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</si>
  <si>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</si>
  <si>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</si>
  <si>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</si>
  <si>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</si>
  <si>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</si>
  <si>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</si>
  <si>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</si>
  <si>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</si>
  <si>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</si>
  <si>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</si>
  <si>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</si>
  <si>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</si>
  <si>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</si>
  <si>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</si>
  <si>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</si>
  <si>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</si>
  <si>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</si>
  <si>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</si>
  <si>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</si>
  <si>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</si>
  <si>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</si>
  <si>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</si>
  <si>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</si>
  <si>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</si>
  <si>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</si>
  <si>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</si>
  <si>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</si>
  <si>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</si>
  <si>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</si>
  <si>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</si>
  <si>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</si>
  <si>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</si>
  <si>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</si>
  <si>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</si>
  <si>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</si>
  <si>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</si>
  <si>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</si>
  <si>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</si>
  <si>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</si>
  <si>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</si>
  <si>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</si>
  <si>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</si>
  <si>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</si>
  <si>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</si>
  <si>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</si>
  <si>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</si>
  <si>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</si>
  <si>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</si>
  <si>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</si>
  <si>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</si>
  <si>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</si>
  <si>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</si>
  <si>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</si>
  <si>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</si>
  <si>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</si>
  <si>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</si>
  <si>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</si>
  <si>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</si>
  <si>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</si>
  <si>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</si>
  <si>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</si>
  <si>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</si>
  <si>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</si>
  <si>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</si>
  <si>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</si>
  <si>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</si>
  <si>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</si>
  <si>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</si>
  <si>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</si>
  <si>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</si>
  <si>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</si>
  <si>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</si>
  <si>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</si>
  <si>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</si>
  <si>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</si>
  <si>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</si>
  <si>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</si>
  <si>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</si>
  <si>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</si>
  <si>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</si>
  <si>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</si>
  <si>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</si>
  <si>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</si>
  <si>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</si>
  <si>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</si>
  <si>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</si>
  <si>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</si>
  <si>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</si>
  <si>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</si>
  <si>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</si>
  <si>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</si>
  <si>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</si>
  <si>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</si>
  <si>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</si>
  <si>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</si>
  <si>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</si>
  <si>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</si>
  <si>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</si>
  <si>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</si>
  <si>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</si>
  <si>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</si>
  <si>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</si>
  <si>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</si>
  <si>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</si>
  <si>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</si>
  <si>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</si>
  <si>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</si>
  <si>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</si>
  <si>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</si>
  <si>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</si>
  <si>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</si>
  <si>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</si>
  <si>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</si>
  <si>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</si>
  <si>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</si>
  <si>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</si>
  <si>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</si>
  <si>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</si>
  <si>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</si>
  <si>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</si>
  <si>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</si>
  <si>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</si>
  <si>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</si>
  <si>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</si>
  <si>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</si>
  <si>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</si>
  <si>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</si>
  <si>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</si>
  <si>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</si>
  <si>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</si>
  <si>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</si>
  <si>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</si>
  <si>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</si>
  <si>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</si>
  <si>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</si>
  <si>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</si>
  <si>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</si>
  <si>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</si>
  <si>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</si>
  <si>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</si>
  <si>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</si>
  <si>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</si>
  <si>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</si>
  <si>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</si>
  <si>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</si>
  <si>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</si>
  <si>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</si>
  <si>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</si>
  <si>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</si>
  <si>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</si>
  <si>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</si>
  <si>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</si>
  <si>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</si>
  <si>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</si>
  <si>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</si>
  <si>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</si>
  <si>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</si>
  <si>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</si>
  <si>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</si>
  <si>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</si>
  <si>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</si>
  <si>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</si>
  <si>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</si>
  <si>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</si>
  <si>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</si>
  <si>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</si>
  <si>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</si>
  <si>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</si>
  <si>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</si>
  <si>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</si>
  <si>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</si>
  <si>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</si>
  <si>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</si>
  <si>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</si>
  <si>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</si>
  <si>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</si>
  <si>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</si>
  <si>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</si>
  <si>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</si>
  <si>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</si>
  <si>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</si>
  <si>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</si>
  <si>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</si>
  <si>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</si>
  <si>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</si>
  <si>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</si>
  <si>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</si>
  <si>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</si>
  <si>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</si>
  <si>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</si>
  <si>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</si>
  <si>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</si>
  <si>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</si>
  <si>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</si>
  <si>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</si>
  <si>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</si>
  <si>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</si>
  <si>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</si>
  <si>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</si>
  <si>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</si>
  <si>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</si>
  <si>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</si>
  <si>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</si>
  <si>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</si>
  <si>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</si>
  <si>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</si>
  <si>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</si>
  <si>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</si>
  <si>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</si>
  <si>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</si>
  <si>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</si>
  <si>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</si>
  <si>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</si>
  <si>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</si>
  <si>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</si>
  <si>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</si>
  <si>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</si>
  <si>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</si>
  <si>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</si>
  <si>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</si>
  <si>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</si>
  <si>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</si>
  <si>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</si>
  <si>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</si>
  <si>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</si>
  <si>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</si>
  <si>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</si>
  <si>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</si>
  <si>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</si>
  <si>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</si>
  <si>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</si>
  <si>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</si>
  <si>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</si>
  <si>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</si>
  <si>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</si>
  <si>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</si>
  <si>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</si>
  <si>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</si>
  <si>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</si>
  <si>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</si>
  <si>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</si>
  <si>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</si>
  <si>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</si>
  <si>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</si>
  <si>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</si>
  <si>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</si>
  <si>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</si>
  <si>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</si>
  <si>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</si>
  <si>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</si>
  <si>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</si>
  <si>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</si>
  <si>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</si>
  <si>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</si>
  <si>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</si>
  <si>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</si>
  <si>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</si>
  <si>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</si>
  <si>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</si>
  <si>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</si>
  <si>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</si>
  <si>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</si>
  <si>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</si>
  <si>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</si>
  <si>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</si>
  <si>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</si>
  <si>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</si>
  <si>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</si>
  <si>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</si>
  <si>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</si>
  <si>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</si>
  <si>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</si>
  <si>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</si>
  <si>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</si>
  <si>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</si>
  <si>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</si>
  <si>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</si>
  <si>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</si>
  <si>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</si>
  <si>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</si>
  <si>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</si>
  <si>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</si>
  <si>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</si>
  <si>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</si>
  <si>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</si>
  <si>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</si>
  <si>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</si>
  <si>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</si>
  <si>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</si>
  <si>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</si>
  <si>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</si>
  <si>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</si>
  <si>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</si>
  <si>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</si>
  <si>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</si>
  <si>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</si>
  <si>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</si>
  <si>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</si>
  <si>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</si>
  <si>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</si>
  <si>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</si>
  <si>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</si>
  <si>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</si>
  <si>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</si>
  <si>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</si>
  <si>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</si>
  <si>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</si>
  <si>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</si>
  <si>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</si>
  <si>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</si>
  <si>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</si>
  <si>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</si>
  <si>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</si>
  <si>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</si>
  <si>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</si>
  <si>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</si>
  <si>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</si>
  <si>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</si>
  <si>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</si>
  <si>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</si>
  <si>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</si>
  <si>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</si>
  <si>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</si>
  <si>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</si>
  <si>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</si>
  <si>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</si>
  <si>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</si>
  <si>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</si>
  <si>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</si>
  <si>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</si>
  <si>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</si>
  <si>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</si>
  <si>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</si>
  <si>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</si>
  <si>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</si>
  <si>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</si>
  <si>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</si>
  <si>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</si>
  <si>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</si>
  <si>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</si>
  <si>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</si>
  <si>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</si>
  <si>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</si>
  <si>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</si>
  <si>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</si>
  <si>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</si>
  <si>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</si>
  <si>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</si>
  <si>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</si>
  <si>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</si>
  <si>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</si>
  <si>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</si>
  <si>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</si>
  <si>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</si>
  <si>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</si>
  <si>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</si>
  <si>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</si>
  <si>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</si>
  <si>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</si>
  <si>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</si>
  <si>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</si>
  <si>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</si>
  <si>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</si>
  <si>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</si>
  <si>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</si>
  <si>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</si>
  <si>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</si>
  <si>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</si>
  <si>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</si>
  <si>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</si>
  <si>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</si>
  <si>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</si>
  <si>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</si>
  <si>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</si>
  <si>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</si>
  <si>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</si>
  <si>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</si>
  <si>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</si>
  <si>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</si>
  <si>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</si>
  <si>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</si>
  <si>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</si>
  <si>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</si>
  <si>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</si>
  <si>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</si>
  <si>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</si>
  <si>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</si>
  <si>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</si>
  <si>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</si>
  <si>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</si>
  <si>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</si>
  <si>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</si>
  <si>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</si>
  <si>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</si>
  <si>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</si>
  <si>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</si>
  <si>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</si>
  <si>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</si>
  <si>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</si>
  <si>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</si>
  <si>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</si>
  <si>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</si>
  <si>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</si>
  <si>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</si>
  <si>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</si>
  <si>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</si>
  <si>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</si>
  <si>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</si>
  <si>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</si>
  <si>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</si>
  <si>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</si>
  <si>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</si>
  <si>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</si>
  <si>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</si>
  <si>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</si>
  <si>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</si>
  <si>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</si>
  <si>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</si>
  <si>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</si>
  <si>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</si>
  <si>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</si>
  <si>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</si>
  <si>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</si>
  <si>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</si>
  <si>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</si>
  <si>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</si>
  <si>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</si>
  <si>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</si>
  <si>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</si>
  <si>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</si>
  <si>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</si>
  <si>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</si>
  <si>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</si>
  <si>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</si>
  <si>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</si>
  <si>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</si>
  <si>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</si>
  <si>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</si>
  <si>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</si>
  <si>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</si>
  <si>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</si>
  <si>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</si>
  <si>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</si>
  <si>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</si>
  <si>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</si>
  <si>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</si>
  <si>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</si>
  <si>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</si>
  <si>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</si>
  <si>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</si>
  <si>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</si>
  <si>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</si>
  <si>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</si>
  <si>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</si>
  <si>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</si>
  <si>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</si>
  <si>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</si>
  <si>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</si>
  <si>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</si>
  <si>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</si>
  <si>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</si>
  <si>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</si>
  <si>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</si>
  <si>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</si>
  <si>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</si>
  <si>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</si>
  <si>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</si>
  <si>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</si>
  <si>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</si>
  <si>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</si>
  <si>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</si>
  <si>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</si>
  <si>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</si>
  <si>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</si>
  <si>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</si>
  <si>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</si>
  <si>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</si>
  <si>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</si>
  <si>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</si>
  <si>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</si>
  <si>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</si>
  <si>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</si>
  <si>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</si>
  <si>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</si>
  <si>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</si>
  <si>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</si>
  <si>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</si>
  <si>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</si>
  <si>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</si>
  <si>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</si>
  <si>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</si>
  <si>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</si>
  <si>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</si>
  <si>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</si>
  <si>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</si>
  <si>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</si>
  <si>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</si>
  <si>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</si>
  <si>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</si>
  <si>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</si>
  <si>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</si>
  <si>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</si>
  <si>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</si>
  <si>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</si>
  <si>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</si>
  <si>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</si>
  <si>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</si>
  <si>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</si>
  <si>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</si>
  <si>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</si>
  <si>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</si>
  <si>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</si>
  <si>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</si>
  <si>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</si>
  <si>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</si>
  <si>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</si>
  <si>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</si>
  <si>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</si>
  <si>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</si>
  <si>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</si>
  <si>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</si>
  <si>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</si>
  <si>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</si>
  <si>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</si>
  <si>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</si>
  <si>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</si>
  <si>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</si>
  <si>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</si>
  <si>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</si>
  <si>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</si>
  <si>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</si>
  <si>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</si>
  <si>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</si>
  <si>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</si>
  <si>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</si>
  <si>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</si>
  <si>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</si>
  <si>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</si>
  <si>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</si>
  <si>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</si>
  <si>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</si>
  <si>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</si>
  <si>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</si>
  <si>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</si>
  <si>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</si>
  <si>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</si>
  <si>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</si>
  <si>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</si>
  <si>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</si>
  <si>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</si>
  <si>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</si>
  <si>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</si>
  <si>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</si>
  <si>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</si>
  <si>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</si>
  <si>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</si>
  <si>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</si>
  <si>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</si>
  <si>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</si>
  <si>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</si>
  <si>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</si>
  <si>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</si>
  <si>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</si>
  <si>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</si>
  <si>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</si>
  <si>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</si>
  <si>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</si>
  <si>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</si>
  <si>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</si>
  <si>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</si>
  <si>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</si>
  <si>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</si>
  <si>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</si>
  <si>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</si>
  <si>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</si>
  <si>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</si>
  <si>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</si>
  <si>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</si>
  <si>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</si>
  <si>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</si>
  <si>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</si>
  <si>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</si>
  <si>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</si>
  <si>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</si>
  <si>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</si>
  <si>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</si>
  <si>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</si>
  <si>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</si>
  <si>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</si>
  <si>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</si>
  <si>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</si>
  <si>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</si>
  <si>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</si>
  <si>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</si>
  <si>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</si>
  <si>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</si>
  <si>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</si>
  <si>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</si>
  <si>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</si>
  <si>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</si>
  <si>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</si>
  <si>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</si>
  <si>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</si>
  <si>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</si>
  <si>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</si>
  <si>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</si>
  <si>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</si>
  <si>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</si>
  <si>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</si>
  <si>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</si>
  <si>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</si>
  <si>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</si>
  <si>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</si>
  <si>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</si>
  <si>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</si>
  <si>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</si>
  <si>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</si>
  <si>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</si>
  <si>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</si>
  <si>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</si>
  <si>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</si>
  <si>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</si>
  <si>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</si>
  <si>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</si>
  <si>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</si>
  <si>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</si>
  <si>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</si>
  <si>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</si>
  <si>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</si>
  <si>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</si>
  <si>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</si>
  <si>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</si>
  <si>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</si>
  <si>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</si>
  <si>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</si>
  <si>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</si>
  <si>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</si>
  <si>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</si>
  <si>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</si>
  <si>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</si>
  <si>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</si>
  <si>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</si>
  <si>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</si>
  <si>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</si>
  <si>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</si>
  <si>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</si>
  <si>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</si>
  <si>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</si>
  <si>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</si>
  <si>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</si>
  <si>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</si>
  <si>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</si>
  <si>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</si>
  <si>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</si>
  <si>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</si>
  <si>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</si>
  <si>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</si>
  <si>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</si>
  <si>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</si>
  <si>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</si>
  <si>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</si>
  <si>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</si>
  <si>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</si>
  <si>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</si>
  <si>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</si>
  <si>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</si>
  <si>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</si>
  <si>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</si>
  <si>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</si>
  <si>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</si>
  <si>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</si>
  <si>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</si>
  <si>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</si>
  <si>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</si>
  <si>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</si>
  <si>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</si>
  <si>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</si>
  <si>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</si>
  <si>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</si>
  <si>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</si>
  <si>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</si>
  <si>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</si>
  <si>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</si>
  <si>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</si>
  <si>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</si>
  <si>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</si>
  <si>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</si>
  <si>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</si>
  <si>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</si>
  <si>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</si>
  <si>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</si>
  <si>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</si>
  <si>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</si>
  <si>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</si>
  <si>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</si>
  <si>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</si>
  <si>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</si>
  <si>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</si>
  <si>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</si>
  <si>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</si>
  <si>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</si>
  <si>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</si>
  <si>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</si>
  <si>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</si>
  <si>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</si>
  <si>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</si>
  <si>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</si>
  <si>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</si>
  <si>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</si>
  <si>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</si>
  <si>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</si>
  <si>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</si>
  <si>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</si>
  <si>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</si>
  <si>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</si>
  <si>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</si>
  <si>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</si>
  <si>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</si>
  <si>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</si>
  <si>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</si>
  <si>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</si>
  <si>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</si>
  <si>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</si>
  <si>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</si>
  <si>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</si>
  <si>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</si>
  <si>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</si>
  <si>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</si>
  <si>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</si>
  <si>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</si>
  <si>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</si>
  <si>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</si>
  <si>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</si>
  <si>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</si>
  <si>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</si>
  <si>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</si>
  <si>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</si>
  <si>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</si>
  <si>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</si>
  <si>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</si>
  <si>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</si>
  <si>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</si>
  <si>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</si>
  <si>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</si>
  <si>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</si>
  <si>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</si>
  <si>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</si>
  <si>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</si>
  <si>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</si>
  <si>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</si>
  <si>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</si>
  <si>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</si>
  <si>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</si>
  <si>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</si>
  <si>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</si>
  <si>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</si>
  <si>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</si>
  <si>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</si>
  <si>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</si>
  <si>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</si>
  <si>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</si>
  <si>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</si>
  <si>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</si>
  <si>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</si>
  <si>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</si>
  <si>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</si>
  <si>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</si>
  <si>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</si>
  <si>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</si>
  <si>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</si>
  <si>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</si>
  <si>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</si>
  <si>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</si>
  <si>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</si>
  <si>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</si>
  <si>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</si>
  <si>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</si>
  <si>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</si>
  <si>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</si>
  <si>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</si>
  <si>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</si>
  <si>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</si>
  <si>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</si>
  <si>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</si>
  <si>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</si>
  <si>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</si>
  <si>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</si>
  <si>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</si>
  <si>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</si>
  <si>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</si>
  <si>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</si>
  <si>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</si>
  <si>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</si>
  <si>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</si>
  <si>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</si>
  <si>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</si>
  <si>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</si>
  <si>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</si>
  <si>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</si>
  <si>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</si>
  <si>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</si>
  <si>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</si>
  <si>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</si>
  <si>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</si>
  <si>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</si>
  <si>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</si>
  <si>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</si>
  <si>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</si>
  <si>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</si>
  <si>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</si>
  <si>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</si>
  <si>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</si>
  <si>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</si>
  <si>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</si>
  <si>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</si>
  <si>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</si>
  <si>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</si>
  <si>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</si>
  <si>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</si>
  <si>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</si>
  <si>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</si>
  <si>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</si>
  <si>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</si>
  <si>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</si>
  <si>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</si>
  <si>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</si>
  <si>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</si>
  <si>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</si>
  <si>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</si>
  <si>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</si>
  <si>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</si>
  <si>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</si>
  <si>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</si>
  <si>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</si>
  <si>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</si>
  <si>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</si>
  <si>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</si>
  <si>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</si>
  <si>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</si>
  <si>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</si>
  <si>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</si>
  <si>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</si>
  <si>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</si>
  <si>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</si>
  <si>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</si>
  <si>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</si>
  <si>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</si>
  <si>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</si>
  <si>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</si>
  <si>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</si>
  <si>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</si>
  <si>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</si>
  <si>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</si>
  <si>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</si>
  <si>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</si>
  <si>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</si>
  <si>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</si>
  <si>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</si>
  <si>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</si>
  <si>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</si>
  <si>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</si>
  <si>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</si>
  <si>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</si>
  <si>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</si>
  <si>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</si>
  <si>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</si>
  <si>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</si>
  <si>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</si>
  <si>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</si>
  <si>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</si>
  <si>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</si>
  <si>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</si>
  <si>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</si>
  <si>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</si>
  <si>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</si>
  <si>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</si>
  <si>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Sum of Total Sales</t>
  </si>
  <si>
    <t>Average Sales</t>
  </si>
  <si>
    <t>Sr.No</t>
  </si>
  <si>
    <t>Number of items</t>
  </si>
  <si>
    <t>Average of Rating</t>
  </si>
  <si>
    <t>Avg Sales</t>
  </si>
  <si>
    <t>No of Items</t>
  </si>
  <si>
    <t>Avg Rating</t>
  </si>
  <si>
    <t>KPI's Requirements</t>
  </si>
  <si>
    <t>Row Labels</t>
  </si>
  <si>
    <t>Total Sales by Fat Content</t>
  </si>
  <si>
    <t>Column Labels</t>
  </si>
  <si>
    <t>Fat Content by Outlet for Total Sales</t>
  </si>
  <si>
    <t>Total Sales by Item Type</t>
  </si>
  <si>
    <t>Total Sales by Outlet Establishment</t>
  </si>
  <si>
    <t>Sales by Outlet Size</t>
  </si>
  <si>
    <t xml:space="preserve"> </t>
  </si>
  <si>
    <t>Outlet Location</t>
  </si>
  <si>
    <t>Sales by Outlet Location</t>
  </si>
  <si>
    <t>Average of Total Sales</t>
  </si>
  <si>
    <t>Count of Sr.No</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</si>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</sst>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
    <numFmt numFmtId="165" formatCode="0.0"/>
    <numFmt numFmtId="166" formatCode="&quot;$&quot;0.00,,&quot;M&quot;"/>
    <numFmt numFmtId="167" formatCode="&quot;$&quot;0.0,&quot;K&quot;"/>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2"/>
      <color theme="1"/>
      <name val="Calibri Light"/>
      <family val="2"/>
      <scheme val="maj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3">
    <xf numFmtId="0" fontId="0" fillId="0" borderId="0" xfId="0"/>
    <xf numFmtId="0" fontId="0" fillId="0" borderId="12" xfId="0" applyBorder="1"/>
    <xf numFmtId="0" fontId="0" fillId="0" borderId="13" xfId="0" applyBorder="1"/>
    <xf numFmtId="0" fontId="0" fillId="0" borderId="14" xfId="0" applyBorder="1"/>
    <xf numFmtId="0" fontId="0" fillId="0" borderId="0" xfId="0" applyBorder="1"/>
    <xf numFmtId="0" fontId="0" fillId="0" borderId="15" xfId="0" applyBorder="1"/>
    <xf numFmtId="164" fontId="0" fillId="0" borderId="17" xfId="0" applyNumberFormat="1" applyBorder="1"/>
    <xf numFmtId="0" fontId="0" fillId="0" borderId="17" xfId="0" applyBorder="1"/>
    <xf numFmtId="165" fontId="0" fillId="0" borderId="17" xfId="0" applyNumberFormat="1" applyBorder="1"/>
    <xf numFmtId="0" fontId="0" fillId="0" borderId="18" xfId="0" applyBorder="1"/>
    <xf numFmtId="0" fontId="0" fillId="0" borderId="19" xfId="0" applyNumberFormat="1" applyBorder="1"/>
    <xf numFmtId="0" fontId="0" fillId="0" borderId="20" xfId="0" applyNumberFormat="1" applyBorder="1"/>
    <xf numFmtId="0" fontId="0" fillId="0" borderId="21" xfId="0" applyNumberFormat="1" applyBorder="1"/>
    <xf numFmtId="0" fontId="0" fillId="0" borderId="19" xfId="0" applyBorder="1"/>
    <xf numFmtId="0" fontId="0" fillId="0" borderId="20" xfId="0" applyBorder="1"/>
    <xf numFmtId="0" fontId="0" fillId="0" borderId="21" xfId="0" applyBorder="1"/>
    <xf numFmtId="166" fontId="0" fillId="0" borderId="16" xfId="0" applyNumberFormat="1" applyBorder="1"/>
    <xf numFmtId="0" fontId="0" fillId="0" borderId="24" xfId="0" applyBorder="1" applyAlignment="1">
      <alignment horizontal="left"/>
    </xf>
    <xf numFmtId="0" fontId="0" fillId="0" borderId="23" xfId="0" applyBorder="1" applyAlignment="1">
      <alignment horizontal="left"/>
    </xf>
    <xf numFmtId="0" fontId="0" fillId="0" borderId="16" xfId="0" applyBorder="1"/>
    <xf numFmtId="0" fontId="0" fillId="0" borderId="10" xfId="0" pivotButton="1" applyBorder="1"/>
    <xf numFmtId="0" fontId="0" fillId="0" borderId="22" xfId="0" applyBorder="1" applyAlignment="1">
      <alignment horizontal="left"/>
    </xf>
    <xf numFmtId="0" fontId="0" fillId="0" borderId="10" xfId="0" applyBorder="1"/>
    <xf numFmtId="167" fontId="0" fillId="0" borderId="22" xfId="0" applyNumberFormat="1" applyBorder="1"/>
    <xf numFmtId="167" fontId="0" fillId="0" borderId="23" xfId="0" applyNumberFormat="1" applyBorder="1"/>
    <xf numFmtId="167" fontId="0" fillId="0" borderId="18" xfId="0" applyNumberFormat="1" applyBorder="1"/>
    <xf numFmtId="167" fontId="0" fillId="0" borderId="0" xfId="0" applyNumberFormat="1" applyBorder="1"/>
    <xf numFmtId="167" fontId="0" fillId="0" borderId="15" xfId="0" applyNumberFormat="1" applyBorder="1"/>
    <xf numFmtId="167" fontId="0" fillId="0" borderId="11" xfId="0" applyNumberFormat="1" applyBorder="1"/>
    <xf numFmtId="167" fontId="0" fillId="0" borderId="13" xfId="0" applyNumberFormat="1" applyBorder="1"/>
    <xf numFmtId="167" fontId="0" fillId="0" borderId="14" xfId="0" applyNumberFormat="1" applyBorder="1"/>
    <xf numFmtId="167" fontId="0" fillId="0" borderId="16" xfId="0" applyNumberFormat="1" applyBorder="1"/>
    <xf numFmtId="167" fontId="0" fillId="0" borderId="24" xfId="0" applyNumberFormat="1" applyBorder="1"/>
    <xf numFmtId="0" fontId="18" fillId="33" borderId="22" xfId="0" applyFont="1" applyFill="1" applyBorder="1" applyAlignment="1">
      <alignment horizontal="center"/>
    </xf>
    <xf numFmtId="164" fontId="0" fillId="0" borderId="22" xfId="0" applyNumberFormat="1" applyBorder="1"/>
    <xf numFmtId="164" fontId="0" fillId="0" borderId="24" xfId="0" applyNumberFormat="1" applyBorder="1"/>
    <xf numFmtId="164" fontId="0" fillId="0" borderId="23" xfId="0" applyNumberFormat="1" applyBorder="1"/>
    <xf numFmtId="1" fontId="0" fillId="0" borderId="22" xfId="0" applyNumberFormat="1" applyBorder="1"/>
    <xf numFmtId="1" fontId="0" fillId="0" borderId="24" xfId="0" applyNumberFormat="1" applyBorder="1"/>
    <xf numFmtId="1" fontId="0" fillId="0" borderId="23" xfId="0" applyNumberFormat="1" applyBorder="1"/>
    <xf numFmtId="0" fontId="18" fillId="33" borderId="11" xfId="0" applyFont="1" applyFill="1" applyBorder="1" applyAlignment="1">
      <alignment horizontal="center"/>
    </xf>
    <xf numFmtId="0" fontId="18" fillId="33" borderId="12" xfId="0" applyFont="1" applyFill="1" applyBorder="1" applyAlignment="1">
      <alignment horizontal="center"/>
    </xf>
    <xf numFmtId="0" fontId="18" fillId="33" borderId="13"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9">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C507502A-48BC-47F2-9109-24757C91E7C8}">
      <tableStyleElement type="wholeTable" dxfId="118"/>
      <tableStyleElement type="headerRow" dxfId="117"/>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EA1-48EB-8512-CA5571590C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A1-48EB-8512-CA5571590C3B}"/>
              </c:ext>
            </c:extLst>
          </c:dPt>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0-AB82-47E5-BA11-8668A5D0D7AF}"/>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Design'!$B$23:$B$24</c:f>
              <c:strCache>
                <c:ptCount val="1"/>
                <c:pt idx="0">
                  <c:v>Regular</c:v>
                </c:pt>
              </c:strCache>
            </c:strRef>
          </c:tx>
          <c:spPr>
            <a:solidFill>
              <a:schemeClr val="accent1"/>
            </a:solidFill>
            <a:ln>
              <a:noFill/>
            </a:ln>
            <a:effectLst/>
          </c:spPr>
          <c:invertIfNegative val="0"/>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C69-4CF7-8C6B-BECA2341ECB2}"/>
            </c:ext>
          </c:extLst>
        </c:ser>
        <c:ser>
          <c:idx val="1"/>
          <c:order val="1"/>
          <c:tx>
            <c:strRef>
              <c:f>'Sheets Design'!$C$23:$C$24</c:f>
              <c:strCache>
                <c:ptCount val="1"/>
                <c:pt idx="0">
                  <c:v>Low Fat</c:v>
                </c:pt>
              </c:strCache>
            </c:strRef>
          </c:tx>
          <c:spPr>
            <a:solidFill>
              <a:schemeClr val="accent2"/>
            </a:solidFill>
            <a:ln>
              <a:noFill/>
            </a:ln>
            <a:effectLst/>
          </c:spPr>
          <c:invertIfNegative val="0"/>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C69-4CF7-8C6B-BECA2341ECB2}"/>
            </c:ext>
          </c:extLst>
        </c:ser>
        <c:dLbls>
          <c:showLegendKey val="0"/>
          <c:showVal val="0"/>
          <c:showCatName val="0"/>
          <c:showSerName val="0"/>
          <c:showPercent val="0"/>
          <c:showBubbleSize val="0"/>
        </c:dLbls>
        <c:gapWidth val="182"/>
        <c:axId val="804025055"/>
        <c:axId val="804026015"/>
      </c:barChart>
      <c:catAx>
        <c:axId val="804025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4026015"/>
        <c:crosses val="autoZero"/>
        <c:auto val="1"/>
        <c:lblAlgn val="ctr"/>
        <c:lblOffset val="100"/>
        <c:noMultiLvlLbl val="0"/>
      </c:catAx>
      <c:valAx>
        <c:axId val="804026015"/>
        <c:scaling>
          <c:orientation val="minMax"/>
        </c:scaling>
        <c:delete val="1"/>
        <c:axPos val="b"/>
        <c:numFmt formatCode="&quot;$&quot;0.0,&quot;K&quot;" sourceLinked="1"/>
        <c:majorTickMark val="out"/>
        <c:minorTickMark val="none"/>
        <c:tickLblPos val="nextTo"/>
        <c:crossAx val="8040250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chemeClr val="accent1"/>
            </a:solidFill>
            <a:ln>
              <a:noFill/>
            </a:ln>
            <a:effectLst/>
          </c:spPr>
          <c:invertIfNegative val="0"/>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F8A0-497E-A7F4-C6D88D2059EC}"/>
            </c:ext>
          </c:extLst>
        </c:ser>
        <c:dLbls>
          <c:showLegendKey val="0"/>
          <c:showVal val="0"/>
          <c:showCatName val="0"/>
          <c:showSerName val="0"/>
          <c:showPercent val="0"/>
          <c:showBubbleSize val="0"/>
        </c:dLbls>
        <c:gapWidth val="182"/>
        <c:axId val="795634895"/>
        <c:axId val="795632015"/>
      </c:barChart>
      <c:catAx>
        <c:axId val="79563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5632015"/>
        <c:crosses val="autoZero"/>
        <c:auto val="1"/>
        <c:lblAlgn val="ctr"/>
        <c:lblOffset val="100"/>
        <c:noMultiLvlLbl val="0"/>
      </c:catAx>
      <c:valAx>
        <c:axId val="795632015"/>
        <c:scaling>
          <c:orientation val="minMax"/>
        </c:scaling>
        <c:delete val="1"/>
        <c:axPos val="b"/>
        <c:numFmt formatCode="&quot;$&quot;0.0,&quot;K&quot;" sourceLinked="1"/>
        <c:majorTickMark val="none"/>
        <c:minorTickMark val="none"/>
        <c:tickLblPos val="nextTo"/>
        <c:crossAx val="7956348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Design'!$B$57</c:f>
              <c:strCache>
                <c:ptCount val="1"/>
                <c:pt idx="0">
                  <c:v>Total</c:v>
                </c:pt>
              </c:strCache>
            </c:strRef>
          </c:tx>
          <c:spPr>
            <a:solidFill>
              <a:schemeClr val="accent1"/>
            </a:solidFill>
            <a:ln>
              <a:noFill/>
            </a:ln>
            <a:effectLst/>
          </c:spPr>
          <c:cat>
            <c:strRef>
              <c:f>'Sheets 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'Sheets 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BFF8-42E4-A8A6-AC455CCA3AA9}"/>
            </c:ext>
          </c:extLst>
        </c:ser>
        <c:dLbls>
          <c:showLegendKey val="0"/>
          <c:showVal val="0"/>
          <c:showCatName val="0"/>
          <c:showSerName val="0"/>
          <c:showPercent val="0"/>
          <c:showBubbleSize val="0"/>
        </c:dLbls>
        <c:axId val="903392335"/>
        <c:axId val="903391375"/>
      </c:areaChart>
      <c:catAx>
        <c:axId val="9033923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391375"/>
        <c:crosses val="autoZero"/>
        <c:auto val="1"/>
        <c:lblAlgn val="ctr"/>
        <c:lblOffset val="100"/>
        <c:noMultiLvlLbl val="0"/>
      </c:catAx>
      <c:valAx>
        <c:axId val="903391375"/>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33923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211-4B3C-94FE-7A4EA556A0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211-4B3C-94FE-7A4EA556A0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211-4B3C-94FE-7A4EA556A016}"/>
              </c:ext>
            </c:extLst>
          </c:dPt>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5065-48EA-B915-3FA39CABA53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1"/>
            </a:solidFill>
            <a:ln>
              <a:noFill/>
            </a:ln>
            <a:effectLst/>
          </c:spPr>
          <c:invertIfNegative val="0"/>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EFA5-494C-9725-97FBE06A7432}"/>
            </c:ext>
          </c:extLst>
        </c:ser>
        <c:dLbls>
          <c:showLegendKey val="0"/>
          <c:showVal val="0"/>
          <c:showCatName val="0"/>
          <c:showSerName val="0"/>
          <c:showPercent val="0"/>
          <c:showBubbleSize val="0"/>
        </c:dLbls>
        <c:gapWidth val="182"/>
        <c:axId val="892374527"/>
        <c:axId val="892371167"/>
      </c:barChart>
      <c:catAx>
        <c:axId val="892374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371167"/>
        <c:crosses val="autoZero"/>
        <c:auto val="1"/>
        <c:lblAlgn val="ctr"/>
        <c:lblOffset val="100"/>
        <c:noMultiLvlLbl val="0"/>
      </c:catAx>
      <c:valAx>
        <c:axId val="892371167"/>
        <c:scaling>
          <c:orientation val="minMax"/>
        </c:scaling>
        <c:delete val="1"/>
        <c:axPos val="b"/>
        <c:numFmt formatCode="&quot;$&quot;0.0,&quot;K&quot;" sourceLinked="1"/>
        <c:majorTickMark val="none"/>
        <c:minorTickMark val="none"/>
        <c:tickLblPos val="nextTo"/>
        <c:crossAx val="892374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1"/>
            </a:solidFill>
            <a:ln>
              <a:noFill/>
            </a:ln>
            <a:effectLst/>
          </c:spPr>
          <c:invertIfNegative val="0"/>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A895-4E6E-940B-11FE4897FCBC}"/>
            </c:ext>
          </c:extLst>
        </c:ser>
        <c:dLbls>
          <c:showLegendKey val="0"/>
          <c:showVal val="0"/>
          <c:showCatName val="0"/>
          <c:showSerName val="0"/>
          <c:showPercent val="0"/>
          <c:showBubbleSize val="0"/>
        </c:dLbls>
        <c:gapWidth val="182"/>
        <c:axId val="906201327"/>
        <c:axId val="906199407"/>
      </c:barChart>
      <c:catAx>
        <c:axId val="9062013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199407"/>
        <c:crosses val="autoZero"/>
        <c:auto val="1"/>
        <c:lblAlgn val="ctr"/>
        <c:lblOffset val="100"/>
        <c:noMultiLvlLbl val="0"/>
      </c:catAx>
      <c:valAx>
        <c:axId val="906199407"/>
        <c:scaling>
          <c:orientation val="minMax"/>
        </c:scaling>
        <c:delete val="1"/>
        <c:axPos val="b"/>
        <c:numFmt formatCode="&quot;$&quot;0" sourceLinked="1"/>
        <c:majorTickMark val="none"/>
        <c:minorTickMark val="none"/>
        <c:tickLblPos val="nextTo"/>
        <c:crossAx val="90620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chemeClr val="accent1"/>
            </a:solidFill>
            <a:ln>
              <a:noFill/>
            </a:ln>
            <a:effectLst/>
          </c:spPr>
          <c:invertIfNegative val="0"/>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5ADA-48DC-B162-9314551AB313}"/>
            </c:ext>
          </c:extLst>
        </c:ser>
        <c:dLbls>
          <c:showLegendKey val="0"/>
          <c:showVal val="0"/>
          <c:showCatName val="0"/>
          <c:showSerName val="0"/>
          <c:showPercent val="0"/>
          <c:showBubbleSize val="0"/>
        </c:dLbls>
        <c:gapWidth val="182"/>
        <c:axId val="906205167"/>
        <c:axId val="906197967"/>
      </c:barChart>
      <c:catAx>
        <c:axId val="906205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197967"/>
        <c:crosses val="autoZero"/>
        <c:auto val="1"/>
        <c:lblAlgn val="ctr"/>
        <c:lblOffset val="100"/>
        <c:noMultiLvlLbl val="0"/>
      </c:catAx>
      <c:valAx>
        <c:axId val="906197967"/>
        <c:scaling>
          <c:orientation val="minMax"/>
        </c:scaling>
        <c:delete val="1"/>
        <c:axPos val="b"/>
        <c:numFmt formatCode="0" sourceLinked="1"/>
        <c:majorTickMark val="none"/>
        <c:minorTickMark val="none"/>
        <c:tickLblPos val="nextTo"/>
        <c:crossAx val="90620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5957816201240207"/>
              <c:y val="2.083332194153437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67912025582245"/>
                  <c:h val="0.18708323103497865"/>
                </c:manualLayout>
              </c15:layout>
            </c:ext>
          </c:extLst>
        </c:dLbl>
      </c:pivotFmt>
      <c:pivotFmt>
        <c:idx val="6"/>
        <c:spPr>
          <a:solidFill>
            <a:schemeClr val="accent6">
              <a:lumMod val="75000"/>
            </a:schemeClr>
          </a:solidFill>
          <a:ln w="19050">
            <a:solidFill>
              <a:schemeClr val="lt1"/>
            </a:solidFill>
          </a:ln>
          <a:effectLst/>
        </c:spPr>
        <c:dLbl>
          <c:idx val="0"/>
          <c:layout>
            <c:manualLayout>
              <c:x val="-6.0606260305525309E-2"/>
              <c:y val="-0.15277769423791876"/>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955254704409803"/>
                  <c:h val="0.18708323103497865"/>
                </c:manualLayout>
              </c15:layout>
            </c:ext>
          </c:extLst>
        </c:dLbl>
      </c:pivotFmt>
    </c:pivotFmts>
    <c:plotArea>
      <c:layout>
        <c:manualLayout>
          <c:layoutTarget val="inner"/>
          <c:xMode val="edge"/>
          <c:yMode val="edge"/>
          <c:x val="0.15372480543350017"/>
          <c:y val="0.17670375289602311"/>
          <c:w val="0.61751480268838999"/>
          <c:h val="0.7429474283970755"/>
        </c:manualLayout>
      </c:layout>
      <c:doughnutChart>
        <c:varyColors val="1"/>
        <c:ser>
          <c:idx val="0"/>
          <c:order val="0"/>
          <c:tx>
            <c:strRef>
              <c:f>'Sheets Design'!$B$12</c:f>
              <c:strCache>
                <c:ptCount val="1"/>
                <c:pt idx="0">
                  <c:v>Total</c:v>
                </c:pt>
              </c:strCache>
            </c:strRef>
          </c:tx>
          <c:dPt>
            <c:idx val="0"/>
            <c:bubble3D val="0"/>
            <c:spPr>
              <a:solidFill>
                <a:srgbClr val="D09E00"/>
              </a:solidFill>
              <a:ln w="19050">
                <a:solidFill>
                  <a:schemeClr val="lt1"/>
                </a:solidFill>
              </a:ln>
              <a:effectLst/>
            </c:spPr>
            <c:extLst>
              <c:ext xmlns:c16="http://schemas.microsoft.com/office/drawing/2014/chart" uri="{C3380CC4-5D6E-409C-BE32-E72D297353CC}">
                <c16:uniqueId val="{00000001-959C-485F-8875-796CEBB42F7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959C-485F-8875-796CEBB42F7D}"/>
              </c:ext>
            </c:extLst>
          </c:dPt>
          <c:dLbls>
            <c:dLbl>
              <c:idx val="0"/>
              <c:layout>
                <c:manualLayout>
                  <c:x val="0.15957816201240207"/>
                  <c:y val="2.083332194153437E-2"/>
                </c:manualLayout>
              </c:layout>
              <c:showLegendKey val="0"/>
              <c:showVal val="1"/>
              <c:showCatName val="0"/>
              <c:showSerName val="0"/>
              <c:showPercent val="1"/>
              <c:showBubbleSize val="0"/>
              <c:extLst>
                <c:ext xmlns:c15="http://schemas.microsoft.com/office/drawing/2012/chart" uri="{CE6537A1-D6FC-4f65-9D91-7224C49458BB}">
                  <c15:layout>
                    <c:manualLayout>
                      <c:w val="0.2367912025582245"/>
                      <c:h val="0.18708323103497865"/>
                    </c:manualLayout>
                  </c15:layout>
                </c:ext>
                <c:ext xmlns:c16="http://schemas.microsoft.com/office/drawing/2014/chart" uri="{C3380CC4-5D6E-409C-BE32-E72D297353CC}">
                  <c16:uniqueId val="{00000001-959C-485F-8875-796CEBB42F7D}"/>
                </c:ext>
              </c:extLst>
            </c:dLbl>
            <c:dLbl>
              <c:idx val="1"/>
              <c:layout>
                <c:manualLayout>
                  <c:x val="-6.0606260305525309E-2"/>
                  <c:y val="-0.15277769423791876"/>
                </c:manualLayout>
              </c:layout>
              <c:showLegendKey val="0"/>
              <c:showVal val="1"/>
              <c:showCatName val="0"/>
              <c:showSerName val="0"/>
              <c:showPercent val="1"/>
              <c:showBubbleSize val="0"/>
              <c:extLst>
                <c:ext xmlns:c15="http://schemas.microsoft.com/office/drawing/2012/chart" uri="{CE6537A1-D6FC-4f65-9D91-7224C49458BB}">
                  <c15:layout>
                    <c:manualLayout>
                      <c:w val="0.26955254704409803"/>
                      <c:h val="0.18708323103497865"/>
                    </c:manualLayout>
                  </c15:layout>
                </c:ext>
                <c:ext xmlns:c16="http://schemas.microsoft.com/office/drawing/2014/chart" uri="{C3380CC4-5D6E-409C-BE32-E72D297353CC}">
                  <c16:uniqueId val="{00000003-959C-485F-8875-796CEBB42F7D}"/>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Design'!$A$13:$A$14</c:f>
              <c:strCache>
                <c:ptCount val="2"/>
                <c:pt idx="0">
                  <c:v>Low Fat</c:v>
                </c:pt>
                <c:pt idx="1">
                  <c:v>Regular</c:v>
                </c:pt>
              </c:strCache>
            </c:strRef>
          </c:cat>
          <c:val>
            <c:numRef>
              <c:f>'Sheets Design'!$B$13:$B$14</c:f>
              <c:numCache>
                <c:formatCode>"$"0.0,"K"</c:formatCode>
                <c:ptCount val="2"/>
                <c:pt idx="0">
                  <c:v>776319.68840000057</c:v>
                </c:pt>
                <c:pt idx="1">
                  <c:v>425361.8043999995</c:v>
                </c:pt>
              </c:numCache>
            </c:numRef>
          </c:val>
          <c:extLst>
            <c:ext xmlns:c16="http://schemas.microsoft.com/office/drawing/2014/chart" uri="{C3380CC4-5D6E-409C-BE32-E72D297353CC}">
              <c16:uniqueId val="{00000004-959C-485F-8875-796CEBB42F7D}"/>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Design!PivotTable4</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668782073882555"/>
          <c:y val="0.1448096037175681"/>
          <c:w val="0.76858581110197044"/>
          <c:h val="0.77504467679245015"/>
        </c:manualLayout>
      </c:layout>
      <c:barChart>
        <c:barDir val="bar"/>
        <c:grouping val="clustered"/>
        <c:varyColors val="0"/>
        <c:ser>
          <c:idx val="0"/>
          <c:order val="0"/>
          <c:tx>
            <c:strRef>
              <c:f>'Sheets Design'!$B$23:$B$24</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Design'!$B$25:$B$27</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79AE-4403-8D59-B9F622D7D533}"/>
            </c:ext>
          </c:extLst>
        </c:ser>
        <c:ser>
          <c:idx val="1"/>
          <c:order val="1"/>
          <c:tx>
            <c:strRef>
              <c:f>'Sheets Design'!$C$23:$C$24</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Design'!$A$25:$A$27</c:f>
              <c:strCache>
                <c:ptCount val="3"/>
                <c:pt idx="0">
                  <c:v>Tier 1</c:v>
                </c:pt>
                <c:pt idx="1">
                  <c:v>Tier 2</c:v>
                </c:pt>
                <c:pt idx="2">
                  <c:v>Tier 3</c:v>
                </c:pt>
              </c:strCache>
            </c:strRef>
          </c:cat>
          <c:val>
            <c:numRef>
              <c:f>'Sheets Design'!$C$25:$C$27</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79AE-4403-8D59-B9F622D7D533}"/>
            </c:ext>
          </c:extLst>
        </c:ser>
        <c:dLbls>
          <c:dLblPos val="outEnd"/>
          <c:showLegendKey val="0"/>
          <c:showVal val="1"/>
          <c:showCatName val="0"/>
          <c:showSerName val="0"/>
          <c:showPercent val="0"/>
          <c:showBubbleSize val="0"/>
        </c:dLbls>
        <c:gapWidth val="60"/>
        <c:axId val="804025055"/>
        <c:axId val="804026015"/>
      </c:barChart>
      <c:catAx>
        <c:axId val="8040250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804026015"/>
        <c:crosses val="autoZero"/>
        <c:auto val="1"/>
        <c:lblAlgn val="ctr"/>
        <c:lblOffset val="100"/>
        <c:noMultiLvlLbl val="0"/>
      </c:catAx>
      <c:valAx>
        <c:axId val="804026015"/>
        <c:scaling>
          <c:orientation val="minMax"/>
        </c:scaling>
        <c:delete val="1"/>
        <c:axPos val="b"/>
        <c:numFmt formatCode="&quot;$&quot;0.0,&quot;K&quot;" sourceLinked="1"/>
        <c:majorTickMark val="out"/>
        <c:minorTickMark val="none"/>
        <c:tickLblPos val="nextTo"/>
        <c:crossAx val="80402505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Design!PivotTable5</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Design'!$B$35</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Design'!$B$36:$B$51</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A4E8-413D-8C56-E70EF5649D55}"/>
            </c:ext>
          </c:extLst>
        </c:ser>
        <c:dLbls>
          <c:showLegendKey val="0"/>
          <c:showVal val="0"/>
          <c:showCatName val="0"/>
          <c:showSerName val="0"/>
          <c:showPercent val="0"/>
          <c:showBubbleSize val="0"/>
        </c:dLbls>
        <c:gapWidth val="50"/>
        <c:axId val="795634895"/>
        <c:axId val="795632015"/>
      </c:barChart>
      <c:catAx>
        <c:axId val="7956348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795632015"/>
        <c:crosses val="autoZero"/>
        <c:auto val="1"/>
        <c:lblAlgn val="ctr"/>
        <c:lblOffset val="100"/>
        <c:noMultiLvlLbl val="0"/>
      </c:catAx>
      <c:valAx>
        <c:axId val="795632015"/>
        <c:scaling>
          <c:orientation val="minMax"/>
        </c:scaling>
        <c:delete val="1"/>
        <c:axPos val="b"/>
        <c:numFmt formatCode="&quot;$&quot;0.0,&quot;K&quot;" sourceLinked="1"/>
        <c:majorTickMark val="none"/>
        <c:minorTickMark val="none"/>
        <c:tickLblPos val="nextTo"/>
        <c:crossAx val="79563489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Design!PivotTable6</c:name>
    <c:fmtId val="1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095238095238095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66666666666666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993006993006993E-3"/>
              <c:y val="-0.27301587301587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6.9930069930070355E-3"/>
              <c:y val="-0.2793650793650793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8.5469098123770586E-17"/>
              <c:y val="-0.27301587301587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7972027972027972E-2"/>
              <c:y val="-0.2857142857142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3310023310025019E-3"/>
              <c:y val="-0.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3310023310023312E-2"/>
              <c:y val="-0.285714285714285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93650793650794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1561771561771559E-2"/>
          <c:y val="4.4444444444444446E-2"/>
          <c:w val="0.91319347319347322"/>
          <c:h val="0.82096337957755283"/>
        </c:manualLayout>
      </c:layout>
      <c:areaChart>
        <c:grouping val="standard"/>
        <c:varyColors val="0"/>
        <c:ser>
          <c:idx val="0"/>
          <c:order val="0"/>
          <c:tx>
            <c:strRef>
              <c:f>'Sheets Design'!$B$57</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5A82-4AD3-B970-D40CC6A32391}"/>
              </c:ext>
            </c:extLst>
          </c:dPt>
          <c:dPt>
            <c:idx val="1"/>
            <c:bubble3D val="0"/>
            <c:extLst>
              <c:ext xmlns:c16="http://schemas.microsoft.com/office/drawing/2014/chart" uri="{C3380CC4-5D6E-409C-BE32-E72D297353CC}">
                <c16:uniqueId val="{00000002-5A82-4AD3-B970-D40CC6A32391}"/>
              </c:ext>
            </c:extLst>
          </c:dPt>
          <c:dPt>
            <c:idx val="2"/>
            <c:bubble3D val="0"/>
            <c:extLst>
              <c:ext xmlns:c16="http://schemas.microsoft.com/office/drawing/2014/chart" uri="{C3380CC4-5D6E-409C-BE32-E72D297353CC}">
                <c16:uniqueId val="{00000003-5A82-4AD3-B970-D40CC6A32391}"/>
              </c:ext>
            </c:extLst>
          </c:dPt>
          <c:dPt>
            <c:idx val="3"/>
            <c:bubble3D val="0"/>
            <c:extLst>
              <c:ext xmlns:c16="http://schemas.microsoft.com/office/drawing/2014/chart" uri="{C3380CC4-5D6E-409C-BE32-E72D297353CC}">
                <c16:uniqueId val="{00000004-5A82-4AD3-B970-D40CC6A32391}"/>
              </c:ext>
            </c:extLst>
          </c:dPt>
          <c:dPt>
            <c:idx val="4"/>
            <c:bubble3D val="0"/>
            <c:extLst>
              <c:ext xmlns:c16="http://schemas.microsoft.com/office/drawing/2014/chart" uri="{C3380CC4-5D6E-409C-BE32-E72D297353CC}">
                <c16:uniqueId val="{00000005-5A82-4AD3-B970-D40CC6A32391}"/>
              </c:ext>
            </c:extLst>
          </c:dPt>
          <c:dPt>
            <c:idx val="5"/>
            <c:bubble3D val="0"/>
            <c:extLst>
              <c:ext xmlns:c16="http://schemas.microsoft.com/office/drawing/2014/chart" uri="{C3380CC4-5D6E-409C-BE32-E72D297353CC}">
                <c16:uniqueId val="{00000006-5A82-4AD3-B970-D40CC6A32391}"/>
              </c:ext>
            </c:extLst>
          </c:dPt>
          <c:dPt>
            <c:idx val="6"/>
            <c:bubble3D val="0"/>
            <c:extLst>
              <c:ext xmlns:c16="http://schemas.microsoft.com/office/drawing/2014/chart" uri="{C3380CC4-5D6E-409C-BE32-E72D297353CC}">
                <c16:uniqueId val="{00000007-5A82-4AD3-B970-D40CC6A32391}"/>
              </c:ext>
            </c:extLst>
          </c:dPt>
          <c:dPt>
            <c:idx val="7"/>
            <c:bubble3D val="0"/>
            <c:extLst>
              <c:ext xmlns:c16="http://schemas.microsoft.com/office/drawing/2014/chart" uri="{C3380CC4-5D6E-409C-BE32-E72D297353CC}">
                <c16:uniqueId val="{00000008-5A82-4AD3-B970-D40CC6A32391}"/>
              </c:ext>
            </c:extLst>
          </c:dPt>
          <c:dPt>
            <c:idx val="8"/>
            <c:bubble3D val="0"/>
            <c:extLst>
              <c:ext xmlns:c16="http://schemas.microsoft.com/office/drawing/2014/chart" uri="{C3380CC4-5D6E-409C-BE32-E72D297353CC}">
                <c16:uniqueId val="{00000009-5A82-4AD3-B970-D40CC6A32391}"/>
              </c:ext>
            </c:extLst>
          </c:dPt>
          <c:dLbls>
            <c:dLbl>
              <c:idx val="0"/>
              <c:layout>
                <c:manualLayout>
                  <c:x val="0"/>
                  <c:y val="-0.2095238095238095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A82-4AD3-B970-D40CC6A32391}"/>
                </c:ext>
              </c:extLst>
            </c:dLbl>
            <c:dLbl>
              <c:idx val="1"/>
              <c:layout>
                <c:manualLayout>
                  <c:x val="0"/>
                  <c:y val="-0.266666666666666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A82-4AD3-B970-D40CC6A32391}"/>
                </c:ext>
              </c:extLst>
            </c:dLbl>
            <c:dLbl>
              <c:idx val="2"/>
              <c:layout>
                <c:manualLayout>
                  <c:x val="-6.993006993006993E-3"/>
                  <c:y val="-0.273015873015872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A82-4AD3-B970-D40CC6A32391}"/>
                </c:ext>
              </c:extLst>
            </c:dLbl>
            <c:dLbl>
              <c:idx val="3"/>
              <c:layout>
                <c:manualLayout>
                  <c:x val="-6.9930069930070355E-3"/>
                  <c:y val="-0.279365079365079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A82-4AD3-B970-D40CC6A32391}"/>
                </c:ext>
              </c:extLst>
            </c:dLbl>
            <c:dLbl>
              <c:idx val="4"/>
              <c:layout>
                <c:manualLayout>
                  <c:x val="-8.5469098123770586E-17"/>
                  <c:y val="-0.27301587301587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A82-4AD3-B970-D40CC6A32391}"/>
                </c:ext>
              </c:extLst>
            </c:dLbl>
            <c:dLbl>
              <c:idx val="5"/>
              <c:layout>
                <c:manualLayout>
                  <c:x val="-2.7972027972027972E-2"/>
                  <c:y val="-0.28571428571428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A82-4AD3-B970-D40CC6A32391}"/>
                </c:ext>
              </c:extLst>
            </c:dLbl>
            <c:dLbl>
              <c:idx val="6"/>
              <c:layout>
                <c:manualLayout>
                  <c:x val="-2.3310023310025019E-3"/>
                  <c:y val="-0.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A82-4AD3-B970-D40CC6A32391}"/>
                </c:ext>
              </c:extLst>
            </c:dLbl>
            <c:dLbl>
              <c:idx val="7"/>
              <c:layout>
                <c:manualLayout>
                  <c:x val="2.3310023310023312E-2"/>
                  <c:y val="-0.285714285714285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A82-4AD3-B970-D40CC6A32391}"/>
                </c:ext>
              </c:extLst>
            </c:dLbl>
            <c:dLbl>
              <c:idx val="8"/>
              <c:layout>
                <c:manualLayout>
                  <c:x val="0"/>
                  <c:y val="-0.2793650793650794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A82-4AD3-B970-D40CC6A3239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'Sheets Design'!$A$58:$A$66</c:f>
              <c:strCache>
                <c:ptCount val="9"/>
                <c:pt idx="0">
                  <c:v>2011</c:v>
                </c:pt>
                <c:pt idx="1">
                  <c:v>2012</c:v>
                </c:pt>
                <c:pt idx="2">
                  <c:v>2014</c:v>
                </c:pt>
                <c:pt idx="3">
                  <c:v>2015</c:v>
                </c:pt>
                <c:pt idx="4">
                  <c:v>2016</c:v>
                </c:pt>
                <c:pt idx="5">
                  <c:v>2017</c:v>
                </c:pt>
                <c:pt idx="6">
                  <c:v>2018</c:v>
                </c:pt>
                <c:pt idx="7">
                  <c:v>2020</c:v>
                </c:pt>
                <c:pt idx="8">
                  <c:v>2022</c:v>
                </c:pt>
              </c:strCache>
            </c:strRef>
          </c:cat>
          <c:val>
            <c:numRef>
              <c:f>'Sheets Design'!$B$58:$B$66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A82-4AD3-B970-D40CC6A32391}"/>
            </c:ext>
          </c:extLst>
        </c:ser>
        <c:dLbls>
          <c:showLegendKey val="0"/>
          <c:showVal val="0"/>
          <c:showCatName val="0"/>
          <c:showSerName val="0"/>
          <c:showPercent val="0"/>
          <c:showBubbleSize val="0"/>
        </c:dLbls>
        <c:dropLines>
          <c:spPr>
            <a:ln w="9525" cap="flat" cmpd="sng" algn="ctr">
              <a:solidFill>
                <a:schemeClr val="bg1">
                  <a:lumMod val="75000"/>
                  <a:alpha val="40000"/>
                </a:schemeClr>
              </a:solidFill>
              <a:round/>
            </a:ln>
            <a:effectLst/>
          </c:spPr>
        </c:dropLines>
        <c:axId val="903392335"/>
        <c:axId val="903391375"/>
      </c:areaChart>
      <c:catAx>
        <c:axId val="9033923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903391375"/>
        <c:crosses val="autoZero"/>
        <c:auto val="1"/>
        <c:lblAlgn val="ctr"/>
        <c:lblOffset val="100"/>
        <c:noMultiLvlLbl val="0"/>
      </c:catAx>
      <c:valAx>
        <c:axId val="903391375"/>
        <c:scaling>
          <c:orientation val="minMax"/>
        </c:scaling>
        <c:delete val="1"/>
        <c:axPos val="l"/>
        <c:numFmt formatCode="&quot;$&quot;0.0,&quot;K&quot;" sourceLinked="1"/>
        <c:majorTickMark val="out"/>
        <c:minorTickMark val="none"/>
        <c:tickLblPos val="nextTo"/>
        <c:crossAx val="9033923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Design!PivotTable7</c:name>
    <c:fmtId val="1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4545454545454536"/>
              <c:y val="-2.503911128899179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848484848484838"/>
              <c:y val="-3.129888911123981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6.3030303030303048E-2"/>
              <c:y val="-0.118935778622710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677190169410642"/>
          <c:y val="0.1798458813126409"/>
          <c:w val="0.59291777618706754"/>
          <c:h val="0.76550379381967704"/>
        </c:manualLayout>
      </c:layout>
      <c:doughnutChart>
        <c:varyColors val="1"/>
        <c:ser>
          <c:idx val="0"/>
          <c:order val="0"/>
          <c:tx>
            <c:strRef>
              <c:f>'Sheets Design'!$B$71</c:f>
              <c:strCache>
                <c:ptCount val="1"/>
                <c:pt idx="0">
                  <c:v>Total</c:v>
                </c:pt>
              </c:strCache>
            </c:strRef>
          </c:tx>
          <c:spPr>
            <a:solidFill>
              <a:srgbClr val="D0AC2C"/>
            </a:solidFill>
          </c:spPr>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3D81-4FDC-9142-8B711455BF2E}"/>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3D81-4FDC-9142-8B711455BF2E}"/>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3D81-4FDC-9142-8B711455BF2E}"/>
              </c:ext>
            </c:extLst>
          </c:dPt>
          <c:dLbls>
            <c:dLbl>
              <c:idx val="0"/>
              <c:layout>
                <c:manualLayout>
                  <c:x val="0.14545454545454536"/>
                  <c:y val="-2.503911128899179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D81-4FDC-9142-8B711455BF2E}"/>
                </c:ext>
              </c:extLst>
            </c:dLbl>
            <c:dLbl>
              <c:idx val="1"/>
              <c:layout>
                <c:manualLayout>
                  <c:x val="0.20848484848484838"/>
                  <c:y val="-3.1298889111239819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D81-4FDC-9142-8B711455BF2E}"/>
                </c:ext>
              </c:extLst>
            </c:dLbl>
            <c:dLbl>
              <c:idx val="2"/>
              <c:layout>
                <c:manualLayout>
                  <c:x val="-6.3030303030303048E-2"/>
                  <c:y val="-0.11893577862271087"/>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D81-4FDC-9142-8B711455BF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'Sheets Design'!$A$72:$A$74</c:f>
              <c:strCache>
                <c:ptCount val="3"/>
                <c:pt idx="0">
                  <c:v>High</c:v>
                </c:pt>
                <c:pt idx="1">
                  <c:v>Medium</c:v>
                </c:pt>
                <c:pt idx="2">
                  <c:v>Small</c:v>
                </c:pt>
              </c:strCache>
            </c:strRef>
          </c:cat>
          <c:val>
            <c:numRef>
              <c:f>'Sheets Design'!$B$72:$B$74</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3D81-4FDC-9142-8B711455BF2E}"/>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Design!PivotTable9</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Design'!$B$92</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Design'!$A$93:$A$96</c:f>
              <c:strCache>
                <c:ptCount val="4"/>
                <c:pt idx="0">
                  <c:v>Grocery Store</c:v>
                </c:pt>
                <c:pt idx="1">
                  <c:v>Supermarket Type3</c:v>
                </c:pt>
                <c:pt idx="2">
                  <c:v>Supermarket Type2</c:v>
                </c:pt>
                <c:pt idx="3">
                  <c:v>Supermarket Type1</c:v>
                </c:pt>
              </c:strCache>
            </c:strRef>
          </c:cat>
          <c:val>
            <c:numRef>
              <c:f>'Sheets Design'!$B$93:$B$96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11C-446B-9A2B-7B748261695E}"/>
            </c:ext>
          </c:extLst>
        </c:ser>
        <c:dLbls>
          <c:showLegendKey val="0"/>
          <c:showVal val="0"/>
          <c:showCatName val="0"/>
          <c:showSerName val="0"/>
          <c:showPercent val="0"/>
          <c:showBubbleSize val="0"/>
        </c:dLbls>
        <c:gapWidth val="60"/>
        <c:axId val="892374527"/>
        <c:axId val="892371167"/>
      </c:barChart>
      <c:catAx>
        <c:axId val="892374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2371167"/>
        <c:crosses val="autoZero"/>
        <c:auto val="1"/>
        <c:lblAlgn val="ctr"/>
        <c:lblOffset val="100"/>
        <c:noMultiLvlLbl val="0"/>
      </c:catAx>
      <c:valAx>
        <c:axId val="892371167"/>
        <c:scaling>
          <c:orientation val="minMax"/>
        </c:scaling>
        <c:delete val="1"/>
        <c:axPos val="b"/>
        <c:numFmt formatCode="&quot;$&quot;0.0,&quot;K&quot;" sourceLinked="1"/>
        <c:majorTickMark val="none"/>
        <c:minorTickMark val="none"/>
        <c:tickLblPos val="nextTo"/>
        <c:crossAx val="892374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Design!PivotTable10</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Design'!$B$99</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Design'!$A$100:$A$103</c:f>
              <c:strCache>
                <c:ptCount val="4"/>
                <c:pt idx="0">
                  <c:v>Grocery Store</c:v>
                </c:pt>
                <c:pt idx="1">
                  <c:v>Supermarket Type3</c:v>
                </c:pt>
                <c:pt idx="2">
                  <c:v>Supermarket Type2</c:v>
                </c:pt>
                <c:pt idx="3">
                  <c:v>Supermarket Type1</c:v>
                </c:pt>
              </c:strCache>
            </c:strRef>
          </c:cat>
          <c:val>
            <c:numRef>
              <c:f>'Sheets Design'!$B$100:$B$103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677C-4AA7-B9DF-BE981678EB16}"/>
            </c:ext>
          </c:extLst>
        </c:ser>
        <c:dLbls>
          <c:dLblPos val="outEnd"/>
          <c:showLegendKey val="0"/>
          <c:showVal val="1"/>
          <c:showCatName val="0"/>
          <c:showSerName val="0"/>
          <c:showPercent val="0"/>
          <c:showBubbleSize val="0"/>
        </c:dLbls>
        <c:gapWidth val="60"/>
        <c:axId val="906201327"/>
        <c:axId val="906199407"/>
      </c:barChart>
      <c:catAx>
        <c:axId val="906201327"/>
        <c:scaling>
          <c:orientation val="minMax"/>
        </c:scaling>
        <c:delete val="1"/>
        <c:axPos val="l"/>
        <c:numFmt formatCode="General" sourceLinked="1"/>
        <c:majorTickMark val="none"/>
        <c:minorTickMark val="none"/>
        <c:tickLblPos val="nextTo"/>
        <c:crossAx val="906199407"/>
        <c:crosses val="autoZero"/>
        <c:auto val="1"/>
        <c:lblAlgn val="ctr"/>
        <c:lblOffset val="100"/>
        <c:noMultiLvlLbl val="0"/>
      </c:catAx>
      <c:valAx>
        <c:axId val="906199407"/>
        <c:scaling>
          <c:orientation val="minMax"/>
        </c:scaling>
        <c:delete val="1"/>
        <c:axPos val="b"/>
        <c:numFmt formatCode="&quot;$&quot;0" sourceLinked="1"/>
        <c:majorTickMark val="none"/>
        <c:minorTickMark val="none"/>
        <c:tickLblPos val="nextTo"/>
        <c:crossAx val="906201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Excel.xlsx]Sheets Design!PivotTable11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Design'!$B$107</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Design'!$A$108:$A$111</c:f>
              <c:strCache>
                <c:ptCount val="4"/>
                <c:pt idx="0">
                  <c:v>Grocery Store</c:v>
                </c:pt>
                <c:pt idx="1">
                  <c:v>Supermarket Type3</c:v>
                </c:pt>
                <c:pt idx="2">
                  <c:v>Supermarket Type2</c:v>
                </c:pt>
                <c:pt idx="3">
                  <c:v>Supermarket Type1</c:v>
                </c:pt>
              </c:strCache>
            </c:strRef>
          </c:cat>
          <c:val>
            <c:numRef>
              <c:f>'Sheets Design'!$B$108:$B$111</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D8B1-4B8D-B49C-FC76E0444D60}"/>
            </c:ext>
          </c:extLst>
        </c:ser>
        <c:dLbls>
          <c:dLblPos val="outEnd"/>
          <c:showLegendKey val="0"/>
          <c:showVal val="1"/>
          <c:showCatName val="0"/>
          <c:showSerName val="0"/>
          <c:showPercent val="0"/>
          <c:showBubbleSize val="0"/>
        </c:dLbls>
        <c:gapWidth val="60"/>
        <c:axId val="906205167"/>
        <c:axId val="906197967"/>
      </c:barChart>
      <c:catAx>
        <c:axId val="906205167"/>
        <c:scaling>
          <c:orientation val="minMax"/>
        </c:scaling>
        <c:delete val="1"/>
        <c:axPos val="l"/>
        <c:numFmt formatCode="General" sourceLinked="1"/>
        <c:majorTickMark val="none"/>
        <c:minorTickMark val="none"/>
        <c:tickLblPos val="nextTo"/>
        <c:crossAx val="906197967"/>
        <c:crosses val="autoZero"/>
        <c:auto val="1"/>
        <c:lblAlgn val="ctr"/>
        <c:lblOffset val="100"/>
        <c:noMultiLvlLbl val="0"/>
      </c:catAx>
      <c:valAx>
        <c:axId val="906197967"/>
        <c:scaling>
          <c:orientation val="minMax"/>
        </c:scaling>
        <c:delete val="1"/>
        <c:axPos val="b"/>
        <c:numFmt formatCode="0" sourceLinked="1"/>
        <c:majorTickMark val="none"/>
        <c:minorTickMark val="none"/>
        <c:tickLblPos val="nextTo"/>
        <c:crossAx val="906205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E13C209D-17E4-45D7-91F5-633F9521FE5B}">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E13C209D-17E4-45D7-91F5-633F9521FE5B}">
          <cx:tx>
            <cx:txData>
              <cx:f>_xlchart.v2.4</cx:f>
              <cx:v>Sales</cx:v>
            </cx:txData>
          </cx:tx>
          <cx:spPr>
            <a:solidFill>
              <a:srgbClr val="D09E00"/>
            </a:solidFill>
          </cx:spPr>
          <cx:dataPt idx="1">
            <cx:spPr>
              <a:solidFill>
                <a:srgbClr val="FFD200"/>
              </a:solidFill>
            </cx:spPr>
          </cx:dataPt>
          <cx:dataPt idx="2">
            <cx:spPr>
              <a:solidFill>
                <a:srgbClr val="70AD47">
                  <a:lumMod val="60000"/>
                  <a:lumOff val="40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GB"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GB"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 Grocery Data'!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251460</xdr:colOff>
      <xdr:row>1</xdr:row>
      <xdr:rowOff>99061</xdr:rowOff>
    </xdr:from>
    <xdr:to>
      <xdr:col>8</xdr:col>
      <xdr:colOff>76200</xdr:colOff>
      <xdr:row>7</xdr:row>
      <xdr:rowOff>121920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E6FCDF1B-21FB-EAF5-C09B-F98233EBD554}"/>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42560" y="304801"/>
              <a:ext cx="1836420" cy="123443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60960</xdr:colOff>
      <xdr:row>11</xdr:row>
      <xdr:rowOff>53340</xdr:rowOff>
    </xdr:from>
    <xdr:to>
      <xdr:col>6</xdr:col>
      <xdr:colOff>563880</xdr:colOff>
      <xdr:row>19</xdr:row>
      <xdr:rowOff>160020</xdr:rowOff>
    </xdr:to>
    <xdr:graphicFrame macro="">
      <xdr:nvGraphicFramePr>
        <xdr:cNvPr id="3" name="Chart 2">
          <a:extLst>
            <a:ext uri="{FF2B5EF4-FFF2-40B4-BE49-F238E27FC236}">
              <a16:creationId xmlns:a16="http://schemas.microsoft.com/office/drawing/2014/main" id="{8B98E77A-456E-DDD4-ABD0-05D4A6A5A1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3810</xdr:colOff>
      <xdr:row>22</xdr:row>
      <xdr:rowOff>22860</xdr:rowOff>
    </xdr:from>
    <xdr:to>
      <xdr:col>6</xdr:col>
      <xdr:colOff>640080</xdr:colOff>
      <xdr:row>29</xdr:row>
      <xdr:rowOff>167640</xdr:rowOff>
    </xdr:to>
    <xdr:graphicFrame macro="">
      <xdr:nvGraphicFramePr>
        <xdr:cNvPr id="4" name="Chart 3">
          <a:extLst>
            <a:ext uri="{FF2B5EF4-FFF2-40B4-BE49-F238E27FC236}">
              <a16:creationId xmlns:a16="http://schemas.microsoft.com/office/drawing/2014/main" id="{DE0531FD-55DE-A848-A179-996A0E592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99060</xdr:colOff>
      <xdr:row>34</xdr:row>
      <xdr:rowOff>76200</xdr:rowOff>
    </xdr:from>
    <xdr:to>
      <xdr:col>7</xdr:col>
      <xdr:colOff>655320</xdr:colOff>
      <xdr:row>50</xdr:row>
      <xdr:rowOff>129540</xdr:rowOff>
    </xdr:to>
    <xdr:graphicFrame macro="">
      <xdr:nvGraphicFramePr>
        <xdr:cNvPr id="5" name="Chart 4">
          <a:extLst>
            <a:ext uri="{FF2B5EF4-FFF2-40B4-BE49-F238E27FC236}">
              <a16:creationId xmlns:a16="http://schemas.microsoft.com/office/drawing/2014/main" id="{07A28B07-C434-9938-CD9C-3B01C12AF9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80010</xdr:colOff>
      <xdr:row>56</xdr:row>
      <xdr:rowOff>45720</xdr:rowOff>
    </xdr:from>
    <xdr:to>
      <xdr:col>7</xdr:col>
      <xdr:colOff>594360</xdr:colOff>
      <xdr:row>65</xdr:row>
      <xdr:rowOff>179070</xdr:rowOff>
    </xdr:to>
    <xdr:graphicFrame macro="">
      <xdr:nvGraphicFramePr>
        <xdr:cNvPr id="6" name="Chart 5">
          <a:extLst>
            <a:ext uri="{FF2B5EF4-FFF2-40B4-BE49-F238E27FC236}">
              <a16:creationId xmlns:a16="http://schemas.microsoft.com/office/drawing/2014/main" id="{E216B7D8-1A9C-F898-7643-1B187E67DA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60960</xdr:colOff>
      <xdr:row>70</xdr:row>
      <xdr:rowOff>30480</xdr:rowOff>
    </xdr:from>
    <xdr:to>
      <xdr:col>4</xdr:col>
      <xdr:colOff>243840</xdr:colOff>
      <xdr:row>75</xdr:row>
      <xdr:rowOff>182880</xdr:rowOff>
    </xdr:to>
    <xdr:graphicFrame macro="">
      <xdr:nvGraphicFramePr>
        <xdr:cNvPr id="7" name="Chart 6">
          <a:extLst>
            <a:ext uri="{FF2B5EF4-FFF2-40B4-BE49-F238E27FC236}">
              <a16:creationId xmlns:a16="http://schemas.microsoft.com/office/drawing/2014/main" id="{FAC633BE-8B25-C5DA-EA7E-3AC4C88C3F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198120</xdr:colOff>
      <xdr:row>79</xdr:row>
      <xdr:rowOff>45720</xdr:rowOff>
    </xdr:from>
    <xdr:to>
      <xdr:col>9</xdr:col>
      <xdr:colOff>422910</xdr:colOff>
      <xdr:row>88</xdr:row>
      <xdr:rowOff>83820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0D8097EC-BC4C-F8DE-E169-B831D67B1D4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189220" y="15948660"/>
              <a:ext cx="2907030" cy="183642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163830</xdr:colOff>
      <xdr:row>91</xdr:row>
      <xdr:rowOff>22860</xdr:rowOff>
    </xdr:from>
    <xdr:to>
      <xdr:col>5</xdr:col>
      <xdr:colOff>236220</xdr:colOff>
      <xdr:row>95</xdr:row>
      <xdr:rowOff>175260</xdr:rowOff>
    </xdr:to>
    <xdr:graphicFrame macro="">
      <xdr:nvGraphicFramePr>
        <xdr:cNvPr id="9" name="Chart 8">
          <a:extLst>
            <a:ext uri="{FF2B5EF4-FFF2-40B4-BE49-F238E27FC236}">
              <a16:creationId xmlns:a16="http://schemas.microsoft.com/office/drawing/2014/main" id="{65F9F022-22ED-4F12-01CD-DF5CB571A8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179070</xdr:colOff>
      <xdr:row>97</xdr:row>
      <xdr:rowOff>190500</xdr:rowOff>
    </xdr:from>
    <xdr:to>
      <xdr:col>5</xdr:col>
      <xdr:colOff>45720</xdr:colOff>
      <xdr:row>102</xdr:row>
      <xdr:rowOff>198120</xdr:rowOff>
    </xdr:to>
    <xdr:graphicFrame macro="">
      <xdr:nvGraphicFramePr>
        <xdr:cNvPr id="10" name="Chart 9">
          <a:extLst>
            <a:ext uri="{FF2B5EF4-FFF2-40B4-BE49-F238E27FC236}">
              <a16:creationId xmlns:a16="http://schemas.microsoft.com/office/drawing/2014/main" id="{CF1EFCA2-5FB8-4720-E368-13BF2DE252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194310</xdr:colOff>
      <xdr:row>105</xdr:row>
      <xdr:rowOff>182880</xdr:rowOff>
    </xdr:from>
    <xdr:to>
      <xdr:col>5</xdr:col>
      <xdr:colOff>312420</xdr:colOff>
      <xdr:row>111</xdr:row>
      <xdr:rowOff>60960</xdr:rowOff>
    </xdr:to>
    <xdr:graphicFrame macro="">
      <xdr:nvGraphicFramePr>
        <xdr:cNvPr id="11" name="Chart 10">
          <a:extLst>
            <a:ext uri="{FF2B5EF4-FFF2-40B4-BE49-F238E27FC236}">
              <a16:creationId xmlns:a16="http://schemas.microsoft.com/office/drawing/2014/main" id="{ED479C00-86F8-2199-4D7A-53BDFE0AA5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281940</xdr:colOff>
      <xdr:row>1</xdr:row>
      <xdr:rowOff>106681</xdr:rowOff>
    </xdr:from>
    <xdr:to>
      <xdr:col>11</xdr:col>
      <xdr:colOff>91440</xdr:colOff>
      <xdr:row>7</xdr:row>
      <xdr:rowOff>152401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4FA7000A-E53F-A41A-4590-C69F000A45B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284720" y="312421"/>
              <a:ext cx="182118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365760</xdr:colOff>
      <xdr:row>1</xdr:row>
      <xdr:rowOff>114300</xdr:rowOff>
    </xdr:from>
    <xdr:to>
      <xdr:col>14</xdr:col>
      <xdr:colOff>182880</xdr:colOff>
      <xdr:row>14</xdr:row>
      <xdr:rowOff>173355</xdr:rowOff>
    </xdr:to>
    <mc:AlternateContent xmlns:mc="http://schemas.openxmlformats.org/markup-compatibility/2006" xmlns:a14="http://schemas.microsoft.com/office/drawing/2010/main">
      <mc:Choice Requires="a14">
        <xdr:graphicFrame macro="">
          <xdr:nvGraphicFramePr>
            <xdr:cNvPr id="14" name="Item Type">
              <a:extLst>
                <a:ext uri="{FF2B5EF4-FFF2-40B4-BE49-F238E27FC236}">
                  <a16:creationId xmlns:a16="http://schemas.microsoft.com/office/drawing/2014/main" id="{55B7BD9D-13E9-89BF-9CA1-749ECB50551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9380220" y="320040"/>
              <a:ext cx="1828800"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276224</xdr:colOff>
      <xdr:row>0</xdr:row>
      <xdr:rowOff>57150</xdr:rowOff>
    </xdr:from>
    <xdr:to>
      <xdr:col>23</xdr:col>
      <xdr:colOff>346709</xdr:colOff>
      <xdr:row>37</xdr:row>
      <xdr:rowOff>144779</xdr:rowOff>
    </xdr:to>
    <xdr:sp macro="" textlink="">
      <xdr:nvSpPr>
        <xdr:cNvPr id="2" name="Rectangle 1">
          <a:extLst>
            <a:ext uri="{FF2B5EF4-FFF2-40B4-BE49-F238E27FC236}">
              <a16:creationId xmlns:a16="http://schemas.microsoft.com/office/drawing/2014/main" id="{85C2B9D3-3F56-6652-57F0-FFDF7AD7D977}"/>
            </a:ext>
          </a:extLst>
        </xdr:cNvPr>
        <xdr:cNvSpPr/>
      </xdr:nvSpPr>
      <xdr:spPr>
        <a:xfrm>
          <a:off x="1609724" y="57150"/>
          <a:ext cx="14072235" cy="7488554"/>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526730</xdr:colOff>
      <xdr:row>1</xdr:row>
      <xdr:rowOff>9525</xdr:rowOff>
    </xdr:from>
    <xdr:to>
      <xdr:col>5</xdr:col>
      <xdr:colOff>657224</xdr:colOff>
      <xdr:row>37</xdr:row>
      <xdr:rowOff>0</xdr:rowOff>
    </xdr:to>
    <xdr:sp macro="" textlink="">
      <xdr:nvSpPr>
        <xdr:cNvPr id="3" name="Rectangle: Top Corners Rounded 2">
          <a:extLst>
            <a:ext uri="{FF2B5EF4-FFF2-40B4-BE49-F238E27FC236}">
              <a16:creationId xmlns:a16="http://schemas.microsoft.com/office/drawing/2014/main" id="{DF0C3A16-6033-E4BF-1843-58B4818A2232}"/>
            </a:ext>
          </a:extLst>
        </xdr:cNvPr>
        <xdr:cNvSpPr/>
      </xdr:nvSpPr>
      <xdr:spPr>
        <a:xfrm rot="5400000">
          <a:off x="-670086" y="2739866"/>
          <a:ext cx="7191375" cy="2130744"/>
        </a:xfrm>
        <a:prstGeom prst="round2SameRect">
          <a:avLst>
            <a:gd name="adj1" fmla="val 12355"/>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0</xdr:colOff>
      <xdr:row>1</xdr:row>
      <xdr:rowOff>104775</xdr:rowOff>
    </xdr:from>
    <xdr:to>
      <xdr:col>5</xdr:col>
      <xdr:colOff>523875</xdr:colOff>
      <xdr:row>4</xdr:row>
      <xdr:rowOff>9525</xdr:rowOff>
    </xdr:to>
    <xdr:sp macro="" textlink="">
      <xdr:nvSpPr>
        <xdr:cNvPr id="4" name="TextBox 3">
          <a:extLst>
            <a:ext uri="{FF2B5EF4-FFF2-40B4-BE49-F238E27FC236}">
              <a16:creationId xmlns:a16="http://schemas.microsoft.com/office/drawing/2014/main" id="{765AB581-6DA8-F156-C373-1454FD40436F}"/>
            </a:ext>
          </a:extLst>
        </xdr:cNvPr>
        <xdr:cNvSpPr txBox="1"/>
      </xdr:nvSpPr>
      <xdr:spPr>
        <a:xfrm>
          <a:off x="2000250" y="304800"/>
          <a:ext cx="1857375"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4000">
              <a:latin typeface="Segoe UI Black" panose="020B0A02040204020203" pitchFamily="34" charset="0"/>
              <a:ea typeface="Segoe UI Black" panose="020B0A02040204020203" pitchFamily="34" charset="0"/>
            </a:rPr>
            <a:t>blink</a:t>
          </a:r>
          <a:r>
            <a:rPr lang="en-US" sz="40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9525</xdr:colOff>
      <xdr:row>4</xdr:row>
      <xdr:rowOff>9526</xdr:rowOff>
    </xdr:from>
    <xdr:to>
      <xdr:col>5</xdr:col>
      <xdr:colOff>533400</xdr:colOff>
      <xdr:row>5</xdr:row>
      <xdr:rowOff>47625</xdr:rowOff>
    </xdr:to>
    <xdr:sp macro="" textlink="">
      <xdr:nvSpPr>
        <xdr:cNvPr id="5" name="TextBox 4">
          <a:extLst>
            <a:ext uri="{FF2B5EF4-FFF2-40B4-BE49-F238E27FC236}">
              <a16:creationId xmlns:a16="http://schemas.microsoft.com/office/drawing/2014/main" id="{1DB51E6B-33A1-4B81-9EEF-13589F82B0AD}"/>
            </a:ext>
          </a:extLst>
        </xdr:cNvPr>
        <xdr:cNvSpPr txBox="1"/>
      </xdr:nvSpPr>
      <xdr:spPr>
        <a:xfrm>
          <a:off x="2009775" y="809626"/>
          <a:ext cx="1857375" cy="2381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Aptos Display" panose="020B0004020202020204" pitchFamily="34" charset="0"/>
              <a:ea typeface="Segoe UI Black" panose="020B0A02040204020203" pitchFamily="34" charset="0"/>
            </a:rPr>
            <a:t>India's Last</a:t>
          </a:r>
          <a:r>
            <a:rPr lang="en-US" sz="1200" b="1" baseline="0">
              <a:latin typeface="Aptos Display" panose="020B0004020202020204" pitchFamily="34" charset="0"/>
              <a:ea typeface="Segoe UI Black" panose="020B0A02040204020203" pitchFamily="34" charset="0"/>
            </a:rPr>
            <a:t> Minute App</a:t>
          </a:r>
          <a:endParaRPr lang="en-US" sz="12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228600</xdr:colOff>
      <xdr:row>1</xdr:row>
      <xdr:rowOff>47624</xdr:rowOff>
    </xdr:from>
    <xdr:to>
      <xdr:col>14</xdr:col>
      <xdr:colOff>331470</xdr:colOff>
      <xdr:row>12</xdr:row>
      <xdr:rowOff>142875</xdr:rowOff>
    </xdr:to>
    <xdr:grpSp>
      <xdr:nvGrpSpPr>
        <xdr:cNvPr id="10" name="Group 9">
          <a:extLst>
            <a:ext uri="{FF2B5EF4-FFF2-40B4-BE49-F238E27FC236}">
              <a16:creationId xmlns:a16="http://schemas.microsoft.com/office/drawing/2014/main" id="{53E519A3-30A6-687B-D3AA-D9A467BDED97}"/>
            </a:ext>
          </a:extLst>
        </xdr:cNvPr>
        <xdr:cNvGrpSpPr/>
      </xdr:nvGrpSpPr>
      <xdr:grpSpPr>
        <a:xfrm>
          <a:off x="4229100" y="247649"/>
          <a:ext cx="5436870" cy="2295526"/>
          <a:chOff x="4229100" y="209549"/>
          <a:chExt cx="5436870" cy="2295526"/>
        </a:xfrm>
      </xdr:grpSpPr>
      <xdr:sp macro="" textlink="">
        <xdr:nvSpPr>
          <xdr:cNvPr id="6" name="Rectangle: Rounded Corners 5">
            <a:extLst>
              <a:ext uri="{FF2B5EF4-FFF2-40B4-BE49-F238E27FC236}">
                <a16:creationId xmlns:a16="http://schemas.microsoft.com/office/drawing/2014/main" id="{E644EC61-A99D-D471-0AE4-4E4845DBC85E}"/>
              </a:ext>
            </a:extLst>
          </xdr:cNvPr>
          <xdr:cNvSpPr/>
        </xdr:nvSpPr>
        <xdr:spPr>
          <a:xfrm>
            <a:off x="4229100" y="214311"/>
            <a:ext cx="2560320" cy="1028701"/>
          </a:xfrm>
          <a:prstGeom prst="roundRect">
            <a:avLst>
              <a:gd name="adj" fmla="val 13890"/>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7" name="Rectangle: Rounded Corners 6">
            <a:extLst>
              <a:ext uri="{FF2B5EF4-FFF2-40B4-BE49-F238E27FC236}">
                <a16:creationId xmlns:a16="http://schemas.microsoft.com/office/drawing/2014/main" id="{DCB4604A-D5EB-46B9-BF4A-5BB3F8F13D50}"/>
              </a:ext>
            </a:extLst>
          </xdr:cNvPr>
          <xdr:cNvSpPr/>
        </xdr:nvSpPr>
        <xdr:spPr>
          <a:xfrm>
            <a:off x="7105650" y="209549"/>
            <a:ext cx="2560320" cy="1038225"/>
          </a:xfrm>
          <a:prstGeom prst="roundRect">
            <a:avLst>
              <a:gd name="adj" fmla="val 1391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8" name="Rectangle: Rounded Corners 7">
            <a:extLst>
              <a:ext uri="{FF2B5EF4-FFF2-40B4-BE49-F238E27FC236}">
                <a16:creationId xmlns:a16="http://schemas.microsoft.com/office/drawing/2014/main" id="{CBD08E43-7949-443B-AC50-1662DC35BE81}"/>
              </a:ext>
            </a:extLst>
          </xdr:cNvPr>
          <xdr:cNvSpPr/>
        </xdr:nvSpPr>
        <xdr:spPr>
          <a:xfrm>
            <a:off x="4229100" y="1452563"/>
            <a:ext cx="2560320" cy="1047749"/>
          </a:xfrm>
          <a:prstGeom prst="roundRect">
            <a:avLst>
              <a:gd name="adj" fmla="val 13031"/>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942BED63-8A3D-4CCE-9E9E-D52C08BEBD00}"/>
              </a:ext>
            </a:extLst>
          </xdr:cNvPr>
          <xdr:cNvSpPr/>
        </xdr:nvSpPr>
        <xdr:spPr>
          <a:xfrm>
            <a:off x="7105650" y="1447800"/>
            <a:ext cx="2560320" cy="1057275"/>
          </a:xfrm>
          <a:prstGeom prst="roundRect">
            <a:avLst>
              <a:gd name="adj" fmla="val 1272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clientData/>
  </xdr:twoCellAnchor>
  <xdr:twoCellAnchor>
    <xdr:from>
      <xdr:col>6</xdr:col>
      <xdr:colOff>409574</xdr:colOff>
      <xdr:row>1</xdr:row>
      <xdr:rowOff>166687</xdr:rowOff>
    </xdr:from>
    <xdr:to>
      <xdr:col>8</xdr:col>
      <xdr:colOff>533400</xdr:colOff>
      <xdr:row>3</xdr:row>
      <xdr:rowOff>157163</xdr:rowOff>
    </xdr:to>
    <xdr:sp macro="" textlink="'Sheets Design'!A8">
      <xdr:nvSpPr>
        <xdr:cNvPr id="11" name="TextBox 10">
          <a:extLst>
            <a:ext uri="{FF2B5EF4-FFF2-40B4-BE49-F238E27FC236}">
              <a16:creationId xmlns:a16="http://schemas.microsoft.com/office/drawing/2014/main" id="{00BDA5A4-133F-DA0E-FB06-F3D14358B265}"/>
            </a:ext>
          </a:extLst>
        </xdr:cNvPr>
        <xdr:cNvSpPr txBox="1"/>
      </xdr:nvSpPr>
      <xdr:spPr>
        <a:xfrm>
          <a:off x="4410074" y="366712"/>
          <a:ext cx="145732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0025563-AE4C-4325-A4B9-1B345726FCD0}" type="TxLink">
            <a:rPr lang="en-US" sz="2300" b="0" i="0" u="none" strike="noStrike">
              <a:solidFill>
                <a:srgbClr val="000000"/>
              </a:solidFill>
              <a:latin typeface="Arial Black" panose="020B0A04020102020204" pitchFamily="34" charset="0"/>
              <a:ea typeface="Segoe UI Black" panose="020B0A02040204020203" pitchFamily="34" charset="0"/>
              <a:cs typeface="Calibri"/>
            </a:rPr>
            <a:pPr algn="ctr"/>
            <a:t>$1.20M</a:t>
          </a:fld>
          <a:endParaRPr lang="en-US" sz="2300">
            <a:latin typeface="Arial Black" panose="020B0A04020102020204" pitchFamily="34" charset="0"/>
            <a:ea typeface="Segoe UI Black" panose="020B0A02040204020203" pitchFamily="34" charset="0"/>
          </a:endParaRPr>
        </a:p>
      </xdr:txBody>
    </xdr:sp>
    <xdr:clientData/>
  </xdr:twoCellAnchor>
  <xdr:twoCellAnchor>
    <xdr:from>
      <xdr:col>6</xdr:col>
      <xdr:colOff>523875</xdr:colOff>
      <xdr:row>3</xdr:row>
      <xdr:rowOff>152400</xdr:rowOff>
    </xdr:from>
    <xdr:to>
      <xdr:col>8</xdr:col>
      <xdr:colOff>447674</xdr:colOff>
      <xdr:row>4</xdr:row>
      <xdr:rowOff>190500</xdr:rowOff>
    </xdr:to>
    <xdr:sp macro="" textlink="">
      <xdr:nvSpPr>
        <xdr:cNvPr id="13" name="TextBox 12">
          <a:extLst>
            <a:ext uri="{FF2B5EF4-FFF2-40B4-BE49-F238E27FC236}">
              <a16:creationId xmlns:a16="http://schemas.microsoft.com/office/drawing/2014/main" id="{24A4FDF7-78F9-1A49-922A-7D30057D1B16}"/>
            </a:ext>
          </a:extLst>
        </xdr:cNvPr>
        <xdr:cNvSpPr txBox="1"/>
      </xdr:nvSpPr>
      <xdr:spPr>
        <a:xfrm>
          <a:off x="4524375" y="752475"/>
          <a:ext cx="12572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TOTAL SALES</a:t>
          </a:r>
        </a:p>
      </xdr:txBody>
    </xdr:sp>
    <xdr:clientData/>
  </xdr:twoCellAnchor>
  <xdr:twoCellAnchor>
    <xdr:from>
      <xdr:col>10</xdr:col>
      <xdr:colOff>542925</xdr:colOff>
      <xdr:row>1</xdr:row>
      <xdr:rowOff>166687</xdr:rowOff>
    </xdr:from>
    <xdr:to>
      <xdr:col>13</xdr:col>
      <xdr:colOff>1</xdr:colOff>
      <xdr:row>3</xdr:row>
      <xdr:rowOff>157163</xdr:rowOff>
    </xdr:to>
    <xdr:sp macro="" textlink="'Sheets Design'!B8">
      <xdr:nvSpPr>
        <xdr:cNvPr id="14" name="TextBox 13">
          <a:extLst>
            <a:ext uri="{FF2B5EF4-FFF2-40B4-BE49-F238E27FC236}">
              <a16:creationId xmlns:a16="http://schemas.microsoft.com/office/drawing/2014/main" id="{7E899EAF-A86B-4405-9210-B91C023C50D6}"/>
            </a:ext>
          </a:extLst>
        </xdr:cNvPr>
        <xdr:cNvSpPr txBox="1"/>
      </xdr:nvSpPr>
      <xdr:spPr>
        <a:xfrm>
          <a:off x="7210425" y="366712"/>
          <a:ext cx="145732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0B55047F-98A2-4075-9233-ECB614BED025}" type="TxLink">
            <a:rPr lang="en-US" sz="2300" b="0" i="0" u="none" strike="noStrike">
              <a:solidFill>
                <a:srgbClr val="000000"/>
              </a:solidFill>
              <a:latin typeface="Arial Black" panose="020B0A04020102020204" pitchFamily="34" charset="0"/>
              <a:ea typeface="Segoe UI Black" panose="020B0A02040204020203" pitchFamily="34" charset="0"/>
              <a:cs typeface="Calibri"/>
            </a:rPr>
            <a:pPr marL="0" indent="0" algn="ctr"/>
            <a:t>$141</a:t>
          </a:fld>
          <a:endParaRPr lang="en-US" sz="23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11</xdr:col>
      <xdr:colOff>47625</xdr:colOff>
      <xdr:row>3</xdr:row>
      <xdr:rowOff>152400</xdr:rowOff>
    </xdr:from>
    <xdr:to>
      <xdr:col>12</xdr:col>
      <xdr:colOff>638174</xdr:colOff>
      <xdr:row>4</xdr:row>
      <xdr:rowOff>190500</xdr:rowOff>
    </xdr:to>
    <xdr:sp macro="" textlink="">
      <xdr:nvSpPr>
        <xdr:cNvPr id="15" name="TextBox 14">
          <a:extLst>
            <a:ext uri="{FF2B5EF4-FFF2-40B4-BE49-F238E27FC236}">
              <a16:creationId xmlns:a16="http://schemas.microsoft.com/office/drawing/2014/main" id="{C1CFB233-5D01-415F-8004-B974B498F5FD}"/>
            </a:ext>
          </a:extLst>
        </xdr:cNvPr>
        <xdr:cNvSpPr txBox="1"/>
      </xdr:nvSpPr>
      <xdr:spPr>
        <a:xfrm>
          <a:off x="7381875" y="752475"/>
          <a:ext cx="12572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AVG SALES</a:t>
          </a:r>
        </a:p>
      </xdr:txBody>
    </xdr:sp>
    <xdr:clientData/>
  </xdr:twoCellAnchor>
  <xdr:twoCellAnchor>
    <xdr:from>
      <xdr:col>6</xdr:col>
      <xdr:colOff>428625</xdr:colOff>
      <xdr:row>7</xdr:row>
      <xdr:rowOff>195262</xdr:rowOff>
    </xdr:from>
    <xdr:to>
      <xdr:col>8</xdr:col>
      <xdr:colOff>552451</xdr:colOff>
      <xdr:row>9</xdr:row>
      <xdr:rowOff>185738</xdr:rowOff>
    </xdr:to>
    <xdr:sp macro="" textlink="'Sheets Design'!C8">
      <xdr:nvSpPr>
        <xdr:cNvPr id="16" name="TextBox 15">
          <a:extLst>
            <a:ext uri="{FF2B5EF4-FFF2-40B4-BE49-F238E27FC236}">
              <a16:creationId xmlns:a16="http://schemas.microsoft.com/office/drawing/2014/main" id="{6438ACF8-76AC-4173-8277-67707D6D73FC}"/>
            </a:ext>
          </a:extLst>
        </xdr:cNvPr>
        <xdr:cNvSpPr txBox="1"/>
      </xdr:nvSpPr>
      <xdr:spPr>
        <a:xfrm>
          <a:off x="4429125" y="1595437"/>
          <a:ext cx="145732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2670C91-25D3-4A9F-82EC-723DB8B93EF6}" type="TxLink">
            <a:rPr lang="en-US" sz="2300" b="0" i="0" u="none" strike="noStrike">
              <a:solidFill>
                <a:srgbClr val="000000"/>
              </a:solidFill>
              <a:latin typeface="Arial Black" panose="020B0A04020102020204" pitchFamily="34" charset="0"/>
              <a:ea typeface="Segoe UI Black" panose="020B0A02040204020203" pitchFamily="34" charset="0"/>
              <a:cs typeface="Calibri"/>
            </a:rPr>
            <a:pPr marL="0" indent="0" algn="ctr"/>
            <a:t>8523</a:t>
          </a:fld>
          <a:endParaRPr lang="en-US" sz="23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6</xdr:col>
      <xdr:colOff>523875</xdr:colOff>
      <xdr:row>10</xdr:row>
      <xdr:rowOff>9525</xdr:rowOff>
    </xdr:from>
    <xdr:to>
      <xdr:col>8</xdr:col>
      <xdr:colOff>447674</xdr:colOff>
      <xdr:row>11</xdr:row>
      <xdr:rowOff>47625</xdr:rowOff>
    </xdr:to>
    <xdr:sp macro="" textlink="">
      <xdr:nvSpPr>
        <xdr:cNvPr id="18" name="TextBox 17">
          <a:extLst>
            <a:ext uri="{FF2B5EF4-FFF2-40B4-BE49-F238E27FC236}">
              <a16:creationId xmlns:a16="http://schemas.microsoft.com/office/drawing/2014/main" id="{C83AB36D-DC07-419A-996A-2FCD23A62576}"/>
            </a:ext>
          </a:extLst>
        </xdr:cNvPr>
        <xdr:cNvSpPr txBox="1"/>
      </xdr:nvSpPr>
      <xdr:spPr>
        <a:xfrm>
          <a:off x="4524375" y="2009775"/>
          <a:ext cx="12572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NO OF ITEMS</a:t>
          </a:r>
        </a:p>
      </xdr:txBody>
    </xdr:sp>
    <xdr:clientData/>
  </xdr:twoCellAnchor>
  <xdr:twoCellAnchor>
    <xdr:from>
      <xdr:col>10</xdr:col>
      <xdr:colOff>590550</xdr:colOff>
      <xdr:row>7</xdr:row>
      <xdr:rowOff>195262</xdr:rowOff>
    </xdr:from>
    <xdr:to>
      <xdr:col>13</xdr:col>
      <xdr:colOff>47626</xdr:colOff>
      <xdr:row>9</xdr:row>
      <xdr:rowOff>185738</xdr:rowOff>
    </xdr:to>
    <xdr:sp macro="" textlink="'Sheets Design'!D8">
      <xdr:nvSpPr>
        <xdr:cNvPr id="19" name="TextBox 18">
          <a:extLst>
            <a:ext uri="{FF2B5EF4-FFF2-40B4-BE49-F238E27FC236}">
              <a16:creationId xmlns:a16="http://schemas.microsoft.com/office/drawing/2014/main" id="{5F36DEAF-9282-46FF-A1EB-E77774A7144C}"/>
            </a:ext>
          </a:extLst>
        </xdr:cNvPr>
        <xdr:cNvSpPr txBox="1"/>
      </xdr:nvSpPr>
      <xdr:spPr>
        <a:xfrm>
          <a:off x="7258050" y="1595437"/>
          <a:ext cx="1457326"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D680BEA-9571-4F64-8DDF-2A7E39810ACD}" type="TxLink">
            <a:rPr lang="en-US" sz="2300" b="0" i="0" u="none" strike="noStrike">
              <a:solidFill>
                <a:srgbClr val="000000"/>
              </a:solidFill>
              <a:latin typeface="Arial Black" panose="020B0A04020102020204" pitchFamily="34" charset="0"/>
              <a:ea typeface="Segoe UI Black" panose="020B0A02040204020203" pitchFamily="34" charset="0"/>
              <a:cs typeface="Calibri"/>
            </a:rPr>
            <a:pPr marL="0" indent="0" algn="ctr"/>
            <a:t>4.0</a:t>
          </a:fld>
          <a:endParaRPr lang="en-US" sz="2300" b="0" i="0" u="none" strike="noStrike">
            <a:solidFill>
              <a:srgbClr val="000000"/>
            </a:solidFill>
            <a:latin typeface="Arial Black" panose="020B0A04020102020204" pitchFamily="34" charset="0"/>
            <a:ea typeface="Segoe UI Black" panose="020B0A02040204020203" pitchFamily="34" charset="0"/>
            <a:cs typeface="Calibri"/>
          </a:endParaRPr>
        </a:p>
      </xdr:txBody>
    </xdr:sp>
    <xdr:clientData/>
  </xdr:twoCellAnchor>
  <xdr:twoCellAnchor>
    <xdr:from>
      <xdr:col>11</xdr:col>
      <xdr:colOff>47625</xdr:colOff>
      <xdr:row>10</xdr:row>
      <xdr:rowOff>9525</xdr:rowOff>
    </xdr:from>
    <xdr:to>
      <xdr:col>12</xdr:col>
      <xdr:colOff>638174</xdr:colOff>
      <xdr:row>11</xdr:row>
      <xdr:rowOff>47625</xdr:rowOff>
    </xdr:to>
    <xdr:sp macro="" textlink="">
      <xdr:nvSpPr>
        <xdr:cNvPr id="20" name="TextBox 19">
          <a:extLst>
            <a:ext uri="{FF2B5EF4-FFF2-40B4-BE49-F238E27FC236}">
              <a16:creationId xmlns:a16="http://schemas.microsoft.com/office/drawing/2014/main" id="{65FC558B-C21C-4B94-820A-D9B4D4326C38}"/>
            </a:ext>
          </a:extLst>
        </xdr:cNvPr>
        <xdr:cNvSpPr txBox="1"/>
      </xdr:nvSpPr>
      <xdr:spPr>
        <a:xfrm>
          <a:off x="7381875" y="2009775"/>
          <a:ext cx="12572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latin typeface="Segoe UI Semibold" panose="020B0702040204020203" pitchFamily="34" charset="0"/>
              <a:cs typeface="Segoe UI Semibold" panose="020B0702040204020203" pitchFamily="34" charset="0"/>
            </a:rPr>
            <a:t>AVG RATINGS</a:t>
          </a:r>
        </a:p>
      </xdr:txBody>
    </xdr:sp>
    <xdr:clientData/>
  </xdr:twoCellAnchor>
  <xdr:twoCellAnchor editAs="oneCell">
    <xdr:from>
      <xdr:col>2</xdr:col>
      <xdr:colOff>628650</xdr:colOff>
      <xdr:row>7</xdr:row>
      <xdr:rowOff>152400</xdr:rowOff>
    </xdr:from>
    <xdr:to>
      <xdr:col>5</xdr:col>
      <xdr:colOff>552450</xdr:colOff>
      <xdr:row>14</xdr:row>
      <xdr:rowOff>95250</xdr:rowOff>
    </xdr:to>
    <mc:AlternateContent xmlns:mc="http://schemas.openxmlformats.org/markup-compatibility/2006" xmlns:a14="http://schemas.microsoft.com/office/drawing/2010/main">
      <mc:Choice Requires="a14">
        <xdr:graphicFrame macro="">
          <xdr:nvGraphicFramePr>
            <xdr:cNvPr id="21" name="Outlet Size 1">
              <a:extLst>
                <a:ext uri="{FF2B5EF4-FFF2-40B4-BE49-F238E27FC236}">
                  <a16:creationId xmlns:a16="http://schemas.microsoft.com/office/drawing/2014/main" id="{3ACBCFB0-FF6A-4AC4-8EE4-8E3765A48EFB}"/>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962150" y="1552575"/>
              <a:ext cx="1924050" cy="13430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600490</xdr:colOff>
      <xdr:row>1</xdr:row>
      <xdr:rowOff>112645</xdr:rowOff>
    </xdr:from>
    <xdr:to>
      <xdr:col>14</xdr:col>
      <xdr:colOff>257590</xdr:colOff>
      <xdr:row>3</xdr:row>
      <xdr:rowOff>42522</xdr:rowOff>
    </xdr:to>
    <xdr:pic>
      <xdr:nvPicPr>
        <xdr:cNvPr id="22" name="Picture 21">
          <a:extLst>
            <a:ext uri="{FF2B5EF4-FFF2-40B4-BE49-F238E27FC236}">
              <a16:creationId xmlns:a16="http://schemas.microsoft.com/office/drawing/2014/main" id="{C23439AA-F5AD-656A-B344-3A67A2B10FD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68240" y="312670"/>
          <a:ext cx="323850" cy="3299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376858</xdr:colOff>
      <xdr:row>7</xdr:row>
      <xdr:rowOff>168552</xdr:rowOff>
    </xdr:from>
    <xdr:to>
      <xdr:col>10</xdr:col>
      <xdr:colOff>32999</xdr:colOff>
      <xdr:row>9</xdr:row>
      <xdr:rowOff>95665</xdr:rowOff>
    </xdr:to>
    <xdr:pic>
      <xdr:nvPicPr>
        <xdr:cNvPr id="23" name="Picture 22">
          <a:extLst>
            <a:ext uri="{FF2B5EF4-FFF2-40B4-BE49-F238E27FC236}">
              <a16:creationId xmlns:a16="http://schemas.microsoft.com/office/drawing/2014/main" id="{4216D7BA-2B4D-97DE-0A9F-765733FD45D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377608" y="1568727"/>
          <a:ext cx="322891" cy="3271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595105</xdr:colOff>
      <xdr:row>7</xdr:row>
      <xdr:rowOff>138320</xdr:rowOff>
    </xdr:from>
    <xdr:to>
      <xdr:col>14</xdr:col>
      <xdr:colOff>267183</xdr:colOff>
      <xdr:row>9</xdr:row>
      <xdr:rowOff>81335</xdr:rowOff>
    </xdr:to>
    <xdr:pic>
      <xdr:nvPicPr>
        <xdr:cNvPr id="24" name="Picture 23">
          <a:extLst>
            <a:ext uri="{FF2B5EF4-FFF2-40B4-BE49-F238E27FC236}">
              <a16:creationId xmlns:a16="http://schemas.microsoft.com/office/drawing/2014/main" id="{9CA7B1B0-9A69-D696-7F87-BEEDD833DDA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62855" y="1538495"/>
          <a:ext cx="338828" cy="3430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374001</xdr:colOff>
      <xdr:row>1</xdr:row>
      <xdr:rowOff>139146</xdr:rowOff>
    </xdr:from>
    <xdr:to>
      <xdr:col>10</xdr:col>
      <xdr:colOff>17227</xdr:colOff>
      <xdr:row>3</xdr:row>
      <xdr:rowOff>55658</xdr:rowOff>
    </xdr:to>
    <xdr:pic>
      <xdr:nvPicPr>
        <xdr:cNvPr id="25" name="Picture 24">
          <a:extLst>
            <a:ext uri="{FF2B5EF4-FFF2-40B4-BE49-F238E27FC236}">
              <a16:creationId xmlns:a16="http://schemas.microsoft.com/office/drawing/2014/main" id="{1CD8970E-538F-C1CD-4782-487C8946CBE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397114" y="337929"/>
          <a:ext cx="312461" cy="3140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266700</xdr:colOff>
      <xdr:row>14</xdr:row>
      <xdr:rowOff>9525</xdr:rowOff>
    </xdr:from>
    <xdr:to>
      <xdr:col>14</xdr:col>
      <xdr:colOff>352425</xdr:colOff>
      <xdr:row>36</xdr:row>
      <xdr:rowOff>180974</xdr:rowOff>
    </xdr:to>
    <xdr:sp macro="" textlink="">
      <xdr:nvSpPr>
        <xdr:cNvPr id="26" name="Rectangle: Rounded Corners 25">
          <a:extLst>
            <a:ext uri="{FF2B5EF4-FFF2-40B4-BE49-F238E27FC236}">
              <a16:creationId xmlns:a16="http://schemas.microsoft.com/office/drawing/2014/main" id="{A29BB174-3F07-45D7-BD72-C976AA9F1E5F}"/>
            </a:ext>
          </a:extLst>
        </xdr:cNvPr>
        <xdr:cNvSpPr/>
      </xdr:nvSpPr>
      <xdr:spPr>
        <a:xfrm>
          <a:off x="4267200" y="2809875"/>
          <a:ext cx="5419725" cy="4571999"/>
        </a:xfrm>
        <a:prstGeom prst="roundRect">
          <a:avLst>
            <a:gd name="adj" fmla="val 467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619124</xdr:colOff>
      <xdr:row>15</xdr:row>
      <xdr:rowOff>152399</xdr:rowOff>
    </xdr:from>
    <xdr:to>
      <xdr:col>10</xdr:col>
      <xdr:colOff>152400</xdr:colOff>
      <xdr:row>24</xdr:row>
      <xdr:rowOff>180975</xdr:rowOff>
    </xdr:to>
    <xdr:graphicFrame macro="">
      <xdr:nvGraphicFramePr>
        <xdr:cNvPr id="27" name="Chart 26">
          <a:extLst>
            <a:ext uri="{FF2B5EF4-FFF2-40B4-BE49-F238E27FC236}">
              <a16:creationId xmlns:a16="http://schemas.microsoft.com/office/drawing/2014/main" id="{255C5A69-9DB5-4E5E-AAD5-4974B81B0A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419100</xdr:colOff>
      <xdr:row>14</xdr:row>
      <xdr:rowOff>47625</xdr:rowOff>
    </xdr:from>
    <xdr:to>
      <xdr:col>8</xdr:col>
      <xdr:colOff>342899</xdr:colOff>
      <xdr:row>15</xdr:row>
      <xdr:rowOff>85725</xdr:rowOff>
    </xdr:to>
    <xdr:sp macro="" textlink="">
      <xdr:nvSpPr>
        <xdr:cNvPr id="28" name="TextBox 27">
          <a:extLst>
            <a:ext uri="{FF2B5EF4-FFF2-40B4-BE49-F238E27FC236}">
              <a16:creationId xmlns:a16="http://schemas.microsoft.com/office/drawing/2014/main" id="{EA2B7CAF-67AE-4590-9B84-A7A0C4A96F6F}"/>
            </a:ext>
          </a:extLst>
        </xdr:cNvPr>
        <xdr:cNvSpPr txBox="1"/>
      </xdr:nvSpPr>
      <xdr:spPr>
        <a:xfrm>
          <a:off x="4419600" y="2847975"/>
          <a:ext cx="12572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75000"/>
                  <a:lumOff val="25000"/>
                </a:schemeClr>
              </a:solidFill>
              <a:latin typeface="Segoe UI Semibold" panose="020B0702040204020203" pitchFamily="34" charset="0"/>
              <a:cs typeface="Segoe UI Semibold" panose="020B0702040204020203" pitchFamily="34" charset="0"/>
            </a:rPr>
            <a:t>FAT CONTENT</a:t>
          </a:r>
        </a:p>
      </xdr:txBody>
    </xdr:sp>
    <xdr:clientData/>
  </xdr:twoCellAnchor>
  <xdr:twoCellAnchor>
    <xdr:from>
      <xdr:col>10</xdr:col>
      <xdr:colOff>309563</xdr:colOff>
      <xdr:row>14</xdr:row>
      <xdr:rowOff>9525</xdr:rowOff>
    </xdr:from>
    <xdr:to>
      <xdr:col>10</xdr:col>
      <xdr:colOff>309563</xdr:colOff>
      <xdr:row>36</xdr:row>
      <xdr:rowOff>180974</xdr:rowOff>
    </xdr:to>
    <xdr:cxnSp macro="">
      <xdr:nvCxnSpPr>
        <xdr:cNvPr id="32" name="Straight Connector 31">
          <a:extLst>
            <a:ext uri="{FF2B5EF4-FFF2-40B4-BE49-F238E27FC236}">
              <a16:creationId xmlns:a16="http://schemas.microsoft.com/office/drawing/2014/main" id="{E0043B61-1E82-3416-B802-BC8D385DCEC4}"/>
            </a:ext>
          </a:extLst>
        </xdr:cNvPr>
        <xdr:cNvCxnSpPr>
          <a:stCxn id="26" idx="0"/>
          <a:endCxn id="26" idx="2"/>
        </xdr:cNvCxnSpPr>
      </xdr:nvCxnSpPr>
      <xdr:spPr>
        <a:xfrm>
          <a:off x="6977063" y="2809875"/>
          <a:ext cx="0" cy="4571999"/>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266700</xdr:colOff>
      <xdr:row>25</xdr:row>
      <xdr:rowOff>95250</xdr:rowOff>
    </xdr:from>
    <xdr:to>
      <xdr:col>10</xdr:col>
      <xdr:colOff>314325</xdr:colOff>
      <xdr:row>25</xdr:row>
      <xdr:rowOff>104775</xdr:rowOff>
    </xdr:to>
    <xdr:cxnSp macro="">
      <xdr:nvCxnSpPr>
        <xdr:cNvPr id="33" name="Straight Connector 32">
          <a:extLst>
            <a:ext uri="{FF2B5EF4-FFF2-40B4-BE49-F238E27FC236}">
              <a16:creationId xmlns:a16="http://schemas.microsoft.com/office/drawing/2014/main" id="{FF50A3A8-78FF-4FC7-9825-2CAEE4D68863}"/>
            </a:ext>
          </a:extLst>
        </xdr:cNvPr>
        <xdr:cNvCxnSpPr>
          <a:stCxn id="26" idx="1"/>
        </xdr:cNvCxnSpPr>
      </xdr:nvCxnSpPr>
      <xdr:spPr>
        <a:xfrm>
          <a:off x="4267200" y="5095875"/>
          <a:ext cx="2714625" cy="952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27</xdr:row>
      <xdr:rowOff>19051</xdr:rowOff>
    </xdr:from>
    <xdr:to>
      <xdr:col>10</xdr:col>
      <xdr:colOff>295275</xdr:colOff>
      <xdr:row>36</xdr:row>
      <xdr:rowOff>38100</xdr:rowOff>
    </xdr:to>
    <xdr:graphicFrame macro="">
      <xdr:nvGraphicFramePr>
        <xdr:cNvPr id="39" name="Chart 38">
          <a:extLst>
            <a:ext uri="{FF2B5EF4-FFF2-40B4-BE49-F238E27FC236}">
              <a16:creationId xmlns:a16="http://schemas.microsoft.com/office/drawing/2014/main" id="{29F46B25-F07A-401E-9715-D03D635BC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400050</xdr:colOff>
      <xdr:row>25</xdr:row>
      <xdr:rowOff>190500</xdr:rowOff>
    </xdr:from>
    <xdr:to>
      <xdr:col>8</xdr:col>
      <xdr:colOff>323849</xdr:colOff>
      <xdr:row>27</xdr:row>
      <xdr:rowOff>28575</xdr:rowOff>
    </xdr:to>
    <xdr:sp macro="" textlink="">
      <xdr:nvSpPr>
        <xdr:cNvPr id="40" name="TextBox 39">
          <a:extLst>
            <a:ext uri="{FF2B5EF4-FFF2-40B4-BE49-F238E27FC236}">
              <a16:creationId xmlns:a16="http://schemas.microsoft.com/office/drawing/2014/main" id="{C677C21E-00F3-4A9F-AD56-72A791514328}"/>
            </a:ext>
          </a:extLst>
        </xdr:cNvPr>
        <xdr:cNvSpPr txBox="1"/>
      </xdr:nvSpPr>
      <xdr:spPr>
        <a:xfrm>
          <a:off x="4400550" y="5191125"/>
          <a:ext cx="12572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75000"/>
                  <a:lumOff val="25000"/>
                </a:schemeClr>
              </a:solidFill>
              <a:latin typeface="Segoe UI Semibold" panose="020B0702040204020203" pitchFamily="34" charset="0"/>
              <a:cs typeface="Segoe UI Semibold" panose="020B0702040204020203" pitchFamily="34" charset="0"/>
            </a:rPr>
            <a:t>FAT BY OUTLET</a:t>
          </a:r>
        </a:p>
      </xdr:txBody>
    </xdr:sp>
    <xdr:clientData/>
  </xdr:twoCellAnchor>
  <xdr:twoCellAnchor>
    <xdr:from>
      <xdr:col>10</xdr:col>
      <xdr:colOff>200025</xdr:colOff>
      <xdr:row>14</xdr:row>
      <xdr:rowOff>19050</xdr:rowOff>
    </xdr:from>
    <xdr:to>
      <xdr:col>12</xdr:col>
      <xdr:colOff>123824</xdr:colOff>
      <xdr:row>15</xdr:row>
      <xdr:rowOff>57150</xdr:rowOff>
    </xdr:to>
    <xdr:sp macro="" textlink="">
      <xdr:nvSpPr>
        <xdr:cNvPr id="41" name="TextBox 40">
          <a:extLst>
            <a:ext uri="{FF2B5EF4-FFF2-40B4-BE49-F238E27FC236}">
              <a16:creationId xmlns:a16="http://schemas.microsoft.com/office/drawing/2014/main" id="{DBE788F0-BFD6-4148-8F87-D5A172C91132}"/>
            </a:ext>
          </a:extLst>
        </xdr:cNvPr>
        <xdr:cNvSpPr txBox="1"/>
      </xdr:nvSpPr>
      <xdr:spPr>
        <a:xfrm>
          <a:off x="6867525" y="2819400"/>
          <a:ext cx="1257299"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75000"/>
                  <a:lumOff val="25000"/>
                </a:schemeClr>
              </a:solidFill>
              <a:latin typeface="Segoe UI Semibold" panose="020B0702040204020203" pitchFamily="34" charset="0"/>
              <a:cs typeface="Segoe UI Semibold" panose="020B0702040204020203" pitchFamily="34" charset="0"/>
            </a:rPr>
            <a:t>ITEM TYPE</a:t>
          </a:r>
        </a:p>
      </xdr:txBody>
    </xdr:sp>
    <xdr:clientData/>
  </xdr:twoCellAnchor>
  <xdr:twoCellAnchor>
    <xdr:from>
      <xdr:col>10</xdr:col>
      <xdr:colOff>409576</xdr:colOff>
      <xdr:row>14</xdr:row>
      <xdr:rowOff>142875</xdr:rowOff>
    </xdr:from>
    <xdr:to>
      <xdr:col>14</xdr:col>
      <xdr:colOff>266700</xdr:colOff>
      <xdr:row>37</xdr:row>
      <xdr:rowOff>28575</xdr:rowOff>
    </xdr:to>
    <xdr:graphicFrame macro="">
      <xdr:nvGraphicFramePr>
        <xdr:cNvPr id="42" name="Chart 41">
          <a:extLst>
            <a:ext uri="{FF2B5EF4-FFF2-40B4-BE49-F238E27FC236}">
              <a16:creationId xmlns:a16="http://schemas.microsoft.com/office/drawing/2014/main" id="{9C76D9DB-2223-41FD-9386-9FC708F7A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561975</xdr:colOff>
      <xdr:row>1</xdr:row>
      <xdr:rowOff>47625</xdr:rowOff>
    </xdr:from>
    <xdr:to>
      <xdr:col>23</xdr:col>
      <xdr:colOff>209549</xdr:colOff>
      <xdr:row>37</xdr:row>
      <xdr:rowOff>0</xdr:rowOff>
    </xdr:to>
    <xdr:sp macro="" textlink="">
      <xdr:nvSpPr>
        <xdr:cNvPr id="44" name="Rectangle: Rounded Corners 43">
          <a:extLst>
            <a:ext uri="{FF2B5EF4-FFF2-40B4-BE49-F238E27FC236}">
              <a16:creationId xmlns:a16="http://schemas.microsoft.com/office/drawing/2014/main" id="{86E1DCF1-B874-4180-8E70-AD891B870FB4}"/>
            </a:ext>
          </a:extLst>
        </xdr:cNvPr>
        <xdr:cNvSpPr/>
      </xdr:nvSpPr>
      <xdr:spPr>
        <a:xfrm>
          <a:off x="9896475" y="247650"/>
          <a:ext cx="5648324" cy="7153275"/>
        </a:xfrm>
        <a:prstGeom prst="roundRect">
          <a:avLst>
            <a:gd name="adj" fmla="val 4676"/>
          </a:avLst>
        </a:prstGeom>
        <a:solidFill>
          <a:srgbClr val="FAFAFA"/>
        </a:solidFill>
        <a:ln>
          <a:solidFill>
            <a:schemeClr val="bg1">
              <a:lumMod val="85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14</xdr:col>
      <xdr:colOff>638175</xdr:colOff>
      <xdr:row>2</xdr:row>
      <xdr:rowOff>114300</xdr:rowOff>
    </xdr:from>
    <xdr:to>
      <xdr:col>23</xdr:col>
      <xdr:colOff>152401</xdr:colOff>
      <xdr:row>13</xdr:row>
      <xdr:rowOff>38100</xdr:rowOff>
    </xdr:to>
    <xdr:graphicFrame macro="">
      <xdr:nvGraphicFramePr>
        <xdr:cNvPr id="43" name="Chart 42">
          <a:extLst>
            <a:ext uri="{FF2B5EF4-FFF2-40B4-BE49-F238E27FC236}">
              <a16:creationId xmlns:a16="http://schemas.microsoft.com/office/drawing/2014/main" id="{9C90A9E6-B5F7-48CF-838C-E88B9508BB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476250</xdr:colOff>
      <xdr:row>1</xdr:row>
      <xdr:rowOff>114299</xdr:rowOff>
    </xdr:from>
    <xdr:to>
      <xdr:col>17</xdr:col>
      <xdr:colOff>628650</xdr:colOff>
      <xdr:row>3</xdr:row>
      <xdr:rowOff>9525</xdr:rowOff>
    </xdr:to>
    <xdr:sp macro="" textlink="">
      <xdr:nvSpPr>
        <xdr:cNvPr id="45" name="TextBox 44">
          <a:extLst>
            <a:ext uri="{FF2B5EF4-FFF2-40B4-BE49-F238E27FC236}">
              <a16:creationId xmlns:a16="http://schemas.microsoft.com/office/drawing/2014/main" id="{F4CCE474-C75C-40A9-B8B5-F433A4EE51E9}"/>
            </a:ext>
          </a:extLst>
        </xdr:cNvPr>
        <xdr:cNvSpPr txBox="1"/>
      </xdr:nvSpPr>
      <xdr:spPr>
        <a:xfrm>
          <a:off x="9810750" y="314324"/>
          <a:ext cx="2152650" cy="295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1" baseline="0">
              <a:solidFill>
                <a:schemeClr val="tx1">
                  <a:lumMod val="75000"/>
                  <a:lumOff val="25000"/>
                </a:schemeClr>
              </a:solidFill>
              <a:latin typeface="Segoe UI Semibold" panose="020B0702040204020203" pitchFamily="34" charset="0"/>
              <a:cs typeface="Segoe UI Semibold" panose="020B0702040204020203" pitchFamily="34" charset="0"/>
            </a:rPr>
            <a:t> ESTABLISHMENT</a:t>
          </a:r>
          <a:endParaRPr lang="en-US"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581025</xdr:colOff>
      <xdr:row>13</xdr:row>
      <xdr:rowOff>190500</xdr:rowOff>
    </xdr:from>
    <xdr:to>
      <xdr:col>23</xdr:col>
      <xdr:colOff>190500</xdr:colOff>
      <xdr:row>14</xdr:row>
      <xdr:rowOff>19050</xdr:rowOff>
    </xdr:to>
    <xdr:cxnSp macro="">
      <xdr:nvCxnSpPr>
        <xdr:cNvPr id="46" name="Straight Connector 45">
          <a:extLst>
            <a:ext uri="{FF2B5EF4-FFF2-40B4-BE49-F238E27FC236}">
              <a16:creationId xmlns:a16="http://schemas.microsoft.com/office/drawing/2014/main" id="{2C7BF6FD-1D32-49CF-9476-137EE2DB9117}"/>
            </a:ext>
          </a:extLst>
        </xdr:cNvPr>
        <xdr:cNvCxnSpPr/>
      </xdr:nvCxnSpPr>
      <xdr:spPr>
        <a:xfrm flipV="1">
          <a:off x="9915525" y="2790825"/>
          <a:ext cx="5610225" cy="285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95250</xdr:colOff>
      <xdr:row>14</xdr:row>
      <xdr:rowOff>19049</xdr:rowOff>
    </xdr:from>
    <xdr:to>
      <xdr:col>17</xdr:col>
      <xdr:colOff>247650</xdr:colOff>
      <xdr:row>15</xdr:row>
      <xdr:rowOff>114300</xdr:rowOff>
    </xdr:to>
    <xdr:sp macro="" textlink="">
      <xdr:nvSpPr>
        <xdr:cNvPr id="50" name="TextBox 49">
          <a:extLst>
            <a:ext uri="{FF2B5EF4-FFF2-40B4-BE49-F238E27FC236}">
              <a16:creationId xmlns:a16="http://schemas.microsoft.com/office/drawing/2014/main" id="{DDB370A8-1CEF-4D03-9864-0F0FB6A4B222}"/>
            </a:ext>
          </a:extLst>
        </xdr:cNvPr>
        <xdr:cNvSpPr txBox="1"/>
      </xdr:nvSpPr>
      <xdr:spPr>
        <a:xfrm>
          <a:off x="9429750" y="2819399"/>
          <a:ext cx="2152650" cy="2952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1" baseline="0">
              <a:solidFill>
                <a:schemeClr val="tx1">
                  <a:lumMod val="75000"/>
                  <a:lumOff val="25000"/>
                </a:schemeClr>
              </a:solidFill>
              <a:latin typeface="Segoe UI Semibold" panose="020B0702040204020203" pitchFamily="34" charset="0"/>
              <a:cs typeface="Segoe UI Semibold" panose="020B0702040204020203" pitchFamily="34" charset="0"/>
            </a:rPr>
            <a:t> SIZE</a:t>
          </a:r>
          <a:endParaRPr lang="en-US"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14</xdr:col>
      <xdr:colOff>619124</xdr:colOff>
      <xdr:row>15</xdr:row>
      <xdr:rowOff>123824</xdr:rowOff>
    </xdr:from>
    <xdr:to>
      <xdr:col>18</xdr:col>
      <xdr:colOff>571499</xdr:colOff>
      <xdr:row>26</xdr:row>
      <xdr:rowOff>47625</xdr:rowOff>
    </xdr:to>
    <xdr:graphicFrame macro="">
      <xdr:nvGraphicFramePr>
        <xdr:cNvPr id="51" name="Chart 50">
          <a:extLst>
            <a:ext uri="{FF2B5EF4-FFF2-40B4-BE49-F238E27FC236}">
              <a16:creationId xmlns:a16="http://schemas.microsoft.com/office/drawing/2014/main" id="{458966EF-7ED5-4703-BA9E-631CBF981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552450</xdr:colOff>
      <xdr:row>26</xdr:row>
      <xdr:rowOff>66675</xdr:rowOff>
    </xdr:from>
    <xdr:to>
      <xdr:col>23</xdr:col>
      <xdr:colOff>190500</xdr:colOff>
      <xdr:row>26</xdr:row>
      <xdr:rowOff>95250</xdr:rowOff>
    </xdr:to>
    <xdr:cxnSp macro="">
      <xdr:nvCxnSpPr>
        <xdr:cNvPr id="53" name="Straight Connector 52">
          <a:extLst>
            <a:ext uri="{FF2B5EF4-FFF2-40B4-BE49-F238E27FC236}">
              <a16:creationId xmlns:a16="http://schemas.microsoft.com/office/drawing/2014/main" id="{87888BE8-BA88-4E05-81C2-AE908D87B544}"/>
            </a:ext>
          </a:extLst>
        </xdr:cNvPr>
        <xdr:cNvCxnSpPr/>
      </xdr:nvCxnSpPr>
      <xdr:spPr>
        <a:xfrm flipV="1">
          <a:off x="9886950" y="5267325"/>
          <a:ext cx="5638800" cy="28575"/>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152400</xdr:colOff>
      <xdr:row>13</xdr:row>
      <xdr:rowOff>180975</xdr:rowOff>
    </xdr:from>
    <xdr:to>
      <xdr:col>19</xdr:col>
      <xdr:colOff>171450</xdr:colOff>
      <xdr:row>26</xdr:row>
      <xdr:rowOff>95250</xdr:rowOff>
    </xdr:to>
    <xdr:cxnSp macro="">
      <xdr:nvCxnSpPr>
        <xdr:cNvPr id="54" name="Straight Connector 53">
          <a:extLst>
            <a:ext uri="{FF2B5EF4-FFF2-40B4-BE49-F238E27FC236}">
              <a16:creationId xmlns:a16="http://schemas.microsoft.com/office/drawing/2014/main" id="{4BC0B49C-84A1-4DF9-ABF2-3A1DCAFDC3AE}"/>
            </a:ext>
          </a:extLst>
        </xdr:cNvPr>
        <xdr:cNvCxnSpPr/>
      </xdr:nvCxnSpPr>
      <xdr:spPr>
        <a:xfrm>
          <a:off x="12820650" y="2781300"/>
          <a:ext cx="19050" cy="2514600"/>
        </a:xfrm>
        <a:prstGeom prst="line">
          <a:avLst/>
        </a:prstGeom>
        <a:ln w="2540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171450</xdr:colOff>
      <xdr:row>15</xdr:row>
      <xdr:rowOff>114300</xdr:rowOff>
    </xdr:from>
    <xdr:to>
      <xdr:col>23</xdr:col>
      <xdr:colOff>76200</xdr:colOff>
      <xdr:row>26</xdr:row>
      <xdr:rowOff>47626</xdr:rowOff>
    </xdr:to>
    <mc:AlternateContent xmlns:mc="http://schemas.openxmlformats.org/markup-compatibility/2006">
      <mc:Choice xmlns:cx2="http://schemas.microsoft.com/office/drawing/2015/10/21/chartex" Requires="cx2">
        <xdr:graphicFrame macro="">
          <xdr:nvGraphicFramePr>
            <xdr:cNvPr id="56" name="Chart 55">
              <a:extLst>
                <a:ext uri="{FF2B5EF4-FFF2-40B4-BE49-F238E27FC236}">
                  <a16:creationId xmlns:a16="http://schemas.microsoft.com/office/drawing/2014/main" id="{1EC38424-D858-474B-85A1-1DBFAE4D89E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912090" y="3086100"/>
              <a:ext cx="2586990" cy="211264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123825</xdr:colOff>
      <xdr:row>14</xdr:row>
      <xdr:rowOff>28575</xdr:rowOff>
    </xdr:from>
    <xdr:to>
      <xdr:col>21</xdr:col>
      <xdr:colOff>333375</xdr:colOff>
      <xdr:row>15</xdr:row>
      <xdr:rowOff>104776</xdr:rowOff>
    </xdr:to>
    <xdr:sp macro="" textlink="">
      <xdr:nvSpPr>
        <xdr:cNvPr id="57" name="TextBox 56">
          <a:extLst>
            <a:ext uri="{FF2B5EF4-FFF2-40B4-BE49-F238E27FC236}">
              <a16:creationId xmlns:a16="http://schemas.microsoft.com/office/drawing/2014/main" id="{E60C368A-2906-4001-B990-B16234717A16}"/>
            </a:ext>
          </a:extLst>
        </xdr:cNvPr>
        <xdr:cNvSpPr txBox="1"/>
      </xdr:nvSpPr>
      <xdr:spPr>
        <a:xfrm>
          <a:off x="12792075" y="2828925"/>
          <a:ext cx="1543050"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75000"/>
                  <a:lumOff val="25000"/>
                </a:schemeClr>
              </a:solidFill>
              <a:latin typeface="Segoe UI Semibold" panose="020B0702040204020203" pitchFamily="34" charset="0"/>
              <a:cs typeface="Segoe UI Semibold" panose="020B0702040204020203" pitchFamily="34" charset="0"/>
            </a:rPr>
            <a:t>OUTLET LOCATION</a:t>
          </a:r>
        </a:p>
      </xdr:txBody>
    </xdr:sp>
    <xdr:clientData/>
  </xdr:twoCellAnchor>
  <xdr:twoCellAnchor>
    <xdr:from>
      <xdr:col>14</xdr:col>
      <xdr:colOff>581025</xdr:colOff>
      <xdr:row>27</xdr:row>
      <xdr:rowOff>85725</xdr:rowOff>
    </xdr:from>
    <xdr:to>
      <xdr:col>18</xdr:col>
      <xdr:colOff>57150</xdr:colOff>
      <xdr:row>35</xdr:row>
      <xdr:rowOff>142875</xdr:rowOff>
    </xdr:to>
    <xdr:graphicFrame macro="">
      <xdr:nvGraphicFramePr>
        <xdr:cNvPr id="58" name="Chart 57">
          <a:extLst>
            <a:ext uri="{FF2B5EF4-FFF2-40B4-BE49-F238E27FC236}">
              <a16:creationId xmlns:a16="http://schemas.microsoft.com/office/drawing/2014/main" id="{C9FA2F8A-D6B0-4A3D-967B-FFA2A7070D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14</xdr:col>
      <xdr:colOff>485775</xdr:colOff>
      <xdr:row>26</xdr:row>
      <xdr:rowOff>161925</xdr:rowOff>
    </xdr:from>
    <xdr:to>
      <xdr:col>16</xdr:col>
      <xdr:colOff>342900</xdr:colOff>
      <xdr:row>28</xdr:row>
      <xdr:rowOff>9525</xdr:rowOff>
    </xdr:to>
    <xdr:sp macro="" textlink="">
      <xdr:nvSpPr>
        <xdr:cNvPr id="59" name="TextBox 58">
          <a:extLst>
            <a:ext uri="{FF2B5EF4-FFF2-40B4-BE49-F238E27FC236}">
              <a16:creationId xmlns:a16="http://schemas.microsoft.com/office/drawing/2014/main" id="{B32FF5DF-E60C-41E7-BB4A-FA55A8A511C6}"/>
            </a:ext>
          </a:extLst>
        </xdr:cNvPr>
        <xdr:cNvSpPr txBox="1"/>
      </xdr:nvSpPr>
      <xdr:spPr>
        <a:xfrm>
          <a:off x="9820275" y="5362575"/>
          <a:ext cx="1190625" cy="2476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200" b="1">
              <a:solidFill>
                <a:schemeClr val="tx1">
                  <a:lumMod val="75000"/>
                  <a:lumOff val="25000"/>
                </a:schemeClr>
              </a:solidFill>
              <a:latin typeface="Segoe UI Semibold" panose="020B0702040204020203" pitchFamily="34" charset="0"/>
              <a:cs typeface="Segoe UI Semibold" panose="020B0702040204020203" pitchFamily="34" charset="0"/>
            </a:rPr>
            <a:t>OUTLET</a:t>
          </a:r>
          <a:r>
            <a:rPr lang="en-US" sz="1200" b="1" baseline="0">
              <a:solidFill>
                <a:schemeClr val="tx1">
                  <a:lumMod val="75000"/>
                  <a:lumOff val="25000"/>
                </a:schemeClr>
              </a:solidFill>
              <a:latin typeface="Segoe UI Semibold" panose="020B0702040204020203" pitchFamily="34" charset="0"/>
              <a:cs typeface="Segoe UI Semibold" panose="020B0702040204020203" pitchFamily="34" charset="0"/>
            </a:rPr>
            <a:t> TYPE</a:t>
          </a:r>
          <a:endParaRPr lang="en-US" sz="1200" b="1">
            <a:solidFill>
              <a:schemeClr val="tx1">
                <a:lumMod val="75000"/>
                <a:lumOff val="2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17</xdr:col>
      <xdr:colOff>666749</xdr:colOff>
      <xdr:row>27</xdr:row>
      <xdr:rowOff>109538</xdr:rowOff>
    </xdr:from>
    <xdr:to>
      <xdr:col>20</xdr:col>
      <xdr:colOff>457200</xdr:colOff>
      <xdr:row>35</xdr:row>
      <xdr:rowOff>119063</xdr:rowOff>
    </xdr:to>
    <xdr:graphicFrame macro="">
      <xdr:nvGraphicFramePr>
        <xdr:cNvPr id="60" name="Chart 59">
          <a:extLst>
            <a:ext uri="{FF2B5EF4-FFF2-40B4-BE49-F238E27FC236}">
              <a16:creationId xmlns:a16="http://schemas.microsoft.com/office/drawing/2014/main" id="{F018D0CA-2778-4E41-A6DB-B9FD170031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15</xdr:col>
      <xdr:colOff>447675</xdr:colOff>
      <xdr:row>34</xdr:row>
      <xdr:rowOff>171450</xdr:rowOff>
    </xdr:from>
    <xdr:to>
      <xdr:col>17</xdr:col>
      <xdr:colOff>57150</xdr:colOff>
      <xdr:row>36</xdr:row>
      <xdr:rowOff>57150</xdr:rowOff>
    </xdr:to>
    <xdr:sp macro="" textlink="">
      <xdr:nvSpPr>
        <xdr:cNvPr id="61" name="TextBox 60">
          <a:extLst>
            <a:ext uri="{FF2B5EF4-FFF2-40B4-BE49-F238E27FC236}">
              <a16:creationId xmlns:a16="http://schemas.microsoft.com/office/drawing/2014/main" id="{493A2A39-A41C-49C6-84D8-34AD0068457F}"/>
            </a:ext>
          </a:extLst>
        </xdr:cNvPr>
        <xdr:cNvSpPr txBox="1"/>
      </xdr:nvSpPr>
      <xdr:spPr>
        <a:xfrm>
          <a:off x="10448925" y="6972300"/>
          <a:ext cx="942975"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5">
                  <a:lumMod val="75000"/>
                </a:schemeClr>
              </a:solidFill>
              <a:latin typeface="Segoe UI Semibold" panose="020B0702040204020203" pitchFamily="34" charset="0"/>
              <a:cs typeface="Segoe UI Semibold" panose="020B0702040204020203" pitchFamily="34" charset="0"/>
            </a:rPr>
            <a:t>Total</a:t>
          </a:r>
          <a:r>
            <a:rPr lang="en-US" sz="1100" b="1"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US" sz="1100" b="1">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18</xdr:col>
      <xdr:colOff>152400</xdr:colOff>
      <xdr:row>34</xdr:row>
      <xdr:rowOff>185738</xdr:rowOff>
    </xdr:from>
    <xdr:to>
      <xdr:col>19</xdr:col>
      <xdr:colOff>371475</xdr:colOff>
      <xdr:row>36</xdr:row>
      <xdr:rowOff>42863</xdr:rowOff>
    </xdr:to>
    <xdr:sp macro="" textlink="">
      <xdr:nvSpPr>
        <xdr:cNvPr id="62" name="TextBox 61">
          <a:extLst>
            <a:ext uri="{FF2B5EF4-FFF2-40B4-BE49-F238E27FC236}">
              <a16:creationId xmlns:a16="http://schemas.microsoft.com/office/drawing/2014/main" id="{C089FC8A-F7D7-41AC-BC93-D575A9C50002}"/>
            </a:ext>
          </a:extLst>
        </xdr:cNvPr>
        <xdr:cNvSpPr txBox="1"/>
      </xdr:nvSpPr>
      <xdr:spPr>
        <a:xfrm>
          <a:off x="12153900" y="6986588"/>
          <a:ext cx="885825"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5">
                  <a:lumMod val="75000"/>
                </a:schemeClr>
              </a:solidFill>
              <a:latin typeface="Segoe UI Semibold" panose="020B0702040204020203" pitchFamily="34" charset="0"/>
              <a:cs typeface="Segoe UI Semibold" panose="020B0702040204020203" pitchFamily="34" charset="0"/>
            </a:rPr>
            <a:t>Avg</a:t>
          </a:r>
          <a:r>
            <a:rPr lang="en-US" sz="1100" b="1" baseline="0">
              <a:solidFill>
                <a:schemeClr val="accent5">
                  <a:lumMod val="75000"/>
                </a:schemeClr>
              </a:solidFill>
              <a:latin typeface="Segoe UI Semibold" panose="020B0702040204020203" pitchFamily="34" charset="0"/>
              <a:cs typeface="Segoe UI Semibold" panose="020B0702040204020203" pitchFamily="34" charset="0"/>
            </a:rPr>
            <a:t> Sales</a:t>
          </a:r>
          <a:endParaRPr lang="en-US" sz="1100" b="1">
            <a:solidFill>
              <a:schemeClr val="accent5">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400051</xdr:colOff>
      <xdr:row>27</xdr:row>
      <xdr:rowOff>85725</xdr:rowOff>
    </xdr:from>
    <xdr:to>
      <xdr:col>23</xdr:col>
      <xdr:colOff>171451</xdr:colOff>
      <xdr:row>35</xdr:row>
      <xdr:rowOff>142876</xdr:rowOff>
    </xdr:to>
    <xdr:graphicFrame macro="">
      <xdr:nvGraphicFramePr>
        <xdr:cNvPr id="63" name="Chart 62">
          <a:extLst>
            <a:ext uri="{FF2B5EF4-FFF2-40B4-BE49-F238E27FC236}">
              <a16:creationId xmlns:a16="http://schemas.microsoft.com/office/drawing/2014/main" id="{F05AB629-432E-4A6B-B21A-983C70400C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20</xdr:col>
      <xdr:colOff>647700</xdr:colOff>
      <xdr:row>34</xdr:row>
      <xdr:rowOff>176213</xdr:rowOff>
    </xdr:from>
    <xdr:to>
      <xdr:col>22</xdr:col>
      <xdr:colOff>371475</xdr:colOff>
      <xdr:row>36</xdr:row>
      <xdr:rowOff>52388</xdr:rowOff>
    </xdr:to>
    <xdr:sp macro="" textlink="">
      <xdr:nvSpPr>
        <xdr:cNvPr id="64" name="TextBox 63">
          <a:extLst>
            <a:ext uri="{FF2B5EF4-FFF2-40B4-BE49-F238E27FC236}">
              <a16:creationId xmlns:a16="http://schemas.microsoft.com/office/drawing/2014/main" id="{1A2F933D-A468-4265-9FA7-1409AA503A9A}"/>
            </a:ext>
          </a:extLst>
        </xdr:cNvPr>
        <xdr:cNvSpPr txBox="1"/>
      </xdr:nvSpPr>
      <xdr:spPr>
        <a:xfrm>
          <a:off x="13982700" y="6977063"/>
          <a:ext cx="1057275"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b="1">
              <a:solidFill>
                <a:schemeClr val="accent5">
                  <a:lumMod val="75000"/>
                </a:schemeClr>
              </a:solidFill>
              <a:latin typeface="Segoe UI Semibold" panose="020B0702040204020203" pitchFamily="34" charset="0"/>
              <a:cs typeface="Segoe UI Semibold" panose="020B0702040204020203" pitchFamily="34" charset="0"/>
            </a:rPr>
            <a:t>No of Items</a:t>
          </a:r>
        </a:p>
      </xdr:txBody>
    </xdr:sp>
    <xdr:clientData/>
  </xdr:twoCellAnchor>
  <xdr:twoCellAnchor editAs="oneCell">
    <xdr:from>
      <xdr:col>3</xdr:col>
      <xdr:colOff>114299</xdr:colOff>
      <xdr:row>5</xdr:row>
      <xdr:rowOff>198118</xdr:rowOff>
    </xdr:from>
    <xdr:to>
      <xdr:col>3</xdr:col>
      <xdr:colOff>350800</xdr:colOff>
      <xdr:row>7</xdr:row>
      <xdr:rowOff>38099</xdr:rowOff>
    </xdr:to>
    <xdr:pic>
      <xdr:nvPicPr>
        <xdr:cNvPr id="65" name="Picture 64">
          <a:extLst>
            <a:ext uri="{FF2B5EF4-FFF2-40B4-BE49-F238E27FC236}">
              <a16:creationId xmlns:a16="http://schemas.microsoft.com/office/drawing/2014/main" id="{957BE348-5CAC-6638-0515-A2FE89C59EAE}"/>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flipV="1">
          <a:off x="2114549" y="1198243"/>
          <a:ext cx="236501" cy="2400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326705</xdr:colOff>
      <xdr:row>5</xdr:row>
      <xdr:rowOff>171449</xdr:rowOff>
    </xdr:from>
    <xdr:to>
      <xdr:col>5</xdr:col>
      <xdr:colOff>295275</xdr:colOff>
      <xdr:row>7</xdr:row>
      <xdr:rowOff>47625</xdr:rowOff>
    </xdr:to>
    <xdr:sp macro="" textlink="">
      <xdr:nvSpPr>
        <xdr:cNvPr id="66" name="TextBox 65">
          <a:extLst>
            <a:ext uri="{FF2B5EF4-FFF2-40B4-BE49-F238E27FC236}">
              <a16:creationId xmlns:a16="http://schemas.microsoft.com/office/drawing/2014/main" id="{D4622B5A-1FA6-41A5-8C90-A612648D6F77}"/>
            </a:ext>
          </a:extLst>
        </xdr:cNvPr>
        <xdr:cNvSpPr txBox="1"/>
      </xdr:nvSpPr>
      <xdr:spPr>
        <a:xfrm>
          <a:off x="2326955" y="1171574"/>
          <a:ext cx="1302070" cy="2762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Aptos Display" panose="020B0004020202020204" pitchFamily="34" charset="0"/>
              <a:ea typeface="Segoe UI Black" panose="020B0A02040204020203" pitchFamily="34" charset="0"/>
            </a:rPr>
            <a:t>FILTER PANEL</a:t>
          </a:r>
          <a:endParaRPr lang="en-US" sz="1400" b="1">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editAs="oneCell">
    <xdr:from>
      <xdr:col>3</xdr:col>
      <xdr:colOff>2855</xdr:colOff>
      <xdr:row>15</xdr:row>
      <xdr:rowOff>0</xdr:rowOff>
    </xdr:from>
    <xdr:to>
      <xdr:col>5</xdr:col>
      <xdr:colOff>490535</xdr:colOff>
      <xdr:row>21</xdr:row>
      <xdr:rowOff>57150</xdr:rowOff>
    </xdr:to>
    <mc:AlternateContent xmlns:mc="http://schemas.openxmlformats.org/markup-compatibility/2006" xmlns:a14="http://schemas.microsoft.com/office/drawing/2010/main">
      <mc:Choice Requires="a14">
        <xdr:graphicFrame macro="">
          <xdr:nvGraphicFramePr>
            <xdr:cNvPr id="67" name="Outlet Location Type 1">
              <a:extLst>
                <a:ext uri="{FF2B5EF4-FFF2-40B4-BE49-F238E27FC236}">
                  <a16:creationId xmlns:a16="http://schemas.microsoft.com/office/drawing/2014/main" id="{50703630-C003-4A4C-9B2D-B52DE927E4CE}"/>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003105" y="3000375"/>
              <a:ext cx="182118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641030</xdr:colOff>
      <xdr:row>22</xdr:row>
      <xdr:rowOff>57151</xdr:rowOff>
    </xdr:from>
    <xdr:to>
      <xdr:col>5</xdr:col>
      <xdr:colOff>469580</xdr:colOff>
      <xdr:row>32</xdr:row>
      <xdr:rowOff>57150</xdr:rowOff>
    </xdr:to>
    <mc:AlternateContent xmlns:mc="http://schemas.openxmlformats.org/markup-compatibility/2006" xmlns:a14="http://schemas.microsoft.com/office/drawing/2010/main">
      <mc:Choice Requires="a14">
        <xdr:graphicFrame macro="">
          <xdr:nvGraphicFramePr>
            <xdr:cNvPr id="68" name="Item Type 1">
              <a:extLst>
                <a:ext uri="{FF2B5EF4-FFF2-40B4-BE49-F238E27FC236}">
                  <a16:creationId xmlns:a16="http://schemas.microsoft.com/office/drawing/2014/main" id="{1A3F1CB9-2959-42BA-854F-87116669D5F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974530" y="4457701"/>
              <a:ext cx="1828800" cy="2000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161925</xdr:colOff>
      <xdr:row>33</xdr:row>
      <xdr:rowOff>38100</xdr:rowOff>
    </xdr:from>
    <xdr:to>
      <xdr:col>4</xdr:col>
      <xdr:colOff>37622</xdr:colOff>
      <xdr:row>35</xdr:row>
      <xdr:rowOff>188593</xdr:rowOff>
    </xdr:to>
    <xdr:pic>
      <xdr:nvPicPr>
        <xdr:cNvPr id="71" name="Picture 70">
          <a:hlinkClick xmlns:r="http://schemas.openxmlformats.org/officeDocument/2006/relationships" r:id="rId15"/>
          <a:extLst>
            <a:ext uri="{FF2B5EF4-FFF2-40B4-BE49-F238E27FC236}">
              <a16:creationId xmlns:a16="http://schemas.microsoft.com/office/drawing/2014/main" id="{D6D1419F-86E2-8053-5EC7-B9676605749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2162175" y="6638925"/>
          <a:ext cx="542447" cy="550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488155</xdr:colOff>
      <xdr:row>33</xdr:row>
      <xdr:rowOff>59650</xdr:rowOff>
    </xdr:from>
    <xdr:to>
      <xdr:col>5</xdr:col>
      <xdr:colOff>323850</xdr:colOff>
      <xdr:row>35</xdr:row>
      <xdr:rowOff>169544</xdr:rowOff>
    </xdr:to>
    <xdr:pic>
      <xdr:nvPicPr>
        <xdr:cNvPr id="72" name="Picture 71">
          <a:hlinkClick xmlns:r="http://schemas.openxmlformats.org/officeDocument/2006/relationships" r:id="rId17"/>
          <a:extLst>
            <a:ext uri="{FF2B5EF4-FFF2-40B4-BE49-F238E27FC236}">
              <a16:creationId xmlns:a16="http://schemas.microsoft.com/office/drawing/2014/main" id="{2426A178-9F2C-F13F-033D-8DABAA710E3C}"/>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3155155" y="6660475"/>
          <a:ext cx="502445" cy="5099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817.630859953701" createdVersion="8" refreshedVersion="8" minRefreshableVersion="3" recordCount="8523" xr:uid="{122AA505-27B8-4558-9140-C584BBD30F6B}">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Total 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9703030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18264F6-6F3F-4D7C-A11D-86EE07318B3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Total Sales" fld="11" baseField="0" baseItem="0"/>
    <dataField name="Average Sales" fld="11" subtotal="average" baseField="0" baseItem="1"/>
    <dataField name="Number of items" fld="1" subtotal="count" baseField="0" baseItem="1"/>
    <dataField name="Average of Rating" fld="12" subtotal="average" baseField="0" baseItem="1"/>
  </dataFields>
  <formats count="3">
    <format dxfId="2">
      <pivotArea type="all" dataOnly="0" outline="0" fieldPosition="0"/>
    </format>
    <format dxfId="1">
      <pivotArea outline="0" collapsedLevelsAreSubtotals="1" fieldPosition="0"/>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2DCAAC9-D7ED-4DAA-8E9D-0AE2FE04DF00}"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71:B7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Total Sales" fld="11" baseField="0" baseItem="0" numFmtId="167"/>
  </dataFields>
  <formats count="16">
    <format dxfId="18">
      <pivotArea type="all" dataOnly="0" outline="0" fieldPosition="0"/>
    </format>
    <format dxfId="17">
      <pivotArea outline="0" collapsedLevelsAreSubtotals="1" fieldPosition="0"/>
    </format>
    <format dxfId="16">
      <pivotArea dataOnly="0" labelOnly="1" grandRow="1" outline="0" fieldPosition="0"/>
    </format>
    <format dxfId="15">
      <pivotArea dataOnly="0" labelOnly="1" outline="0" axis="axisValues" fieldPosition="0"/>
    </format>
    <format dxfId="14">
      <pivotArea outline="0" collapsedLevelsAreSubtotals="1" fieldPosition="0"/>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0" type="button" dataOnly="0" labelOnly="1" outline="0"/>
    </format>
    <format dxfId="9">
      <pivotArea type="topRight" dataOnly="0" labelOnly="1" outline="0" fieldPosition="0"/>
    </format>
    <format dxfId="8">
      <pivotArea field="6" type="button" dataOnly="0" labelOnly="1" outline="0"/>
    </format>
    <format dxfId="7">
      <pivotArea type="all" dataOnly="0" outline="0" fieldPosition="0"/>
    </format>
    <format dxfId="6">
      <pivotArea outline="0" collapsedLevelsAreSubtotals="1" fieldPosition="0"/>
    </format>
    <format dxfId="5">
      <pivotArea field="7" type="button" dataOnly="0" labelOnly="1" outline="0" axis="axisRow" fieldPosition="0"/>
    </format>
    <format dxfId="4">
      <pivotArea dataOnly="0" labelOnly="1" fieldPosition="0">
        <references count="1">
          <reference field="7" count="0"/>
        </references>
      </pivotArea>
    </format>
    <format dxfId="3">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8" format="6">
      <pivotArea type="data" outline="0" fieldPosition="0">
        <references count="2">
          <reference field="4294967294" count="1" selected="0">
            <x v="0"/>
          </reference>
          <reference field="7" count="1" selected="0">
            <x v="0"/>
          </reference>
        </references>
      </pivotArea>
    </chartFormat>
    <chartFormat chart="18" format="7">
      <pivotArea type="data" outline="0" fieldPosition="0">
        <references count="2">
          <reference field="4294967294" count="1" selected="0">
            <x v="0"/>
          </reference>
          <reference field="7" count="1" selected="0">
            <x v="1"/>
          </reference>
        </references>
      </pivotArea>
    </chartFormat>
    <chartFormat chart="18" format="8">
      <pivotArea type="data" outline="0" fieldPosition="0">
        <references count="2">
          <reference field="4294967294" count="1" selected="0">
            <x v="0"/>
          </reference>
          <reference field="7" count="1" selected="0">
            <x v="2"/>
          </reference>
        </references>
      </pivotArea>
    </chartFormat>
    <chartFormat chart="16" format="1">
      <pivotArea type="data" outline="0" fieldPosition="0">
        <references count="2">
          <reference field="4294967294" count="1" selected="0">
            <x v="0"/>
          </reference>
          <reference field="7" count="1" selected="0">
            <x v="0"/>
          </reference>
        </references>
      </pivotArea>
    </chartFormat>
    <chartFormat chart="16" format="2">
      <pivotArea type="data" outline="0" fieldPosition="0">
        <references count="2">
          <reference field="4294967294" count="1" selected="0">
            <x v="0"/>
          </reference>
          <reference field="7" count="1" selected="0">
            <x v="1"/>
          </reference>
        </references>
      </pivotArea>
    </chartFormat>
    <chartFormat chart="16"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82538D-2139-4E85-8E34-87F8EEFFF91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57:B6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Total Sales" fld="11" baseField="0" baseItem="0" numFmtId="167"/>
  </dataFields>
  <formats count="16">
    <format dxfId="34">
      <pivotArea type="all" dataOnly="0" outline="0" fieldPosition="0"/>
    </format>
    <format dxfId="33">
      <pivotArea outline="0" collapsedLevelsAreSubtotals="1" fieldPosition="0"/>
    </format>
    <format dxfId="32">
      <pivotArea dataOnly="0" labelOnly="1" grandRow="1" outline="0" fieldPosition="0"/>
    </format>
    <format dxfId="31">
      <pivotArea dataOnly="0" labelOnly="1" outline="0" axis="axisValues" fieldPosition="0"/>
    </format>
    <format dxfId="30">
      <pivotArea outline="0" collapsedLevelsAreSubtotals="1" fieldPosition="0"/>
    </format>
    <format dxfId="29">
      <pivotArea type="all" dataOnly="0" outline="0" fieldPosition="0"/>
    </format>
    <format dxfId="28">
      <pivotArea outline="0" collapsedLevelsAreSubtotals="1" fieldPosition="0"/>
    </format>
    <format dxfId="27">
      <pivotArea type="origin" dataOnly="0" labelOnly="1" outline="0" fieldPosition="0"/>
    </format>
    <format dxfId="26">
      <pivotArea field="0" type="button" dataOnly="0" labelOnly="1" outline="0"/>
    </format>
    <format dxfId="25">
      <pivotArea type="topRight" dataOnly="0" labelOnly="1" outline="0" fieldPosition="0"/>
    </format>
    <format dxfId="24">
      <pivotArea field="6" type="button" dataOnly="0" labelOnly="1" outline="0"/>
    </format>
    <format dxfId="23">
      <pivotArea type="all" dataOnly="0" outline="0" fieldPosition="0"/>
    </format>
    <format dxfId="22">
      <pivotArea outline="0" collapsedLevelsAreSubtotals="1" fieldPosition="0"/>
    </format>
    <format dxfId="21">
      <pivotArea field="4" type="button" dataOnly="0" labelOnly="1" outline="0" axis="axisRow" fieldPosition="0"/>
    </format>
    <format dxfId="20">
      <pivotArea dataOnly="0" labelOnly="1" fieldPosition="0">
        <references count="1">
          <reference field="4" count="0"/>
        </references>
      </pivotArea>
    </format>
    <format dxfId="19">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4" format="3">
      <pivotArea type="data" outline="0" fieldPosition="0">
        <references count="2">
          <reference field="4294967294" count="1" selected="0">
            <x v="0"/>
          </reference>
          <reference field="4" count="1" selected="0">
            <x v="0"/>
          </reference>
        </references>
      </pivotArea>
    </chartFormat>
    <chartFormat chart="14" format="4">
      <pivotArea type="data" outline="0" fieldPosition="0">
        <references count="2">
          <reference field="4294967294" count="1" selected="0">
            <x v="0"/>
          </reference>
          <reference field="4" count="1" selected="0">
            <x v="1"/>
          </reference>
        </references>
      </pivotArea>
    </chartFormat>
    <chartFormat chart="14" format="5">
      <pivotArea type="data" outline="0" fieldPosition="0">
        <references count="2">
          <reference field="4294967294" count="1" selected="0">
            <x v="0"/>
          </reference>
          <reference field="4" count="1" selected="0">
            <x v="2"/>
          </reference>
        </references>
      </pivotArea>
    </chartFormat>
    <chartFormat chart="14" format="6">
      <pivotArea type="data" outline="0" fieldPosition="0">
        <references count="2">
          <reference field="4294967294" count="1" selected="0">
            <x v="0"/>
          </reference>
          <reference field="4" count="1" selected="0">
            <x v="3"/>
          </reference>
        </references>
      </pivotArea>
    </chartFormat>
    <chartFormat chart="14" format="7">
      <pivotArea type="data" outline="0" fieldPosition="0">
        <references count="2">
          <reference field="4294967294" count="1" selected="0">
            <x v="0"/>
          </reference>
          <reference field="4" count="1" selected="0">
            <x v="4"/>
          </reference>
        </references>
      </pivotArea>
    </chartFormat>
    <chartFormat chart="14" format="8">
      <pivotArea type="data" outline="0" fieldPosition="0">
        <references count="2">
          <reference field="4294967294" count="1" selected="0">
            <x v="0"/>
          </reference>
          <reference field="4" count="1" selected="0">
            <x v="5"/>
          </reference>
        </references>
      </pivotArea>
    </chartFormat>
    <chartFormat chart="14" format="9">
      <pivotArea type="data" outline="0" fieldPosition="0">
        <references count="2">
          <reference field="4294967294" count="1" selected="0">
            <x v="0"/>
          </reference>
          <reference field="4" count="1" selected="0">
            <x v="6"/>
          </reference>
        </references>
      </pivotArea>
    </chartFormat>
    <chartFormat chart="14" format="10">
      <pivotArea type="data" outline="0" fieldPosition="0">
        <references count="2">
          <reference field="4294967294" count="1" selected="0">
            <x v="0"/>
          </reference>
          <reference field="4" count="1" selected="0">
            <x v="7"/>
          </reference>
        </references>
      </pivotArea>
    </chartFormat>
    <chartFormat chart="1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7370E2-256C-4EA0-9A4E-864B6FAA17E7}"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8">
  <location ref="A107:B111"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4">
    <i>
      <x/>
    </i>
    <i>
      <x v="1"/>
    </i>
    <i>
      <x v="2"/>
    </i>
    <i>
      <x v="3"/>
    </i>
  </rowItems>
  <colItems count="1">
    <i/>
  </colItems>
  <dataFields count="1">
    <dataField name="Count of Sr.No" fld="1" subtotal="count" baseField="8" baseItem="0" numFmtId="1"/>
  </dataFields>
  <formats count="13">
    <format dxfId="47">
      <pivotArea type="all" dataOnly="0" outline="0" fieldPosition="0"/>
    </format>
    <format dxfId="46">
      <pivotArea outline="0" collapsedLevelsAreSubtotals="1" fieldPosition="0"/>
    </format>
    <format dxfId="45">
      <pivotArea dataOnly="0" labelOnly="1" grandRow="1"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field="6" type="button" dataOnly="0" labelOnly="1" outline="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8" type="button" dataOnly="0" labelOnly="1" outline="0" axis="axisRow" fieldPosition="0"/>
    </format>
    <format dxfId="36">
      <pivotArea dataOnly="0" labelOnly="1" fieldPosition="0">
        <references count="1">
          <reference field="8" count="0"/>
        </references>
      </pivotArea>
    </format>
    <format dxfId="35">
      <pivotArea dataOnly="0" labelOnly="1" outline="0" axis="axisValues" fieldPosition="0"/>
    </format>
  </formats>
  <chartFormats count="2">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898C471-CA3D-4B1B-8400-9E5E0BCA1B0B}"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99:B10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Total Sales" fld="11" subtotal="average" baseField="8" baseItem="0" numFmtId="164"/>
  </dataFields>
  <formats count="13">
    <format dxfId="60">
      <pivotArea type="all" dataOnly="0" outline="0" fieldPosition="0"/>
    </format>
    <format dxfId="59">
      <pivotArea outline="0" collapsedLevelsAreSubtotals="1" fieldPosition="0"/>
    </format>
    <format dxfId="58">
      <pivotArea dataOnly="0" labelOnly="1" grandRow="1" outline="0" fieldPosition="0"/>
    </format>
    <format dxfId="57">
      <pivotArea outline="0" collapsedLevelsAreSubtotals="1" fieldPosition="0"/>
    </format>
    <format dxfId="56">
      <pivotArea type="all" dataOnly="0" outline="0" fieldPosition="0"/>
    </format>
    <format dxfId="55">
      <pivotArea outline="0" collapsedLevelsAreSubtotals="1" fieldPosition="0"/>
    </format>
    <format dxfId="54">
      <pivotArea field="6" type="button" dataOnly="0" labelOnly="1" outline="0"/>
    </format>
    <format dxfId="53">
      <pivotArea outline="0" collapsedLevelsAreSubtotals="1" fieldPosition="0"/>
    </format>
    <format dxfId="52">
      <pivotArea type="all" dataOnly="0" outline="0" fieldPosition="0"/>
    </format>
    <format dxfId="51">
      <pivotArea outline="0" collapsedLevelsAreSubtotals="1" fieldPosition="0"/>
    </format>
    <format dxfId="50">
      <pivotArea field="8" type="button" dataOnly="0" labelOnly="1" outline="0" axis="axisRow" fieldPosition="0"/>
    </format>
    <format dxfId="49">
      <pivotArea dataOnly="0" labelOnly="1" fieldPosition="0">
        <references count="1">
          <reference field="8" count="0"/>
        </references>
      </pivotArea>
    </format>
    <format dxfId="48">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3FDFFDD-AABF-429E-9BAB-94C7379FE95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Total Sales" fld="11" baseField="0" baseItem="0" numFmtId="167"/>
  </dataFields>
  <formats count="16">
    <format dxfId="76">
      <pivotArea type="all" dataOnly="0" outline="0" fieldPosition="0"/>
    </format>
    <format dxfId="75">
      <pivotArea outline="0" collapsedLevelsAreSubtotals="1" fieldPosition="0"/>
    </format>
    <format dxfId="74">
      <pivotArea dataOnly="0" labelOnly="1" grandRow="1" outline="0" fieldPosition="0"/>
    </format>
    <format dxfId="73">
      <pivotArea dataOnly="0" labelOnly="1" outline="0" axis="axisValues" fieldPosition="0"/>
    </format>
    <format dxfId="72">
      <pivotArea outline="0" collapsedLevelsAreSubtotals="1" fieldPosition="0"/>
    </format>
    <format dxfId="71">
      <pivotArea type="all" dataOnly="0" outline="0" fieldPosition="0"/>
    </format>
    <format dxfId="70">
      <pivotArea outline="0" collapsedLevelsAreSubtotals="1" fieldPosition="0"/>
    </format>
    <format dxfId="69">
      <pivotArea type="origin" dataOnly="0" labelOnly="1" outline="0" fieldPosition="0"/>
    </format>
    <format dxfId="68">
      <pivotArea field="0" type="button" dataOnly="0" labelOnly="1" outline="0"/>
    </format>
    <format dxfId="67">
      <pivotArea type="topRight" dataOnly="0" labelOnly="1" outline="0" fieldPosition="0"/>
    </format>
    <format dxfId="66">
      <pivotArea field="6" type="button" dataOnly="0" labelOnly="1" outline="0"/>
    </format>
    <format dxfId="65">
      <pivotArea type="all" dataOnly="0" outline="0" fieldPosition="0"/>
    </format>
    <format dxfId="64">
      <pivotArea outline="0" collapsedLevelsAreSubtotals="1" fieldPosition="0"/>
    </format>
    <format dxfId="63">
      <pivotArea field="3" type="button" dataOnly="0" labelOnly="1" outline="0" axis="axisRow" fieldPosition="0"/>
    </format>
    <format dxfId="62">
      <pivotArea dataOnly="0" labelOnly="1" fieldPosition="0">
        <references count="1">
          <reference field="3" count="0"/>
        </references>
      </pivotArea>
    </format>
    <format dxfId="6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822C587-5DCF-428F-A76A-37711F1A1A73}"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location ref="A92:B9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Total Sales" fld="11" baseField="0" baseItem="0" numFmtId="167"/>
  </dataFields>
  <formats count="9">
    <format dxfId="85">
      <pivotArea type="all" dataOnly="0" outline="0" fieldPosition="0"/>
    </format>
    <format dxfId="84">
      <pivotArea outline="0" collapsedLevelsAreSubtotals="1" fieldPosition="0"/>
    </format>
    <format dxfId="83">
      <pivotArea dataOnly="0" labelOnly="1" grandRow="1" outline="0" fieldPosition="0"/>
    </format>
    <format dxfId="82">
      <pivotArea outline="0" collapsedLevelsAreSubtotals="1" fieldPosition="0"/>
    </format>
    <format dxfId="81">
      <pivotArea type="all" dataOnly="0" outline="0" fieldPosition="0"/>
    </format>
    <format dxfId="80">
      <pivotArea outline="0" collapsedLevelsAreSubtotals="1" fieldPosition="0"/>
    </format>
    <format dxfId="79">
      <pivotArea field="8" type="button" dataOnly="0" labelOnly="1" outline="0" axis="axisRow" fieldPosition="0"/>
    </format>
    <format dxfId="78">
      <pivotArea dataOnly="0" labelOnly="1" fieldPosition="0">
        <references count="1">
          <reference field="8" count="0"/>
        </references>
      </pivotArea>
    </format>
    <format dxfId="77">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C23A443-3CB9-49BE-8089-446D17E855DA}"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3:C27"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Total Sales" fld="11" baseField="0" baseItem="0" numFmtId="167"/>
  </dataFields>
  <formats count="13">
    <format dxfId="98">
      <pivotArea type="all" dataOnly="0" outline="0" fieldPosition="0"/>
    </format>
    <format dxfId="97">
      <pivotArea outline="0" collapsedLevelsAreSubtotals="1" fieldPosition="0"/>
    </format>
    <format dxfId="96">
      <pivotArea dataOnly="0" labelOnly="1" grandRow="1" outline="0" fieldPosition="0"/>
    </format>
    <format dxfId="95">
      <pivotArea dataOnly="0" labelOnly="1" outline="0" axis="axisValues" fieldPosition="0"/>
    </format>
    <format dxfId="94">
      <pivotArea outline="0" collapsedLevelsAreSubtotals="1" fieldPosition="0"/>
    </format>
    <format dxfId="93">
      <pivotArea type="all" dataOnly="0" outline="0" fieldPosition="0"/>
    </format>
    <format dxfId="92">
      <pivotArea outline="0" collapsedLevelsAreSubtotals="1" fieldPosition="0"/>
    </format>
    <format dxfId="91">
      <pivotArea type="origin" dataOnly="0" labelOnly="1" outline="0" fieldPosition="0"/>
    </format>
    <format dxfId="90">
      <pivotArea field="0" type="button" dataOnly="0" labelOnly="1" outline="0" axis="axisCol" fieldPosition="0"/>
    </format>
    <format dxfId="89">
      <pivotArea type="topRight" dataOnly="0" labelOnly="1" outline="0" fieldPosition="0"/>
    </format>
    <format dxfId="88">
      <pivotArea field="6" type="button" dataOnly="0" labelOnly="1" outline="0" axis="axisRow" fieldPosition="0"/>
    </format>
    <format dxfId="87">
      <pivotArea dataOnly="0" labelOnly="1" fieldPosition="0">
        <references count="1">
          <reference field="6" count="0"/>
        </references>
      </pivotArea>
    </format>
    <format dxfId="86">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1"/>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7E2E039-A853-4E35-ADD7-CDC9B74A0299}"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Total Sales" fld="11" baseField="0" baseItem="0" numFmtId="167"/>
  </dataFields>
  <formats count="9">
    <format dxfId="107">
      <pivotArea type="all" dataOnly="0" outline="0" fieldPosition="0"/>
    </format>
    <format dxfId="106">
      <pivotArea outline="0" collapsedLevelsAreSubtotals="1" fieldPosition="0"/>
    </format>
    <format dxfId="105">
      <pivotArea dataOnly="0" labelOnly="1" grandRow="1" outline="0" fieldPosition="0"/>
    </format>
    <format dxfId="104">
      <pivotArea outline="0" collapsedLevelsAreSubtotals="1" fieldPosition="0"/>
    </format>
    <format dxfId="103">
      <pivotArea type="all" dataOnly="0" outline="0" fieldPosition="0"/>
    </format>
    <format dxfId="102">
      <pivotArea outline="0" collapsedLevelsAreSubtotals="1" fieldPosition="0"/>
    </format>
    <format dxfId="101">
      <pivotArea field="0" type="button" dataOnly="0" labelOnly="1" outline="0" axis="axisRow" fieldPosition="0"/>
    </format>
    <format dxfId="100">
      <pivotArea dataOnly="0" labelOnly="1" fieldPosition="0">
        <references count="1">
          <reference field="0" count="0"/>
        </references>
      </pivotArea>
    </format>
    <format dxfId="9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22B2B91-2F0D-456C-8FD0-62CA9181173C}"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80:B8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Total Sales" fld="11" baseField="0" baseItem="0" numFmtId="167"/>
  </dataFields>
  <formats count="9">
    <format dxfId="116">
      <pivotArea type="all" dataOnly="0" outline="0" fieldPosition="0"/>
    </format>
    <format dxfId="115">
      <pivotArea outline="0" collapsedLevelsAreSubtotals="1" fieldPosition="0"/>
    </format>
    <format dxfId="114">
      <pivotArea dataOnly="0" labelOnly="1" grandRow="1" outline="0" fieldPosition="0"/>
    </format>
    <format dxfId="113">
      <pivotArea outline="0" collapsedLevelsAreSubtotals="1" fieldPosition="0"/>
    </format>
    <format dxfId="112">
      <pivotArea type="all" dataOnly="0" outline="0" fieldPosition="0"/>
    </format>
    <format dxfId="111">
      <pivotArea outline="0" collapsedLevelsAreSubtotals="1" fieldPosition="0"/>
    </format>
    <format dxfId="110">
      <pivotArea field="6" type="button" dataOnly="0" labelOnly="1" outline="0" axis="axisRow" fieldPosition="0"/>
    </format>
    <format dxfId="109">
      <pivotArea dataOnly="0" labelOnly="1" fieldPosition="0">
        <references count="1">
          <reference field="6" count="0"/>
        </references>
      </pivotArea>
    </format>
    <format dxfId="108">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3724147-CF9B-46E9-B129-A0B12B003DE5}" sourceName="Outlet Size">
  <pivotTables>
    <pivotTable tabId="3" name="PivotTable2"/>
    <pivotTable tabId="3" name="PivotTable3"/>
    <pivotTable tabId="3" name="PivotTable4"/>
    <pivotTable tabId="3" name="PivotTable5"/>
    <pivotTable tabId="3" name="PivotTable6"/>
    <pivotTable tabId="3" name="PivotTable7"/>
    <pivotTable tabId="3" name="PivotTable8"/>
    <pivotTable tabId="3" name="PivotTable9"/>
    <pivotTable tabId="3" name="PivotTable10"/>
    <pivotTable tabId="3" name="PivotTable11"/>
  </pivotTables>
  <data>
    <tabular pivotCacheId="1197030303">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A4BBA2C1-9B51-4243-9022-5A4B3D9065C1}" sourceName="Outlet Location Type">
  <pivotTables>
    <pivotTable tabId="3" name="PivotTable3"/>
    <pivotTable tabId="3" name="PivotTable10"/>
    <pivotTable tabId="3" name="PivotTable11"/>
    <pivotTable tabId="3" name="PivotTable2"/>
    <pivotTable tabId="3" name="PivotTable4"/>
    <pivotTable tabId="3" name="PivotTable5"/>
    <pivotTable tabId="3" name="PivotTable6"/>
    <pivotTable tabId="3" name="PivotTable7"/>
    <pivotTable tabId="3" name="PivotTable8"/>
    <pivotTable tabId="3" name="PivotTable9"/>
  </pivotTables>
  <data>
    <tabular pivotCacheId="1197030303">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6B3554A9-7091-4755-9DCB-B25731EF0295}" sourceName="Item Type">
  <pivotTables>
    <pivotTable tabId="3" name="PivotTable3"/>
    <pivotTable tabId="3" name="PivotTable10"/>
    <pivotTable tabId="3" name="PivotTable11"/>
    <pivotTable tabId="3" name="PivotTable2"/>
    <pivotTable tabId="3" name="PivotTable4"/>
    <pivotTable tabId="3" name="PivotTable5"/>
    <pivotTable tabId="3" name="PivotTable6"/>
    <pivotTable tabId="3" name="PivotTable7"/>
    <pivotTable tabId="3" name="PivotTable8"/>
    <pivotTable tabId="3" name="PivotTable9"/>
  </pivotTables>
  <data>
    <tabular pivotCacheId="1197030303">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29A35221-5F69-4014-8561-93BB1E3F6B18}" cache="Slicer_Outlet_Size" caption="Outlet Size" rowHeight="260350"/>
  <slicer name="Outlet Location Type" xr10:uid="{79240785-739E-4FC2-8F9B-1872E093E788}" cache="Slicer_Outlet_Location_Type" caption="Outlet Location Type" rowHeight="260350"/>
  <slicer name="Item Type" xr10:uid="{C3A30DD8-0756-4E98-B7E8-E0B104414CCE}"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6B170EA-0482-4D34-8689-81B733DD09FD}" cache="Slicer_Outlet_Size" caption="Outlet Size" style="Blinkit Analysis" rowHeight="260350"/>
  <slicer name="Outlet Location Type 1" xr10:uid="{4BF80A88-D34D-49E1-9871-802344F08621}" cache="Slicer_Outlet_Location_Type" caption="Outlet Location" style="Blinkit Analysis" rowHeight="260350"/>
  <slicer name="Item Type 1" xr10:uid="{DAE9835C-9EDD-4529-9DEC-66C9B89E5123}"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E1295126-0CBB-4E09-B327-371BBF18F663}" name="Sr.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Total 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8DA44-59E8-48B1-B7E4-69F9EE1C8A41}">
  <dimension ref="A1:J112"/>
  <sheetViews>
    <sheetView workbookViewId="0">
      <selection activeCell="J24" sqref="J24"/>
    </sheetView>
  </sheetViews>
  <sheetFormatPr defaultRowHeight="15.6" x14ac:dyDescent="0.3"/>
  <cols>
    <col min="1" max="1" width="17.296875" bestFit="1" customWidth="1"/>
    <col min="2" max="2" width="16.296875" bestFit="1" customWidth="1"/>
    <col min="3" max="3" width="7.3984375" bestFit="1" customWidth="1"/>
    <col min="4" max="4" width="15.69921875" bestFit="1" customWidth="1"/>
  </cols>
  <sheetData>
    <row r="1" spans="1:7" ht="16.2" thickBot="1" x14ac:dyDescent="0.35"/>
    <row r="2" spans="1:7" ht="16.2" thickBot="1" x14ac:dyDescent="0.35">
      <c r="A2" s="40" t="s">
        <v>1619</v>
      </c>
      <c r="B2" s="41"/>
      <c r="C2" s="41"/>
      <c r="D2" s="41"/>
      <c r="E2" s="42"/>
    </row>
    <row r="3" spans="1:7" ht="16.2" thickBot="1" x14ac:dyDescent="0.35">
      <c r="A3" s="13" t="s">
        <v>1611</v>
      </c>
      <c r="B3" s="14" t="s">
        <v>1612</v>
      </c>
      <c r="C3" s="14" t="s">
        <v>1614</v>
      </c>
      <c r="D3" s="15" t="s">
        <v>1615</v>
      </c>
      <c r="E3" s="5"/>
    </row>
    <row r="4" spans="1:7" ht="16.2" thickBot="1" x14ac:dyDescent="0.35">
      <c r="A4" s="10">
        <v>1201681.4928000034</v>
      </c>
      <c r="B4" s="11">
        <v>140.99278338613203</v>
      </c>
      <c r="C4" s="11">
        <v>8523</v>
      </c>
      <c r="D4" s="12">
        <v>3.9658570925731196</v>
      </c>
      <c r="E4" s="5"/>
    </row>
    <row r="5" spans="1:7" x14ac:dyDescent="0.3">
      <c r="A5" s="3"/>
      <c r="B5" s="4"/>
      <c r="C5" s="4"/>
      <c r="D5" s="4"/>
      <c r="E5" s="5"/>
    </row>
    <row r="6" spans="1:7" x14ac:dyDescent="0.3">
      <c r="A6" s="3"/>
      <c r="B6" s="4"/>
      <c r="C6" s="4"/>
      <c r="D6" s="4"/>
      <c r="E6" s="5"/>
    </row>
    <row r="7" spans="1:7" x14ac:dyDescent="0.3">
      <c r="A7" s="3" t="s">
        <v>1610</v>
      </c>
      <c r="B7" s="4" t="s">
        <v>1616</v>
      </c>
      <c r="C7" s="4" t="s">
        <v>1617</v>
      </c>
      <c r="D7" s="4" t="s">
        <v>1618</v>
      </c>
      <c r="E7" s="5"/>
    </row>
    <row r="8" spans="1:7" ht="16.2" thickBot="1" x14ac:dyDescent="0.35">
      <c r="A8" s="16">
        <f>GETPIVOTDATA("Sum of Total Sales",$A$3)</f>
        <v>1201681.4928000034</v>
      </c>
      <c r="B8" s="6">
        <f>GETPIVOTDATA("Average Sales",$A$3)</f>
        <v>140.99278338613203</v>
      </c>
      <c r="C8" s="7">
        <f>GETPIVOTDATA("Number of items",$A$3)</f>
        <v>8523</v>
      </c>
      <c r="D8" s="8">
        <f>GETPIVOTDATA("Average of Rating",$A$3)</f>
        <v>3.9658570925731196</v>
      </c>
      <c r="E8" s="9"/>
    </row>
    <row r="10" spans="1:7" ht="16.2" thickBot="1" x14ac:dyDescent="0.35"/>
    <row r="11" spans="1:7" ht="16.2" thickBot="1" x14ac:dyDescent="0.35">
      <c r="A11" s="40" t="s">
        <v>1621</v>
      </c>
      <c r="B11" s="41"/>
      <c r="C11" s="41"/>
      <c r="D11" s="42"/>
      <c r="E11" s="1"/>
      <c r="F11" s="1"/>
      <c r="G11" s="2"/>
    </row>
    <row r="12" spans="1:7" ht="16.2" thickBot="1" x14ac:dyDescent="0.35">
      <c r="A12" s="20" t="s">
        <v>1620</v>
      </c>
      <c r="B12" s="22" t="s">
        <v>1611</v>
      </c>
      <c r="C12" s="4"/>
      <c r="D12" s="5"/>
      <c r="E12" s="4"/>
      <c r="F12" s="4"/>
      <c r="G12" s="5"/>
    </row>
    <row r="13" spans="1:7" x14ac:dyDescent="0.3">
      <c r="A13" s="21" t="s">
        <v>17</v>
      </c>
      <c r="B13" s="23">
        <v>776319.68840000057</v>
      </c>
      <c r="C13" s="4"/>
      <c r="D13" s="5"/>
      <c r="E13" s="4"/>
      <c r="F13" s="4"/>
      <c r="G13" s="5"/>
    </row>
    <row r="14" spans="1:7" ht="16.2" thickBot="1" x14ac:dyDescent="0.35">
      <c r="A14" s="18" t="s">
        <v>10</v>
      </c>
      <c r="B14" s="24">
        <v>425361.8043999995</v>
      </c>
      <c r="C14" s="4"/>
      <c r="D14" s="5"/>
      <c r="E14" s="4"/>
      <c r="F14" s="4"/>
      <c r="G14" s="5"/>
    </row>
    <row r="15" spans="1:7" x14ac:dyDescent="0.3">
      <c r="A15" s="3"/>
      <c r="B15" s="4"/>
      <c r="C15" s="4"/>
      <c r="D15" s="5"/>
      <c r="E15" s="4"/>
      <c r="F15" s="4"/>
      <c r="G15" s="5"/>
    </row>
    <row r="16" spans="1:7" x14ac:dyDescent="0.3">
      <c r="A16" s="3"/>
      <c r="B16" s="4"/>
      <c r="C16" s="4"/>
      <c r="D16" s="5"/>
      <c r="E16" s="4"/>
      <c r="F16" s="4"/>
      <c r="G16" s="5"/>
    </row>
    <row r="17" spans="1:7" x14ac:dyDescent="0.3">
      <c r="A17" s="3"/>
      <c r="B17" s="4"/>
      <c r="C17" s="4"/>
      <c r="D17" s="5"/>
      <c r="E17" s="4"/>
      <c r="F17" s="4"/>
      <c r="G17" s="5"/>
    </row>
    <row r="18" spans="1:7" x14ac:dyDescent="0.3">
      <c r="A18" s="3"/>
      <c r="B18" s="4"/>
      <c r="C18" s="4"/>
      <c r="D18" s="5"/>
      <c r="E18" s="4"/>
      <c r="F18" s="4"/>
      <c r="G18" s="5"/>
    </row>
    <row r="19" spans="1:7" ht="16.2" thickBot="1" x14ac:dyDescent="0.35">
      <c r="A19" s="3"/>
      <c r="B19" s="4"/>
      <c r="C19" s="4"/>
      <c r="D19" s="9"/>
      <c r="E19" s="4"/>
      <c r="F19" s="4"/>
      <c r="G19" s="5"/>
    </row>
    <row r="20" spans="1:7" ht="16.2" thickBot="1" x14ac:dyDescent="0.35">
      <c r="A20" s="19"/>
      <c r="B20" s="7"/>
      <c r="C20" s="7"/>
      <c r="D20" s="7"/>
      <c r="E20" s="7"/>
      <c r="F20" s="7"/>
      <c r="G20" s="9"/>
    </row>
    <row r="21" spans="1:7" ht="16.2" thickBot="1" x14ac:dyDescent="0.35"/>
    <row r="22" spans="1:7" ht="16.2" thickBot="1" x14ac:dyDescent="0.35">
      <c r="A22" s="40" t="s">
        <v>1623</v>
      </c>
      <c r="B22" s="41"/>
      <c r="C22" s="41"/>
      <c r="D22" s="42"/>
      <c r="E22" s="1"/>
      <c r="F22" s="1"/>
      <c r="G22" s="2"/>
    </row>
    <row r="23" spans="1:7" ht="16.2" thickBot="1" x14ac:dyDescent="0.35">
      <c r="A23" s="20" t="s">
        <v>1611</v>
      </c>
      <c r="B23" s="20" t="s">
        <v>1622</v>
      </c>
      <c r="C23" s="22"/>
      <c r="D23" s="4"/>
      <c r="E23" s="4"/>
      <c r="F23" s="4"/>
      <c r="G23" s="5"/>
    </row>
    <row r="24" spans="1:7" ht="16.2" thickBot="1" x14ac:dyDescent="0.35">
      <c r="A24" s="20" t="s">
        <v>1620</v>
      </c>
      <c r="B24" s="13" t="s">
        <v>10</v>
      </c>
      <c r="C24" s="15" t="s">
        <v>17</v>
      </c>
      <c r="D24" s="4"/>
      <c r="E24" s="4"/>
      <c r="F24" s="4"/>
      <c r="G24" s="5"/>
    </row>
    <row r="25" spans="1:7" x14ac:dyDescent="0.3">
      <c r="A25" s="21" t="s">
        <v>14</v>
      </c>
      <c r="B25" s="28">
        <v>121349.89940000001</v>
      </c>
      <c r="C25" s="29">
        <v>215047.9126000001</v>
      </c>
      <c r="D25" s="4"/>
      <c r="E25" s="4"/>
      <c r="F25" s="4"/>
      <c r="G25" s="5"/>
    </row>
    <row r="26" spans="1:7" x14ac:dyDescent="0.3">
      <c r="A26" s="17" t="s">
        <v>34</v>
      </c>
      <c r="B26" s="30">
        <v>138685.86819999994</v>
      </c>
      <c r="C26" s="27">
        <v>254464.77940000014</v>
      </c>
      <c r="D26" s="4"/>
      <c r="E26" s="4"/>
      <c r="F26" s="4"/>
      <c r="G26" s="5"/>
    </row>
    <row r="27" spans="1:7" ht="16.2" thickBot="1" x14ac:dyDescent="0.35">
      <c r="A27" s="18" t="s">
        <v>21</v>
      </c>
      <c r="B27" s="31">
        <v>165326.0368</v>
      </c>
      <c r="C27" s="25">
        <v>306806.99640000012</v>
      </c>
      <c r="D27" s="4"/>
      <c r="E27" s="4"/>
      <c r="F27" s="4"/>
      <c r="G27" s="5"/>
    </row>
    <row r="28" spans="1:7" x14ac:dyDescent="0.3">
      <c r="A28" s="3"/>
      <c r="B28" s="4"/>
      <c r="C28" s="4"/>
      <c r="D28" s="4"/>
      <c r="E28" s="4"/>
      <c r="F28" s="4"/>
      <c r="G28" s="5"/>
    </row>
    <row r="29" spans="1:7" x14ac:dyDescent="0.3">
      <c r="A29" s="3"/>
      <c r="B29" s="4"/>
      <c r="C29" s="4"/>
      <c r="D29" s="4"/>
      <c r="E29" s="4"/>
      <c r="F29" s="4"/>
      <c r="G29" s="5"/>
    </row>
    <row r="30" spans="1:7" ht="16.2" thickBot="1" x14ac:dyDescent="0.35">
      <c r="A30" s="19"/>
      <c r="B30" s="7"/>
      <c r="C30" s="7"/>
      <c r="D30" s="7"/>
      <c r="E30" s="7"/>
      <c r="F30" s="7"/>
      <c r="G30" s="9"/>
    </row>
    <row r="33" spans="1:8" ht="16.2" thickBot="1" x14ac:dyDescent="0.35"/>
    <row r="34" spans="1:8" ht="16.2" thickBot="1" x14ac:dyDescent="0.35">
      <c r="A34" s="40" t="s">
        <v>1624</v>
      </c>
      <c r="B34" s="41"/>
      <c r="C34" s="41"/>
      <c r="D34" s="42"/>
      <c r="E34" s="40"/>
      <c r="F34" s="41"/>
      <c r="G34" s="41"/>
      <c r="H34" s="42"/>
    </row>
    <row r="35" spans="1:8" ht="16.2" thickBot="1" x14ac:dyDescent="0.35">
      <c r="A35" s="20" t="s">
        <v>1620</v>
      </c>
      <c r="B35" s="22" t="s">
        <v>1611</v>
      </c>
      <c r="C35" s="4"/>
      <c r="D35" s="4"/>
      <c r="E35" s="4"/>
      <c r="F35" s="4"/>
      <c r="G35" s="4"/>
      <c r="H35" s="5"/>
    </row>
    <row r="36" spans="1:8" x14ac:dyDescent="0.3">
      <c r="A36" s="17" t="s">
        <v>153</v>
      </c>
      <c r="B36" s="23">
        <v>9077.869999999999</v>
      </c>
      <c r="C36" s="4"/>
      <c r="D36" s="4"/>
      <c r="E36" s="4"/>
      <c r="F36" s="4"/>
      <c r="G36" s="4"/>
      <c r="H36" s="5"/>
    </row>
    <row r="37" spans="1:8" x14ac:dyDescent="0.3">
      <c r="A37" s="17" t="s">
        <v>74</v>
      </c>
      <c r="B37" s="32">
        <v>15596.696600000001</v>
      </c>
      <c r="C37" s="4"/>
      <c r="D37" s="4"/>
      <c r="E37" s="4"/>
      <c r="F37" s="4"/>
      <c r="G37" s="4"/>
      <c r="H37" s="5"/>
    </row>
    <row r="38" spans="1:8" x14ac:dyDescent="0.3">
      <c r="A38" s="17" t="s">
        <v>159</v>
      </c>
      <c r="B38" s="32">
        <v>21880.027399999992</v>
      </c>
      <c r="C38" s="4"/>
      <c r="D38" s="4"/>
      <c r="E38" s="4"/>
      <c r="F38" s="4"/>
      <c r="G38" s="4"/>
      <c r="H38" s="5"/>
    </row>
    <row r="39" spans="1:8" x14ac:dyDescent="0.3">
      <c r="A39" s="17" t="s">
        <v>64</v>
      </c>
      <c r="B39" s="32">
        <v>22451.891599999999</v>
      </c>
      <c r="C39" s="4"/>
      <c r="D39" s="4"/>
      <c r="E39" s="4"/>
      <c r="F39" s="4"/>
      <c r="G39" s="4"/>
      <c r="H39" s="5"/>
    </row>
    <row r="40" spans="1:8" x14ac:dyDescent="0.3">
      <c r="A40" s="17" t="s">
        <v>61</v>
      </c>
      <c r="B40" s="32">
        <v>29334.680599999996</v>
      </c>
      <c r="C40" s="4"/>
      <c r="D40" s="4"/>
      <c r="E40" s="4"/>
      <c r="F40" s="4"/>
      <c r="G40" s="4"/>
      <c r="H40" s="5"/>
    </row>
    <row r="41" spans="1:8" x14ac:dyDescent="0.3">
      <c r="A41" s="17" t="s">
        <v>57</v>
      </c>
      <c r="B41" s="32">
        <v>35379.119800000015</v>
      </c>
      <c r="C41" s="4"/>
      <c r="D41" s="4"/>
      <c r="E41" s="4"/>
      <c r="F41" s="4"/>
      <c r="G41" s="4"/>
      <c r="H41" s="5"/>
    </row>
    <row r="42" spans="1:8" x14ac:dyDescent="0.3">
      <c r="A42" s="17" t="s">
        <v>32</v>
      </c>
      <c r="B42" s="32">
        <v>58514.166999999987</v>
      </c>
      <c r="C42" s="4"/>
      <c r="D42" s="4"/>
      <c r="E42" s="4"/>
      <c r="F42" s="4"/>
      <c r="G42" s="4"/>
      <c r="H42" s="5"/>
    </row>
    <row r="43" spans="1:8" x14ac:dyDescent="0.3">
      <c r="A43" s="17" t="s">
        <v>54</v>
      </c>
      <c r="B43" s="32">
        <v>59449.863799999992</v>
      </c>
      <c r="C43" s="4"/>
      <c r="D43" s="4"/>
      <c r="E43" s="4"/>
      <c r="F43" s="4"/>
      <c r="G43" s="4"/>
      <c r="H43" s="5"/>
    </row>
    <row r="44" spans="1:8" x14ac:dyDescent="0.3">
      <c r="A44" s="17" t="s">
        <v>19</v>
      </c>
      <c r="B44" s="32">
        <v>68025.838800000012</v>
      </c>
      <c r="C44" s="4"/>
      <c r="D44" s="4"/>
      <c r="E44" s="4"/>
      <c r="F44" s="4"/>
      <c r="G44" s="4"/>
      <c r="H44" s="5"/>
    </row>
    <row r="45" spans="1:8" x14ac:dyDescent="0.3">
      <c r="A45" s="17" t="s">
        <v>95</v>
      </c>
      <c r="B45" s="32">
        <v>81894.736400000009</v>
      </c>
      <c r="C45" s="4"/>
      <c r="D45" s="4"/>
      <c r="E45" s="4"/>
      <c r="F45" s="4"/>
      <c r="G45" s="4"/>
      <c r="H45" s="5"/>
    </row>
    <row r="46" spans="1:8" x14ac:dyDescent="0.3">
      <c r="A46" s="17" t="s">
        <v>28</v>
      </c>
      <c r="B46" s="32">
        <v>90706.728999999992</v>
      </c>
      <c r="C46" s="4"/>
      <c r="D46" s="4"/>
      <c r="E46" s="4"/>
      <c r="F46" s="4"/>
      <c r="G46" s="4"/>
      <c r="H46" s="5"/>
    </row>
    <row r="47" spans="1:8" x14ac:dyDescent="0.3">
      <c r="A47" s="17" t="s">
        <v>67</v>
      </c>
      <c r="B47" s="32">
        <v>101276.46159999995</v>
      </c>
      <c r="C47" s="4"/>
      <c r="D47" s="4"/>
      <c r="E47" s="4"/>
      <c r="F47" s="4"/>
      <c r="G47" s="4"/>
      <c r="H47" s="5"/>
    </row>
    <row r="48" spans="1:8" x14ac:dyDescent="0.3">
      <c r="A48" s="17" t="s">
        <v>24</v>
      </c>
      <c r="B48" s="32">
        <v>118558.88140000009</v>
      </c>
      <c r="C48" s="4"/>
      <c r="D48" s="4"/>
      <c r="E48" s="4"/>
      <c r="F48" s="4"/>
      <c r="G48" s="4"/>
      <c r="H48" s="5"/>
    </row>
    <row r="49" spans="1:8" x14ac:dyDescent="0.3">
      <c r="A49" s="17" t="s">
        <v>42</v>
      </c>
      <c r="B49" s="32">
        <v>135976.52539999998</v>
      </c>
      <c r="C49" s="4"/>
      <c r="D49" s="4"/>
      <c r="E49" s="4"/>
      <c r="F49" s="4"/>
      <c r="G49" s="4"/>
      <c r="H49" s="5"/>
    </row>
    <row r="50" spans="1:8" x14ac:dyDescent="0.3">
      <c r="A50" s="17" t="s">
        <v>48</v>
      </c>
      <c r="B50" s="32">
        <v>175433.92240000021</v>
      </c>
      <c r="C50" s="4"/>
      <c r="D50" s="4"/>
      <c r="E50" s="4"/>
      <c r="F50" s="4"/>
      <c r="G50" s="4"/>
      <c r="H50" s="5"/>
    </row>
    <row r="51" spans="1:8" ht="16.2" thickBot="1" x14ac:dyDescent="0.35">
      <c r="A51" s="18" t="s">
        <v>12</v>
      </c>
      <c r="B51" s="24">
        <v>178124.08099999995</v>
      </c>
      <c r="C51" s="7"/>
      <c r="D51" s="7"/>
      <c r="E51" s="7"/>
      <c r="F51" s="7"/>
      <c r="G51" s="7"/>
      <c r="H51" s="9"/>
    </row>
    <row r="54" spans="1:8" ht="16.2" thickBot="1" x14ac:dyDescent="0.35"/>
    <row r="55" spans="1:8" x14ac:dyDescent="0.3">
      <c r="A55" s="40" t="s">
        <v>1625</v>
      </c>
      <c r="B55" s="41"/>
      <c r="C55" s="41"/>
      <c r="D55" s="42"/>
      <c r="E55" s="40"/>
      <c r="F55" s="41"/>
      <c r="G55" s="41"/>
      <c r="H55" s="42"/>
    </row>
    <row r="56" spans="1:8" ht="16.2" thickBot="1" x14ac:dyDescent="0.35">
      <c r="A56" s="3"/>
      <c r="B56" s="4"/>
      <c r="C56" s="4"/>
      <c r="D56" s="4"/>
      <c r="E56" s="4"/>
      <c r="F56" s="4"/>
      <c r="G56" s="4"/>
      <c r="H56" s="5"/>
    </row>
    <row r="57" spans="1:8" ht="16.2" thickBot="1" x14ac:dyDescent="0.35">
      <c r="A57" s="20" t="s">
        <v>1620</v>
      </c>
      <c r="B57" s="22" t="s">
        <v>1611</v>
      </c>
      <c r="C57" s="4"/>
      <c r="D57" s="4"/>
      <c r="E57" s="4"/>
      <c r="F57" s="4"/>
      <c r="G57" s="4"/>
      <c r="H57" s="5"/>
    </row>
    <row r="58" spans="1:8" x14ac:dyDescent="0.3">
      <c r="A58" s="17">
        <v>2011</v>
      </c>
      <c r="B58" s="23">
        <v>78131.566599999976</v>
      </c>
      <c r="C58" s="4"/>
      <c r="D58" s="4"/>
      <c r="E58" s="4"/>
      <c r="F58" s="4"/>
      <c r="G58" s="4"/>
      <c r="H58" s="5"/>
    </row>
    <row r="59" spans="1:8" x14ac:dyDescent="0.3">
      <c r="A59" s="17">
        <v>2012</v>
      </c>
      <c r="B59" s="32">
        <v>130476.85979999998</v>
      </c>
      <c r="C59" s="4"/>
      <c r="D59" s="4"/>
      <c r="E59" s="4"/>
      <c r="F59" s="4"/>
      <c r="G59" s="4"/>
      <c r="H59" s="5"/>
    </row>
    <row r="60" spans="1:8" x14ac:dyDescent="0.3">
      <c r="A60" s="17">
        <v>2014</v>
      </c>
      <c r="B60" s="32">
        <v>131809.01560000007</v>
      </c>
      <c r="C60" s="4"/>
      <c r="D60" s="4"/>
      <c r="E60" s="4"/>
      <c r="F60" s="4"/>
      <c r="G60" s="4"/>
      <c r="H60" s="5"/>
    </row>
    <row r="61" spans="1:8" x14ac:dyDescent="0.3">
      <c r="A61" s="17">
        <v>2015</v>
      </c>
      <c r="B61" s="32">
        <v>130942.78019999999</v>
      </c>
      <c r="C61" s="4"/>
      <c r="D61" s="4"/>
      <c r="E61" s="4"/>
      <c r="F61" s="4"/>
      <c r="G61" s="4"/>
      <c r="H61" s="5"/>
    </row>
    <row r="62" spans="1:8" x14ac:dyDescent="0.3">
      <c r="A62" s="17">
        <v>2016</v>
      </c>
      <c r="B62" s="32">
        <v>132113.36980000007</v>
      </c>
      <c r="C62" s="4"/>
      <c r="D62" s="4"/>
      <c r="E62" s="4"/>
      <c r="F62" s="4"/>
      <c r="G62" s="4"/>
      <c r="H62" s="5"/>
    </row>
    <row r="63" spans="1:8" x14ac:dyDescent="0.3">
      <c r="A63" s="17">
        <v>2017</v>
      </c>
      <c r="B63" s="32">
        <v>133103.90699999989</v>
      </c>
      <c r="C63" s="4"/>
      <c r="D63" s="4"/>
      <c r="E63" s="4"/>
      <c r="F63" s="4"/>
      <c r="G63" s="4"/>
      <c r="H63" s="5"/>
    </row>
    <row r="64" spans="1:8" x14ac:dyDescent="0.3">
      <c r="A64" s="17">
        <v>2018</v>
      </c>
      <c r="B64" s="32">
        <v>204522.25700000025</v>
      </c>
      <c r="C64" s="4"/>
      <c r="D64" s="4"/>
      <c r="E64" s="4"/>
      <c r="F64" s="4"/>
      <c r="G64" s="4"/>
      <c r="H64" s="5"/>
    </row>
    <row r="65" spans="1:10" x14ac:dyDescent="0.3">
      <c r="A65" s="17">
        <v>2020</v>
      </c>
      <c r="B65" s="32">
        <v>129103.96039999987</v>
      </c>
      <c r="C65" s="4"/>
      <c r="D65" s="4"/>
      <c r="E65" s="4"/>
      <c r="F65" s="4"/>
      <c r="G65" s="4"/>
      <c r="H65" s="5"/>
    </row>
    <row r="66" spans="1:10" ht="16.2" thickBot="1" x14ac:dyDescent="0.35">
      <c r="A66" s="18">
        <v>2022</v>
      </c>
      <c r="B66" s="24">
        <v>131477.77639999994</v>
      </c>
      <c r="C66" s="4"/>
      <c r="D66" s="4"/>
      <c r="E66" s="4"/>
      <c r="F66" s="4"/>
      <c r="G66" s="4"/>
      <c r="H66" s="5"/>
    </row>
    <row r="67" spans="1:10" ht="16.2" thickBot="1" x14ac:dyDescent="0.35">
      <c r="A67" s="19"/>
      <c r="B67" s="7"/>
      <c r="C67" s="7"/>
      <c r="D67" s="7"/>
      <c r="E67" s="7"/>
      <c r="F67" s="7"/>
      <c r="G67" s="7"/>
      <c r="H67" s="9"/>
    </row>
    <row r="69" spans="1:10" ht="16.2" thickBot="1" x14ac:dyDescent="0.35"/>
    <row r="70" spans="1:10" ht="16.2" thickBot="1" x14ac:dyDescent="0.35">
      <c r="A70" s="40" t="s">
        <v>1626</v>
      </c>
      <c r="B70" s="41"/>
      <c r="C70" s="41"/>
      <c r="D70" s="42"/>
      <c r="E70" s="33"/>
    </row>
    <row r="71" spans="1:10" ht="16.2" thickBot="1" x14ac:dyDescent="0.35">
      <c r="A71" s="20" t="s">
        <v>1620</v>
      </c>
      <c r="B71" s="22" t="s">
        <v>1611</v>
      </c>
      <c r="C71" s="4"/>
      <c r="D71" s="4"/>
      <c r="E71" s="5"/>
      <c r="H71" t="s">
        <v>1627</v>
      </c>
    </row>
    <row r="72" spans="1:10" x14ac:dyDescent="0.3">
      <c r="A72" s="17" t="s">
        <v>30</v>
      </c>
      <c r="B72" s="23">
        <v>248991.58600000024</v>
      </c>
      <c r="C72" s="4"/>
      <c r="D72" s="4"/>
      <c r="E72" s="5"/>
    </row>
    <row r="73" spans="1:10" x14ac:dyDescent="0.3">
      <c r="A73" s="17" t="s">
        <v>15</v>
      </c>
      <c r="B73" s="32">
        <v>507895.7363999993</v>
      </c>
      <c r="C73" s="4"/>
      <c r="D73" s="4"/>
      <c r="E73" s="5"/>
    </row>
    <row r="74" spans="1:10" ht="16.2" thickBot="1" x14ac:dyDescent="0.35">
      <c r="A74" s="18" t="s">
        <v>26</v>
      </c>
      <c r="B74" s="24">
        <v>444794.17039999936</v>
      </c>
      <c r="C74" s="4"/>
      <c r="D74" s="4"/>
      <c r="E74" s="5"/>
    </row>
    <row r="75" spans="1:10" x14ac:dyDescent="0.3">
      <c r="A75" s="3"/>
      <c r="B75" s="4"/>
      <c r="C75" s="4"/>
      <c r="D75" s="4"/>
      <c r="E75" s="5"/>
    </row>
    <row r="76" spans="1:10" ht="16.2" thickBot="1" x14ac:dyDescent="0.35">
      <c r="A76" s="19"/>
      <c r="B76" s="7"/>
      <c r="C76" s="7"/>
      <c r="D76" s="7"/>
      <c r="E76" s="9"/>
    </row>
    <row r="78" spans="1:10" ht="16.2" thickBot="1" x14ac:dyDescent="0.35"/>
    <row r="79" spans="1:10" ht="16.2" thickBot="1" x14ac:dyDescent="0.35">
      <c r="A79" s="40" t="s">
        <v>1629</v>
      </c>
      <c r="B79" s="41"/>
      <c r="C79" s="1"/>
      <c r="D79" s="1"/>
      <c r="E79" s="1"/>
      <c r="F79" s="1"/>
      <c r="G79" s="1"/>
      <c r="H79" s="1"/>
      <c r="I79" s="1"/>
      <c r="J79" s="2"/>
    </row>
    <row r="80" spans="1:10" ht="16.2" thickBot="1" x14ac:dyDescent="0.35">
      <c r="A80" s="20" t="s">
        <v>1620</v>
      </c>
      <c r="B80" s="22" t="s">
        <v>1611</v>
      </c>
      <c r="C80" s="4"/>
      <c r="D80" s="4" t="s">
        <v>1628</v>
      </c>
      <c r="E80" s="4" t="s">
        <v>1608</v>
      </c>
      <c r="F80" s="4"/>
      <c r="G80" s="4"/>
      <c r="H80" s="4"/>
      <c r="I80" s="4"/>
      <c r="J80" s="5"/>
    </row>
    <row r="81" spans="1:10" x14ac:dyDescent="0.3">
      <c r="A81" s="21" t="s">
        <v>21</v>
      </c>
      <c r="B81" s="23">
        <v>472133.03319999954</v>
      </c>
      <c r="C81" s="4"/>
      <c r="D81" s="4" t="str">
        <f>A81</f>
        <v>Tier 3</v>
      </c>
      <c r="E81" s="26">
        <f>GETPIVOTDATA("Total Sales",$A$80,"Outlet Location Type",A81)</f>
        <v>472133.03319999954</v>
      </c>
      <c r="F81" s="4"/>
      <c r="G81" s="4"/>
      <c r="H81" s="4"/>
      <c r="I81" s="4"/>
      <c r="J81" s="5"/>
    </row>
    <row r="82" spans="1:10" x14ac:dyDescent="0.3">
      <c r="A82" s="17" t="s">
        <v>34</v>
      </c>
      <c r="B82" s="32">
        <v>393150.64759999956</v>
      </c>
      <c r="C82" s="4"/>
      <c r="D82" s="4" t="str">
        <f t="shared" ref="D82:D83" si="0">A82</f>
        <v>Tier 2</v>
      </c>
      <c r="E82" s="26">
        <f t="shared" ref="E82:E83" si="1">GETPIVOTDATA("Total Sales",$A$80,"Outlet Location Type",A82)</f>
        <v>393150.64759999956</v>
      </c>
      <c r="F82" s="4"/>
      <c r="G82" s="4"/>
      <c r="H82" s="4"/>
      <c r="I82" s="4"/>
      <c r="J82" s="5"/>
    </row>
    <row r="83" spans="1:10" ht="16.2" thickBot="1" x14ac:dyDescent="0.35">
      <c r="A83" s="18" t="s">
        <v>14</v>
      </c>
      <c r="B83" s="24">
        <v>336397.81199999945</v>
      </c>
      <c r="C83" s="4"/>
      <c r="D83" s="4" t="str">
        <f t="shared" si="0"/>
        <v>Tier 1</v>
      </c>
      <c r="E83" s="26">
        <f t="shared" si="1"/>
        <v>336397.81199999945</v>
      </c>
      <c r="F83" s="4"/>
      <c r="G83" s="4"/>
      <c r="H83" s="4"/>
      <c r="I83" s="4"/>
      <c r="J83" s="5"/>
    </row>
    <row r="84" spans="1:10" x14ac:dyDescent="0.3">
      <c r="A84" s="3"/>
      <c r="B84" s="4"/>
      <c r="C84" s="4"/>
      <c r="D84" s="4"/>
      <c r="E84" s="4"/>
      <c r="F84" s="4"/>
      <c r="G84" s="4"/>
      <c r="H84" s="4"/>
      <c r="I84" s="4"/>
      <c r="J84" s="5"/>
    </row>
    <row r="85" spans="1:10" x14ac:dyDescent="0.3">
      <c r="A85" s="3"/>
      <c r="B85" s="4"/>
      <c r="C85" s="4"/>
      <c r="D85" s="4"/>
      <c r="E85" s="4"/>
      <c r="F85" s="4"/>
      <c r="G85" s="4"/>
      <c r="H85" s="4"/>
      <c r="I85" s="4"/>
      <c r="J85" s="5"/>
    </row>
    <row r="86" spans="1:10" x14ac:dyDescent="0.3">
      <c r="A86" s="3"/>
      <c r="B86" s="4"/>
      <c r="C86" s="4"/>
      <c r="D86" s="4"/>
      <c r="E86" s="4"/>
      <c r="F86" s="4"/>
      <c r="G86" s="4"/>
      <c r="H86" s="4"/>
      <c r="I86" s="4"/>
      <c r="J86" s="5"/>
    </row>
    <row r="87" spans="1:10" x14ac:dyDescent="0.3">
      <c r="A87" s="3"/>
      <c r="B87" s="4"/>
      <c r="C87" s="4"/>
      <c r="D87" s="4"/>
      <c r="E87" s="4"/>
      <c r="F87" s="4"/>
      <c r="G87" s="4"/>
      <c r="H87" s="4"/>
      <c r="I87" s="4"/>
      <c r="J87" s="5"/>
    </row>
    <row r="88" spans="1:10" x14ac:dyDescent="0.3">
      <c r="A88" s="3"/>
      <c r="B88" s="4"/>
      <c r="C88" s="4"/>
      <c r="D88" s="4"/>
      <c r="E88" s="4"/>
      <c r="F88" s="4"/>
      <c r="G88" s="4"/>
      <c r="H88" s="4"/>
      <c r="I88" s="4"/>
      <c r="J88" s="5"/>
    </row>
    <row r="89" spans="1:10" ht="16.2" thickBot="1" x14ac:dyDescent="0.35">
      <c r="A89" s="19"/>
      <c r="B89" s="7"/>
      <c r="C89" s="7"/>
      <c r="D89" s="7"/>
      <c r="E89" s="7"/>
      <c r="F89" s="7"/>
      <c r="G89" s="7"/>
      <c r="H89" s="7"/>
      <c r="I89" s="7"/>
      <c r="J89" s="9"/>
    </row>
    <row r="90" spans="1:10" ht="16.2" thickBot="1" x14ac:dyDescent="0.35"/>
    <row r="91" spans="1:10" ht="16.2" thickBot="1" x14ac:dyDescent="0.35">
      <c r="A91" s="40" t="s">
        <v>1632</v>
      </c>
      <c r="B91" s="41"/>
      <c r="C91" s="1"/>
      <c r="D91" s="1"/>
      <c r="E91" s="1"/>
      <c r="F91" s="2"/>
    </row>
    <row r="92" spans="1:10" ht="16.2" thickBot="1" x14ac:dyDescent="0.35">
      <c r="A92" s="20" t="s">
        <v>1620</v>
      </c>
      <c r="B92" s="22" t="s">
        <v>1611</v>
      </c>
      <c r="C92" s="4"/>
      <c r="D92" s="4"/>
      <c r="E92" s="4"/>
      <c r="F92" s="5"/>
    </row>
    <row r="93" spans="1:10" x14ac:dyDescent="0.3">
      <c r="A93" s="21" t="s">
        <v>40</v>
      </c>
      <c r="B93" s="23">
        <v>151939.149</v>
      </c>
      <c r="C93" s="4"/>
      <c r="D93" s="4"/>
      <c r="E93" s="4"/>
      <c r="F93" s="5"/>
    </row>
    <row r="94" spans="1:10" x14ac:dyDescent="0.3">
      <c r="A94" s="17" t="s">
        <v>46</v>
      </c>
      <c r="B94" s="32">
        <v>130714.67460000006</v>
      </c>
      <c r="C94" s="4"/>
      <c r="D94" s="4"/>
      <c r="E94" s="4"/>
      <c r="F94" s="5"/>
    </row>
    <row r="95" spans="1:10" x14ac:dyDescent="0.3">
      <c r="A95" s="17" t="s">
        <v>22</v>
      </c>
      <c r="B95" s="32">
        <v>131477.77639999994</v>
      </c>
      <c r="C95" s="4"/>
      <c r="D95" s="4"/>
      <c r="E95" s="4"/>
      <c r="F95" s="5"/>
    </row>
    <row r="96" spans="1:10" ht="16.2" thickBot="1" x14ac:dyDescent="0.35">
      <c r="A96" s="18" t="s">
        <v>16</v>
      </c>
      <c r="B96" s="24">
        <v>787549.89280000131</v>
      </c>
      <c r="C96" s="4"/>
      <c r="D96" s="4"/>
      <c r="E96" s="4"/>
      <c r="F96" s="5"/>
    </row>
    <row r="97" spans="1:6" x14ac:dyDescent="0.3">
      <c r="A97" s="3"/>
      <c r="B97" s="4"/>
      <c r="C97" s="4"/>
      <c r="D97" s="4"/>
      <c r="E97" s="4"/>
      <c r="F97" s="5"/>
    </row>
    <row r="98" spans="1:6" ht="16.2" thickBot="1" x14ac:dyDescent="0.35">
      <c r="A98" s="3"/>
      <c r="B98" s="4"/>
      <c r="C98" s="4"/>
      <c r="D98" s="4"/>
      <c r="E98" s="4"/>
      <c r="F98" s="5"/>
    </row>
    <row r="99" spans="1:6" ht="16.2" thickBot="1" x14ac:dyDescent="0.35">
      <c r="A99" s="20" t="s">
        <v>1620</v>
      </c>
      <c r="B99" s="22" t="s">
        <v>1630</v>
      </c>
      <c r="C99" s="4"/>
      <c r="D99" s="4"/>
      <c r="E99" s="4"/>
      <c r="F99" s="5"/>
    </row>
    <row r="100" spans="1:6" x14ac:dyDescent="0.3">
      <c r="A100" s="21" t="s">
        <v>40</v>
      </c>
      <c r="B100" s="34">
        <v>140.29468975069253</v>
      </c>
      <c r="C100" s="4"/>
      <c r="D100" s="4"/>
      <c r="E100" s="4"/>
      <c r="F100" s="5"/>
    </row>
    <row r="101" spans="1:6" x14ac:dyDescent="0.3">
      <c r="A101" s="17" t="s">
        <v>46</v>
      </c>
      <c r="B101" s="35">
        <v>139.80179101604284</v>
      </c>
      <c r="C101" s="4"/>
      <c r="D101" s="4"/>
      <c r="E101" s="4"/>
      <c r="F101" s="5"/>
    </row>
    <row r="102" spans="1:6" x14ac:dyDescent="0.3">
      <c r="A102" s="17" t="s">
        <v>22</v>
      </c>
      <c r="B102" s="35">
        <v>141.67863836206891</v>
      </c>
      <c r="C102" s="4"/>
      <c r="D102" s="4"/>
      <c r="E102" s="4"/>
      <c r="F102" s="5"/>
    </row>
    <row r="103" spans="1:6" ht="16.2" thickBot="1" x14ac:dyDescent="0.35">
      <c r="A103" s="18" t="s">
        <v>16</v>
      </c>
      <c r="B103" s="36">
        <v>141.21389506903375</v>
      </c>
      <c r="C103" s="4"/>
      <c r="D103" s="4"/>
      <c r="E103" s="4"/>
      <c r="F103" s="5"/>
    </row>
    <row r="104" spans="1:6" x14ac:dyDescent="0.3">
      <c r="A104" s="3"/>
      <c r="B104" s="4"/>
      <c r="C104" s="4"/>
      <c r="D104" s="4"/>
      <c r="E104" s="4"/>
      <c r="F104" s="5"/>
    </row>
    <row r="105" spans="1:6" x14ac:dyDescent="0.3">
      <c r="A105" s="3"/>
      <c r="B105" s="4"/>
      <c r="C105" s="4"/>
      <c r="D105" s="4"/>
      <c r="E105" s="4"/>
      <c r="F105" s="5"/>
    </row>
    <row r="106" spans="1:6" ht="16.2" thickBot="1" x14ac:dyDescent="0.35">
      <c r="A106" s="3"/>
      <c r="B106" s="4"/>
      <c r="C106" s="4"/>
      <c r="D106" s="4"/>
      <c r="E106" s="4"/>
      <c r="F106" s="5"/>
    </row>
    <row r="107" spans="1:6" ht="16.2" thickBot="1" x14ac:dyDescent="0.35">
      <c r="A107" s="20" t="s">
        <v>1620</v>
      </c>
      <c r="B107" s="22" t="s">
        <v>1631</v>
      </c>
      <c r="C107" s="4"/>
      <c r="D107" s="4"/>
      <c r="E107" s="4"/>
      <c r="F107" s="5"/>
    </row>
    <row r="108" spans="1:6" x14ac:dyDescent="0.3">
      <c r="A108" s="21" t="s">
        <v>40</v>
      </c>
      <c r="B108" s="37">
        <v>1083</v>
      </c>
      <c r="C108" s="4"/>
      <c r="D108" s="4"/>
      <c r="E108" s="4"/>
      <c r="F108" s="5"/>
    </row>
    <row r="109" spans="1:6" x14ac:dyDescent="0.3">
      <c r="A109" s="17" t="s">
        <v>46</v>
      </c>
      <c r="B109" s="38">
        <v>935</v>
      </c>
      <c r="C109" s="4"/>
      <c r="D109" s="4"/>
      <c r="E109" s="4"/>
      <c r="F109" s="5"/>
    </row>
    <row r="110" spans="1:6" x14ac:dyDescent="0.3">
      <c r="A110" s="17" t="s">
        <v>22</v>
      </c>
      <c r="B110" s="38">
        <v>928</v>
      </c>
      <c r="C110" s="4"/>
      <c r="D110" s="4"/>
      <c r="E110" s="4"/>
      <c r="F110" s="5"/>
    </row>
    <row r="111" spans="1:6" ht="16.2" thickBot="1" x14ac:dyDescent="0.35">
      <c r="A111" s="18" t="s">
        <v>16</v>
      </c>
      <c r="B111" s="39">
        <v>5577</v>
      </c>
      <c r="C111" s="4"/>
      <c r="D111" s="4"/>
      <c r="E111" s="4"/>
      <c r="F111" s="5"/>
    </row>
    <row r="112" spans="1:6" ht="16.2" thickBot="1" x14ac:dyDescent="0.35">
      <c r="A112" s="19"/>
      <c r="B112" s="7"/>
      <c r="C112" s="7"/>
      <c r="D112" s="7"/>
      <c r="E112" s="7"/>
      <c r="F112" s="9"/>
    </row>
  </sheetData>
  <mergeCells count="10">
    <mergeCell ref="A2:E2"/>
    <mergeCell ref="A11:D11"/>
    <mergeCell ref="A22:D22"/>
    <mergeCell ref="A70:D70"/>
    <mergeCell ref="A79:B79"/>
    <mergeCell ref="A91:B91"/>
    <mergeCell ref="A34:D34"/>
    <mergeCell ref="E34:H34"/>
    <mergeCell ref="A55:D55"/>
    <mergeCell ref="E55:H5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7A101-4DFA-44C6-909E-3F8E6C92D9EE}">
  <dimension ref="A1"/>
  <sheetViews>
    <sheetView showGridLines="0" tabSelected="1" topLeftCell="C10" zoomScale="80" zoomScaleNormal="80" workbookViewId="0">
      <selection activeCell="Z24" sqref="Z24"/>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t="s">
        <v>1609</v>
      </c>
      <c r="F1" t="s">
        <v>3</v>
      </c>
      <c r="G1" t="s">
        <v>4</v>
      </c>
      <c r="H1" t="s">
        <v>5</v>
      </c>
      <c r="I1" t="s">
        <v>6</v>
      </c>
      <c r="J1" t="s">
        <v>7</v>
      </c>
      <c r="K1" t="s">
        <v>8</v>
      </c>
      <c r="L1" t="s">
        <v>1610</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Sheets Design</vt:lpstr>
      <vt:lpstr>Dashboard</vt:lpstr>
      <vt:lpstr>BlinkIT Grocery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Akash Aradhya</cp:lastModifiedBy>
  <dcterms:created xsi:type="dcterms:W3CDTF">2024-06-23T13:11:17Z</dcterms:created>
  <dcterms:modified xsi:type="dcterms:W3CDTF">2025-06-20T12:47:25Z</dcterms:modified>
</cp:coreProperties>
</file>