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7500"/>
  </bookViews>
  <sheets>
    <sheet name="LAND D'MENT BOQ" sheetId="1" r:id="rId1"/>
  </sheets>
  <externalReferences>
    <externalReference r:id="rId2"/>
  </externalReferences>
  <definedNames>
    <definedName name="\" localSheetId="0" hidden="1">{"AWARDED MADE BY DRB",#N/A,FALSE,"AWARD MADE BY DRB";"CURRENCY COMPOSITION NR CLAIMS",#N/A,FALSE,"CURRENCY COMPOSITION-NR CLAIMS";"INTEREST Rs NR CLAIMS",#N/A,FALSE,"INTERESTS Rs - NR CLAIMS";"INTEREST USD NR CLAIMS",#N/A,FALSE,"INTERESTS US $ - NR CLAIMS";"INTEREST ITL NR CLAIMS",#N/A,FALSE,"INTERESTS ITL - NR CLAIMS";"CLAIM 2A GROSS AMOUNT",#N/A,FALSE,"CLAIM 2A GROSS AMOUNT";"CLAIM 2A NET AMOUNT",#N/A,FALSE,"CLAIM 2A NET AMOUNT";"CLAIM 2B GROSS AMOUNT",#N/A,FALSE,"CLAIM 2B GROSS AMOUNT";"CLAIM 2B NET AMOUNT",#N/A,FALSE,"CLAIM 2B NET AMOUNT";"CLAIM 2C WORKED HOURS",#N/A,FALSE,"CLAIM 2C WORKED HOURS";"CLAIM 2C GROSS AMOUNT",#N/A,FALSE,"CLAIM 2C GROSS AMOUNT";"CLAIM 2C NET AMOUNT",#N/A,FALSE,"CLAIM 2C NET AMOUNT";"CLAIM 2C INTEREST Rs",#N/A,FALSE,"CLAIM 2C INTEREST Rs";"CLAIM 2C INTEREST USD",#N/A,FALSE,"CLAIM 2C INTEREST US$";"CLAIM 2C INTEREST ITL",#N/A,FALSE,"CLAIM 2C INTEREST ITL";"CLAIM 5A CEM EXP STEEL MARKUP",#N/A,FALSE,"CLAIM 5A CEM&amp;EXP&amp;STEEL MARKUP";"CLAIM 5A CEM EXP ST INTEREST RS",#N/A,FALSE,"CLAIM 5A CEM&amp;EXP&amp;ST INTEREST Rs";"CLAIM 5A CEM EXP ST INTEREST USD",#N/A,FALSE,"CLAIM5A CEM&amp;EXP&amp;ST INTEREST US$";"CLAIM 5A CEM EXP ST INTEREST ITL",#N/A,FALSE,"CLAIM5A CEM&amp;EXP&amp;ST INTEREST ITL";"CLAIM 5A OTHER TAX MARKUP",#N/A,FALSE,"CLAIM 5A OTHER TAX MARKUP";"CLAIM 5A OTHER TAX INTEREST Rs",#N/A,FALSE,"CLAIM5A OTHER TAX INTEREST Rs";"CLAIM 5A OTHER TAX INTEREST USD",#N/A,FALSE,"CLAIM5A OTHER TAX INTEREST US$";"CLAIM 5A OTHER TAX INTEREST ITL",#N/A,FALSE,"CLAIM5A OTHER TAX INTEREST ITL";"CLAIM 13B",#N/A,FALSE,"CLAIM13B";"CLAIM 17B",#N/A,FALSE,"CLAIM 17B";"CLAIM 25A",#N/A,FALSE,"CLAIM 25A";"CLAIM 25B NET AMOUNT",#N/A,FALSE,"CLAIM 25B NET AMOUNT";"CLAIM 25B INTEREST USD",#N/A,FALSE,"CLAIM 25B INTEREST US$";"CLAIM 25B INTEREST Rs",#N/A,FALSE,"CLAIM 25B INTEREST Rs";"CLAIM 25B INTEREST ITL",#N/A,FALSE,"CLAIM 25B INTEREST ITL";"CLAIM 25C NET AMOUNT",#N/A,FALSE,"CLAIM 25C NET AMOUNT";"CLAIM 25C INTEREST Rs",#N/A,FALSE,"CLAIM 25C INTEREST Rs";"CLAIM 25C INTEREST USD",#N/A,FALSE,"CLAIM 25C INTEREST US$";"CLAIM 25C INTEREST ITL",#N/A,FALSE,"CLAIM 25C INTEREST ITL"}</definedName>
    <definedName name="\" hidden="1">{"AWARDED MADE BY DRB",#N/A,FALSE,"AWARD MADE BY DRB";"CURRENCY COMPOSITION NR CLAIMS",#N/A,FALSE,"CURRENCY COMPOSITION-NR CLAIMS";"INTEREST Rs NR CLAIMS",#N/A,FALSE,"INTERESTS Rs - NR CLAIMS";"INTEREST USD NR CLAIMS",#N/A,FALSE,"INTERESTS US $ - NR CLAIMS";"INTEREST ITL NR CLAIMS",#N/A,FALSE,"INTERESTS ITL - NR CLAIMS";"CLAIM 2A GROSS AMOUNT",#N/A,FALSE,"CLAIM 2A GROSS AMOUNT";"CLAIM 2A NET AMOUNT",#N/A,FALSE,"CLAIM 2A NET AMOUNT";"CLAIM 2B GROSS AMOUNT",#N/A,FALSE,"CLAIM 2B GROSS AMOUNT";"CLAIM 2B NET AMOUNT",#N/A,FALSE,"CLAIM 2B NET AMOUNT";"CLAIM 2C WORKED HOURS",#N/A,FALSE,"CLAIM 2C WORKED HOURS";"CLAIM 2C GROSS AMOUNT",#N/A,FALSE,"CLAIM 2C GROSS AMOUNT";"CLAIM 2C NET AMOUNT",#N/A,FALSE,"CLAIM 2C NET AMOUNT";"CLAIM 2C INTEREST Rs",#N/A,FALSE,"CLAIM 2C INTEREST Rs";"CLAIM 2C INTEREST USD",#N/A,FALSE,"CLAIM 2C INTEREST US$";"CLAIM 2C INTEREST ITL",#N/A,FALSE,"CLAIM 2C INTEREST ITL";"CLAIM 5A CEM EXP STEEL MARKUP",#N/A,FALSE,"CLAIM 5A CEM&amp;EXP&amp;STEEL MARKUP";"CLAIM 5A CEM EXP ST INTEREST RS",#N/A,FALSE,"CLAIM 5A CEM&amp;EXP&amp;ST INTEREST Rs";"CLAIM 5A CEM EXP ST INTEREST USD",#N/A,FALSE,"CLAIM5A CEM&amp;EXP&amp;ST INTEREST US$";"CLAIM 5A CEM EXP ST INTEREST ITL",#N/A,FALSE,"CLAIM5A CEM&amp;EXP&amp;ST INTEREST ITL";"CLAIM 5A OTHER TAX MARKUP",#N/A,FALSE,"CLAIM 5A OTHER TAX MARKUP";"CLAIM 5A OTHER TAX INTEREST Rs",#N/A,FALSE,"CLAIM5A OTHER TAX INTEREST Rs";"CLAIM 5A OTHER TAX INTEREST USD",#N/A,FALSE,"CLAIM5A OTHER TAX INTEREST US$";"CLAIM 5A OTHER TAX INTEREST ITL",#N/A,FALSE,"CLAIM5A OTHER TAX INTEREST ITL";"CLAIM 13B",#N/A,FALSE,"CLAIM13B";"CLAIM 17B",#N/A,FALSE,"CLAIM 17B";"CLAIM 25A",#N/A,FALSE,"CLAIM 25A";"CLAIM 25B NET AMOUNT",#N/A,FALSE,"CLAIM 25B NET AMOUNT";"CLAIM 25B INTEREST USD",#N/A,FALSE,"CLAIM 25B INTEREST US$";"CLAIM 25B INTEREST Rs",#N/A,FALSE,"CLAIM 25B INTEREST Rs";"CLAIM 25B INTEREST ITL",#N/A,FALSE,"CLAIM 25B INTEREST ITL";"CLAIM 25C NET AMOUNT",#N/A,FALSE,"CLAIM 25C NET AMOUNT";"CLAIM 25C INTEREST Rs",#N/A,FALSE,"CLAIM 25C INTEREST Rs";"CLAIM 25C INTEREST USD",#N/A,FALSE,"CLAIM 25C INTEREST US$";"CLAIM 25C INTEREST ITL",#N/A,FALSE,"CLAIM 25C INTEREST ITL"}</definedName>
    <definedName name="\\" localSheetId="0" hidden="1">#REF!</definedName>
    <definedName name="\\" hidden="1">#REF!</definedName>
    <definedName name="\123" localSheetId="0" hidden="1">#REF!</definedName>
    <definedName name="\123" hidden="1">#REF!</definedName>
    <definedName name="\1234" localSheetId="0" hidden="1">#REF!</definedName>
    <definedName name="\1234" hidden="1">#REF!</definedName>
    <definedName name="\12345" hidden="1">#REF!</definedName>
    <definedName name="_" localSheetId="0" hidden="1">#REF!</definedName>
    <definedName name="_" hidden="1">#REF!</definedName>
    <definedName name="_______________________________hp10" localSheetId="0" hidden="1">{#N/A,#N/A,TRUE,"Front";#N/A,#N/A,TRUE,"Simple Letter";#N/A,#N/A,TRUE,"Inside";#N/A,#N/A,TRUE,"Contents";#N/A,#N/A,TRUE,"Basis";#N/A,#N/A,TRUE,"Inclusions";#N/A,#N/A,TRUE,"Exclusions";#N/A,#N/A,TRUE,"Areas";#N/A,#N/A,TRUE,"Summary";#N/A,#N/A,TRUE,"Detail"}</definedName>
    <definedName name="_______________________________hp10" hidden="1">{#N/A,#N/A,TRUE,"Front";#N/A,#N/A,TRUE,"Simple Letter";#N/A,#N/A,TRUE,"Inside";#N/A,#N/A,TRUE,"Contents";#N/A,#N/A,TRUE,"Basis";#N/A,#N/A,TRUE,"Inclusions";#N/A,#N/A,TRUE,"Exclusions";#N/A,#N/A,TRUE,"Areas";#N/A,#N/A,TRUE,"Summary";#N/A,#N/A,TRUE,"Detail"}</definedName>
    <definedName name="_____________________________hp10" localSheetId="0" hidden="1">{#N/A,#N/A,TRUE,"Front";#N/A,#N/A,TRUE,"Simple Letter";#N/A,#N/A,TRUE,"Inside";#N/A,#N/A,TRUE,"Contents";#N/A,#N/A,TRUE,"Basis";#N/A,#N/A,TRUE,"Inclusions";#N/A,#N/A,TRUE,"Exclusions";#N/A,#N/A,TRUE,"Areas";#N/A,#N/A,TRUE,"Summary";#N/A,#N/A,TRUE,"Detail"}</definedName>
    <definedName name="_____________________________hp10" hidden="1">{#N/A,#N/A,TRUE,"Front";#N/A,#N/A,TRUE,"Simple Letter";#N/A,#N/A,TRUE,"Inside";#N/A,#N/A,TRUE,"Contents";#N/A,#N/A,TRUE,"Basis";#N/A,#N/A,TRUE,"Inclusions";#N/A,#N/A,TRUE,"Exclusions";#N/A,#N/A,TRUE,"Areas";#N/A,#N/A,TRUE,"Summary";#N/A,#N/A,TRUE,"Detail"}</definedName>
    <definedName name="____________________________hp10" localSheetId="0" hidden="1">{#N/A,#N/A,TRUE,"Front";#N/A,#N/A,TRUE,"Simple Letter";#N/A,#N/A,TRUE,"Inside";#N/A,#N/A,TRUE,"Contents";#N/A,#N/A,TRUE,"Basis";#N/A,#N/A,TRUE,"Inclusions";#N/A,#N/A,TRUE,"Exclusions";#N/A,#N/A,TRUE,"Areas";#N/A,#N/A,TRUE,"Summary";#N/A,#N/A,TRUE,"Detail"}</definedName>
    <definedName name="____________________________hp10" hidden="1">{#N/A,#N/A,TRUE,"Front";#N/A,#N/A,TRUE,"Simple Letter";#N/A,#N/A,TRUE,"Inside";#N/A,#N/A,TRUE,"Contents";#N/A,#N/A,TRUE,"Basis";#N/A,#N/A,TRUE,"Inclusions";#N/A,#N/A,TRUE,"Exclusions";#N/A,#N/A,TRUE,"Areas";#N/A,#N/A,TRUE,"Summary";#N/A,#N/A,TRUE,"Detail"}</definedName>
    <definedName name="___________________________hp10" localSheetId="0" hidden="1">{#N/A,#N/A,TRUE,"Front";#N/A,#N/A,TRUE,"Simple Letter";#N/A,#N/A,TRUE,"Inside";#N/A,#N/A,TRUE,"Contents";#N/A,#N/A,TRUE,"Basis";#N/A,#N/A,TRUE,"Inclusions";#N/A,#N/A,TRUE,"Exclusions";#N/A,#N/A,TRUE,"Areas";#N/A,#N/A,TRUE,"Summary";#N/A,#N/A,TRUE,"Detail"}</definedName>
    <definedName name="___________________________hp10" hidden="1">{#N/A,#N/A,TRUE,"Front";#N/A,#N/A,TRUE,"Simple Letter";#N/A,#N/A,TRUE,"Inside";#N/A,#N/A,TRUE,"Contents";#N/A,#N/A,TRUE,"Basis";#N/A,#N/A,TRUE,"Inclusions";#N/A,#N/A,TRUE,"Exclusions";#N/A,#N/A,TRUE,"Areas";#N/A,#N/A,TRUE,"Summary";#N/A,#N/A,TRUE,"Detail"}</definedName>
    <definedName name="__________________________hp10" localSheetId="0" hidden="1">{#N/A,#N/A,TRUE,"Front";#N/A,#N/A,TRUE,"Simple Letter";#N/A,#N/A,TRUE,"Inside";#N/A,#N/A,TRUE,"Contents";#N/A,#N/A,TRUE,"Basis";#N/A,#N/A,TRUE,"Inclusions";#N/A,#N/A,TRUE,"Exclusions";#N/A,#N/A,TRUE,"Areas";#N/A,#N/A,TRUE,"Summary";#N/A,#N/A,TRUE,"Detail"}</definedName>
    <definedName name="__________________________hp10" hidden="1">{#N/A,#N/A,TRUE,"Front";#N/A,#N/A,TRUE,"Simple Letter";#N/A,#N/A,TRUE,"Inside";#N/A,#N/A,TRUE,"Contents";#N/A,#N/A,TRUE,"Basis";#N/A,#N/A,TRUE,"Inclusions";#N/A,#N/A,TRUE,"Exclusions";#N/A,#N/A,TRUE,"Areas";#N/A,#N/A,TRUE,"Summary";#N/A,#N/A,TRUE,"Detail"}</definedName>
    <definedName name="_________________________hp10" localSheetId="0" hidden="1">{#N/A,#N/A,TRUE,"Front";#N/A,#N/A,TRUE,"Simple Letter";#N/A,#N/A,TRUE,"Inside";#N/A,#N/A,TRUE,"Contents";#N/A,#N/A,TRUE,"Basis";#N/A,#N/A,TRUE,"Inclusions";#N/A,#N/A,TRUE,"Exclusions";#N/A,#N/A,TRUE,"Areas";#N/A,#N/A,TRUE,"Summary";#N/A,#N/A,TRUE,"Detail"}</definedName>
    <definedName name="_________________________hp10" hidden="1">{#N/A,#N/A,TRUE,"Front";#N/A,#N/A,TRUE,"Simple Letter";#N/A,#N/A,TRUE,"Inside";#N/A,#N/A,TRUE,"Contents";#N/A,#N/A,TRUE,"Basis";#N/A,#N/A,TRUE,"Inclusions";#N/A,#N/A,TRUE,"Exclusions";#N/A,#N/A,TRUE,"Areas";#N/A,#N/A,TRUE,"Summary";#N/A,#N/A,TRUE,"Detail"}</definedName>
    <definedName name="________________________hp10" localSheetId="0" hidden="1">{#N/A,#N/A,TRUE,"Front";#N/A,#N/A,TRUE,"Simple Letter";#N/A,#N/A,TRUE,"Inside";#N/A,#N/A,TRUE,"Contents";#N/A,#N/A,TRUE,"Basis";#N/A,#N/A,TRUE,"Inclusions";#N/A,#N/A,TRUE,"Exclusions";#N/A,#N/A,TRUE,"Areas";#N/A,#N/A,TRUE,"Summary";#N/A,#N/A,TRUE,"Detail"}</definedName>
    <definedName name="________________________hp10" hidden="1">{#N/A,#N/A,TRUE,"Front";#N/A,#N/A,TRUE,"Simple Letter";#N/A,#N/A,TRUE,"Inside";#N/A,#N/A,TRUE,"Contents";#N/A,#N/A,TRUE,"Basis";#N/A,#N/A,TRUE,"Inclusions";#N/A,#N/A,TRUE,"Exclusions";#N/A,#N/A,TRUE,"Areas";#N/A,#N/A,TRUE,"Summary";#N/A,#N/A,TRUE,"Detail"}</definedName>
    <definedName name="_______________________hp10" localSheetId="0" hidden="1">{#N/A,#N/A,TRUE,"Front";#N/A,#N/A,TRUE,"Simple Letter";#N/A,#N/A,TRUE,"Inside";#N/A,#N/A,TRUE,"Contents";#N/A,#N/A,TRUE,"Basis";#N/A,#N/A,TRUE,"Inclusions";#N/A,#N/A,TRUE,"Exclusions";#N/A,#N/A,TRUE,"Areas";#N/A,#N/A,TRUE,"Summary";#N/A,#N/A,TRUE,"Detail"}</definedName>
    <definedName name="_______________________hp10" hidden="1">{#N/A,#N/A,TRUE,"Front";#N/A,#N/A,TRUE,"Simple Letter";#N/A,#N/A,TRUE,"Inside";#N/A,#N/A,TRUE,"Contents";#N/A,#N/A,TRUE,"Basis";#N/A,#N/A,TRUE,"Inclusions";#N/A,#N/A,TRUE,"Exclusions";#N/A,#N/A,TRUE,"Areas";#N/A,#N/A,TRUE,"Summary";#N/A,#N/A,TRUE,"Detail"}</definedName>
    <definedName name="______________________hp10" localSheetId="0" hidden="1">{#N/A,#N/A,TRUE,"Front";#N/A,#N/A,TRUE,"Simple Letter";#N/A,#N/A,TRUE,"Inside";#N/A,#N/A,TRUE,"Contents";#N/A,#N/A,TRUE,"Basis";#N/A,#N/A,TRUE,"Inclusions";#N/A,#N/A,TRUE,"Exclusions";#N/A,#N/A,TRUE,"Areas";#N/A,#N/A,TRUE,"Summary";#N/A,#N/A,TRUE,"Detail"}</definedName>
    <definedName name="______________________hp10" hidden="1">{#N/A,#N/A,TRUE,"Front";#N/A,#N/A,TRUE,"Simple Letter";#N/A,#N/A,TRUE,"Inside";#N/A,#N/A,TRUE,"Contents";#N/A,#N/A,TRUE,"Basis";#N/A,#N/A,TRUE,"Inclusions";#N/A,#N/A,TRUE,"Exclusions";#N/A,#N/A,TRUE,"Areas";#N/A,#N/A,TRUE,"Summary";#N/A,#N/A,TRUE,"Detail"}</definedName>
    <definedName name="_____________________hp10" localSheetId="0" hidden="1">{#N/A,#N/A,TRUE,"Front";#N/A,#N/A,TRUE,"Simple Letter";#N/A,#N/A,TRUE,"Inside";#N/A,#N/A,TRUE,"Contents";#N/A,#N/A,TRUE,"Basis";#N/A,#N/A,TRUE,"Inclusions";#N/A,#N/A,TRUE,"Exclusions";#N/A,#N/A,TRUE,"Areas";#N/A,#N/A,TRUE,"Summary";#N/A,#N/A,TRUE,"Detail"}</definedName>
    <definedName name="_____________________hp10" hidden="1">{#N/A,#N/A,TRUE,"Front";#N/A,#N/A,TRUE,"Simple Letter";#N/A,#N/A,TRUE,"Inside";#N/A,#N/A,TRUE,"Contents";#N/A,#N/A,TRUE,"Basis";#N/A,#N/A,TRUE,"Inclusions";#N/A,#N/A,TRUE,"Exclusions";#N/A,#N/A,TRUE,"Areas";#N/A,#N/A,TRUE,"Summary";#N/A,#N/A,TRUE,"Detail"}</definedName>
    <definedName name="____________________hp10" localSheetId="0" hidden="1">{#N/A,#N/A,TRUE,"Front";#N/A,#N/A,TRUE,"Simple Letter";#N/A,#N/A,TRUE,"Inside";#N/A,#N/A,TRUE,"Contents";#N/A,#N/A,TRUE,"Basis";#N/A,#N/A,TRUE,"Inclusions";#N/A,#N/A,TRUE,"Exclusions";#N/A,#N/A,TRUE,"Areas";#N/A,#N/A,TRUE,"Summary";#N/A,#N/A,TRUE,"Detail"}</definedName>
    <definedName name="____________________hp10" hidden="1">{#N/A,#N/A,TRUE,"Front";#N/A,#N/A,TRUE,"Simple Letter";#N/A,#N/A,TRUE,"Inside";#N/A,#N/A,TRUE,"Contents";#N/A,#N/A,TRUE,"Basis";#N/A,#N/A,TRUE,"Inclusions";#N/A,#N/A,TRUE,"Exclusions";#N/A,#N/A,TRUE,"Areas";#N/A,#N/A,TRUE,"Summary";#N/A,#N/A,TRUE,"Detail"}</definedName>
    <definedName name="___________________hp10" localSheetId="0" hidden="1">{#N/A,#N/A,TRUE,"Front";#N/A,#N/A,TRUE,"Simple Letter";#N/A,#N/A,TRUE,"Inside";#N/A,#N/A,TRUE,"Contents";#N/A,#N/A,TRUE,"Basis";#N/A,#N/A,TRUE,"Inclusions";#N/A,#N/A,TRUE,"Exclusions";#N/A,#N/A,TRUE,"Areas";#N/A,#N/A,TRUE,"Summary";#N/A,#N/A,TRUE,"Detail"}</definedName>
    <definedName name="___________________hp10" hidden="1">{#N/A,#N/A,TRUE,"Front";#N/A,#N/A,TRUE,"Simple Letter";#N/A,#N/A,TRUE,"Inside";#N/A,#N/A,TRUE,"Contents";#N/A,#N/A,TRUE,"Basis";#N/A,#N/A,TRUE,"Inclusions";#N/A,#N/A,TRUE,"Exclusions";#N/A,#N/A,TRUE,"Areas";#N/A,#N/A,TRUE,"Summary";#N/A,#N/A,TRUE,"Detail"}</definedName>
    <definedName name="__________________hp10" localSheetId="0" hidden="1">{#N/A,#N/A,TRUE,"Front";#N/A,#N/A,TRUE,"Simple Letter";#N/A,#N/A,TRUE,"Inside";#N/A,#N/A,TRUE,"Contents";#N/A,#N/A,TRUE,"Basis";#N/A,#N/A,TRUE,"Inclusions";#N/A,#N/A,TRUE,"Exclusions";#N/A,#N/A,TRUE,"Areas";#N/A,#N/A,TRUE,"Summary";#N/A,#N/A,TRUE,"Detail"}</definedName>
    <definedName name="__________________hp10" hidden="1">{#N/A,#N/A,TRUE,"Front";#N/A,#N/A,TRUE,"Simple Letter";#N/A,#N/A,TRUE,"Inside";#N/A,#N/A,TRUE,"Contents";#N/A,#N/A,TRUE,"Basis";#N/A,#N/A,TRUE,"Inclusions";#N/A,#N/A,TRUE,"Exclusions";#N/A,#N/A,TRUE,"Areas";#N/A,#N/A,TRUE,"Summary";#N/A,#N/A,TRUE,"Detail"}</definedName>
    <definedName name="_________________hp10" localSheetId="0" hidden="1">{#N/A,#N/A,TRUE,"Front";#N/A,#N/A,TRUE,"Simple Letter";#N/A,#N/A,TRUE,"Inside";#N/A,#N/A,TRUE,"Contents";#N/A,#N/A,TRUE,"Basis";#N/A,#N/A,TRUE,"Inclusions";#N/A,#N/A,TRUE,"Exclusions";#N/A,#N/A,TRUE,"Areas";#N/A,#N/A,TRUE,"Summary";#N/A,#N/A,TRUE,"Detail"}</definedName>
    <definedName name="_________________hp10" hidden="1">{#N/A,#N/A,TRUE,"Front";#N/A,#N/A,TRUE,"Simple Letter";#N/A,#N/A,TRUE,"Inside";#N/A,#N/A,TRUE,"Contents";#N/A,#N/A,TRUE,"Basis";#N/A,#N/A,TRUE,"Inclusions";#N/A,#N/A,TRUE,"Exclusions";#N/A,#N/A,TRUE,"Areas";#N/A,#N/A,TRUE,"Summary";#N/A,#N/A,TRUE,"Detail"}</definedName>
    <definedName name="________________hp10" localSheetId="0" hidden="1">{#N/A,#N/A,TRUE,"Front";#N/A,#N/A,TRUE,"Simple Letter";#N/A,#N/A,TRUE,"Inside";#N/A,#N/A,TRUE,"Contents";#N/A,#N/A,TRUE,"Basis";#N/A,#N/A,TRUE,"Inclusions";#N/A,#N/A,TRUE,"Exclusions";#N/A,#N/A,TRUE,"Areas";#N/A,#N/A,TRUE,"Summary";#N/A,#N/A,TRUE,"Detail"}</definedName>
    <definedName name="________________hp10" hidden="1">{#N/A,#N/A,TRUE,"Front";#N/A,#N/A,TRUE,"Simple Letter";#N/A,#N/A,TRUE,"Inside";#N/A,#N/A,TRUE,"Contents";#N/A,#N/A,TRUE,"Basis";#N/A,#N/A,TRUE,"Inclusions";#N/A,#N/A,TRUE,"Exclusions";#N/A,#N/A,TRUE,"Areas";#N/A,#N/A,TRUE,"Summary";#N/A,#N/A,TRUE,"Detail"}</definedName>
    <definedName name="_______________hp10" localSheetId="0" hidden="1">{#N/A,#N/A,TRUE,"Front";#N/A,#N/A,TRUE,"Simple Letter";#N/A,#N/A,TRUE,"Inside";#N/A,#N/A,TRUE,"Contents";#N/A,#N/A,TRUE,"Basis";#N/A,#N/A,TRUE,"Inclusions";#N/A,#N/A,TRUE,"Exclusions";#N/A,#N/A,TRUE,"Areas";#N/A,#N/A,TRUE,"Summary";#N/A,#N/A,TRUE,"Detail"}</definedName>
    <definedName name="_______________hp10" hidden="1">{#N/A,#N/A,TRUE,"Front";#N/A,#N/A,TRUE,"Simple Letter";#N/A,#N/A,TRUE,"Inside";#N/A,#N/A,TRUE,"Contents";#N/A,#N/A,TRUE,"Basis";#N/A,#N/A,TRUE,"Inclusions";#N/A,#N/A,TRUE,"Exclusions";#N/A,#N/A,TRUE,"Areas";#N/A,#N/A,TRUE,"Summary";#N/A,#N/A,TRUE,"Detail"}</definedName>
    <definedName name="______________hp10" localSheetId="0" hidden="1">{#N/A,#N/A,TRUE,"Front";#N/A,#N/A,TRUE,"Simple Letter";#N/A,#N/A,TRUE,"Inside";#N/A,#N/A,TRUE,"Contents";#N/A,#N/A,TRUE,"Basis";#N/A,#N/A,TRUE,"Inclusions";#N/A,#N/A,TRUE,"Exclusions";#N/A,#N/A,TRUE,"Areas";#N/A,#N/A,TRUE,"Summary";#N/A,#N/A,TRUE,"Detail"}</definedName>
    <definedName name="______________hp10" hidden="1">{#N/A,#N/A,TRUE,"Front";#N/A,#N/A,TRUE,"Simple Letter";#N/A,#N/A,TRUE,"Inside";#N/A,#N/A,TRUE,"Contents";#N/A,#N/A,TRUE,"Basis";#N/A,#N/A,TRUE,"Inclusions";#N/A,#N/A,TRUE,"Exclusions";#N/A,#N/A,TRUE,"Areas";#N/A,#N/A,TRUE,"Summary";#N/A,#N/A,TRUE,"Detail"}</definedName>
    <definedName name="_____________hp10" localSheetId="0" hidden="1">{#N/A,#N/A,TRUE,"Front";#N/A,#N/A,TRUE,"Simple Letter";#N/A,#N/A,TRUE,"Inside";#N/A,#N/A,TRUE,"Contents";#N/A,#N/A,TRUE,"Basis";#N/A,#N/A,TRUE,"Inclusions";#N/A,#N/A,TRUE,"Exclusions";#N/A,#N/A,TRUE,"Areas";#N/A,#N/A,TRUE,"Summary";#N/A,#N/A,TRUE,"Detail"}</definedName>
    <definedName name="_____________hp10" hidden="1">{#N/A,#N/A,TRUE,"Front";#N/A,#N/A,TRUE,"Simple Letter";#N/A,#N/A,TRUE,"Inside";#N/A,#N/A,TRUE,"Contents";#N/A,#N/A,TRUE,"Basis";#N/A,#N/A,TRUE,"Inclusions";#N/A,#N/A,TRUE,"Exclusions";#N/A,#N/A,TRUE,"Areas";#N/A,#N/A,TRUE,"Summary";#N/A,#N/A,TRUE,"Detail"}</definedName>
    <definedName name="____________hp10" localSheetId="0" hidden="1">{#N/A,#N/A,TRUE,"Front";#N/A,#N/A,TRUE,"Simple Letter";#N/A,#N/A,TRUE,"Inside";#N/A,#N/A,TRUE,"Contents";#N/A,#N/A,TRUE,"Basis";#N/A,#N/A,TRUE,"Inclusions";#N/A,#N/A,TRUE,"Exclusions";#N/A,#N/A,TRUE,"Areas";#N/A,#N/A,TRUE,"Summary";#N/A,#N/A,TRUE,"Detail"}</definedName>
    <definedName name="____________hp10" hidden="1">{#N/A,#N/A,TRUE,"Front";#N/A,#N/A,TRUE,"Simple Letter";#N/A,#N/A,TRUE,"Inside";#N/A,#N/A,TRUE,"Contents";#N/A,#N/A,TRUE,"Basis";#N/A,#N/A,TRUE,"Inclusions";#N/A,#N/A,TRUE,"Exclusions";#N/A,#N/A,TRUE,"Areas";#N/A,#N/A,TRUE,"Summary";#N/A,#N/A,TRUE,"Detail"}</definedName>
    <definedName name="____________KEY3" localSheetId="0" hidden="1">#REF!</definedName>
    <definedName name="____________KEY3" hidden="1">#REF!</definedName>
    <definedName name="____________per1" localSheetId="0" hidden="1">#REF!</definedName>
    <definedName name="____________per1" hidden="1">#REF!</definedName>
    <definedName name="____________per3" localSheetId="0" hidden="1">#REF!</definedName>
    <definedName name="____________per3" hidden="1">#REF!</definedName>
    <definedName name="____________qqq1" localSheetId="0" hidden="1">#REF!</definedName>
    <definedName name="____________qqq1" hidden="1">#REF!</definedName>
    <definedName name="____________qqq2" hidden="1">#REF!</definedName>
    <definedName name="___________hp10" localSheetId="0" hidden="1">{#N/A,#N/A,TRUE,"Front";#N/A,#N/A,TRUE,"Simple Letter";#N/A,#N/A,TRUE,"Inside";#N/A,#N/A,TRUE,"Contents";#N/A,#N/A,TRUE,"Basis";#N/A,#N/A,TRUE,"Inclusions";#N/A,#N/A,TRUE,"Exclusions";#N/A,#N/A,TRUE,"Areas";#N/A,#N/A,TRUE,"Summary";#N/A,#N/A,TRUE,"Detail"}</definedName>
    <definedName name="___________hp10" hidden="1">{#N/A,#N/A,TRUE,"Front";#N/A,#N/A,TRUE,"Simple Letter";#N/A,#N/A,TRUE,"Inside";#N/A,#N/A,TRUE,"Contents";#N/A,#N/A,TRUE,"Basis";#N/A,#N/A,TRUE,"Inclusions";#N/A,#N/A,TRUE,"Exclusions";#N/A,#N/A,TRUE,"Areas";#N/A,#N/A,TRUE,"Summary";#N/A,#N/A,TRUE,"Detail"}</definedName>
    <definedName name="___________KEY3" localSheetId="0" hidden="1">#REF!</definedName>
    <definedName name="___________KEY3" hidden="1">#REF!</definedName>
    <definedName name="___________per1" localSheetId="0" hidden="1">#REF!</definedName>
    <definedName name="___________per1" hidden="1">#REF!</definedName>
    <definedName name="___________per3" localSheetId="0" hidden="1">#REF!</definedName>
    <definedName name="___________per3" hidden="1">#REF!</definedName>
    <definedName name="___________qqq1" localSheetId="0" hidden="1">#REF!</definedName>
    <definedName name="___________qqq1" hidden="1">#REF!</definedName>
    <definedName name="___________qqq2" hidden="1">#REF!</definedName>
    <definedName name="__________hp10" localSheetId="0" hidden="1">{#N/A,#N/A,TRUE,"Front";#N/A,#N/A,TRUE,"Simple Letter";#N/A,#N/A,TRUE,"Inside";#N/A,#N/A,TRUE,"Contents";#N/A,#N/A,TRUE,"Basis";#N/A,#N/A,TRUE,"Inclusions";#N/A,#N/A,TRUE,"Exclusions";#N/A,#N/A,TRUE,"Areas";#N/A,#N/A,TRUE,"Summary";#N/A,#N/A,TRUE,"Detail"}</definedName>
    <definedName name="__________hp10" hidden="1">{#N/A,#N/A,TRUE,"Front";#N/A,#N/A,TRUE,"Simple Letter";#N/A,#N/A,TRUE,"Inside";#N/A,#N/A,TRUE,"Contents";#N/A,#N/A,TRUE,"Basis";#N/A,#N/A,TRUE,"Inclusions";#N/A,#N/A,TRUE,"Exclusions";#N/A,#N/A,TRUE,"Areas";#N/A,#N/A,TRUE,"Summary";#N/A,#N/A,TRUE,"Detail"}</definedName>
    <definedName name="__________KEY3" localSheetId="0" hidden="1">#REF!</definedName>
    <definedName name="__________KEY3" hidden="1">#REF!</definedName>
    <definedName name="__________per1" localSheetId="0" hidden="1">#REF!</definedName>
    <definedName name="__________per1" hidden="1">#REF!</definedName>
    <definedName name="__________per3" localSheetId="0" hidden="1">#REF!</definedName>
    <definedName name="__________per3" hidden="1">#REF!</definedName>
    <definedName name="__________qqq1" localSheetId="0" hidden="1">#REF!</definedName>
    <definedName name="__________qqq1" hidden="1">#REF!</definedName>
    <definedName name="__________qqq2" hidden="1">#REF!</definedName>
    <definedName name="_________hp10" localSheetId="0" hidden="1">{#N/A,#N/A,TRUE,"Front";#N/A,#N/A,TRUE,"Simple Letter";#N/A,#N/A,TRUE,"Inside";#N/A,#N/A,TRUE,"Contents";#N/A,#N/A,TRUE,"Basis";#N/A,#N/A,TRUE,"Inclusions";#N/A,#N/A,TRUE,"Exclusions";#N/A,#N/A,TRUE,"Areas";#N/A,#N/A,TRUE,"Summary";#N/A,#N/A,TRUE,"Detail"}</definedName>
    <definedName name="_________hp10" hidden="1">{#N/A,#N/A,TRUE,"Front";#N/A,#N/A,TRUE,"Simple Letter";#N/A,#N/A,TRUE,"Inside";#N/A,#N/A,TRUE,"Contents";#N/A,#N/A,TRUE,"Basis";#N/A,#N/A,TRUE,"Inclusions";#N/A,#N/A,TRUE,"Exclusions";#N/A,#N/A,TRUE,"Areas";#N/A,#N/A,TRUE,"Summary";#N/A,#N/A,TRUE,"Detail"}</definedName>
    <definedName name="_________KEY3" localSheetId="0" hidden="1">#REF!</definedName>
    <definedName name="_________KEY3" hidden="1">#REF!</definedName>
    <definedName name="_________kp1" localSheetId="0" hidden="1">{#N/A,#N/A,TRUE,"Front";#N/A,#N/A,TRUE,"Simple Letter";#N/A,#N/A,TRUE,"Inside";#N/A,#N/A,TRUE,"Contents";#N/A,#N/A,TRUE,"Basis";#N/A,#N/A,TRUE,"Inclusions";#N/A,#N/A,TRUE,"Exclusions";#N/A,#N/A,TRUE,"Areas";#N/A,#N/A,TRUE,"Summary";#N/A,#N/A,TRUE,"Detail"}</definedName>
    <definedName name="_________kp1" hidden="1">{#N/A,#N/A,TRUE,"Front";#N/A,#N/A,TRUE,"Simple Letter";#N/A,#N/A,TRUE,"Inside";#N/A,#N/A,TRUE,"Contents";#N/A,#N/A,TRUE,"Basis";#N/A,#N/A,TRUE,"Inclusions";#N/A,#N/A,TRUE,"Exclusions";#N/A,#N/A,TRUE,"Areas";#N/A,#N/A,TRUE,"Summary";#N/A,#N/A,TRUE,"Detail"}</definedName>
    <definedName name="_________per1" localSheetId="0" hidden="1">#REF!</definedName>
    <definedName name="_________per1" hidden="1">#REF!</definedName>
    <definedName name="_________per3" localSheetId="0" hidden="1">#REF!</definedName>
    <definedName name="_________per3" hidden="1">#REF!</definedName>
    <definedName name="_________qqq1" localSheetId="0" hidden="1">#REF!</definedName>
    <definedName name="_________qqq1" hidden="1">#REF!</definedName>
    <definedName name="_________qqq2" hidden="1">#REF!</definedName>
    <definedName name="________hp10" localSheetId="0" hidden="1">{#N/A,#N/A,TRUE,"Front";#N/A,#N/A,TRUE,"Simple Letter";#N/A,#N/A,TRUE,"Inside";#N/A,#N/A,TRUE,"Contents";#N/A,#N/A,TRUE,"Basis";#N/A,#N/A,TRUE,"Inclusions";#N/A,#N/A,TRUE,"Exclusions";#N/A,#N/A,TRUE,"Areas";#N/A,#N/A,TRUE,"Summary";#N/A,#N/A,TRUE,"Detail"}</definedName>
    <definedName name="________hp10" hidden="1">{#N/A,#N/A,TRUE,"Front";#N/A,#N/A,TRUE,"Simple Letter";#N/A,#N/A,TRUE,"Inside";#N/A,#N/A,TRUE,"Contents";#N/A,#N/A,TRUE,"Basis";#N/A,#N/A,TRUE,"Inclusions";#N/A,#N/A,TRUE,"Exclusions";#N/A,#N/A,TRUE,"Areas";#N/A,#N/A,TRUE,"Summary";#N/A,#N/A,TRUE,"Detail"}</definedName>
    <definedName name="________KEY3" localSheetId="0" hidden="1">#REF!</definedName>
    <definedName name="________KEY3" hidden="1">#REF!</definedName>
    <definedName name="________kp1" localSheetId="0" hidden="1">{#N/A,#N/A,TRUE,"Front";#N/A,#N/A,TRUE,"Simple Letter";#N/A,#N/A,TRUE,"Inside";#N/A,#N/A,TRUE,"Contents";#N/A,#N/A,TRUE,"Basis";#N/A,#N/A,TRUE,"Inclusions";#N/A,#N/A,TRUE,"Exclusions";#N/A,#N/A,TRUE,"Areas";#N/A,#N/A,TRUE,"Summary";#N/A,#N/A,TRUE,"Detail"}</definedName>
    <definedName name="________kp1" hidden="1">{#N/A,#N/A,TRUE,"Front";#N/A,#N/A,TRUE,"Simple Letter";#N/A,#N/A,TRUE,"Inside";#N/A,#N/A,TRUE,"Contents";#N/A,#N/A,TRUE,"Basis";#N/A,#N/A,TRUE,"Inclusions";#N/A,#N/A,TRUE,"Exclusions";#N/A,#N/A,TRUE,"Areas";#N/A,#N/A,TRUE,"Summary";#N/A,#N/A,TRUE,"Detail"}</definedName>
    <definedName name="________per1" localSheetId="0" hidden="1">#REF!</definedName>
    <definedName name="________per1" hidden="1">#REF!</definedName>
    <definedName name="________per3" localSheetId="0" hidden="1">#REF!</definedName>
    <definedName name="________per3" hidden="1">#REF!</definedName>
    <definedName name="________qqq1" localSheetId="0" hidden="1">#REF!</definedName>
    <definedName name="________qqq1" hidden="1">#REF!</definedName>
    <definedName name="________qqq2" hidden="1">#REF!</definedName>
    <definedName name="_______hp10" localSheetId="0" hidden="1">{#N/A,#N/A,TRUE,"Front";#N/A,#N/A,TRUE,"Simple Letter";#N/A,#N/A,TRUE,"Inside";#N/A,#N/A,TRUE,"Contents";#N/A,#N/A,TRUE,"Basis";#N/A,#N/A,TRUE,"Inclusions";#N/A,#N/A,TRUE,"Exclusions";#N/A,#N/A,TRUE,"Areas";#N/A,#N/A,TRUE,"Summary";#N/A,#N/A,TRUE,"Detail"}</definedName>
    <definedName name="_______hp10" hidden="1">{#N/A,#N/A,TRUE,"Front";#N/A,#N/A,TRUE,"Simple Letter";#N/A,#N/A,TRUE,"Inside";#N/A,#N/A,TRUE,"Contents";#N/A,#N/A,TRUE,"Basis";#N/A,#N/A,TRUE,"Inclusions";#N/A,#N/A,TRUE,"Exclusions";#N/A,#N/A,TRUE,"Areas";#N/A,#N/A,TRUE,"Summary";#N/A,#N/A,TRUE,"Detail"}</definedName>
    <definedName name="_______KEY3" localSheetId="0" hidden="1">#REF!</definedName>
    <definedName name="_______KEY3" hidden="1">#REF!</definedName>
    <definedName name="_______kp1" localSheetId="0" hidden="1">{#N/A,#N/A,TRUE,"Front";#N/A,#N/A,TRUE,"Simple Letter";#N/A,#N/A,TRUE,"Inside";#N/A,#N/A,TRUE,"Contents";#N/A,#N/A,TRUE,"Basis";#N/A,#N/A,TRUE,"Inclusions";#N/A,#N/A,TRUE,"Exclusions";#N/A,#N/A,TRUE,"Areas";#N/A,#N/A,TRUE,"Summary";#N/A,#N/A,TRUE,"Detail"}</definedName>
    <definedName name="_______kp1" hidden="1">{#N/A,#N/A,TRUE,"Front";#N/A,#N/A,TRUE,"Simple Letter";#N/A,#N/A,TRUE,"Inside";#N/A,#N/A,TRUE,"Contents";#N/A,#N/A,TRUE,"Basis";#N/A,#N/A,TRUE,"Inclusions";#N/A,#N/A,TRUE,"Exclusions";#N/A,#N/A,TRUE,"Areas";#N/A,#N/A,TRUE,"Summary";#N/A,#N/A,TRUE,"Detail"}</definedName>
    <definedName name="_______per1" localSheetId="0" hidden="1">#REF!</definedName>
    <definedName name="_______per1" hidden="1">#REF!</definedName>
    <definedName name="_______per3" localSheetId="0" hidden="1">#REF!</definedName>
    <definedName name="_______per3" hidden="1">#REF!</definedName>
    <definedName name="_______qqq1" localSheetId="0" hidden="1">#REF!</definedName>
    <definedName name="_______qqq1" hidden="1">#REF!</definedName>
    <definedName name="_______qqq2" hidden="1">#REF!</definedName>
    <definedName name="______cat12" localSheetId="0" hidden="1">{#N/A,#N/A,TRUE,"Front";#N/A,#N/A,TRUE,"Simple Letter";#N/A,#N/A,TRUE,"Inside";#N/A,#N/A,TRUE,"Contents";#N/A,#N/A,TRUE,"Basis";#N/A,#N/A,TRUE,"Inclusions";#N/A,#N/A,TRUE,"Exclusions";#N/A,#N/A,TRUE,"Areas";#N/A,#N/A,TRUE,"Summary";#N/A,#N/A,TRUE,"Detail"}</definedName>
    <definedName name="______cat12" hidden="1">{#N/A,#N/A,TRUE,"Front";#N/A,#N/A,TRUE,"Simple Letter";#N/A,#N/A,TRUE,"Inside";#N/A,#N/A,TRUE,"Contents";#N/A,#N/A,TRUE,"Basis";#N/A,#N/A,TRUE,"Inclusions";#N/A,#N/A,TRUE,"Exclusions";#N/A,#N/A,TRUE,"Areas";#N/A,#N/A,TRUE,"Summary";#N/A,#N/A,TRUE,"Detail"}</definedName>
    <definedName name="______hp10" localSheetId="0" hidden="1">{#N/A,#N/A,TRUE,"Front";#N/A,#N/A,TRUE,"Simple Letter";#N/A,#N/A,TRUE,"Inside";#N/A,#N/A,TRUE,"Contents";#N/A,#N/A,TRUE,"Basis";#N/A,#N/A,TRUE,"Inclusions";#N/A,#N/A,TRUE,"Exclusions";#N/A,#N/A,TRUE,"Areas";#N/A,#N/A,TRUE,"Summary";#N/A,#N/A,TRUE,"Detail"}</definedName>
    <definedName name="______hp10" hidden="1">{#N/A,#N/A,TRUE,"Front";#N/A,#N/A,TRUE,"Simple Letter";#N/A,#N/A,TRUE,"Inside";#N/A,#N/A,TRUE,"Contents";#N/A,#N/A,TRUE,"Basis";#N/A,#N/A,TRUE,"Inclusions";#N/A,#N/A,TRUE,"Exclusions";#N/A,#N/A,TRUE,"Areas";#N/A,#N/A,TRUE,"Summary";#N/A,#N/A,TRUE,"Detail"}</definedName>
    <definedName name="______KEY3" localSheetId="0" hidden="1">#REF!</definedName>
    <definedName name="______KEY3" hidden="1">#REF!</definedName>
    <definedName name="______kp1" localSheetId="0" hidden="1">{#N/A,#N/A,TRUE,"Front";#N/A,#N/A,TRUE,"Simple Letter";#N/A,#N/A,TRUE,"Inside";#N/A,#N/A,TRUE,"Contents";#N/A,#N/A,TRUE,"Basis";#N/A,#N/A,TRUE,"Inclusions";#N/A,#N/A,TRUE,"Exclusions";#N/A,#N/A,TRUE,"Areas";#N/A,#N/A,TRUE,"Summary";#N/A,#N/A,TRUE,"Detail"}</definedName>
    <definedName name="______kp1" hidden="1">{#N/A,#N/A,TRUE,"Front";#N/A,#N/A,TRUE,"Simple Letter";#N/A,#N/A,TRUE,"Inside";#N/A,#N/A,TRUE,"Contents";#N/A,#N/A,TRUE,"Basis";#N/A,#N/A,TRUE,"Inclusions";#N/A,#N/A,TRUE,"Exclusions";#N/A,#N/A,TRUE,"Areas";#N/A,#N/A,TRUE,"Summary";#N/A,#N/A,TRUE,"Detail"}</definedName>
    <definedName name="______per1" localSheetId="0" hidden="1">#REF!</definedName>
    <definedName name="______per1" hidden="1">#REF!</definedName>
    <definedName name="______per3" localSheetId="0" hidden="1">#REF!</definedName>
    <definedName name="______per3" hidden="1">#REF!</definedName>
    <definedName name="______qqq1" localSheetId="0" hidden="1">#REF!</definedName>
    <definedName name="______qqq1" hidden="1">#REF!</definedName>
    <definedName name="______qqq2" hidden="1">#REF!</definedName>
    <definedName name="_____hp10" localSheetId="0" hidden="1">{#N/A,#N/A,TRUE,"Front";#N/A,#N/A,TRUE,"Simple Letter";#N/A,#N/A,TRUE,"Inside";#N/A,#N/A,TRUE,"Contents";#N/A,#N/A,TRUE,"Basis";#N/A,#N/A,TRUE,"Inclusions";#N/A,#N/A,TRUE,"Exclusions";#N/A,#N/A,TRUE,"Areas";#N/A,#N/A,TRUE,"Summary";#N/A,#N/A,TRUE,"Detail"}</definedName>
    <definedName name="_____hp10" hidden="1">{#N/A,#N/A,TRUE,"Front";#N/A,#N/A,TRUE,"Simple Letter";#N/A,#N/A,TRUE,"Inside";#N/A,#N/A,TRUE,"Contents";#N/A,#N/A,TRUE,"Basis";#N/A,#N/A,TRUE,"Inclusions";#N/A,#N/A,TRUE,"Exclusions";#N/A,#N/A,TRUE,"Areas";#N/A,#N/A,TRUE,"Summary";#N/A,#N/A,TRUE,"Detail"}</definedName>
    <definedName name="_____KEY3" localSheetId="0" hidden="1">#REF!</definedName>
    <definedName name="_____KEY3" hidden="1">#REF!</definedName>
    <definedName name="_____kp1" localSheetId="0" hidden="1">{#N/A,#N/A,TRUE,"Front";#N/A,#N/A,TRUE,"Simple Letter";#N/A,#N/A,TRUE,"Inside";#N/A,#N/A,TRUE,"Contents";#N/A,#N/A,TRUE,"Basis";#N/A,#N/A,TRUE,"Inclusions";#N/A,#N/A,TRUE,"Exclusions";#N/A,#N/A,TRUE,"Areas";#N/A,#N/A,TRUE,"Summary";#N/A,#N/A,TRUE,"Detail"}</definedName>
    <definedName name="_____kp1" hidden="1">{#N/A,#N/A,TRUE,"Front";#N/A,#N/A,TRUE,"Simple Letter";#N/A,#N/A,TRUE,"Inside";#N/A,#N/A,TRUE,"Contents";#N/A,#N/A,TRUE,"Basis";#N/A,#N/A,TRUE,"Inclusions";#N/A,#N/A,TRUE,"Exclusions";#N/A,#N/A,TRUE,"Areas";#N/A,#N/A,TRUE,"Summary";#N/A,#N/A,TRUE,"Detail"}</definedName>
    <definedName name="_____per1" localSheetId="0" hidden="1">#REF!</definedName>
    <definedName name="_____per1" hidden="1">#REF!</definedName>
    <definedName name="_____per3" localSheetId="0" hidden="1">#REF!</definedName>
    <definedName name="_____per3" hidden="1">#REF!</definedName>
    <definedName name="_____qqq1" localSheetId="0" hidden="1">#REF!</definedName>
    <definedName name="_____qqq1" hidden="1">#REF!</definedName>
    <definedName name="_____qqq2" hidden="1">#REF!</definedName>
    <definedName name="____aa1" localSheetId="0" hidden="1">{"'Bill No. 7'!$A$1:$G$32"}</definedName>
    <definedName name="____aa1" hidden="1">{"'Bill No. 7'!$A$1:$G$32"}</definedName>
    <definedName name="____bb1" localSheetId="0" hidden="1">{"'Bill No. 7'!$A$1:$G$32"}</definedName>
    <definedName name="____bb1" hidden="1">{"'Bill No. 7'!$A$1:$G$32"}</definedName>
    <definedName name="____cat12" localSheetId="0" hidden="1">{#N/A,#N/A,TRUE,"Front";#N/A,#N/A,TRUE,"Simple Letter";#N/A,#N/A,TRUE,"Inside";#N/A,#N/A,TRUE,"Contents";#N/A,#N/A,TRUE,"Basis";#N/A,#N/A,TRUE,"Inclusions";#N/A,#N/A,TRUE,"Exclusions";#N/A,#N/A,TRUE,"Areas";#N/A,#N/A,TRUE,"Summary";#N/A,#N/A,TRUE,"Detail"}</definedName>
    <definedName name="____cat12" hidden="1">{#N/A,#N/A,TRUE,"Front";#N/A,#N/A,TRUE,"Simple Letter";#N/A,#N/A,TRUE,"Inside";#N/A,#N/A,TRUE,"Contents";#N/A,#N/A,TRUE,"Basis";#N/A,#N/A,TRUE,"Inclusions";#N/A,#N/A,TRUE,"Exclusions";#N/A,#N/A,TRUE,"Areas";#N/A,#N/A,TRUE,"Summary";#N/A,#N/A,TRUE,"Detail"}</definedName>
    <definedName name="____hp10" localSheetId="0" hidden="1">{#N/A,#N/A,TRUE,"Front";#N/A,#N/A,TRUE,"Simple Letter";#N/A,#N/A,TRUE,"Inside";#N/A,#N/A,TRUE,"Contents";#N/A,#N/A,TRUE,"Basis";#N/A,#N/A,TRUE,"Inclusions";#N/A,#N/A,TRUE,"Exclusions";#N/A,#N/A,TRUE,"Areas";#N/A,#N/A,TRUE,"Summary";#N/A,#N/A,TRUE,"Detail"}</definedName>
    <definedName name="____hp10" hidden="1">{#N/A,#N/A,TRUE,"Front";#N/A,#N/A,TRUE,"Simple Letter";#N/A,#N/A,TRUE,"Inside";#N/A,#N/A,TRUE,"Contents";#N/A,#N/A,TRUE,"Basis";#N/A,#N/A,TRUE,"Inclusions";#N/A,#N/A,TRUE,"Exclusions";#N/A,#N/A,TRUE,"Areas";#N/A,#N/A,TRUE,"Summary";#N/A,#N/A,TRUE,"Detail"}</definedName>
    <definedName name="____KEY3" localSheetId="0" hidden="1">#REF!</definedName>
    <definedName name="____KEY3" hidden="1">#REF!</definedName>
    <definedName name="____kp1" localSheetId="0" hidden="1">{#N/A,#N/A,TRUE,"Front";#N/A,#N/A,TRUE,"Simple Letter";#N/A,#N/A,TRUE,"Inside";#N/A,#N/A,TRUE,"Contents";#N/A,#N/A,TRUE,"Basis";#N/A,#N/A,TRUE,"Inclusions";#N/A,#N/A,TRUE,"Exclusions";#N/A,#N/A,TRUE,"Areas";#N/A,#N/A,TRUE,"Summary";#N/A,#N/A,TRUE,"Detail"}</definedName>
    <definedName name="____kp1" hidden="1">{#N/A,#N/A,TRUE,"Front";#N/A,#N/A,TRUE,"Simple Letter";#N/A,#N/A,TRUE,"Inside";#N/A,#N/A,TRUE,"Contents";#N/A,#N/A,TRUE,"Basis";#N/A,#N/A,TRUE,"Inclusions";#N/A,#N/A,TRUE,"Exclusions";#N/A,#N/A,TRUE,"Areas";#N/A,#N/A,TRUE,"Summary";#N/A,#N/A,TRUE,"Detail"}</definedName>
    <definedName name="____per1" localSheetId="0" hidden="1">#REF!</definedName>
    <definedName name="____per1" hidden="1">#REF!</definedName>
    <definedName name="____per3" localSheetId="0" hidden="1">#REF!</definedName>
    <definedName name="____per3" hidden="1">#REF!</definedName>
    <definedName name="____qqq1" localSheetId="0" hidden="1">#REF!</definedName>
    <definedName name="____qqq1" hidden="1">#REF!</definedName>
    <definedName name="____qqq2" hidden="1">#REF!</definedName>
    <definedName name="___aa1" localSheetId="0" hidden="1">{"'Bill No. 7'!$A$1:$G$32"}</definedName>
    <definedName name="___aa1" hidden="1">{"'Bill No. 7'!$A$1:$G$32"}</definedName>
    <definedName name="___bb1" localSheetId="0" hidden="1">{"'Bill No. 7'!$A$1:$G$32"}</definedName>
    <definedName name="___bb1" hidden="1">{"'Bill No. 7'!$A$1:$G$32"}</definedName>
    <definedName name="___cat12" localSheetId="0" hidden="1">{#N/A,#N/A,TRUE,"Front";#N/A,#N/A,TRUE,"Simple Letter";#N/A,#N/A,TRUE,"Inside";#N/A,#N/A,TRUE,"Contents";#N/A,#N/A,TRUE,"Basis";#N/A,#N/A,TRUE,"Inclusions";#N/A,#N/A,TRUE,"Exclusions";#N/A,#N/A,TRUE,"Areas";#N/A,#N/A,TRUE,"Summary";#N/A,#N/A,TRUE,"Detail"}</definedName>
    <definedName name="___cat12" hidden="1">{#N/A,#N/A,TRUE,"Front";#N/A,#N/A,TRUE,"Simple Letter";#N/A,#N/A,TRUE,"Inside";#N/A,#N/A,TRUE,"Contents";#N/A,#N/A,TRUE,"Basis";#N/A,#N/A,TRUE,"Inclusions";#N/A,#N/A,TRUE,"Exclusions";#N/A,#N/A,TRUE,"Areas";#N/A,#N/A,TRUE,"Summary";#N/A,#N/A,TRUE,"Detail"}</definedName>
    <definedName name="___hp10" localSheetId="0" hidden="1">{#N/A,#N/A,TRUE,"Front";#N/A,#N/A,TRUE,"Simple Letter";#N/A,#N/A,TRUE,"Inside";#N/A,#N/A,TRUE,"Contents";#N/A,#N/A,TRUE,"Basis";#N/A,#N/A,TRUE,"Inclusions";#N/A,#N/A,TRUE,"Exclusions";#N/A,#N/A,TRUE,"Areas";#N/A,#N/A,TRUE,"Summary";#N/A,#N/A,TRUE,"Detail"}</definedName>
    <definedName name="___hp10" hidden="1">{#N/A,#N/A,TRUE,"Front";#N/A,#N/A,TRUE,"Simple Letter";#N/A,#N/A,TRUE,"Inside";#N/A,#N/A,TRUE,"Contents";#N/A,#N/A,TRUE,"Basis";#N/A,#N/A,TRUE,"Inclusions";#N/A,#N/A,TRUE,"Exclusions";#N/A,#N/A,TRUE,"Areas";#N/A,#N/A,TRUE,"Summary";#N/A,#N/A,TRUE,"Detail"}</definedName>
    <definedName name="___KEY3" localSheetId="0" hidden="1">#REF!</definedName>
    <definedName name="___KEY3" hidden="1">#REF!</definedName>
    <definedName name="___kp1" localSheetId="0" hidden="1">{#N/A,#N/A,TRUE,"Front";#N/A,#N/A,TRUE,"Simple Letter";#N/A,#N/A,TRUE,"Inside";#N/A,#N/A,TRUE,"Contents";#N/A,#N/A,TRUE,"Basis";#N/A,#N/A,TRUE,"Inclusions";#N/A,#N/A,TRUE,"Exclusions";#N/A,#N/A,TRUE,"Areas";#N/A,#N/A,TRUE,"Summary";#N/A,#N/A,TRUE,"Detail"}</definedName>
    <definedName name="___kp1" hidden="1">{#N/A,#N/A,TRUE,"Front";#N/A,#N/A,TRUE,"Simple Letter";#N/A,#N/A,TRUE,"Inside";#N/A,#N/A,TRUE,"Contents";#N/A,#N/A,TRUE,"Basis";#N/A,#N/A,TRUE,"Inclusions";#N/A,#N/A,TRUE,"Exclusions";#N/A,#N/A,TRUE,"Areas";#N/A,#N/A,TRUE,"Summary";#N/A,#N/A,TRUE,"Detail"}</definedName>
    <definedName name="___per1" localSheetId="0" hidden="1">#REF!</definedName>
    <definedName name="___per1" hidden="1">#REF!</definedName>
    <definedName name="___per3" localSheetId="0" hidden="1">#REF!</definedName>
    <definedName name="___per3" hidden="1">#REF!</definedName>
    <definedName name="___qqq1" localSheetId="0" hidden="1">#REF!</definedName>
    <definedName name="___qqq1" hidden="1">#REF!</definedName>
    <definedName name="___qqq2" hidden="1">#REF!</definedName>
    <definedName name="___wrn1" localSheetId="0" hidden="1">{#N/A,#N/A,FALSE,"Kalk"}</definedName>
    <definedName name="___wrn1" hidden="1">{#N/A,#N/A,FALSE,"Kalk"}</definedName>
    <definedName name="___wrn2" localSheetId="0" hidden="1">{"Kalk_druck",#N/A,FALSE,"Kalk";#N/A,#N/A,FALSE,"Risiken";"AllgKost_Druck",#N/A,FALSE,"AllgKost";"KompKost_Druck",#N/A,FALSE,"KompKost"}</definedName>
    <definedName name="___wrn2" hidden="1">{"Kalk_druck",#N/A,FALSE,"Kalk";#N/A,#N/A,FALSE,"Risiken";"AllgKost_Druck",#N/A,FALSE,"AllgKost";"KompKost_Druck",#N/A,FALSE,"KompKost"}</definedName>
    <definedName name="___wrn3" localSheetId="0" hidden="1">{#N/A,#N/A,FALSE,"Kalk"}</definedName>
    <definedName name="___wrn3" hidden="1">{#N/A,#N/A,FALSE,"Kalk"}</definedName>
    <definedName name="___xlfn.BAHTTEXT" hidden="1">#NAME?</definedName>
    <definedName name="__123Graph_A" localSheetId="0" hidden="1">#REF!</definedName>
    <definedName name="__123Graph_A" hidden="1">#REF!</definedName>
    <definedName name="__123Graph_ACURRENT" localSheetId="0" hidden="1">#REF!</definedName>
    <definedName name="__123Graph_ACURRENT" hidden="1">#REF!</definedName>
    <definedName name="__123Graph_B" hidden="1">#REF!</definedName>
    <definedName name="__123Graph_BCurrent" hidden="1">#REF!</definedName>
    <definedName name="__123Graph_BPERFORMANCE" hidden="1">#REF!</definedName>
    <definedName name="__123Graph_C" hidden="1">#REF!</definedName>
    <definedName name="__123Graph_D" localSheetId="0" hidden="1">#REF!</definedName>
    <definedName name="__123Graph_D" hidden="1">#REF!</definedName>
    <definedName name="__123Graph_DCurrent" hidden="1">#REF!</definedName>
    <definedName name="__123Graph_E" hidden="1">#REF!</definedName>
    <definedName name="__123Graph_F" localSheetId="0" hidden="1">#REF!</definedName>
    <definedName name="__123Graph_F" hidden="1">#REF!</definedName>
    <definedName name="__123Graph_FCurrent" hidden="1">#REF!</definedName>
    <definedName name="__123Graph_X" localSheetId="0" hidden="1">#REF!</definedName>
    <definedName name="__123Graph_X" hidden="1">#REF!</definedName>
    <definedName name="__123Graph_XCurrent" hidden="1">#REF!</definedName>
    <definedName name="__5__123Graph_XCHART_3" hidden="1">#REF!</definedName>
    <definedName name="__6__123Graph_XCHART_4" hidden="1">#REF!</definedName>
    <definedName name="__aa1" localSheetId="0" hidden="1">{"'Bill No. 7'!$A$1:$G$32"}</definedName>
    <definedName name="__aa1" hidden="1">{"'Bill No. 7'!$A$1:$G$32"}</definedName>
    <definedName name="__bb1" localSheetId="0" hidden="1">{"'Bill No. 7'!$A$1:$G$32"}</definedName>
    <definedName name="__bb1" hidden="1">{"'Bill No. 7'!$A$1:$G$32"}</definedName>
    <definedName name="__cat12" localSheetId="0" hidden="1">{#N/A,#N/A,TRUE,"Front";#N/A,#N/A,TRUE,"Simple Letter";#N/A,#N/A,TRUE,"Inside";#N/A,#N/A,TRUE,"Contents";#N/A,#N/A,TRUE,"Basis";#N/A,#N/A,TRUE,"Inclusions";#N/A,#N/A,TRUE,"Exclusions";#N/A,#N/A,TRUE,"Areas";#N/A,#N/A,TRUE,"Summary";#N/A,#N/A,TRUE,"Detail"}</definedName>
    <definedName name="__cat12" hidden="1">{#N/A,#N/A,TRUE,"Front";#N/A,#N/A,TRUE,"Simple Letter";#N/A,#N/A,TRUE,"Inside";#N/A,#N/A,TRUE,"Contents";#N/A,#N/A,TRUE,"Basis";#N/A,#N/A,TRUE,"Inclusions";#N/A,#N/A,TRUE,"Exclusions";#N/A,#N/A,TRUE,"Areas";#N/A,#N/A,TRUE,"Summary";#N/A,#N/A,TRUE,"Detail"}</definedName>
    <definedName name="__cf2" localSheetId="0" hidden="1">{#N/A,#N/A,FALSE,"Variables";#N/A,#N/A,FALSE,"NPV Cashflows NZ$";#N/A,#N/A,FALSE,"Cashflows NZ$"}</definedName>
    <definedName name="__cf2" hidden="1">{#N/A,#N/A,FALSE,"Variables";#N/A,#N/A,FALSE,"NPV Cashflows NZ$";#N/A,#N/A,FALSE,"Cashflows NZ$"}</definedName>
    <definedName name="__dcd3" localSheetId="0" hidden="1">{#N/A,#N/A,TRUE,"Front";#N/A,#N/A,TRUE,"Simple Letter";#N/A,#N/A,TRUE,"Inside";#N/A,#N/A,TRUE,"Contents";#N/A,#N/A,TRUE,"Basis";#N/A,#N/A,TRUE,"Inclusions";#N/A,#N/A,TRUE,"Exclusions";#N/A,#N/A,TRUE,"Areas";#N/A,#N/A,TRUE,"Summary";#N/A,#N/A,TRUE,"Detail"}</definedName>
    <definedName name="__dcd3" hidden="1">{#N/A,#N/A,TRUE,"Front";#N/A,#N/A,TRUE,"Simple Letter";#N/A,#N/A,TRUE,"Inside";#N/A,#N/A,TRUE,"Contents";#N/A,#N/A,TRUE,"Basis";#N/A,#N/A,TRUE,"Inclusions";#N/A,#N/A,TRUE,"Exclusions";#N/A,#N/A,TRUE,"Areas";#N/A,#N/A,TRUE,"Summary";#N/A,#N/A,TRUE,"Detail"}</definedName>
    <definedName name="__hp10" localSheetId="0" hidden="1">{#N/A,#N/A,TRUE,"Front";#N/A,#N/A,TRUE,"Simple Letter";#N/A,#N/A,TRUE,"Inside";#N/A,#N/A,TRUE,"Contents";#N/A,#N/A,TRUE,"Basis";#N/A,#N/A,TRUE,"Inclusions";#N/A,#N/A,TRUE,"Exclusions";#N/A,#N/A,TRUE,"Areas";#N/A,#N/A,TRUE,"Summary";#N/A,#N/A,TRUE,"Detail"}</definedName>
    <definedName name="__hp10" hidden="1">{#N/A,#N/A,TRUE,"Front";#N/A,#N/A,TRUE,"Simple Letter";#N/A,#N/A,TRUE,"Inside";#N/A,#N/A,TRUE,"Contents";#N/A,#N/A,TRUE,"Basis";#N/A,#N/A,TRUE,"Inclusions";#N/A,#N/A,TRUE,"Exclusions";#N/A,#N/A,TRUE,"Areas";#N/A,#N/A,TRUE,"Summary";#N/A,#N/A,TRUE,"Detail"}</definedName>
    <definedName name="__IntlFixup" hidden="1">TRUE</definedName>
    <definedName name="__KEY3" localSheetId="0" hidden="1">#REF!</definedName>
    <definedName name="__KEY3" hidden="1">#REF!</definedName>
    <definedName name="__kp1" localSheetId="0" hidden="1">{#N/A,#N/A,TRUE,"Front";#N/A,#N/A,TRUE,"Simple Letter";#N/A,#N/A,TRUE,"Inside";#N/A,#N/A,TRUE,"Contents";#N/A,#N/A,TRUE,"Basis";#N/A,#N/A,TRUE,"Inclusions";#N/A,#N/A,TRUE,"Exclusions";#N/A,#N/A,TRUE,"Areas";#N/A,#N/A,TRUE,"Summary";#N/A,#N/A,TRUE,"Detail"}</definedName>
    <definedName name="__kp1" hidden="1">{#N/A,#N/A,TRUE,"Front";#N/A,#N/A,TRUE,"Simple Letter";#N/A,#N/A,TRUE,"Inside";#N/A,#N/A,TRUE,"Contents";#N/A,#N/A,TRUE,"Basis";#N/A,#N/A,TRUE,"Inclusions";#N/A,#N/A,TRUE,"Exclusions";#N/A,#N/A,TRUE,"Areas";#N/A,#N/A,TRUE,"Summary";#N/A,#N/A,TRUE,"Detail"}</definedName>
    <definedName name="__per1" localSheetId="0" hidden="1">#REF!</definedName>
    <definedName name="__per1" hidden="1">#REF!</definedName>
    <definedName name="__per3" localSheetId="0" hidden="1">#REF!</definedName>
    <definedName name="__per3" hidden="1">#REF!</definedName>
    <definedName name="__pl1" localSheetId="0" hidden="1">{"PLANT BREAKUP",#N/A,FALSE,"E"}</definedName>
    <definedName name="__pl1" hidden="1">{"PLANT BREAKUP",#N/A,FALSE,"E"}</definedName>
    <definedName name="__qqq1" localSheetId="0" hidden="1">#REF!</definedName>
    <definedName name="__qqq1" hidden="1">#REF!</definedName>
    <definedName name="__qqq2" localSheetId="0" hidden="1">#REF!</definedName>
    <definedName name="__qqq2" hidden="1">#REF!</definedName>
    <definedName name="__S1" localSheetId="0" hidden="1">{#N/A,#N/A,TRUE,"Front";#N/A,#N/A,TRUE,"Simple Letter";#N/A,#N/A,TRUE,"Inside";#N/A,#N/A,TRUE,"Contents";#N/A,#N/A,TRUE,"Basis";#N/A,#N/A,TRUE,"Inclusions";#N/A,#N/A,TRUE,"Exclusions";#N/A,#N/A,TRUE,"Areas";#N/A,#N/A,TRUE,"Summary";#N/A,#N/A,TRUE,"Detail"}</definedName>
    <definedName name="__S1" hidden="1">{#N/A,#N/A,TRUE,"Front";#N/A,#N/A,TRUE,"Simple Letter";#N/A,#N/A,TRUE,"Inside";#N/A,#N/A,TRUE,"Contents";#N/A,#N/A,TRUE,"Basis";#N/A,#N/A,TRUE,"Inclusions";#N/A,#N/A,TRUE,"Exclusions";#N/A,#N/A,TRUE,"Areas";#N/A,#N/A,TRUE,"Summary";#N/A,#N/A,TRUE,"Detail"}</definedName>
    <definedName name="__sep06" localSheetId="0" hidden="1">{"FTS",#N/A,FALSE,"E"}</definedName>
    <definedName name="__sep06" hidden="1">{"FTS",#N/A,FALSE,"E"}</definedName>
    <definedName name="__wrn1" localSheetId="0" hidden="1">{#N/A,#N/A,FALSE,"Kalk"}</definedName>
    <definedName name="__wrn1" hidden="1">{#N/A,#N/A,FALSE,"Kalk"}</definedName>
    <definedName name="__wrn2" localSheetId="0" hidden="1">{"Kalk_druck",#N/A,FALSE,"Kalk";#N/A,#N/A,FALSE,"Risiken";"AllgKost_Druck",#N/A,FALSE,"AllgKost";"KompKost_Druck",#N/A,FALSE,"KompKost"}</definedName>
    <definedName name="__wrn2" hidden="1">{"Kalk_druck",#N/A,FALSE,"Kalk";#N/A,#N/A,FALSE,"Risiken";"AllgKost_Druck",#N/A,FALSE,"AllgKost";"KompKost_Druck",#N/A,FALSE,"KompKost"}</definedName>
    <definedName name="__wrn3" localSheetId="0" hidden="1">{#N/A,#N/A,FALSE,"Kalk"}</definedName>
    <definedName name="__wrn3" hidden="1">{#N/A,#N/A,FALSE,"Kalk"}</definedName>
    <definedName name="__xlfn.BAHTTEXT" hidden="1">#NAME?</definedName>
    <definedName name="_10__123Graph_XCHART_4" localSheetId="0" hidden="1">#REF!</definedName>
    <definedName name="_10__123Graph_XCHART_4" hidden="1">#REF!</definedName>
    <definedName name="_101___________________________123Graph_XCHART_3" localSheetId="0" hidden="1">#REF!</definedName>
    <definedName name="_101___________________________123Graph_XCHART_3" hidden="1">#REF!</definedName>
    <definedName name="_102___________________________123Graph_XCHART_4" hidden="1">#REF!</definedName>
    <definedName name="_103__________________________123Graph_XCHART_3" hidden="1">#REF!</definedName>
    <definedName name="_104__________________________123Graph_XCHART_4" hidden="1">#REF!</definedName>
    <definedName name="_109_________________________123Graph_XCHART_3" hidden="1">#REF!</definedName>
    <definedName name="_110_________________________123Graph_XCHART_4" hidden="1">#REF!</definedName>
    <definedName name="_111________________________123Graph_XCHART_3" hidden="1">#REF!</definedName>
    <definedName name="_112________________________123Graph_XCHART_4" hidden="1">#REF!</definedName>
    <definedName name="_117_______________________123Graph_XCHART_3" hidden="1">#REF!</definedName>
    <definedName name="_118_______________________123Graph_XCHART_4" hidden="1">#REF!</definedName>
    <definedName name="_119______________________123Graph_XCHART_3" hidden="1">#REF!</definedName>
    <definedName name="_120______________________123Graph_XCHART_4" hidden="1">#REF!</definedName>
    <definedName name="_123graph_p" hidden="1">#REF!</definedName>
    <definedName name="_125_____________________123Graph_XCHART_3" hidden="1">#REF!</definedName>
    <definedName name="_126_____________________123Graph_XCHART_4" hidden="1">#REF!</definedName>
    <definedName name="_13__123Graph_XCHART_3" hidden="1">#REF!</definedName>
    <definedName name="_131____________________123Graph_XCHART_3" hidden="1">#REF!</definedName>
    <definedName name="_132____________________123Graph_XCHART_4" hidden="1">#REF!</definedName>
    <definedName name="_137___________________123Graph_XCHART_3" hidden="1">#REF!</definedName>
    <definedName name="_138___________________123Graph_XCHART_4" hidden="1">#REF!</definedName>
    <definedName name="_14__123Graph_XCHART_4" hidden="1">#REF!</definedName>
    <definedName name="_143__________________123Graph_XCHART_3" hidden="1">#REF!</definedName>
    <definedName name="_144__________________123Graph_XCHART_4" hidden="1">#REF!</definedName>
    <definedName name="_149_________________123Graph_XCHART_3" hidden="1">#REF!</definedName>
    <definedName name="_15__123Graph_XCHART_3" hidden="1">#REF!</definedName>
    <definedName name="_150_________________123Graph_XCHART_4" hidden="1">#REF!</definedName>
    <definedName name="_155________________123Graph_XCHART_3" hidden="1">#REF!</definedName>
    <definedName name="_156________________123Graph_XCHART_4" hidden="1">#REF!</definedName>
    <definedName name="_16__123Graph_XCHART_4" hidden="1">#REF!</definedName>
    <definedName name="_161_______________123Graph_XCHART_3" hidden="1">#REF!</definedName>
    <definedName name="_162_______________123Graph_XCHART_4" hidden="1">#REF!</definedName>
    <definedName name="_167______________123Graph_XCHART_3" hidden="1">#REF!</definedName>
    <definedName name="_168______________123Graph_XCHART_4" hidden="1">#REF!</definedName>
    <definedName name="_173_____________123Graph_XCHART_3" hidden="1">#REF!</definedName>
    <definedName name="_174_____________123Graph_XCHART_4" hidden="1">#REF!</definedName>
    <definedName name="_179____________123Graph_XCHART_3" hidden="1">#REF!</definedName>
    <definedName name="_180____________123Graph_XCHART_4" hidden="1">#REF!</definedName>
    <definedName name="_185___________123Graph_XCHART_3" hidden="1">#REF!</definedName>
    <definedName name="_186___________123Graph_XCHART_4" hidden="1">#REF!</definedName>
    <definedName name="_191__________123Graph_XCHART_3" hidden="1">#REF!</definedName>
    <definedName name="_192__________123Graph_XCHART_4" hidden="1">#REF!</definedName>
    <definedName name="_197_________123Graph_XCHART_3" hidden="1">#REF!</definedName>
    <definedName name="_198_________123Graph_XCHART_4" hidden="1">#REF!</definedName>
    <definedName name="_1F" localSheetId="0" hidden="1">#REF!</definedName>
    <definedName name="_1F" hidden="1">#REF!</definedName>
    <definedName name="_2_0_0_F" localSheetId="0" hidden="1">#REF!</definedName>
    <definedName name="_2_0_0_F" hidden="1">#REF!</definedName>
    <definedName name="_203________123Graph_XCHART_3" hidden="1">#REF!</definedName>
    <definedName name="_204________123Graph_XCHART_4" hidden="1">#REF!</definedName>
    <definedName name="_209_______123Graph_XCHART_3" hidden="1">#REF!</definedName>
    <definedName name="_210_______123Graph_XCHART_4" hidden="1">#REF!</definedName>
    <definedName name="_215______123Graph_XCHART_3" hidden="1">#REF!</definedName>
    <definedName name="_216______123Graph_XCHART_4" hidden="1">#REF!</definedName>
    <definedName name="_221_____123Graph_XCHART_3" hidden="1">#REF!</definedName>
    <definedName name="_222_____123Graph_XCHART_4" hidden="1">#REF!</definedName>
    <definedName name="_227____123Graph_XCHART_3" hidden="1">#REF!</definedName>
    <definedName name="_228____123Graph_XCHART_4" hidden="1">#REF!</definedName>
    <definedName name="_23_0_0_F" hidden="1">#REF!</definedName>
    <definedName name="_233___123Graph_XCHART_3" hidden="1">#REF!</definedName>
    <definedName name="_234___123Graph_XCHART_4" hidden="1">#REF!</definedName>
    <definedName name="_239__123Graph_XCHART_3" hidden="1">#REF!</definedName>
    <definedName name="_24_0_0_F" hidden="1">#REF!</definedName>
    <definedName name="_240__123Graph_XCHART_4" hidden="1">#REF!</definedName>
    <definedName name="_25___123Graph_XCHART_3" hidden="1">#REF!</definedName>
    <definedName name="_26___123Graph_XCHART_4" hidden="1">#REF!</definedName>
    <definedName name="_2Y_0Crite">#REF!</definedName>
    <definedName name="_41aa1_" localSheetId="0" hidden="1">{#N/A,#N/A,FALSE,"CCTV"}</definedName>
    <definedName name="_41aa1_" hidden="1">{#N/A,#N/A,FALSE,"CCTV"}</definedName>
    <definedName name="_45_________________________________________123Graph_XCHART_3" localSheetId="0" hidden="1">#REF!</definedName>
    <definedName name="_45_________________________________________123Graph_XCHART_3" hidden="1">#REF!</definedName>
    <definedName name="_46_________________________________________123Graph_XCHART_4" localSheetId="0" hidden="1">#REF!</definedName>
    <definedName name="_46_________________________________________123Graph_XCHART_4" hidden="1">#REF!</definedName>
    <definedName name="_47________________________________________123Graph_XCHART_3" hidden="1">#REF!</definedName>
    <definedName name="_48________________________________________123Graph_XCHART_4" hidden="1">#REF!</definedName>
    <definedName name="_4aa1_" localSheetId="0" hidden="1">{#N/A,#N/A,FALSE,"CCTV"}</definedName>
    <definedName name="_4aa1_" hidden="1">{#N/A,#N/A,FALSE,"CCTV"}</definedName>
    <definedName name="_4Y_0Extr">#REF!</definedName>
    <definedName name="_5__123Graph_XCHART_3" localSheetId="0" hidden="1">#REF!</definedName>
    <definedName name="_5__123Graph_XCHART_3" hidden="1">#REF!</definedName>
    <definedName name="_53_______________________________________123Graph_XCHART_3" localSheetId="0" hidden="1">#REF!</definedName>
    <definedName name="_53_______________________________________123Graph_XCHART_3" hidden="1">#REF!</definedName>
    <definedName name="_54_______________________________________123Graph_XCHART_4" hidden="1">#REF!</definedName>
    <definedName name="_55______________________________________123Graph_XCHART_3" hidden="1">#REF!</definedName>
    <definedName name="_56______________________________________123Graph_XCHART_4" hidden="1">#REF!</definedName>
    <definedName name="_6__123Graph_XCHART_4" hidden="1">#REF!</definedName>
    <definedName name="_61_____________________________________123Graph_XCHART_3" hidden="1">#REF!</definedName>
    <definedName name="_62_____________________________________123Graph_XCHART_4" hidden="1">#REF!</definedName>
    <definedName name="_63____________________________________123Graph_XCHART_3" hidden="1">#REF!</definedName>
    <definedName name="_64____________________________________123Graph_XCHART_4" hidden="1">#REF!</definedName>
    <definedName name="_69___________________________________123Graph_XCHART_3" hidden="1">#REF!</definedName>
    <definedName name="_6O1_" localSheetId="0" hidden="1">{#N/A,#N/A,FALSE,"970301";#N/A,#N/A,FALSE,"970302";#N/A,#N/A,FALSE,"970303";#N/A,#N/A,FALSE,"970304";#N/A,#N/A,FALSE,"COM1";#N/A,#N/A,FALSE,"COM2"}</definedName>
    <definedName name="_6O1_" hidden="1">{#N/A,#N/A,FALSE,"970301";#N/A,#N/A,FALSE,"970302";#N/A,#N/A,FALSE,"970303";#N/A,#N/A,FALSE,"970304";#N/A,#N/A,FALSE,"COM1";#N/A,#N/A,FALSE,"COM2"}</definedName>
    <definedName name="_70___________________________________123Graph_XCHART_4" localSheetId="0" hidden="1">#REF!</definedName>
    <definedName name="_70___________________________________123Graph_XCHART_4" hidden="1">#REF!</definedName>
    <definedName name="_71__________________________________123Graph_XCHART_3" localSheetId="0" hidden="1">#REF!</definedName>
    <definedName name="_71__________________________________123Graph_XCHART_3" hidden="1">#REF!</definedName>
    <definedName name="_72__________________________________123Graph_XCHART_4" hidden="1">#REF!</definedName>
    <definedName name="_75__123Graph_XCHART_3" hidden="1">#REF!</definedName>
    <definedName name="_76__123Graph_XCHART_4" hidden="1">#REF!</definedName>
    <definedName name="_77_________________________________123Graph_XCHART_3" hidden="1">#REF!</definedName>
    <definedName name="_78_________________________________123Graph_XCHART_4" hidden="1">#REF!</definedName>
    <definedName name="_79________________________________123Graph_XCHART_3" hidden="1">#REF!</definedName>
    <definedName name="_7a" localSheetId="0" hidden="1">#REF!</definedName>
    <definedName name="_7a" hidden="1">#REF!</definedName>
    <definedName name="_80________________________________123Graph_XCHART_4" hidden="1">#REF!</definedName>
    <definedName name="_85_______________________________123Graph_XCHART_3" hidden="1">#REF!</definedName>
    <definedName name="_86_______________________________123Graph_XCHART_4" hidden="1">#REF!</definedName>
    <definedName name="_87______________________________123Graph_XCHART_3" hidden="1">#REF!</definedName>
    <definedName name="_88______________________________123Graph_XCHART_4" hidden="1">#REF!</definedName>
    <definedName name="_9__123Graph_XCHART_3" hidden="1">#REF!</definedName>
    <definedName name="_93_____________________________123Graph_XCHART_3" hidden="1">#REF!</definedName>
    <definedName name="_94_____________________________123Graph_XCHART_4" hidden="1">#REF!</definedName>
    <definedName name="_95____________________________123Graph_XCHART_3" hidden="1">#REF!</definedName>
    <definedName name="_96____________________________123Graph_XCHART_4" hidden="1">#REF!</definedName>
    <definedName name="_aa1" localSheetId="0" hidden="1">{#N/A,#N/A,FALSE,"CCTV"}</definedName>
    <definedName name="_aa1" hidden="1">{#N/A,#N/A,FALSE,"CCTV"}</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0</definedName>
    <definedName name="_AtRisk_SimSetting_StdRecalcWithoutRiskStatic" hidden="1">0</definedName>
    <definedName name="_AtRisk_SimSetting_StdRecalcWithoutRiskStaticPercentile" hidden="1">0.5</definedName>
    <definedName name="_ccc1" localSheetId="0" hidden="1">{"PLANT BREAKUP",#N/A,FALSE,"E"}</definedName>
    <definedName name="_ccc1" hidden="1">{"PLANT BREAKUP",#N/A,FALSE,"E"}</definedName>
    <definedName name="_cf2" localSheetId="0" hidden="1">{#N/A,#N/A,FALSE,"Variables";#N/A,#N/A,FALSE,"NPV Cashflows NZ$";#N/A,#N/A,FALSE,"Cashflows NZ$"}</definedName>
    <definedName name="_cf2" hidden="1">{#N/A,#N/A,FALSE,"Variables";#N/A,#N/A,FALSE,"NPV Cashflows NZ$";#N/A,#N/A,FALSE,"Cashflows NZ$"}</definedName>
    <definedName name="_cir">#REF!</definedName>
    <definedName name="_dcd3" localSheetId="0" hidden="1">{#N/A,#N/A,TRUE,"Front";#N/A,#N/A,TRUE,"Simple Letter";#N/A,#N/A,TRUE,"Inside";#N/A,#N/A,TRUE,"Contents";#N/A,#N/A,TRUE,"Basis";#N/A,#N/A,TRUE,"Inclusions";#N/A,#N/A,TRUE,"Exclusions";#N/A,#N/A,TRUE,"Areas";#N/A,#N/A,TRUE,"Summary";#N/A,#N/A,TRUE,"Detail"}</definedName>
    <definedName name="_dcd3" hidden="1">{#N/A,#N/A,TRUE,"Front";#N/A,#N/A,TRUE,"Simple Letter";#N/A,#N/A,TRUE,"Inside";#N/A,#N/A,TRUE,"Contents";#N/A,#N/A,TRUE,"Basis";#N/A,#N/A,TRUE,"Inclusions";#N/A,#N/A,TRUE,"Exclusions";#N/A,#N/A,TRUE,"Areas";#N/A,#N/A,TRUE,"Summary";#N/A,#N/A,TRUE,"Detail"}</definedName>
    <definedName name="_Dist_Bin" localSheetId="0" hidden="1">#REF!</definedName>
    <definedName name="_Dist_Bin" hidden="1">#REF!</definedName>
    <definedName name="_Dist_Values" localSheetId="0" hidden="1">#REF!</definedName>
    <definedName name="_Dist_Values" hidden="1">#REF!</definedName>
    <definedName name="_div">#REF!</definedName>
    <definedName name="_E02">#REF!</definedName>
    <definedName name="_E04">#REF!</definedName>
    <definedName name="_E05">#REF!</definedName>
    <definedName name="_E12">#REF!</definedName>
    <definedName name="_E22">#REF!</definedName>
    <definedName name="_E32">#REF!</definedName>
    <definedName name="_Fill" hidden="1">#REF!</definedName>
    <definedName name="_Fill.">#REF!</definedName>
    <definedName name="_Fill1" localSheetId="0" hidden="1">#REF!</definedName>
    <definedName name="_Fill1" hidden="1">#REF!</definedName>
    <definedName name="_xlnm._FilterDatabase" localSheetId="0" hidden="1">#REF!</definedName>
    <definedName name="_xlnm._FilterDatabase" hidden="1">#REF!</definedName>
    <definedName name="_hp10" localSheetId="0" hidden="1">{#N/A,#N/A,TRUE,"Front";#N/A,#N/A,TRUE,"Simple Letter";#N/A,#N/A,TRUE,"Inside";#N/A,#N/A,TRUE,"Contents";#N/A,#N/A,TRUE,"Basis";#N/A,#N/A,TRUE,"Inclusions";#N/A,#N/A,TRUE,"Exclusions";#N/A,#N/A,TRUE,"Areas";#N/A,#N/A,TRUE,"Summary";#N/A,#N/A,TRUE,"Detail"}</definedName>
    <definedName name="_hp10" hidden="1">{#N/A,#N/A,TRUE,"Front";#N/A,#N/A,TRUE,"Simple Letter";#N/A,#N/A,TRUE,"Inside";#N/A,#N/A,TRUE,"Contents";#N/A,#N/A,TRUE,"Basis";#N/A,#N/A,TRUE,"Inclusions";#N/A,#N/A,TRUE,"Exclusions";#N/A,#N/A,TRUE,"Areas";#N/A,#N/A,TRUE,"Summary";#N/A,#N/A,TRUE,"Detail"}</definedName>
    <definedName name="_Key1" localSheetId="0" hidden="1">#REF!</definedName>
    <definedName name="_Key1" hidden="1">#REF!</definedName>
    <definedName name="_Key1.">#REF!</definedName>
    <definedName name="_Key2" hidden="1">#REF!</definedName>
    <definedName name="_Key2.">#REF!</definedName>
    <definedName name="_KEY3" localSheetId="0" hidden="1">#REF!</definedName>
    <definedName name="_KEY3" hidden="1">#REF!</definedName>
    <definedName name="_kp1" localSheetId="0" hidden="1">{#N/A,#N/A,TRUE,"Front";#N/A,#N/A,TRUE,"Simple Letter";#N/A,#N/A,TRUE,"Inside";#N/A,#N/A,TRUE,"Contents";#N/A,#N/A,TRUE,"Basis";#N/A,#N/A,TRUE,"Inclusions";#N/A,#N/A,TRUE,"Exclusions";#N/A,#N/A,TRUE,"Areas";#N/A,#N/A,TRUE,"Summary";#N/A,#N/A,TRUE,"Detail"}</definedName>
    <definedName name="_kp1" hidden="1">{#N/A,#N/A,TRUE,"Front";#N/A,#N/A,TRUE,"Simple Letter";#N/A,#N/A,TRUE,"Inside";#N/A,#N/A,TRUE,"Contents";#N/A,#N/A,TRUE,"Basis";#N/A,#N/A,TRUE,"Inclusions";#N/A,#N/A,TRUE,"Exclusions";#N/A,#N/A,TRUE,"Areas";#N/A,#N/A,TRUE,"Summary";#N/A,#N/A,TRUE,"Detail"}</definedName>
    <definedName name="_kp2" localSheetId="0" hidden="1">{#N/A,#N/A,TRUE,"Front";#N/A,#N/A,TRUE,"Simple Letter";#N/A,#N/A,TRUE,"Inside";#N/A,#N/A,TRUE,"Contents";#N/A,#N/A,TRUE,"Basis";#N/A,#N/A,TRUE,"Inclusions";#N/A,#N/A,TRUE,"Exclusions";#N/A,#N/A,TRUE,"Areas";#N/A,#N/A,TRUE,"Summary";#N/A,#N/A,TRUE,"Detail"}</definedName>
    <definedName name="_kp2" hidden="1">{#N/A,#N/A,TRUE,"Front";#N/A,#N/A,TRUE,"Simple Letter";#N/A,#N/A,TRUE,"Inside";#N/A,#N/A,TRUE,"Contents";#N/A,#N/A,TRUE,"Basis";#N/A,#N/A,TRUE,"Inclusions";#N/A,#N/A,TRUE,"Exclusions";#N/A,#N/A,TRUE,"Areas";#N/A,#N/A,TRUE,"Summary";#N/A,#N/A,TRUE,"Detail"}</definedName>
    <definedName name="_LEAD">#REF!</definedName>
    <definedName name="_M15">#REF!</definedName>
    <definedName name="_M17">#REF!</definedName>
    <definedName name="_M23">#REF!</definedName>
    <definedName name="_M27">#REF!</definedName>
    <definedName name="_M32">#REF!</definedName>
    <definedName name="_M38">#REF!</definedName>
    <definedName name="_M40">#REF!</definedName>
    <definedName name="_M67">#REF!</definedName>
    <definedName name="_NW">#REF!</definedName>
    <definedName name="_Order1" hidden="1">255</definedName>
    <definedName name="_Order2" hidden="1">255</definedName>
    <definedName name="_Parse_Out" localSheetId="0" hidden="1">#REF!</definedName>
    <definedName name="_Parse_Out" hidden="1">#REF!</definedName>
    <definedName name="_per1" localSheetId="0" hidden="1">#REF!</definedName>
    <definedName name="_per1" hidden="1">#REF!</definedName>
    <definedName name="_per3" localSheetId="0" hidden="1">#REF!</definedName>
    <definedName name="_per3" hidden="1">#REF!</definedName>
    <definedName name="_pipe_con_1100">#REF!</definedName>
    <definedName name="_pipe_con_500">#REF!</definedName>
    <definedName name="_pipe_con_700">#REF!</definedName>
    <definedName name="_pipe_ic_1100">#REF!</definedName>
    <definedName name="_pipe_ic_500">#REF!</definedName>
    <definedName name="_pipe_ic_700">#REF!</definedName>
    <definedName name="_pl1" localSheetId="0" hidden="1">{"PLANT BREAKUP",#N/A,FALSE,"E"}</definedName>
    <definedName name="_pl1" hidden="1">{"PLANT BREAKUP",#N/A,FALSE,"E"}</definedName>
    <definedName name="_qqq1" localSheetId="0" hidden="1">#REF!</definedName>
    <definedName name="_qqq1" hidden="1">#REF!</definedName>
    <definedName name="_qqq2" localSheetId="0" hidden="1">#REF!</definedName>
    <definedName name="_qqq2" hidden="1">#REF!</definedName>
    <definedName name="_RAB002" localSheetId="0" hidden="1">{#N/A,#N/A,TRUE,"Front";#N/A,#N/A,TRUE,"Simple Letter";#N/A,#N/A,TRUE,"Inside";#N/A,#N/A,TRUE,"Contents";#N/A,#N/A,TRUE,"Basis";#N/A,#N/A,TRUE,"Inclusions";#N/A,#N/A,TRUE,"Exclusions";#N/A,#N/A,TRUE,"Areas";#N/A,#N/A,TRUE,"Summary";#N/A,#N/A,TRUE,"Detail"}</definedName>
    <definedName name="_RAB002" hidden="1">{#N/A,#N/A,TRUE,"Front";#N/A,#N/A,TRUE,"Simple Letter";#N/A,#N/A,TRUE,"Inside";#N/A,#N/A,TRUE,"Contents";#N/A,#N/A,TRUE,"Basis";#N/A,#N/A,TRUE,"Inclusions";#N/A,#N/A,TRUE,"Exclusions";#N/A,#N/A,TRUE,"Areas";#N/A,#N/A,TRUE,"Summary";#N/A,#N/A,TRUE,"Detail"}</definedName>
    <definedName name="_Regression_Int" hidden="1">1</definedName>
    <definedName name="_Regression_X" localSheetId="0" hidden="1">#REF!</definedName>
    <definedName name="_Regression_X" hidden="1">#REF!</definedName>
    <definedName name="_S1" localSheetId="0" hidden="1">{#N/A,#N/A,TRUE,"Front";#N/A,#N/A,TRUE,"Simple Letter";#N/A,#N/A,TRUE,"Inside";#N/A,#N/A,TRUE,"Contents";#N/A,#N/A,TRUE,"Basis";#N/A,#N/A,TRUE,"Inclusions";#N/A,#N/A,TRUE,"Exclusions";#N/A,#N/A,TRUE,"Areas";#N/A,#N/A,TRUE,"Summary";#N/A,#N/A,TRUE,"Detail"}</definedName>
    <definedName name="_S1" hidden="1">{#N/A,#N/A,TRUE,"Front";#N/A,#N/A,TRUE,"Simple Letter";#N/A,#N/A,TRUE,"Inside";#N/A,#N/A,TRUE,"Contents";#N/A,#N/A,TRUE,"Basis";#N/A,#N/A,TRUE,"Inclusions";#N/A,#N/A,TRUE,"Exclusions";#N/A,#N/A,TRUE,"Areas";#N/A,#N/A,TRUE,"Summary";#N/A,#N/A,TRUE,"Detail"}</definedName>
    <definedName name="_sep06" localSheetId="0" hidden="1">{"FTS",#N/A,FALSE,"E"}</definedName>
    <definedName name="_sep06" hidden="1">{"FTS",#N/A,FALSE,"E"}</definedName>
    <definedName name="_Sort" localSheetId="0" hidden="1">#REF!</definedName>
    <definedName name="_Sort" hidden="1">#REF!</definedName>
    <definedName name="_wrn1" localSheetId="0" hidden="1">{#N/A,#N/A,FALSE,"Kalk"}</definedName>
    <definedName name="_wrn1" hidden="1">{#N/A,#N/A,FALSE,"Kalk"}</definedName>
    <definedName name="_wrn2" localSheetId="0" hidden="1">{"Kalk_druck",#N/A,FALSE,"Kalk";#N/A,#N/A,FALSE,"Risiken";"AllgKost_Druck",#N/A,FALSE,"AllgKost";"KompKost_Druck",#N/A,FALSE,"KompKost"}</definedName>
    <definedName name="_wrn2" hidden="1">{"Kalk_druck",#N/A,FALSE,"Kalk";#N/A,#N/A,FALSE,"Risiken";"AllgKost_Druck",#N/A,FALSE,"AllgKost";"KompKost_Druck",#N/A,FALSE,"KompKost"}</definedName>
    <definedName name="_wrn3" localSheetId="0" hidden="1">{#N/A,#N/A,FALSE,"Kalk"}</definedName>
    <definedName name="_wrn3" hidden="1">{#N/A,#N/A,FALSE,"Kalk"}</definedName>
    <definedName name="a" hidden="1">"66760385-645a-499b-94af-3ea7c54dca62"</definedName>
    <definedName name="AA" hidden="1">{#N/A,#N/A,FALSE,"VARIATIONS";#N/A,#N/A,FALSE,"BUDGET";#N/A,#N/A,FALSE,"CIVIL QNTY VAR";#N/A,#N/A,FALSE,"SUMMARY";#N/A,#N/A,FALSE,"MATERIAL VAR"}</definedName>
    <definedName name="aa_">#REF!</definedName>
    <definedName name="AAA">#REF!</definedName>
    <definedName name="AAAAAAA" localSheetId="0" hidden="1">{#N/A,#N/A,TRUE,"Front";#N/A,#N/A,TRUE,"Simple Letter";#N/A,#N/A,TRUE,"Inside";#N/A,#N/A,TRUE,"Contents";#N/A,#N/A,TRUE,"Basis";#N/A,#N/A,TRUE,"Inclusions";#N/A,#N/A,TRUE,"Exclusions";#N/A,#N/A,TRUE,"Areas";#N/A,#N/A,TRUE,"Summary";#N/A,#N/A,TRUE,"Detail"}</definedName>
    <definedName name="AAAAAAA" hidden="1">{#N/A,#N/A,TRUE,"Front";#N/A,#N/A,TRUE,"Simple Letter";#N/A,#N/A,TRUE,"Inside";#N/A,#N/A,TRUE,"Contents";#N/A,#N/A,TRUE,"Basis";#N/A,#N/A,TRUE,"Inclusions";#N/A,#N/A,TRUE,"Exclusions";#N/A,#N/A,TRUE,"Areas";#N/A,#N/A,TRUE,"Summary";#N/A,#N/A,TRUE,"Detail"}</definedName>
    <definedName name="aarvee" localSheetId="0" hidden="1">{"PLANNING",#N/A,FALSE,"A"}</definedName>
    <definedName name="aarvee" hidden="1">{"PLANNING",#N/A,FALSE,"A"}</definedName>
    <definedName name="ab">#REF!</definedName>
    <definedName name="ABB">#REF!</definedName>
    <definedName name="abc">#REF!</definedName>
    <definedName name="abst" localSheetId="0" hidden="1">{#N/A,#N/A,TRUE,"Front";#N/A,#N/A,TRUE,"Simple Letter";#N/A,#N/A,TRUE,"Inside";#N/A,#N/A,TRUE,"Contents";#N/A,#N/A,TRUE,"Basis";#N/A,#N/A,TRUE,"Inclusions";#N/A,#N/A,TRUE,"Exclusions";#N/A,#N/A,TRUE,"Areas";#N/A,#N/A,TRUE,"Summary";#N/A,#N/A,TRUE,"Detail"}</definedName>
    <definedName name="abst" hidden="1">{#N/A,#N/A,TRUE,"Front";#N/A,#N/A,TRUE,"Simple Letter";#N/A,#N/A,TRUE,"Inside";#N/A,#N/A,TRUE,"Contents";#N/A,#N/A,TRUE,"Basis";#N/A,#N/A,TRUE,"Inclusions";#N/A,#N/A,TRUE,"Exclusions";#N/A,#N/A,TRUE,"Areas";#N/A,#N/A,TRUE,"Summary";#N/A,#N/A,TRUE,"Detail"}</definedName>
    <definedName name="absth" localSheetId="0" hidden="1">{#N/A,#N/A,TRUE,"Front";#N/A,#N/A,TRUE,"Simple Letter";#N/A,#N/A,TRUE,"Inside";#N/A,#N/A,TRUE,"Contents";#N/A,#N/A,TRUE,"Basis";#N/A,#N/A,TRUE,"Inclusions";#N/A,#N/A,TRUE,"Exclusions";#N/A,#N/A,TRUE,"Areas";#N/A,#N/A,TRUE,"Summary";#N/A,#N/A,TRUE,"Detail"}</definedName>
    <definedName name="absth" hidden="1">{#N/A,#N/A,TRUE,"Front";#N/A,#N/A,TRUE,"Simple Letter";#N/A,#N/A,TRUE,"Inside";#N/A,#N/A,TRUE,"Contents";#N/A,#N/A,TRUE,"Basis";#N/A,#N/A,TRUE,"Inclusions";#N/A,#N/A,TRUE,"Exclusions";#N/A,#N/A,TRUE,"Areas";#N/A,#N/A,TRUE,"Summary";#N/A,#N/A,TRUE,"Detail"}</definedName>
    <definedName name="abstractEB" localSheetId="0" hidden="1">{#N/A,#N/A,TRUE,"Front";#N/A,#N/A,TRUE,"Simple Letter";#N/A,#N/A,TRUE,"Inside";#N/A,#N/A,TRUE,"Contents";#N/A,#N/A,TRUE,"Basis";#N/A,#N/A,TRUE,"Inclusions";#N/A,#N/A,TRUE,"Exclusions";#N/A,#N/A,TRUE,"Areas";#N/A,#N/A,TRUE,"Summary";#N/A,#N/A,TRUE,"Detail"}</definedName>
    <definedName name="abstractEB" hidden="1">{#N/A,#N/A,TRUE,"Front";#N/A,#N/A,TRUE,"Simple Letter";#N/A,#N/A,TRUE,"Inside";#N/A,#N/A,TRUE,"Contents";#N/A,#N/A,TRUE,"Basis";#N/A,#N/A,TRUE,"Inclusions";#N/A,#N/A,TRUE,"Exclusions";#N/A,#N/A,TRUE,"Areas";#N/A,#N/A,TRUE,"Summary";#N/A,#N/A,TRUE,"Detail"}</definedName>
    <definedName name="AC" localSheetId="0" hidden="1">{#N/A,#N/A,FALSE,"OffAdvance";#N/A,#N/A,FALSE,"OffExpRprt";#N/A,#N/A,FALSE,"Entertmnt";#N/A,#N/A,FALSE,"Promotion";#N/A,#N/A,FALSE,"Travelling"}</definedName>
    <definedName name="AC" hidden="1">{#N/A,#N/A,FALSE,"OffAdvance";#N/A,#N/A,FALSE,"OffExpRprt";#N/A,#N/A,FALSE,"Entertmnt";#N/A,#N/A,FALSE,"Promotion";#N/A,#N/A,FALSE,"Travelling"}</definedName>
    <definedName name="Acc">0.1</definedName>
    <definedName name="AccessDatabase" hidden="1">"D:\MIS\TALLY  31.09.04 sep\AS PER TALLY 31.09.04.mdb"</definedName>
    <definedName name="accomation" localSheetId="0" hidden="1">#REF!</definedName>
    <definedName name="accomation" hidden="1">#REF!</definedName>
    <definedName name="ACD_1000X1">#REF!</definedName>
    <definedName name="acd_2">#REF!</definedName>
    <definedName name="acd_3">#REF!</definedName>
    <definedName name="acd_4">#REF!</definedName>
    <definedName name="acd_5">#REF!</definedName>
    <definedName name="acd_6">#REF!</definedName>
    <definedName name="ACD_600X4">#REF!</definedName>
    <definedName name="ada">#REF!</definedName>
    <definedName name="adas" localSheetId="0" hidden="1">{"M1Print",#N/A,TRUE,"M1";"M2Print",#N/A,TRUE,"M2";"M1sPrint",#N/A,TRUE,"M1s";"M2aPrint",#N/A,TRUE,"M2a";"M4Print",#N/A,TRUE,"M4";"M5Print",#N/A,TRUE,"M5";"M6Print",#N/A,TRUE,"M6";"M6_1Print",#N/A,TRUE,"M6_1";"M6_2Print",#N/A,TRUE,"M6_2";"M7_1Print",#N/A,TRUE,"M7_1";"M7_2Print",#N/A,TRUE,"M7_2"}</definedName>
    <definedName name="adas" hidden="1">{"M1Print",#N/A,TRUE,"M1";"M2Print",#N/A,TRUE,"M2";"M1sPrint",#N/A,TRUE,"M1s";"M2aPrint",#N/A,TRUE,"M2a";"M4Print",#N/A,TRUE,"M4";"M5Print",#N/A,TRUE,"M5";"M6Print",#N/A,TRUE,"M6";"M6_1Print",#N/A,TRUE,"M6_1";"M6_2Print",#N/A,TRUE,"M6_2";"M7_1Print",#N/A,TRUE,"M7_1";"M7_2Print",#N/A,TRUE,"M7_2"}</definedName>
    <definedName name="aditya" localSheetId="0" hidden="1">{#N/A,#N/A,TRUE,"Front";#N/A,#N/A,TRUE,"Simple Letter";#N/A,#N/A,TRUE,"Inside";#N/A,#N/A,TRUE,"Contents";#N/A,#N/A,TRUE,"Basis";#N/A,#N/A,TRUE,"Inclusions";#N/A,#N/A,TRUE,"Exclusions";#N/A,#N/A,TRUE,"Areas";#N/A,#N/A,TRUE,"Summary";#N/A,#N/A,TRUE,"Detail"}</definedName>
    <definedName name="aditya" hidden="1">{#N/A,#N/A,TRUE,"Front";#N/A,#N/A,TRUE,"Simple Letter";#N/A,#N/A,TRUE,"Inside";#N/A,#N/A,TRUE,"Contents";#N/A,#N/A,TRUE,"Basis";#N/A,#N/A,TRUE,"Inclusions";#N/A,#N/A,TRUE,"Exclusions";#N/A,#N/A,TRUE,"Areas";#N/A,#N/A,TRUE,"Summary";#N/A,#N/A,TRUE,"Detail"}</definedName>
    <definedName name="Adminexp" localSheetId="0" hidden="1">{#N/A,#N/A,TRUE,"Front";#N/A,#N/A,TRUE,"Simple Letter";#N/A,#N/A,TRUE,"Inside";#N/A,#N/A,TRUE,"Contents";#N/A,#N/A,TRUE,"Basis";#N/A,#N/A,TRUE,"Inclusions";#N/A,#N/A,TRUE,"Exclusions";#N/A,#N/A,TRUE,"Areas";#N/A,#N/A,TRUE,"Summary";#N/A,#N/A,TRUE,"Detail"}</definedName>
    <definedName name="Adminexp" hidden="1">{#N/A,#N/A,TRUE,"Front";#N/A,#N/A,TRUE,"Simple Letter";#N/A,#N/A,TRUE,"Inside";#N/A,#N/A,TRUE,"Contents";#N/A,#N/A,TRUE,"Basis";#N/A,#N/A,TRUE,"Inclusions";#N/A,#N/A,TRUE,"Exclusions";#N/A,#N/A,TRUE,"Areas";#N/A,#N/A,TRUE,"Summary";#N/A,#N/A,TRUE,"Detail"}</definedName>
    <definedName name="adssdadsd">#REF!</definedName>
    <definedName name="aerrt" localSheetId="0" hidden="1">#REF!</definedName>
    <definedName name="aerrt" hidden="1">#REF!</definedName>
    <definedName name="AEW_FOR">#REF!</definedName>
    <definedName name="AEW_SIDE">#REF!</definedName>
    <definedName name="afd" localSheetId="0" hidden="1">#REF!</definedName>
    <definedName name="afd" hidden="1">#REF!</definedName>
    <definedName name="AGEDDATABASE" localSheetId="0" hidden="1">{#N/A,#N/A,FALSE,"970301";#N/A,#N/A,FALSE,"970302";#N/A,#N/A,FALSE,"970303";#N/A,#N/A,FALSE,"970304";#N/A,#N/A,FALSE,"COM1";#N/A,#N/A,FALSE,"COM2"}</definedName>
    <definedName name="AGEDDATABASE" hidden="1">{#N/A,#N/A,FALSE,"970301";#N/A,#N/A,FALSE,"970302";#N/A,#N/A,FALSE,"970303";#N/A,#N/A,FALSE,"970304";#N/A,#N/A,FALSE,"COM1";#N/A,#N/A,FALSE,"COM2"}</definedName>
    <definedName name="AGRA_SHOULDERS">#REF!</definedName>
    <definedName name="AGSB">#REF!</definedName>
    <definedName name="ahmed">#REF!</definedName>
    <definedName name="alp" localSheetId="0" hidden="1">#REF!</definedName>
    <definedName name="alp" hidden="1">#REF!</definedName>
    <definedName name="Amount_Dhs.">"F1"</definedName>
    <definedName name="anscount" hidden="1">1</definedName>
    <definedName name="anuj101" localSheetId="0" hidden="1">{#N/A,#N/A,TRUE,"Front";#N/A,#N/A,TRUE,"Simple Letter";#N/A,#N/A,TRUE,"Inside";#N/A,#N/A,TRUE,"Contents";#N/A,#N/A,TRUE,"Basis";#N/A,#N/A,TRUE,"Inclusions";#N/A,#N/A,TRUE,"Exclusions";#N/A,#N/A,TRUE,"Areas";#N/A,#N/A,TRUE,"Summary";#N/A,#N/A,TRUE,"Detail"}</definedName>
    <definedName name="anuj101" hidden="1">{#N/A,#N/A,TRUE,"Front";#N/A,#N/A,TRUE,"Simple Letter";#N/A,#N/A,TRUE,"Inside";#N/A,#N/A,TRUE,"Contents";#N/A,#N/A,TRUE,"Basis";#N/A,#N/A,TRUE,"Inclusions";#N/A,#N/A,TRUE,"Exclusions";#N/A,#N/A,TRUE,"Areas";#N/A,#N/A,TRUE,"Summary";#N/A,#N/A,TRUE,"Detail"}</definedName>
    <definedName name="anuj102" localSheetId="0" hidden="1">{#N/A,#N/A,TRUE,"Front";#N/A,#N/A,TRUE,"Simple Letter";#N/A,#N/A,TRUE,"Inside";#N/A,#N/A,TRUE,"Contents";#N/A,#N/A,TRUE,"Basis";#N/A,#N/A,TRUE,"Inclusions";#N/A,#N/A,TRUE,"Exclusions";#N/A,#N/A,TRUE,"Areas";#N/A,#N/A,TRUE,"Summary";#N/A,#N/A,TRUE,"Detail"}</definedName>
    <definedName name="anuj102" hidden="1">{#N/A,#N/A,TRUE,"Front";#N/A,#N/A,TRUE,"Simple Letter";#N/A,#N/A,TRUE,"Inside";#N/A,#N/A,TRUE,"Contents";#N/A,#N/A,TRUE,"Basis";#N/A,#N/A,TRUE,"Inclusions";#N/A,#N/A,TRUE,"Exclusions";#N/A,#N/A,TRUE,"Areas";#N/A,#N/A,TRUE,"Summary";#N/A,#N/A,TRUE,"Detail"}</definedName>
    <definedName name="anuj103" localSheetId="0" hidden="1">{#N/A,#N/A,TRUE,"Front";#N/A,#N/A,TRUE,"Simple Letter";#N/A,#N/A,TRUE,"Inside";#N/A,#N/A,TRUE,"Contents";#N/A,#N/A,TRUE,"Basis";#N/A,#N/A,TRUE,"Inclusions";#N/A,#N/A,TRUE,"Exclusions";#N/A,#N/A,TRUE,"Areas";#N/A,#N/A,TRUE,"Summary";#N/A,#N/A,TRUE,"Detail"}</definedName>
    <definedName name="anuj103" hidden="1">{#N/A,#N/A,TRUE,"Front";#N/A,#N/A,TRUE,"Simple Letter";#N/A,#N/A,TRUE,"Inside";#N/A,#N/A,TRUE,"Contents";#N/A,#N/A,TRUE,"Basis";#N/A,#N/A,TRUE,"Inclusions";#N/A,#N/A,TRUE,"Exclusions";#N/A,#N/A,TRUE,"Areas";#N/A,#N/A,TRUE,"Summary";#N/A,#N/A,TRUE,"Detail"}</definedName>
    <definedName name="anuj104" localSheetId="0" hidden="1">{#N/A,#N/A,TRUE,"Front";#N/A,#N/A,TRUE,"Simple Letter";#N/A,#N/A,TRUE,"Inside";#N/A,#N/A,TRUE,"Contents";#N/A,#N/A,TRUE,"Basis";#N/A,#N/A,TRUE,"Inclusions";#N/A,#N/A,TRUE,"Exclusions";#N/A,#N/A,TRUE,"Areas";#N/A,#N/A,TRUE,"Summary";#N/A,#N/A,TRUE,"Detail"}</definedName>
    <definedName name="anuj104" hidden="1">{#N/A,#N/A,TRUE,"Front";#N/A,#N/A,TRUE,"Simple Letter";#N/A,#N/A,TRUE,"Inside";#N/A,#N/A,TRUE,"Contents";#N/A,#N/A,TRUE,"Basis";#N/A,#N/A,TRUE,"Inclusions";#N/A,#N/A,TRUE,"Exclusions";#N/A,#N/A,TRUE,"Areas";#N/A,#N/A,TRUE,"Summary";#N/A,#N/A,TRUE,"Detail"}</definedName>
    <definedName name="anuj105" localSheetId="0" hidden="1">{#N/A,#N/A,TRUE,"Front";#N/A,#N/A,TRUE,"Simple Letter";#N/A,#N/A,TRUE,"Inside";#N/A,#N/A,TRUE,"Contents";#N/A,#N/A,TRUE,"Basis";#N/A,#N/A,TRUE,"Inclusions";#N/A,#N/A,TRUE,"Exclusions";#N/A,#N/A,TRUE,"Areas";#N/A,#N/A,TRUE,"Summary";#N/A,#N/A,TRUE,"Detail"}</definedName>
    <definedName name="anuj105" hidden="1">{#N/A,#N/A,TRUE,"Front";#N/A,#N/A,TRUE,"Simple Letter";#N/A,#N/A,TRUE,"Inside";#N/A,#N/A,TRUE,"Contents";#N/A,#N/A,TRUE,"Basis";#N/A,#N/A,TRUE,"Inclusions";#N/A,#N/A,TRUE,"Exclusions";#N/A,#N/A,TRUE,"Areas";#N/A,#N/A,TRUE,"Summary";#N/A,#N/A,TRUE,"Detail"}</definedName>
    <definedName name="anuj12" localSheetId="0" hidden="1">{#N/A,#N/A,TRUE,"Front";#N/A,#N/A,TRUE,"Simple Letter";#N/A,#N/A,TRUE,"Inside";#N/A,#N/A,TRUE,"Contents";#N/A,#N/A,TRUE,"Basis";#N/A,#N/A,TRUE,"Inclusions";#N/A,#N/A,TRUE,"Exclusions";#N/A,#N/A,TRUE,"Areas";#N/A,#N/A,TRUE,"Summary";#N/A,#N/A,TRUE,"Detail"}</definedName>
    <definedName name="anuj12" hidden="1">{#N/A,#N/A,TRUE,"Front";#N/A,#N/A,TRUE,"Simple Letter";#N/A,#N/A,TRUE,"Inside";#N/A,#N/A,TRUE,"Contents";#N/A,#N/A,TRUE,"Basis";#N/A,#N/A,TRUE,"Inclusions";#N/A,#N/A,TRUE,"Exclusions";#N/A,#N/A,TRUE,"Areas";#N/A,#N/A,TRUE,"Summary";#N/A,#N/A,TRUE,"Detail"}</definedName>
    <definedName name="anuj14" localSheetId="0" hidden="1">{#N/A,#N/A,TRUE,"Front";#N/A,#N/A,TRUE,"Simple Letter";#N/A,#N/A,TRUE,"Inside";#N/A,#N/A,TRUE,"Contents";#N/A,#N/A,TRUE,"Basis";#N/A,#N/A,TRUE,"Inclusions";#N/A,#N/A,TRUE,"Exclusions";#N/A,#N/A,TRUE,"Areas";#N/A,#N/A,TRUE,"Summary";#N/A,#N/A,TRUE,"Detail"}</definedName>
    <definedName name="anuj14" hidden="1">{#N/A,#N/A,TRUE,"Front";#N/A,#N/A,TRUE,"Simple Letter";#N/A,#N/A,TRUE,"Inside";#N/A,#N/A,TRUE,"Contents";#N/A,#N/A,TRUE,"Basis";#N/A,#N/A,TRUE,"Inclusions";#N/A,#N/A,TRUE,"Exclusions";#N/A,#N/A,TRUE,"Areas";#N/A,#N/A,TRUE,"Summary";#N/A,#N/A,TRUE,"Detail"}</definedName>
    <definedName name="anuj20" localSheetId="0" hidden="1">{#N/A,#N/A,TRUE,"Front";#N/A,#N/A,TRUE,"Simple Letter";#N/A,#N/A,TRUE,"Inside";#N/A,#N/A,TRUE,"Contents";#N/A,#N/A,TRUE,"Basis";#N/A,#N/A,TRUE,"Inclusions";#N/A,#N/A,TRUE,"Exclusions";#N/A,#N/A,TRUE,"Areas";#N/A,#N/A,TRUE,"Summary";#N/A,#N/A,TRUE,"Detail"}</definedName>
    <definedName name="anuj20" hidden="1">{#N/A,#N/A,TRUE,"Front";#N/A,#N/A,TRUE,"Simple Letter";#N/A,#N/A,TRUE,"Inside";#N/A,#N/A,TRUE,"Contents";#N/A,#N/A,TRUE,"Basis";#N/A,#N/A,TRUE,"Inclusions";#N/A,#N/A,TRUE,"Exclusions";#N/A,#N/A,TRUE,"Areas";#N/A,#N/A,TRUE,"Summary";#N/A,#N/A,TRUE,"Detail"}</definedName>
    <definedName name="anuj21" localSheetId="0" hidden="1">{#N/A,#N/A,TRUE,"Front";#N/A,#N/A,TRUE,"Simple Letter";#N/A,#N/A,TRUE,"Inside";#N/A,#N/A,TRUE,"Contents";#N/A,#N/A,TRUE,"Basis";#N/A,#N/A,TRUE,"Inclusions";#N/A,#N/A,TRUE,"Exclusions";#N/A,#N/A,TRUE,"Areas";#N/A,#N/A,TRUE,"Summary";#N/A,#N/A,TRUE,"Detail"}</definedName>
    <definedName name="anuj21" hidden="1">{#N/A,#N/A,TRUE,"Front";#N/A,#N/A,TRUE,"Simple Letter";#N/A,#N/A,TRUE,"Inside";#N/A,#N/A,TRUE,"Contents";#N/A,#N/A,TRUE,"Basis";#N/A,#N/A,TRUE,"Inclusions";#N/A,#N/A,TRUE,"Exclusions";#N/A,#N/A,TRUE,"Areas";#N/A,#N/A,TRUE,"Summary";#N/A,#N/A,TRUE,"Detail"}</definedName>
    <definedName name="anuj23" localSheetId="0" hidden="1">{#N/A,#N/A,TRUE,"Front";#N/A,#N/A,TRUE,"Simple Letter";#N/A,#N/A,TRUE,"Inside";#N/A,#N/A,TRUE,"Contents";#N/A,#N/A,TRUE,"Basis";#N/A,#N/A,TRUE,"Inclusions";#N/A,#N/A,TRUE,"Exclusions";#N/A,#N/A,TRUE,"Areas";#N/A,#N/A,TRUE,"Summary";#N/A,#N/A,TRUE,"Detail"}</definedName>
    <definedName name="anuj23" hidden="1">{#N/A,#N/A,TRUE,"Front";#N/A,#N/A,TRUE,"Simple Letter";#N/A,#N/A,TRUE,"Inside";#N/A,#N/A,TRUE,"Contents";#N/A,#N/A,TRUE,"Basis";#N/A,#N/A,TRUE,"Inclusions";#N/A,#N/A,TRUE,"Exclusions";#N/A,#N/A,TRUE,"Areas";#N/A,#N/A,TRUE,"Summary";#N/A,#N/A,TRUE,"Detail"}</definedName>
    <definedName name="anuj24" localSheetId="0" hidden="1">{#N/A,#N/A,TRUE,"Front";#N/A,#N/A,TRUE,"Simple Letter";#N/A,#N/A,TRUE,"Inside";#N/A,#N/A,TRUE,"Contents";#N/A,#N/A,TRUE,"Basis";#N/A,#N/A,TRUE,"Inclusions";#N/A,#N/A,TRUE,"Exclusions";#N/A,#N/A,TRUE,"Areas";#N/A,#N/A,TRUE,"Summary";#N/A,#N/A,TRUE,"Detail"}</definedName>
    <definedName name="anuj24" hidden="1">{#N/A,#N/A,TRUE,"Front";#N/A,#N/A,TRUE,"Simple Letter";#N/A,#N/A,TRUE,"Inside";#N/A,#N/A,TRUE,"Contents";#N/A,#N/A,TRUE,"Basis";#N/A,#N/A,TRUE,"Inclusions";#N/A,#N/A,TRUE,"Exclusions";#N/A,#N/A,TRUE,"Areas";#N/A,#N/A,TRUE,"Summary";#N/A,#N/A,TRUE,"Detail"}</definedName>
    <definedName name="anuj26" localSheetId="0" hidden="1">{#N/A,#N/A,TRUE,"Front";#N/A,#N/A,TRUE,"Simple Letter";#N/A,#N/A,TRUE,"Inside";#N/A,#N/A,TRUE,"Contents";#N/A,#N/A,TRUE,"Basis";#N/A,#N/A,TRUE,"Inclusions";#N/A,#N/A,TRUE,"Exclusions";#N/A,#N/A,TRUE,"Areas";#N/A,#N/A,TRUE,"Summary";#N/A,#N/A,TRUE,"Detail"}</definedName>
    <definedName name="anuj26" hidden="1">{#N/A,#N/A,TRUE,"Front";#N/A,#N/A,TRUE,"Simple Letter";#N/A,#N/A,TRUE,"Inside";#N/A,#N/A,TRUE,"Contents";#N/A,#N/A,TRUE,"Basis";#N/A,#N/A,TRUE,"Inclusions";#N/A,#N/A,TRUE,"Exclusions";#N/A,#N/A,TRUE,"Areas";#N/A,#N/A,TRUE,"Summary";#N/A,#N/A,TRUE,"Detail"}</definedName>
    <definedName name="anuj94" localSheetId="0" hidden="1">{#N/A,#N/A,TRUE,"Front";#N/A,#N/A,TRUE,"Simple Letter";#N/A,#N/A,TRUE,"Inside";#N/A,#N/A,TRUE,"Contents";#N/A,#N/A,TRUE,"Basis";#N/A,#N/A,TRUE,"Inclusions";#N/A,#N/A,TRUE,"Exclusions";#N/A,#N/A,TRUE,"Areas";#N/A,#N/A,TRUE,"Summary";#N/A,#N/A,TRUE,"Detail"}</definedName>
    <definedName name="anuj94" hidden="1">{#N/A,#N/A,TRUE,"Front";#N/A,#N/A,TRUE,"Simple Letter";#N/A,#N/A,TRUE,"Inside";#N/A,#N/A,TRUE,"Contents";#N/A,#N/A,TRUE,"Basis";#N/A,#N/A,TRUE,"Inclusions";#N/A,#N/A,TRUE,"Exclusions";#N/A,#N/A,TRUE,"Areas";#N/A,#N/A,TRUE,"Summary";#N/A,#N/A,TRUE,"Detail"}</definedName>
    <definedName name="anuj96" localSheetId="0" hidden="1">{#N/A,#N/A,TRUE,"Front";#N/A,#N/A,TRUE,"Simple Letter";#N/A,#N/A,TRUE,"Inside";#N/A,#N/A,TRUE,"Contents";#N/A,#N/A,TRUE,"Basis";#N/A,#N/A,TRUE,"Inclusions";#N/A,#N/A,TRUE,"Exclusions";#N/A,#N/A,TRUE,"Areas";#N/A,#N/A,TRUE,"Summary";#N/A,#N/A,TRUE,"Detail"}</definedName>
    <definedName name="anuj96" hidden="1">{#N/A,#N/A,TRUE,"Front";#N/A,#N/A,TRUE,"Simple Letter";#N/A,#N/A,TRUE,"Inside";#N/A,#N/A,TRUE,"Contents";#N/A,#N/A,TRUE,"Basis";#N/A,#N/A,TRUE,"Inclusions";#N/A,#N/A,TRUE,"Exclusions";#N/A,#N/A,TRUE,"Areas";#N/A,#N/A,TRUE,"Summary";#N/A,#N/A,TRUE,"Detail"}</definedName>
    <definedName name="area" localSheetId="0" hidden="1">#REF!</definedName>
    <definedName name="area" hidden="1">#REF!</definedName>
    <definedName name="ARUN" localSheetId="0" hidden="1">#REF!</definedName>
    <definedName name="ARUN" hidden="1">#REF!</definedName>
    <definedName name="AS2DocOpenMode" hidden="1">"AS2DocumentEdit"</definedName>
    <definedName name="AS2HasNoAutoHeaderFooter" hidden="1">" "</definedName>
    <definedName name="ASCSD">#REF!</definedName>
    <definedName name="asd" hidden="1">#REF!</definedName>
    <definedName name="ASDBC">#REF!</definedName>
    <definedName name="asdfasdf" localSheetId="0" hidden="1">#REF!</definedName>
    <definedName name="asdfasdf" hidden="1">#REF!</definedName>
    <definedName name="asdfg" localSheetId="0" hidden="1">#REF!</definedName>
    <definedName name="asdfg" hidden="1">#REF!</definedName>
    <definedName name="asdfsa" localSheetId="0" hidden="1">#REF!</definedName>
    <definedName name="asdfsa" hidden="1">#REF!</definedName>
    <definedName name="asdfsadf" localSheetId="0" hidden="1">#REF!</definedName>
    <definedName name="asdfsadf" hidden="1">#REF!</definedName>
    <definedName name="asdft" localSheetId="0" hidden="1">#REF!</definedName>
    <definedName name="asdft" hidden="1">#REF!</definedName>
    <definedName name="asdftg" localSheetId="0" hidden="1">#REF!</definedName>
    <definedName name="asdftg" hidden="1">#REF!</definedName>
    <definedName name="asfg" localSheetId="0" hidden="1">#REF!</definedName>
    <definedName name="asfg" hidden="1">#REF!</definedName>
    <definedName name="ashjk" localSheetId="0" hidden="1">{#N/A,#N/A,TRUE,"Front";#N/A,#N/A,TRUE,"Simple Letter";#N/A,#N/A,TRUE,"Inside";#N/A,#N/A,TRUE,"Contents";#N/A,#N/A,TRUE,"Basis";#N/A,#N/A,TRUE,"Inclusions";#N/A,#N/A,TRUE,"Exclusions";#N/A,#N/A,TRUE,"Areas";#N/A,#N/A,TRUE,"Summary";#N/A,#N/A,TRUE,"Detail"}</definedName>
    <definedName name="ashjk" hidden="1">{#N/A,#N/A,TRUE,"Front";#N/A,#N/A,TRUE,"Simple Letter";#N/A,#N/A,TRUE,"Inside";#N/A,#N/A,TRUE,"Contents";#N/A,#N/A,TRUE,"Basis";#N/A,#N/A,TRUE,"Inclusions";#N/A,#N/A,TRUE,"Exclusions";#N/A,#N/A,TRUE,"Areas";#N/A,#N/A,TRUE,"Summary";#N/A,#N/A,TRUE,"Detail"}</definedName>
    <definedName name="assadg" localSheetId="0" hidden="1">#REF!</definedName>
    <definedName name="assadg" hidden="1">#REF!</definedName>
    <definedName name="Assum_capex_bldg_dep">#REF!</definedName>
    <definedName name="Assum_capex_bldg_perc_to_factory">#REF!</definedName>
    <definedName name="Assum_capex_bldg_perc_to_HO">#REF!</definedName>
    <definedName name="Assum_Capex_building_civilworks">#REF!</definedName>
    <definedName name="Assum_Capex_Furniture">#REF!</definedName>
    <definedName name="Assum_capex_Furniture_dep">#REF!</definedName>
    <definedName name="Assum_Capex_industrial_safety">#REF!</definedName>
    <definedName name="Assum_Capex_ME">#REF!</definedName>
    <definedName name="Assum_capex_ME_dep">#REF!</definedName>
    <definedName name="Assum_Capex_officeequip">#REF!</definedName>
    <definedName name="Assum_capex_officeequip_dep">#REF!</definedName>
    <definedName name="Assum_Capex_Vehicles">#REF!</definedName>
    <definedName name="Assum_capex_Vehicles_dep">#REF!</definedName>
    <definedName name="Assum_dates_construction_end">#REF!</definedName>
    <definedName name="Assum_dates_construction_flag">#REF!</definedName>
    <definedName name="Assum_dates_construction_period">#REF!</definedName>
    <definedName name="Assum_dates_construction_start">#REF!</definedName>
    <definedName name="Assum_dates_operations_first_full_year">#REF!</definedName>
    <definedName name="Assum_dates_operations_flag">#REF!</definedName>
    <definedName name="Assum_dates_operations_perc_per_annum">#REF!</definedName>
    <definedName name="Assum_dates_operations_start">#REF!</definedName>
    <definedName name="Assum_DirectCosts_Material_1_cost_per_kg">#REF!</definedName>
    <definedName name="Assum_DirectCosts_Material_1_kg">#REF!</definedName>
    <definedName name="Assum_DirectCosts_Material_2_cost_per_kg">#REF!</definedName>
    <definedName name="Assum_DirectCosts_Material_2_kg">#REF!</definedName>
    <definedName name="Assum_DirectCosts_Material_3_cost_per_kg">#REF!</definedName>
    <definedName name="Assum_DirectCosts_Material_3_kg">#REF!</definedName>
    <definedName name="Assum_DirectCosts_Material_4_cost_per_kg">#REF!</definedName>
    <definedName name="Assum_DirectCosts_Material_4_kg">#REF!</definedName>
    <definedName name="Assum_DirectCosts_Material_5_cost_per_kg">#REF!</definedName>
    <definedName name="Assum_DirectCosts_Material_5_kg">#REF!</definedName>
    <definedName name="Assum_DirectCosts_Material_6_cost_per_kg">#REF!</definedName>
    <definedName name="Assum_DirectCosts_Material_6_kg">#REF!</definedName>
    <definedName name="Assum_DirectCosts_other_generaloverheads">#REF!</definedName>
    <definedName name="Assum_DirectCosts_other_insurance_perc">#REF!</definedName>
    <definedName name="Assum_DirectCosts_other_logistics">#REF!</definedName>
    <definedName name="Assum_DirectCosts_other_Repairs_bldg_perc">#REF!</definedName>
    <definedName name="Assum_DirectCosts_other_Repairs_ME_perc">#REF!</definedName>
    <definedName name="Assum_DirectCosts_Staff_Factory_headcount">#REF!</definedName>
    <definedName name="Assum_DirectCosts_Staff_Factory_unitcost">#REF!</definedName>
    <definedName name="Assum_DirectCosts_Staff_labor_headcount">#REF!</definedName>
    <definedName name="Assum_DirectCosts_Staff_labor_unitcost">#REF!</definedName>
    <definedName name="Assum_DirectCosts_Staff_Mgt_headcount">#REF!</definedName>
    <definedName name="Assum_DirectCosts_Staff_Mgt_unitcost">#REF!</definedName>
    <definedName name="Assum_DirectCosts_Utilities_diesel_kg">#REF!</definedName>
    <definedName name="Assum_DirectCosts_Utilities_diesel_unitcost">#REF!</definedName>
    <definedName name="Assum_DirectCosts_Utilities_power_kwh">#REF!</definedName>
    <definedName name="Assum_DirectCosts_Utilities_power_unitcost">#REF!</definedName>
    <definedName name="Assum_DirectCosts_Utilities_water_tons">#REF!</definedName>
    <definedName name="Assum_DirectCosts_Utilities_water_unitcost">#REF!</definedName>
    <definedName name="Assum_Financing_Bank_facility_available">#REF!</definedName>
    <definedName name="Assum_Financing_Bank_grace_period">#REF!</definedName>
    <definedName name="Assum_Financing_Bank_mgtfee_perc">#REF!</definedName>
    <definedName name="Assum_Financing_Bank_perc">#REF!</definedName>
    <definedName name="Assum_Financing_Bank_rate">#REF!</definedName>
    <definedName name="Assum_Financing_Bank_rpmt_period">#REF!</definedName>
    <definedName name="Assum_Financing_equity_injections">#REF!</definedName>
    <definedName name="Assum_Financing_equity_perc">#REF!</definedName>
    <definedName name="Assum_financing_loan_from_shareholder">#REF!</definedName>
    <definedName name="Assum_Financing_SIDF_capex_perc">#REF!</definedName>
    <definedName name="Assum_Financing_SIDF_downpayment">#REF!</definedName>
    <definedName name="Assum_Financing_SIDF_grace_period">#REF!</definedName>
    <definedName name="Assum_Financing_SIDF_Mgt_fees_perc">#REF!</definedName>
    <definedName name="Assum_Financing_SIDF_rpmt_period">#REF!</definedName>
    <definedName name="Assum_Financing_SIDF_subscription_perc">#REF!</definedName>
    <definedName name="Assum_Financing_SIDF_taken_year_end?">#REF!</definedName>
    <definedName name="Assum_Financing_SIDF_WC_months">#REF!</definedName>
    <definedName name="Assum_Financing_SIDF_WC_perc">#REF!</definedName>
    <definedName name="Assum_financing_ST_loan">#REF!</definedName>
    <definedName name="Assum_financing_ST_loan_financing_charge">#REF!</definedName>
    <definedName name="Assum_Financing_ST_loan_mgtfee">#REF!</definedName>
    <definedName name="Assum_Financing_ST_loan_mgtfee_perc">#REF!</definedName>
    <definedName name="Assum_Financing_ST_Loan_rate">#REF!</definedName>
    <definedName name="Assum_intangibles_software">#REF!</definedName>
    <definedName name="Assum_intangibles_software_amort">#REF!</definedName>
    <definedName name="Assum_min_cash_perc_of_exp">#REF!</definedName>
    <definedName name="Assum_Opex_communications">#REF!</definedName>
    <definedName name="Assum_Opex_electricity">#REF!</definedName>
    <definedName name="Assum_Opex_entertainment">#REF!</definedName>
    <definedName name="Assum_Opex_HOCost_perc_to_Factory">#REF!</definedName>
    <definedName name="Assum_Opex_HOCost_total">#REF!</definedName>
    <definedName name="Assum_Opex_insurance_perc">#REF!</definedName>
    <definedName name="Assum_Opex_IT">#REF!</definedName>
    <definedName name="Assum_Opex_land_rent">#REF!</definedName>
    <definedName name="Assum_Opex_ManagerialFees_B1_perc">#REF!</definedName>
    <definedName name="Assum_Opex_ManagerialFees_B1_revenue">#REF!</definedName>
    <definedName name="Assum_Opex_ManagerialFees_B2_perc">#REF!</definedName>
    <definedName name="Assum_Opex_ManagerialFees_B2_revenue">#REF!</definedName>
    <definedName name="Assum_Opex_ManagerialFees_B3_perc">#REF!</definedName>
    <definedName name="Assum_Opex_Marketing">#REF!</definedName>
    <definedName name="Assum_Opex_printing">#REF!</definedName>
    <definedName name="Assum_Opex_Repairs_furniture_perc">#REF!</definedName>
    <definedName name="Assum_Opex_Repairs_Officequip_perc">#REF!</definedName>
    <definedName name="Assum_Opex_Repairs_Vehicles_perc">#REF!</definedName>
    <definedName name="Assum_Opex_Staff_admin_headcount">#REF!</definedName>
    <definedName name="Assum_Opex_Staff_admin_unitcost">#REF!</definedName>
    <definedName name="Assum_Opex_Staff_managers_headcount">#REF!</definedName>
    <definedName name="Assum_Opex_Staff_managers_unitcost">#REF!</definedName>
    <definedName name="Assum_Opex_Staff_Mgt_headcount">#REF!</definedName>
    <definedName name="Assum_Opex_Staff_Mgt_unitcost">#REF!</definedName>
    <definedName name="Assum_Opex_tel">#REF!</definedName>
    <definedName name="Assum_Opex_travelling">#REF!</definedName>
    <definedName name="Assum_Opex_vehicles_costs">#REF!</definedName>
    <definedName name="Assum_other_dividend_payout_ratio">#REF!</definedName>
    <definedName name="Assum_other_stat_reserve_max">#REF!</definedName>
    <definedName name="Assum_other_stat_reserve_perc">#REF!</definedName>
    <definedName name="Assum_other_zakat">#REF!</definedName>
    <definedName name="Assum_Preop">#REF!</definedName>
    <definedName name="Assum_Production_capacity">#REF!</definedName>
    <definedName name="Assum_Production_pieces_Commercial">#REF!</definedName>
    <definedName name="Assum_Production_pieces_Housing">#REF!</definedName>
    <definedName name="Assum_Production_pieces_Industrial">#REF!</definedName>
    <definedName name="Assum_Production_pieces_Other">#REF!</definedName>
    <definedName name="Assum_Production_sqm">#REF!</definedName>
    <definedName name="Assum_Production_utilization">#REF!</definedName>
    <definedName name="Assum_Production_volume">#REF!</definedName>
    <definedName name="Assum_Production_volume_Commercial">#REF!</definedName>
    <definedName name="Assum_Production_volume_Housing">#REF!</definedName>
    <definedName name="Assum_Production_volume_Industrial">#REF!</definedName>
    <definedName name="Assum_Production_volume_Other">#REF!</definedName>
    <definedName name="Assum_Revenue_GTG_sales_volume_FCB1">#REF!</definedName>
    <definedName name="Assum_Revenue_GTG_sales_volume_FCB2">#REF!</definedName>
    <definedName name="Assum_Revenue_GTG_sales_volume_FCB3">#REF!</definedName>
    <definedName name="Assum_Revenue_GTG_sales_volume_FCB4">#REF!</definedName>
    <definedName name="Assum_Revenue_GTG_sales_volume_total">#REF!</definedName>
    <definedName name="Assum_Revenue_L1_sales_volume_Commercial">#REF!</definedName>
    <definedName name="Assum_Revenue_L1_sales_volume_Housing">#REF!</definedName>
    <definedName name="Assum_Revenue_L1_sales_volume_Industrial">#REF!</definedName>
    <definedName name="Assum_Revenue_L1_sales_volume_Other">#REF!</definedName>
    <definedName name="Assum_Revenue_L1_sales_volume_table">#REF!</definedName>
    <definedName name="Assum_Revenue_L1_sales_volume_total">#REF!</definedName>
    <definedName name="Assum_Revenue_Mkt_sales_volume_FCB1">#REF!</definedName>
    <definedName name="Assum_Revenue_Mkt_sales_volume_FCB2">#REF!</definedName>
    <definedName name="Assum_Revenue_Mkt_sales_volume_FCB3">#REF!</definedName>
    <definedName name="Assum_Revenue_Mkt_sales_volume_FCB4">#REF!</definedName>
    <definedName name="Assum_Revenue_Mkt_sales_volume_total">#REF!</definedName>
    <definedName name="Assum_Revenue_pricing_GTG_discount">#REF!</definedName>
    <definedName name="Assum_Revenue_pricing_L1_discount">#REF!</definedName>
    <definedName name="Assum_Revenue_pricing_margin">#REF!</definedName>
    <definedName name="Assum_Revenue_pricing_Mkt_discount">#REF!</definedName>
    <definedName name="Assum_revenue_total_volume_inventory">#REF!</definedName>
    <definedName name="Assum_revenue_total_volume_sales">#REF!</definedName>
    <definedName name="Assum_WC_DIO_materials">#REF!</definedName>
    <definedName name="Assum_WC_DIO_Spareparts">#REF!</definedName>
    <definedName name="Assum_WC_DPO">#REF!</definedName>
    <definedName name="Assum_WC_DSO">#REF!</definedName>
    <definedName name="Assum_WC_Other_FA_payable">#REF!</definedName>
    <definedName name="Assum_WC_Other_Payables_perc">#REF!</definedName>
    <definedName name="Assum_WC_Provision_perc">#REF!</definedName>
    <definedName name="ATACK">#REF!</definedName>
    <definedName name="AWBM2">#REF!</definedName>
    <definedName name="AWBM3">#REF!</definedName>
    <definedName name="awery" localSheetId="0" hidden="1">#REF!</definedName>
    <definedName name="awery" hidden="1">#REF!</definedName>
    <definedName name="az" localSheetId="0" hidden="1">{#N/A,#N/A,TRUE,"Front";#N/A,#N/A,TRUE,"Simple Letter";#N/A,#N/A,TRUE,"Inside";#N/A,#N/A,TRUE,"Contents";#N/A,#N/A,TRUE,"Basis";#N/A,#N/A,TRUE,"Inclusions";#N/A,#N/A,TRUE,"Exclusions";#N/A,#N/A,TRUE,"Areas";#N/A,#N/A,TRUE,"Summary";#N/A,#N/A,TRUE,"Detail"}</definedName>
    <definedName name="az" hidden="1">{#N/A,#N/A,TRUE,"Front";#N/A,#N/A,TRUE,"Simple Letter";#N/A,#N/A,TRUE,"Inside";#N/A,#N/A,TRUE,"Contents";#N/A,#N/A,TRUE,"Basis";#N/A,#N/A,TRUE,"Inclusions";#N/A,#N/A,TRUE,"Exclusions";#N/A,#N/A,TRUE,"Areas";#N/A,#N/A,TRUE,"Summary";#N/A,#N/A,TRUE,"Detail"}</definedName>
    <definedName name="B">#REF!</definedName>
    <definedName name="bargroup1" localSheetId="0" hidden="1">OR(#REF!=0,#REF!=1,#REF!=99)</definedName>
    <definedName name="bargroup1" hidden="1">OR(#REF!=0,#REF!=1,#REF!=99)</definedName>
    <definedName name="bargroup2" localSheetId="0" hidden="1">OR(#REF!=11,#REF!=75,#REF!=47,#REF!=51,#REF!=63)</definedName>
    <definedName name="bargroup2" hidden="1">OR(#REF!=11,#REF!=75,#REF!=47,#REF!=51,#REF!=63)</definedName>
    <definedName name="bargroup3" localSheetId="0" hidden="1">OR(#REF!=13,#REF!=14,#REF!=15,#REF!=21,#REF!=23,#REF!=33)</definedName>
    <definedName name="bargroup3" hidden="1">OR(#REF!=13,#REF!=14,#REF!=15,#REF!=21,#REF!=23,#REF!=33)</definedName>
    <definedName name="bargroup4" localSheetId="0" hidden="1">OR(#REF!=22,#REF!=24,#REF!=26,#REF!=27,#REF!=28,#REF!=29,#REF!=31,#REF!=32,#REF!=98)</definedName>
    <definedName name="bargroup4" hidden="1">OR(#REF!=22,#REF!=24,#REF!=26,#REF!=27,#REF!=28,#REF!=29,#REF!=31,#REF!=32,#REF!=98)</definedName>
    <definedName name="bargroup5" localSheetId="0" hidden="1">OR(#REF!=25,#REF!=34,#REF!=35,#REF!=36,#REF!=41,#REF!=44,#REF!=46,#REF!=56,#REF!=64)</definedName>
    <definedName name="bargroup5" hidden="1">OR(#REF!=25,#REF!=34,#REF!=35,#REF!=36,#REF!=41,#REF!=44,#REF!=46,#REF!=56,#REF!=64)</definedName>
    <definedName name="bargroup6" hidden="1">#REF!=67</definedName>
    <definedName name="bargroup7" hidden="1">#REF!=12</definedName>
    <definedName name="bargroup8" hidden="1">#REF!=77</definedName>
    <definedName name="Base_company_name">#REF!</definedName>
    <definedName name="Base_days_per_year">#REF!</definedName>
    <definedName name="Base_inflation">#REF!</definedName>
    <definedName name="Base_inflation_flag">#REF!</definedName>
    <definedName name="Base_model_type">#REF!</definedName>
    <definedName name="Base_model_version">#REF!</definedName>
    <definedName name="Base_months_per_year">#REF!</definedName>
    <definedName name="Base_project_name">#REF!</definedName>
    <definedName name="Base_projection_period">#REF!</definedName>
    <definedName name="Base_projection_start_year">#REF!</definedName>
    <definedName name="Base_projection_years">#REF!</definedName>
    <definedName name="Base_working_days_per_year">#REF!</definedName>
    <definedName name="Basement" localSheetId="0" hidden="1">#REF!</definedName>
    <definedName name="Basement" hidden="1">#REF!</definedName>
    <definedName name="BB" hidden="1">#REF!</definedName>
    <definedName name="bbbbbbbbbb" localSheetId="0" hidden="1">#REF!</definedName>
    <definedName name="bbbbbbbbbb" hidden="1">#REF!</definedName>
    <definedName name="BC" localSheetId="0" hidden="1">#REF!</definedName>
    <definedName name="BC" hidden="1">#REF!</definedName>
    <definedName name="bcbnn" localSheetId="0" hidden="1">{#N/A,#N/A,TRUE,"Front";#N/A,#N/A,TRUE,"Simple Letter";#N/A,#N/A,TRUE,"Inside";#N/A,#N/A,TRUE,"Contents";#N/A,#N/A,TRUE,"Basis";#N/A,#N/A,TRUE,"Inclusions";#N/A,#N/A,TRUE,"Exclusions";#N/A,#N/A,TRUE,"Areas";#N/A,#N/A,TRUE,"Summary";#N/A,#N/A,TRUE,"Detail"}</definedName>
    <definedName name="bcbnn" hidden="1">{#N/A,#N/A,TRUE,"Front";#N/A,#N/A,TRUE,"Simple Letter";#N/A,#N/A,TRUE,"Inside";#N/A,#N/A,TRUE,"Contents";#N/A,#N/A,TRUE,"Basis";#N/A,#N/A,TRUE,"Inclusions";#N/A,#N/A,TRUE,"Exclusions";#N/A,#N/A,TRUE,"Areas";#N/A,#N/A,TRUE,"Summary";#N/A,#N/A,TRUE,"Detail"}</definedName>
    <definedName name="BD" localSheetId="0" hidden="1">#REF!</definedName>
    <definedName name="BD" hidden="1">#REF!</definedName>
    <definedName name="BE" localSheetId="0" hidden="1">#REF!</definedName>
    <definedName name="BE" hidden="1">#REF!</definedName>
    <definedName name="besssssssss" localSheetId="0" hidden="1">#REF!</definedName>
    <definedName name="besssssssss" hidden="1">#REF!</definedName>
    <definedName name="BF" localSheetId="0" hidden="1">#REF!</definedName>
    <definedName name="BF" hidden="1">#REF!</definedName>
    <definedName name="BG" localSheetId="0" hidden="1">#REF!</definedName>
    <definedName name="BG" hidden="1">#REF!</definedName>
    <definedName name="BH" hidden="1">#REF!</definedName>
    <definedName name="bha" localSheetId="0" hidden="1">{"'Bill No. 7'!$A$1:$G$32"}</definedName>
    <definedName name="bha" hidden="1">{"'Bill No. 7'!$A$1:$G$32"}</definedName>
    <definedName name="biiiiiiiiii" localSheetId="0" hidden="1">{#N/A,#N/A,TRUE,"Front";#N/A,#N/A,TRUE,"Simple Letter";#N/A,#N/A,TRUE,"Inside";#N/A,#N/A,TRUE,"Contents";#N/A,#N/A,TRUE,"Basis";#N/A,#N/A,TRUE,"Inclusions";#N/A,#N/A,TRUE,"Exclusions";#N/A,#N/A,TRUE,"Areas";#N/A,#N/A,TRUE,"Summary";#N/A,#N/A,TRUE,"Detail"}</definedName>
    <definedName name="biiiiiiiiii" hidden="1">{#N/A,#N/A,TRUE,"Front";#N/A,#N/A,TRUE,"Simple Letter";#N/A,#N/A,TRUE,"Inside";#N/A,#N/A,TRUE,"Contents";#N/A,#N/A,TRUE,"Basis";#N/A,#N/A,TRUE,"Inclusions";#N/A,#N/A,TRUE,"Exclusions";#N/A,#N/A,TRUE,"Areas";#N/A,#N/A,TRUE,"Summary";#N/A,#N/A,TRUE,"Detail"}</definedName>
    <definedName name="BJ" localSheetId="0" hidden="1">#REF!</definedName>
    <definedName name="BJ" hidden="1">#REF!</definedName>
    <definedName name="blinds">#REF!</definedName>
    <definedName name="BM" localSheetId="0" hidden="1">{"'Sheet1'!$A$4386:$N$4591"}</definedName>
    <definedName name="BM" hidden="1">{"'Sheet1'!$A$4386:$N$4591"}</definedName>
    <definedName name="book1" localSheetId="0" hidden="1">{"CASH FLOW",#N/A,FALSE,"A"}</definedName>
    <definedName name="book1" hidden="1">{"CASH FLOW",#N/A,FALSE,"A"}</definedName>
    <definedName name="Boxes">#REF!</definedName>
    <definedName name="BUDGET" localSheetId="0" hidden="1">{#N/A,#N/A,FALSE,"MESURMENT BOOK OF 6 BILL";#N/A,#N/A,FALSE,"MESURMENT BOOK OF 6 BILL"}</definedName>
    <definedName name="BUDGET" hidden="1">{#N/A,#N/A,FALSE,"MESURMENT BOOK OF 6 BILL";#N/A,#N/A,FALSE,"MESURMENT BOOK OF 6 BILL"}</definedName>
    <definedName name="c.b" localSheetId="0" hidden="1">{#N/A,#N/A,TRUE,"Front";#N/A,#N/A,TRUE,"Simple Letter";#N/A,#N/A,TRUE,"Inside";#N/A,#N/A,TRUE,"Contents";#N/A,#N/A,TRUE,"Basis";#N/A,#N/A,TRUE,"Inclusions";#N/A,#N/A,TRUE,"Exclusions";#N/A,#N/A,TRUE,"Areas";#N/A,#N/A,TRUE,"Summary";#N/A,#N/A,TRUE,"Detail"}</definedName>
    <definedName name="c.b" hidden="1">{#N/A,#N/A,TRUE,"Front";#N/A,#N/A,TRUE,"Simple Letter";#N/A,#N/A,TRUE,"Inside";#N/A,#N/A,TRUE,"Contents";#N/A,#N/A,TRUE,"Basis";#N/A,#N/A,TRUE,"Inclusions";#N/A,#N/A,TRUE,"Exclusions";#N/A,#N/A,TRUE,"Areas";#N/A,#N/A,TRUE,"Summary";#N/A,#N/A,TRUE,"Detail"}</definedName>
    <definedName name="Cab">0.05</definedName>
    <definedName name="CalendarYear">#REF!</definedName>
    <definedName name="CAPEX2">#REF!</definedName>
    <definedName name="capex3">#REF!</definedName>
    <definedName name="carp" localSheetId="0" hidden="1">{#N/A,#N/A,TRUE,"Front";#N/A,#N/A,TRUE,"Simple Letter";#N/A,#N/A,TRUE,"Inside";#N/A,#N/A,TRUE,"Contents";#N/A,#N/A,TRUE,"Basis";#N/A,#N/A,TRUE,"Inclusions";#N/A,#N/A,TRUE,"Exclusions";#N/A,#N/A,TRUE,"Areas";#N/A,#N/A,TRUE,"Summary";#N/A,#N/A,TRUE,"Detail"}</definedName>
    <definedName name="carp" hidden="1">{#N/A,#N/A,TRUE,"Front";#N/A,#N/A,TRUE,"Simple Letter";#N/A,#N/A,TRUE,"Inside";#N/A,#N/A,TRUE,"Contents";#N/A,#N/A,TRUE,"Basis";#N/A,#N/A,TRUE,"Inclusions";#N/A,#N/A,TRUE,"Exclusions";#N/A,#N/A,TRUE,"Areas";#N/A,#N/A,TRUE,"Summary";#N/A,#N/A,TRUE,"Detail"}</definedName>
    <definedName name="carpg" localSheetId="0" hidden="1">{#N/A,#N/A,TRUE,"Front";#N/A,#N/A,TRUE,"Simple Letter";#N/A,#N/A,TRUE,"Inside";#N/A,#N/A,TRUE,"Contents";#N/A,#N/A,TRUE,"Basis";#N/A,#N/A,TRUE,"Inclusions";#N/A,#N/A,TRUE,"Exclusions";#N/A,#N/A,TRUE,"Areas";#N/A,#N/A,TRUE,"Summary";#N/A,#N/A,TRUE,"Detail"}</definedName>
    <definedName name="carpg" hidden="1">{#N/A,#N/A,TRUE,"Front";#N/A,#N/A,TRUE,"Simple Letter";#N/A,#N/A,TRUE,"Inside";#N/A,#N/A,TRUE,"Contents";#N/A,#N/A,TRUE,"Basis";#N/A,#N/A,TRUE,"Inclusions";#N/A,#N/A,TRUE,"Exclusions";#N/A,#N/A,TRUE,"Areas";#N/A,#N/A,TRUE,"Summary";#N/A,#N/A,TRUE,"Detail"}</definedName>
    <definedName name="carpnm" localSheetId="0" hidden="1">{#N/A,#N/A,TRUE,"Front";#N/A,#N/A,TRUE,"Simple Letter";#N/A,#N/A,TRUE,"Inside";#N/A,#N/A,TRUE,"Contents";#N/A,#N/A,TRUE,"Basis";#N/A,#N/A,TRUE,"Inclusions";#N/A,#N/A,TRUE,"Exclusions";#N/A,#N/A,TRUE,"Areas";#N/A,#N/A,TRUE,"Summary";#N/A,#N/A,TRUE,"Detail"}</definedName>
    <definedName name="carpnm" hidden="1">{#N/A,#N/A,TRUE,"Front";#N/A,#N/A,TRUE,"Simple Letter";#N/A,#N/A,TRUE,"Inside";#N/A,#N/A,TRUE,"Contents";#N/A,#N/A,TRUE,"Basis";#N/A,#N/A,TRUE,"Inclusions";#N/A,#N/A,TRUE,"Exclusions";#N/A,#N/A,TRUE,"Areas";#N/A,#N/A,TRUE,"Summary";#N/A,#N/A,TRUE,"Detail"}</definedName>
    <definedName name="Cash" localSheetId="0" hidden="1">{#N/A,#N/A,TRUE,"Front";#N/A,#N/A,TRUE,"Simple Letter";#N/A,#N/A,TRUE,"Inside";#N/A,#N/A,TRUE,"Contents";#N/A,#N/A,TRUE,"Basis";#N/A,#N/A,TRUE,"Inclusions";#N/A,#N/A,TRUE,"Exclusions";#N/A,#N/A,TRUE,"Areas";#N/A,#N/A,TRUE,"Summary";#N/A,#N/A,TRUE,"Detail"}</definedName>
    <definedName name="Cash" hidden="1">{#N/A,#N/A,TRUE,"Front";#N/A,#N/A,TRUE,"Simple Letter";#N/A,#N/A,TRUE,"Inside";#N/A,#N/A,TRUE,"Contents";#N/A,#N/A,TRUE,"Basis";#N/A,#N/A,TRUE,"Inclusions";#N/A,#N/A,TRUE,"Exclusions";#N/A,#N/A,TRUE,"Areas";#N/A,#N/A,TRUE,"Summary";#N/A,#N/A,TRUE,"Detail"}</definedName>
    <definedName name="cashflow20030930" localSheetId="0" hidden="1">{"M1Print",#N/A,TRUE,"M1";"M2Print",#N/A,TRUE,"M2";"M1sPrint",#N/A,TRUE,"M1s";"M2aPrint",#N/A,TRUE,"M2a";"M4Print",#N/A,TRUE,"M4";"M5Print",#N/A,TRUE,"M5";"M6Print",#N/A,TRUE,"M6";"M6_1Print",#N/A,TRUE,"M6_1";"M6_2Print",#N/A,TRUE,"M6_2";"M7_1Print",#N/A,TRUE,"M7_1";"M7_2Print",#N/A,TRUE,"M7_2"}</definedName>
    <definedName name="cashflow20030930" hidden="1">{"M1Print",#N/A,TRUE,"M1";"M2Print",#N/A,TRUE,"M2";"M1sPrint",#N/A,TRUE,"M1s";"M2aPrint",#N/A,TRUE,"M2a";"M4Print",#N/A,TRUE,"M4";"M5Print",#N/A,TRUE,"M5";"M6Print",#N/A,TRUE,"M6";"M6_1Print",#N/A,TRUE,"M6_1";"M6_2Print",#N/A,TRUE,"M6_2";"M7_1Print",#N/A,TRUE,"M7_1";"M7_2Print",#N/A,TRUE,"M7_2"}</definedName>
    <definedName name="Casual" localSheetId="0" hidden="1">#REF!</definedName>
    <definedName name="Casual" hidden="1">#REF!</definedName>
    <definedName name="CATS.Project" hidden="1">"I0204F"</definedName>
    <definedName name="CC">#REF!</definedName>
    <definedName name="CCG">#REF!</definedName>
    <definedName name="ccir">#REF!</definedName>
    <definedName name="CCTR">#REF!</definedName>
    <definedName name="CDECV">#REF!</definedName>
    <definedName name="CDNO">#REF!</definedName>
    <definedName name="cdno_600">#REF!</definedName>
    <definedName name="cdsd">#REF!</definedName>
    <definedName name="CEMENT">#REF!</definedName>
    <definedName name="CENTER" localSheetId="0" hidden="1">#REF!</definedName>
    <definedName name="CENTER" hidden="1">#REF!</definedName>
    <definedName name="CERTCTR">#REF!</definedName>
    <definedName name="cf" localSheetId="0" hidden="1">{#N/A,#N/A,TRUE,"Front";#N/A,#N/A,TRUE,"Simple Letter";#N/A,#N/A,TRUE,"Inside";#N/A,#N/A,TRUE,"Contents";#N/A,#N/A,TRUE,"Basis";#N/A,#N/A,TRUE,"Inclusions";#N/A,#N/A,TRUE,"Exclusions";#N/A,#N/A,TRUE,"Areas";#N/A,#N/A,TRUE,"Summary";#N/A,#N/A,TRUE,"Detail"}</definedName>
    <definedName name="cf" hidden="1">{#N/A,#N/A,TRUE,"Front";#N/A,#N/A,TRUE,"Simple Letter";#N/A,#N/A,TRUE,"Inside";#N/A,#N/A,TRUE,"Contents";#N/A,#N/A,TRUE,"Basis";#N/A,#N/A,TRUE,"Inclusions";#N/A,#N/A,TRUE,"Exclusions";#N/A,#N/A,TRUE,"Areas";#N/A,#N/A,TRUE,"Summary";#N/A,#N/A,TRUE,"Detail"}</definedName>
    <definedName name="CF_ending">#REF!</definedName>
    <definedName name="cflo" localSheetId="0" hidden="1">{"CASH FLOW",#N/A,FALSE,"A"}</definedName>
    <definedName name="cflo" hidden="1">{"CASH FLOW",#N/A,FALSE,"A"}</definedName>
    <definedName name="cflow" localSheetId="0" hidden="1">{"CASH FLOW",#N/A,FALSE,"A"}</definedName>
    <definedName name="cflow" hidden="1">{"CASH FLOW",#N/A,FALSE,"A"}</definedName>
    <definedName name="Ch" localSheetId="0" hidden="1">{"FTS",#N/A,FALSE,"E"}</definedName>
    <definedName name="Ch" hidden="1">{"FTS",#N/A,FALSE,"E"}</definedName>
    <definedName name="CHAD" localSheetId="0" hidden="1">{"'Sheet1'!$A$4386:$N$4591"}</definedName>
    <definedName name="CHAD" hidden="1">{"'Sheet1'!$A$4386:$N$4591"}</definedName>
    <definedName name="chairs">#REF!</definedName>
    <definedName name="CHAIRSSOFA">#REF!</definedName>
    <definedName name="CIQWBGuid" hidden="1">"ae1b4b2f-4d5e-4ba2-8484-8be556d3a59e"</definedName>
    <definedName name="CIR">#REF!</definedName>
    <definedName name="civil" localSheetId="0" hidden="1">{#N/A,#N/A,TRUE,"Front";#N/A,#N/A,TRUE,"Simple Letter";#N/A,#N/A,TRUE,"Inside";#N/A,#N/A,TRUE,"Contents";#N/A,#N/A,TRUE,"Basis";#N/A,#N/A,TRUE,"Inclusions";#N/A,#N/A,TRUE,"Exclusions";#N/A,#N/A,TRUE,"Areas";#N/A,#N/A,TRUE,"Summary";#N/A,#N/A,TRUE,"Detail"}</definedName>
    <definedName name="civil" hidden="1">{#N/A,#N/A,TRUE,"Front";#N/A,#N/A,TRUE,"Simple Letter";#N/A,#N/A,TRUE,"Inside";#N/A,#N/A,TRUE,"Contents";#N/A,#N/A,TRUE,"Basis";#N/A,#N/A,TRUE,"Inclusions";#N/A,#N/A,TRUE,"Exclusions";#N/A,#N/A,TRUE,"Areas";#N/A,#N/A,TRUE,"Summary";#N/A,#N/A,TRUE,"Detail"}</definedName>
    <definedName name="civil1" localSheetId="0" hidden="1">{#N/A,#N/A,TRUE,"Front";#N/A,#N/A,TRUE,"Simple Letter";#N/A,#N/A,TRUE,"Inside";#N/A,#N/A,TRUE,"Contents";#N/A,#N/A,TRUE,"Basis";#N/A,#N/A,TRUE,"Inclusions";#N/A,#N/A,TRUE,"Exclusions";#N/A,#N/A,TRUE,"Areas";#N/A,#N/A,TRUE,"Summary";#N/A,#N/A,TRUE,"Detail"}</definedName>
    <definedName name="civil1" hidden="1">{#N/A,#N/A,TRUE,"Front";#N/A,#N/A,TRUE,"Simple Letter";#N/A,#N/A,TRUE,"Inside";#N/A,#N/A,TRUE,"Contents";#N/A,#N/A,TRUE,"Basis";#N/A,#N/A,TRUE,"Inclusions";#N/A,#N/A,TRUE,"Exclusions";#N/A,#N/A,TRUE,"Areas";#N/A,#N/A,TRUE,"Summary";#N/A,#N/A,TRUE,"Detail"}</definedName>
    <definedName name="clab">#REF!</definedName>
    <definedName name="Cment" localSheetId="0" hidden="1">{"PLANT BREAKUP",#N/A,FALSE,"E"}</definedName>
    <definedName name="Cment" hidden="1">{"PLANT BREAKUP",#N/A,FALSE,"E"}</definedName>
    <definedName name="Code" localSheetId="0" hidden="1">#REF!</definedName>
    <definedName name="Code" hidden="1">#REF!</definedName>
    <definedName name="Coll" localSheetId="0" hidden="1">{#N/A,#N/A,FALSE,"970301";#N/A,#N/A,FALSE,"970302";#N/A,#N/A,FALSE,"970303";#N/A,#N/A,FALSE,"970304";#N/A,#N/A,FALSE,"COM1";#N/A,#N/A,FALSE,"COM2"}</definedName>
    <definedName name="Coll" hidden="1">{#N/A,#N/A,FALSE,"970301";#N/A,#N/A,FALSE,"970302";#N/A,#N/A,FALSE,"970303";#N/A,#N/A,FALSE,"970304";#N/A,#N/A,FALSE,"COM1";#N/A,#N/A,FALSE,"COM2"}</definedName>
    <definedName name="color">#REF!</definedName>
    <definedName name="ColumnTitle1">#REF!</definedName>
    <definedName name="ColumnTitle13">#REF!</definedName>
    <definedName name="COMMN">#REF!</definedName>
    <definedName name="Contractor_Types">#REF!</definedName>
    <definedName name="ConVol">#REF!</definedName>
    <definedName name="ConVol2">#REF!</definedName>
    <definedName name="ConVol3">#REF!</definedName>
    <definedName name="ConVol4">#REF!</definedName>
    <definedName name="ConVol5">#REF!</definedName>
    <definedName name="copy2" localSheetId="0" hidden="1">#REF!</definedName>
    <definedName name="copy2" hidden="1">#REF!</definedName>
    <definedName name="COS__total">#REF!</definedName>
    <definedName name="COS_Depreciation">#REF!</definedName>
    <definedName name="COS_directmaterial_per_mm">#REF!</definedName>
    <definedName name="COS_InventoryChange_deduct">#REF!</definedName>
    <definedName name="COS_Materials">#REF!</definedName>
    <definedName name="COS_Other">#REF!</definedName>
    <definedName name="COS_Overheadcost_per_mm">#REF!</definedName>
    <definedName name="COS_per_mm">#REF!</definedName>
    <definedName name="COS_repairs">#REF!</definedName>
    <definedName name="COS_Staff">#REF!</definedName>
    <definedName name="COS_Utilities">#REF!</definedName>
    <definedName name="cost2" localSheetId="0" hidden="1">{"CASH FLOW",#N/A,FALSE,"A"}</definedName>
    <definedName name="cost2" hidden="1">{"CASH FLOW",#N/A,FALSE,"A"}</definedName>
    <definedName name="costcomparision" localSheetId="0" hidden="1">{#N/A,#N/A,TRUE,"Front";#N/A,#N/A,TRUE,"Simple Letter";#N/A,#N/A,TRUE,"Inside";#N/A,#N/A,TRUE,"Contents";#N/A,#N/A,TRUE,"Basis";#N/A,#N/A,TRUE,"Inclusions";#N/A,#N/A,TRUE,"Exclusions";#N/A,#N/A,TRUE,"Areas";#N/A,#N/A,TRUE,"Summary";#N/A,#N/A,TRUE,"Detail"}</definedName>
    <definedName name="costcomparision" hidden="1">{#N/A,#N/A,TRUE,"Front";#N/A,#N/A,TRUE,"Simple Letter";#N/A,#N/A,TRUE,"Inside";#N/A,#N/A,TRUE,"Contents";#N/A,#N/A,TRUE,"Basis";#N/A,#N/A,TRUE,"Inclusions";#N/A,#N/A,TRUE,"Exclusions";#N/A,#N/A,TRUE,"Areas";#N/A,#N/A,TRUE,"Summary";#N/A,#N/A,TRUE,"Detail"}</definedName>
    <definedName name="crane">#REF!</definedName>
    <definedName name="cranes">#REF!</definedName>
    <definedName name="crf">#REF!</definedName>
    <definedName name="crsr" localSheetId="0" hidden="1">#REF!</definedName>
    <definedName name="crsr" hidden="1">#REF!</definedName>
    <definedName name="crsr1" localSheetId="0" hidden="1">#REF!</definedName>
    <definedName name="crsr1" hidden="1">#REF!</definedName>
    <definedName name="crsr2" localSheetId="0" hidden="1">#REF!</definedName>
    <definedName name="crsr2" hidden="1">#REF!</definedName>
    <definedName name="crsr3" localSheetId="0" hidden="1">#REF!</definedName>
    <definedName name="crsr3" hidden="1">#REF!</definedName>
    <definedName name="CV" hidden="1">#NAME?</definedName>
    <definedName name="CZ" localSheetId="0" hidden="1">{#N/A,#N/A,TRUE,"Front";#N/A,#N/A,TRUE,"Simple Letter";#N/A,#N/A,TRUE,"Inside";#N/A,#N/A,TRUE,"Contents";#N/A,#N/A,TRUE,"Basis";#N/A,#N/A,TRUE,"Inclusions";#N/A,#N/A,TRUE,"Exclusions";#N/A,#N/A,TRUE,"Areas";#N/A,#N/A,TRUE,"Summary";#N/A,#N/A,TRUE,"Detail"}</definedName>
    <definedName name="CZ" hidden="1">{#N/A,#N/A,TRUE,"Front";#N/A,#N/A,TRUE,"Simple Letter";#N/A,#N/A,TRUE,"Inside";#N/A,#N/A,TRUE,"Contents";#N/A,#N/A,TRUE,"Basis";#N/A,#N/A,TRUE,"Inclusions";#N/A,#N/A,TRUE,"Exclusions";#N/A,#N/A,TRUE,"Areas";#N/A,#N/A,TRUE,"Summary";#N/A,#N/A,TRUE,"Detail"}</definedName>
    <definedName name="D">#REF!</definedName>
    <definedName name="D19a">#REF!</definedName>
    <definedName name="da" localSheetId="0" hidden="1">#REF!</definedName>
    <definedName name="da" hidden="1">#REF!</definedName>
    <definedName name="DAF" localSheetId="0" hidden="1">{#N/A,#N/A,TRUE,"Front";#N/A,#N/A,TRUE,"Simple Letter";#N/A,#N/A,TRUE,"Inside";#N/A,#N/A,TRUE,"Contents";#N/A,#N/A,TRUE,"Basis";#N/A,#N/A,TRUE,"Inclusions";#N/A,#N/A,TRUE,"Exclusions";#N/A,#N/A,TRUE,"Areas";#N/A,#N/A,TRUE,"Summary";#N/A,#N/A,TRUE,"Detail"}</definedName>
    <definedName name="DAF" hidden="1">{#N/A,#N/A,TRUE,"Front";#N/A,#N/A,TRUE,"Simple Letter";#N/A,#N/A,TRUE,"Inside";#N/A,#N/A,TRUE,"Contents";#N/A,#N/A,TRUE,"Basis";#N/A,#N/A,TRUE,"Inclusions";#N/A,#N/A,TRUE,"Exclusions";#N/A,#N/A,TRUE,"Areas";#N/A,#N/A,TRUE,"Summary";#N/A,#N/A,TRUE,"Detail"}</definedName>
    <definedName name="data">#REF!</definedName>
    <definedName name="data1" localSheetId="0" hidden="1">#REF!</definedName>
    <definedName name="data1" hidden="1">#REF!</definedName>
    <definedName name="data2" localSheetId="0" hidden="1">#REF!</definedName>
    <definedName name="data2" hidden="1">#REF!</definedName>
    <definedName name="data3" localSheetId="0" hidden="1">#REF!</definedName>
    <definedName name="data3" hidden="1">#REF!</definedName>
    <definedName name="_xlnm.Database" localSheetId="0" hidden="1">#REF!</definedName>
    <definedName name="_xlnm.Database" hidden="1">#REF!</definedName>
    <definedName name="Database2">#REF!</definedName>
    <definedName name="dbm" localSheetId="0" hidden="1">{"'Sheet1'!$A$4386:$N$4591"}</definedName>
    <definedName name="dbm" hidden="1">{"'Sheet1'!$A$4386:$N$4591"}</definedName>
    <definedName name="dc">#REF!</definedName>
    <definedName name="dcdc" localSheetId="0" hidden="1">{"CASH FLOW",#N/A,FALSE,"A"}</definedName>
    <definedName name="dcdc" hidden="1">{"CASH FLOW",#N/A,FALSE,"A"}</definedName>
    <definedName name="DCI" localSheetId="0" hidden="1">{#N/A,#N/A,TRUE,"Front";#N/A,#N/A,TRUE,"Simple Letter";#N/A,#N/A,TRUE,"Inside";#N/A,#N/A,TRUE,"Contents";#N/A,#N/A,TRUE,"Basis";#N/A,#N/A,TRUE,"Inclusions";#N/A,#N/A,TRUE,"Exclusions";#N/A,#N/A,TRUE,"Areas";#N/A,#N/A,TRUE,"Summary";#N/A,#N/A,TRUE,"Detail"}</definedName>
    <definedName name="DCI" hidden="1">{#N/A,#N/A,TRUE,"Front";#N/A,#N/A,TRUE,"Simple Letter";#N/A,#N/A,TRUE,"Inside";#N/A,#N/A,TRUE,"Contents";#N/A,#N/A,TRUE,"Basis";#N/A,#N/A,TRUE,"Inclusions";#N/A,#N/A,TRUE,"Exclusions";#N/A,#N/A,TRUE,"Areas";#N/A,#N/A,TRUE,"Summary";#N/A,#N/A,TRUE,"Detail"}</definedName>
    <definedName name="dcit" localSheetId="0" hidden="1">{#N/A,#N/A,TRUE,"Front";#N/A,#N/A,TRUE,"Simple Letter";#N/A,#N/A,TRUE,"Inside";#N/A,#N/A,TRUE,"Contents";#N/A,#N/A,TRUE,"Basis";#N/A,#N/A,TRUE,"Inclusions";#N/A,#N/A,TRUE,"Exclusions";#N/A,#N/A,TRUE,"Areas";#N/A,#N/A,TRUE,"Summary";#N/A,#N/A,TRUE,"Detail"}</definedName>
    <definedName name="dcit" hidden="1">{#N/A,#N/A,TRUE,"Front";#N/A,#N/A,TRUE,"Simple Letter";#N/A,#N/A,TRUE,"Inside";#N/A,#N/A,TRUE,"Contents";#N/A,#N/A,TRUE,"Basis";#N/A,#N/A,TRUE,"Inclusions";#N/A,#N/A,TRUE,"Exclusions";#N/A,#N/A,TRUE,"Areas";#N/A,#N/A,TRUE,"Summary";#N/A,#N/A,TRUE,"Detail"}</definedName>
    <definedName name="dcl" localSheetId="0" hidden="1">{#N/A,#N/A,TRUE,"Front";#N/A,#N/A,TRUE,"Simple Letter";#N/A,#N/A,TRUE,"Inside";#N/A,#N/A,TRUE,"Contents";#N/A,#N/A,TRUE,"Basis";#N/A,#N/A,TRUE,"Inclusions";#N/A,#N/A,TRUE,"Exclusions";#N/A,#N/A,TRUE,"Areas";#N/A,#N/A,TRUE,"Summary";#N/A,#N/A,TRUE,"Detail"}</definedName>
    <definedName name="dcl" hidden="1">{#N/A,#N/A,TRUE,"Front";#N/A,#N/A,TRUE,"Simple Letter";#N/A,#N/A,TRUE,"Inside";#N/A,#N/A,TRUE,"Contents";#N/A,#N/A,TRUE,"Basis";#N/A,#N/A,TRUE,"Inclusions";#N/A,#N/A,TRUE,"Exclusions";#N/A,#N/A,TRUE,"Areas";#N/A,#N/A,TRUE,"Summary";#N/A,#N/A,TRUE,"Detail"}</definedName>
    <definedName name="DCLAB" localSheetId="0" hidden="1">{#N/A,#N/A,TRUE,"Front";#N/A,#N/A,TRUE,"Simple Letter";#N/A,#N/A,TRUE,"Inside";#N/A,#N/A,TRUE,"Contents";#N/A,#N/A,TRUE,"Basis";#N/A,#N/A,TRUE,"Inclusions";#N/A,#N/A,TRUE,"Exclusions";#N/A,#N/A,TRUE,"Areas";#N/A,#N/A,TRUE,"Summary";#N/A,#N/A,TRUE,"Detail"}</definedName>
    <definedName name="DCLAB" hidden="1">{#N/A,#N/A,TRUE,"Front";#N/A,#N/A,TRUE,"Simple Letter";#N/A,#N/A,TRUE,"Inside";#N/A,#N/A,TRUE,"Contents";#N/A,#N/A,TRUE,"Basis";#N/A,#N/A,TRUE,"Inclusions";#N/A,#N/A,TRUE,"Exclusions";#N/A,#N/A,TRUE,"Areas";#N/A,#N/A,TRUE,"Summary";#N/A,#N/A,TRUE,"Detail"}</definedName>
    <definedName name="dclabc" localSheetId="0" hidden="1">{#N/A,#N/A,TRUE,"Front";#N/A,#N/A,TRUE,"Simple Letter";#N/A,#N/A,TRUE,"Inside";#N/A,#N/A,TRUE,"Contents";#N/A,#N/A,TRUE,"Basis";#N/A,#N/A,TRUE,"Inclusions";#N/A,#N/A,TRUE,"Exclusions";#N/A,#N/A,TRUE,"Areas";#N/A,#N/A,TRUE,"Summary";#N/A,#N/A,TRUE,"Detail"}</definedName>
    <definedName name="dclabc" hidden="1">{#N/A,#N/A,TRUE,"Front";#N/A,#N/A,TRUE,"Simple Letter";#N/A,#N/A,TRUE,"Inside";#N/A,#N/A,TRUE,"Contents";#N/A,#N/A,TRUE,"Basis";#N/A,#N/A,TRUE,"Inclusions";#N/A,#N/A,TRUE,"Exclusions";#N/A,#N/A,TRUE,"Areas";#N/A,#N/A,TRUE,"Summary";#N/A,#N/A,TRUE,"Detail"}</definedName>
    <definedName name="dd">#REF!</definedName>
    <definedName name="ddd" localSheetId="0" hidden="1">#REF!</definedName>
    <definedName name="ddd" hidden="1">#REF!</definedName>
    <definedName name="dddd" localSheetId="0" hidden="1">{#N/A,#N/A,FALSE,"VARIATIONS";#N/A,#N/A,FALSE,"BUDGET";#N/A,#N/A,FALSE,"CIVIL QNTY VAR";#N/A,#N/A,FALSE,"SUMMARY";#N/A,#N/A,FALSE,"MATERIAL VAR"}</definedName>
    <definedName name="dddd" hidden="1">{#N/A,#N/A,FALSE,"VARIATIONS";#N/A,#N/A,FALSE,"BUDGET";#N/A,#N/A,FALSE,"CIVIL QNTY VAR";#N/A,#N/A,FALSE,"SUMMARY";#N/A,#N/A,FALSE,"MATERIAL VAR"}</definedName>
    <definedName name="dddddddddddddddddddddddd">#REF!</definedName>
    <definedName name="de" localSheetId="0" hidden="1">#REF!</definedName>
    <definedName name="de" hidden="1">#REF!</definedName>
    <definedName name="DEBITED" localSheetId="0" hidden="1">{#N/A,#N/A,TRUE,"Front";#N/A,#N/A,TRUE,"Simple Letter";#N/A,#N/A,TRUE,"Inside";#N/A,#N/A,TRUE,"Contents";#N/A,#N/A,TRUE,"Basis";#N/A,#N/A,TRUE,"Inclusions";#N/A,#N/A,TRUE,"Exclusions";#N/A,#N/A,TRUE,"Areas";#N/A,#N/A,TRUE,"Summary";#N/A,#N/A,TRUE,"Detail"}</definedName>
    <definedName name="DEBITED" hidden="1">{#N/A,#N/A,TRUE,"Front";#N/A,#N/A,TRUE,"Simple Letter";#N/A,#N/A,TRUE,"Inside";#N/A,#N/A,TRUE,"Contents";#N/A,#N/A,TRUE,"Basis";#N/A,#N/A,TRUE,"Inclusions";#N/A,#N/A,TRUE,"Exclusions";#N/A,#N/A,TRUE,"Areas";#N/A,#N/A,TRUE,"Summary";#N/A,#N/A,TRUE,"Detail"}</definedName>
    <definedName name="Department">#REF!</definedName>
    <definedName name="Department_Dubai">#REF!</definedName>
    <definedName name="Description">"B1"</definedName>
    <definedName name="detail" localSheetId="0" hidden="1">{#N/A,#N/A,FALSE,"Kalk"}</definedName>
    <definedName name="detail" hidden="1">{#N/A,#N/A,FALSE,"Kalk"}</definedName>
    <definedName name="detailkalk1" localSheetId="0" hidden="1">{#N/A,#N/A,FALSE,"Kalk"}</definedName>
    <definedName name="detailkalk1" hidden="1">{#N/A,#N/A,FALSE,"Kalk"}</definedName>
    <definedName name="dfay" localSheetId="0" hidden="1">#REF!</definedName>
    <definedName name="dfay" hidden="1">#REF!</definedName>
    <definedName name="dfd" localSheetId="0" hidden="1">{#N/A,#N/A,TRUE,"Front";#N/A,#N/A,TRUE,"Simple Letter";#N/A,#N/A,TRUE,"Inside";#N/A,#N/A,TRUE,"Contents";#N/A,#N/A,TRUE,"Basis";#N/A,#N/A,TRUE,"Inclusions";#N/A,#N/A,TRUE,"Exclusions";#N/A,#N/A,TRUE,"Areas";#N/A,#N/A,TRUE,"Summary";#N/A,#N/A,TRUE,"Detail"}</definedName>
    <definedName name="dfd" hidden="1">{#N/A,#N/A,TRUE,"Front";#N/A,#N/A,TRUE,"Simple Letter";#N/A,#N/A,TRUE,"Inside";#N/A,#N/A,TRUE,"Contents";#N/A,#N/A,TRUE,"Basis";#N/A,#N/A,TRUE,"Inclusions";#N/A,#N/A,TRUE,"Exclusions";#N/A,#N/A,TRUE,"Areas";#N/A,#N/A,TRUE,"Summary";#N/A,#N/A,TRUE,"Detail"}</definedName>
    <definedName name="dfg_">#REF!</definedName>
    <definedName name="dfhfh" localSheetId="0" hidden="1">{#N/A,#N/A,TRUE,"Front";#N/A,#N/A,TRUE,"Simple Letter";#N/A,#N/A,TRUE,"Inside";#N/A,#N/A,TRUE,"Contents";#N/A,#N/A,TRUE,"Basis";#N/A,#N/A,TRUE,"Inclusions";#N/A,#N/A,TRUE,"Exclusions";#N/A,#N/A,TRUE,"Areas";#N/A,#N/A,TRUE,"Summary";#N/A,#N/A,TRUE,"Detail"}</definedName>
    <definedName name="dfhfh" hidden="1">{#N/A,#N/A,TRUE,"Front";#N/A,#N/A,TRUE,"Simple Letter";#N/A,#N/A,TRUE,"Inside";#N/A,#N/A,TRUE,"Contents";#N/A,#N/A,TRUE,"Basis";#N/A,#N/A,TRUE,"Inclusions";#N/A,#N/A,TRUE,"Exclusions";#N/A,#N/A,TRUE,"Areas";#N/A,#N/A,TRUE,"Summary";#N/A,#N/A,TRUE,"Detail"}</definedName>
    <definedName name="dflo" localSheetId="0" hidden="1">{"CASH FLOW",#N/A,FALSE,"A"}</definedName>
    <definedName name="dflo" hidden="1">{"CASH FLOW",#N/A,FALSE,"A"}</definedName>
    <definedName name="DHTML" localSheetId="0" hidden="1">{"'Sheet1'!$A$4386:$N$4591"}</definedName>
    <definedName name="DHTML" hidden="1">{"'Sheet1'!$A$4386:$N$4591"}</definedName>
    <definedName name="Diesel_Rate">#REF!</definedName>
    <definedName name="din" localSheetId="0" hidden="1">{"CASH FLOW",#N/A,FALSE,"A"}</definedName>
    <definedName name="din" hidden="1">{"CASH FLOW",#N/A,FALSE,"A"}</definedName>
    <definedName name="DiscAUD">1</definedName>
    <definedName name="DiscAV">1</definedName>
    <definedName name="DiscBMS">1</definedName>
    <definedName name="DiscDEV">1</definedName>
    <definedName name="DiscFA">1</definedName>
    <definedName name="DiscGEN">1</definedName>
    <definedName name="DiscLITE">1</definedName>
    <definedName name="DiscLVcab">1</definedName>
    <definedName name="DiscMVcab">1</definedName>
    <definedName name="Discount" localSheetId="0" hidden="1">#REF!</definedName>
    <definedName name="Discount" hidden="1">#REF!</definedName>
    <definedName name="DiscPA">1</definedName>
    <definedName name="DiscPNL">1</definedName>
    <definedName name="DiscSEC">1</definedName>
    <definedName name="DiscSUB">1</definedName>
    <definedName name="DiscSWGR">1</definedName>
    <definedName name="DiscTEL">0.79</definedName>
    <definedName name="DiscTRAFO">1</definedName>
    <definedName name="DiscTV">1</definedName>
    <definedName name="display_area_2" localSheetId="0" hidden="1">#REF!</definedName>
    <definedName name="display_area_2" hidden="1">#REF!</definedName>
    <definedName name="div">#REF!</definedName>
    <definedName name="DIV.10">#REF!</definedName>
    <definedName name="Division13">#REF!</definedName>
    <definedName name="djfghf" localSheetId="0" hidden="1">{#N/A,#N/A,TRUE,"Front";#N/A,#N/A,TRUE,"Simple Letter";#N/A,#N/A,TRUE,"Inside";#N/A,#N/A,TRUE,"Contents";#N/A,#N/A,TRUE,"Basis";#N/A,#N/A,TRUE,"Inclusions";#N/A,#N/A,TRUE,"Exclusions";#N/A,#N/A,TRUE,"Areas";#N/A,#N/A,TRUE,"Summary";#N/A,#N/A,TRUE,"Detail"}</definedName>
    <definedName name="djfghf" hidden="1">{#N/A,#N/A,TRUE,"Front";#N/A,#N/A,TRUE,"Simple Letter";#N/A,#N/A,TRUE,"Inside";#N/A,#N/A,TRUE,"Contents";#N/A,#N/A,TRUE,"Basis";#N/A,#N/A,TRUE,"Inclusions";#N/A,#N/A,TRUE,"Exclusions";#N/A,#N/A,TRUE,"Areas";#N/A,#N/A,TRUE,"Summary";#N/A,#N/A,TRUE,"Detail"}</definedName>
    <definedName name="doitg" localSheetId="0" hidden="1">{#N/A,#N/A,TRUE,"Front";#N/A,#N/A,TRUE,"Simple Letter";#N/A,#N/A,TRUE,"Inside";#N/A,#N/A,TRUE,"Contents";#N/A,#N/A,TRUE,"Basis";#N/A,#N/A,TRUE,"Inclusions";#N/A,#N/A,TRUE,"Exclusions";#N/A,#N/A,TRUE,"Areas";#N/A,#N/A,TRUE,"Summary";#N/A,#N/A,TRUE,"Detail"}</definedName>
    <definedName name="doitg" hidden="1">{#N/A,#N/A,TRUE,"Front";#N/A,#N/A,TRUE,"Simple Letter";#N/A,#N/A,TRUE,"Inside";#N/A,#N/A,TRUE,"Contents";#N/A,#N/A,TRUE,"Basis";#N/A,#N/A,TRUE,"Inclusions";#N/A,#N/A,TRUE,"Exclusions";#N/A,#N/A,TRUE,"Areas";#N/A,#N/A,TRUE,"Summary";#N/A,#N/A,TRUE,"Detail"}</definedName>
    <definedName name="Done">#REF!,#REF!,#REF!,#REF!,#REF!,#REF!,#REF!,#REF!,#REF!,#REF!,#REF!,#REF!</definedName>
    <definedName name="Done_Apr">#REF!</definedName>
    <definedName name="Done_Aug">#REF!</definedName>
    <definedName name="Done_Dec">#REF!</definedName>
    <definedName name="Done_Feb">#REF!</definedName>
    <definedName name="Done_Jan">#REF!</definedName>
    <definedName name="Done_Jul">#REF!</definedName>
    <definedName name="Done_Jun">#REF!</definedName>
    <definedName name="Done_Mar">#REF!</definedName>
    <definedName name="Done_May">#REF!</definedName>
    <definedName name="Done_Nov">#REF!</definedName>
    <definedName name="Done_Oct">#REF!</definedName>
    <definedName name="Done_Sep">#REF!</definedName>
    <definedName name="dpr29.03.09" localSheetId="0" hidden="1">{#N/A,#N/A,FALSE,"MESURMENT BOOK OF 6 BILL";#N/A,#N/A,FALSE,"MESURMENT BOOK OF 6 BILL"}</definedName>
    <definedName name="dpr29.03.09" hidden="1">{#N/A,#N/A,FALSE,"MESURMENT BOOK OF 6 BILL";#N/A,#N/A,FALSE,"MESURMENT BOOK OF 6 BILL"}</definedName>
    <definedName name="draft" localSheetId="0" hidden="1">{"SUMMARY",#N/A,FALSE,"C"}</definedName>
    <definedName name="draft" hidden="1">{"SUMMARY",#N/A,FALSE,"C"}</definedName>
    <definedName name="drfd" localSheetId="0" hidden="1">#REF!</definedName>
    <definedName name="drfd" hidden="1">#REF!</definedName>
    <definedName name="ds" hidden="1">#REF!</definedName>
    <definedName name="dsfas" localSheetId="0" hidden="1">{#N/A,#N/A,TRUE,"Front";#N/A,#N/A,TRUE,"Simple Letter";#N/A,#N/A,TRUE,"Inside";#N/A,#N/A,TRUE,"Contents";#N/A,#N/A,TRUE,"Basis";#N/A,#N/A,TRUE,"Inclusions";#N/A,#N/A,TRUE,"Exclusions";#N/A,#N/A,TRUE,"Areas";#N/A,#N/A,TRUE,"Summary";#N/A,#N/A,TRUE,"Detail"}</definedName>
    <definedName name="dsfas" hidden="1">{#N/A,#N/A,TRUE,"Front";#N/A,#N/A,TRUE,"Simple Letter";#N/A,#N/A,TRUE,"Inside";#N/A,#N/A,TRUE,"Contents";#N/A,#N/A,TRUE,"Basis";#N/A,#N/A,TRUE,"Inclusions";#N/A,#N/A,TRUE,"Exclusions";#N/A,#N/A,TRUE,"Areas";#N/A,#N/A,TRUE,"Summary";#N/A,#N/A,TRUE,"Detail"}</definedName>
    <definedName name="dsfdfssc">#REF!</definedName>
    <definedName name="dsfj" localSheetId="0" hidden="1">#REF!</definedName>
    <definedName name="dsfj" hidden="1">#REF!</definedName>
    <definedName name="DUST">#REF!</definedName>
    <definedName name="dvc" localSheetId="0" hidden="1">{#N/A,#N/A,TRUE,"Front";#N/A,#N/A,TRUE,"Simple Letter";#N/A,#N/A,TRUE,"Inside";#N/A,#N/A,TRUE,"Contents";#N/A,#N/A,TRUE,"Basis";#N/A,#N/A,TRUE,"Inclusions";#N/A,#N/A,TRUE,"Exclusions";#N/A,#N/A,TRUE,"Areas";#N/A,#N/A,TRUE,"Summary";#N/A,#N/A,TRUE,"Detail"}</definedName>
    <definedName name="dvc" hidden="1">{#N/A,#N/A,TRUE,"Front";#N/A,#N/A,TRUE,"Simple Letter";#N/A,#N/A,TRUE,"Inside";#N/A,#N/A,TRUE,"Contents";#N/A,#N/A,TRUE,"Basis";#N/A,#N/A,TRUE,"Inclusions";#N/A,#N/A,TRUE,"Exclusions";#N/A,#N/A,TRUE,"Areas";#N/A,#N/A,TRUE,"Summary";#N/A,#N/A,TRUE,"Detail"}</definedName>
    <definedName name="dwede" localSheetId="0" hidden="1">#REF!</definedName>
    <definedName name="dwede" hidden="1">#REF!</definedName>
    <definedName name="dwgyg" localSheetId="0" hidden="1">{#N/A,#N/A,TRUE,"Front";#N/A,#N/A,TRUE,"Simple Letter";#N/A,#N/A,TRUE,"Inside";#N/A,#N/A,TRUE,"Contents";#N/A,#N/A,TRUE,"Basis";#N/A,#N/A,TRUE,"Inclusions";#N/A,#N/A,TRUE,"Exclusions";#N/A,#N/A,TRUE,"Areas";#N/A,#N/A,TRUE,"Summary";#N/A,#N/A,TRUE,"Detail"}</definedName>
    <definedName name="dwgyg" hidden="1">{#N/A,#N/A,TRUE,"Front";#N/A,#N/A,TRUE,"Simple Letter";#N/A,#N/A,TRUE,"Inside";#N/A,#N/A,TRUE,"Contents";#N/A,#N/A,TRUE,"Basis";#N/A,#N/A,TRUE,"Inclusions";#N/A,#N/A,TRUE,"Exclusions";#N/A,#N/A,TRUE,"Areas";#N/A,#N/A,TRUE,"Summary";#N/A,#N/A,TRUE,"Detail"}</definedName>
    <definedName name="dy" localSheetId="0" hidden="1">{#N/A,#N/A,FALSE,"Kalk"}</definedName>
    <definedName name="dy" hidden="1">{#N/A,#N/A,FALSE,"Kalk"}</definedName>
    <definedName name="E">#REF!</definedName>
    <definedName name="earthing" localSheetId="0" hidden="1">{#N/A,#N/A,TRUE,"Front";#N/A,#N/A,TRUE,"Simple Letter";#N/A,#N/A,TRUE,"Inside";#N/A,#N/A,TRUE,"Contents";#N/A,#N/A,TRUE,"Basis";#N/A,#N/A,TRUE,"Inclusions";#N/A,#N/A,TRUE,"Exclusions";#N/A,#N/A,TRUE,"Areas";#N/A,#N/A,TRUE,"Summary";#N/A,#N/A,TRUE,"Detail"}</definedName>
    <definedName name="earthing" hidden="1">{#N/A,#N/A,TRUE,"Front";#N/A,#N/A,TRUE,"Simple Letter";#N/A,#N/A,TRUE,"Inside";#N/A,#N/A,TRUE,"Contents";#N/A,#N/A,TRUE,"Basis";#N/A,#N/A,TRUE,"Inclusions";#N/A,#N/A,TRUE,"Exclusions";#N/A,#N/A,TRUE,"Areas";#N/A,#N/A,TRUE,"Summary";#N/A,#N/A,TRUE,"Detail"}</definedName>
    <definedName name="EE">#REF!</definedName>
    <definedName name="efw">#REF!</definedName>
    <definedName name="eg">#REF!</definedName>
    <definedName name="ELECTRICALFITTINGS">#REF!</definedName>
    <definedName name="ELECTRICALWIRING">#REF!</definedName>
    <definedName name="Employee_Absence_Title">#REF!</definedName>
    <definedName name="Employee_Type">#REF!</definedName>
    <definedName name="Equity_Dividend_payable">#REF!</definedName>
    <definedName name="Equity_Dividend_pmts">#REF!</definedName>
    <definedName name="Equity_RE_beg">#REF!</definedName>
    <definedName name="Equity_RE_ending">#REF!</definedName>
    <definedName name="Equity_st_res">#REF!</definedName>
    <definedName name="Equity_st_res_beg">#REF!</definedName>
    <definedName name="er" localSheetId="0" hidden="1">#REF!</definedName>
    <definedName name="er" hidden="1">#REF!</definedName>
    <definedName name="eraseme">#REF!</definedName>
    <definedName name="erer" localSheetId="0" hidden="1">{#N/A,#N/A,TRUE,"Cross Checks";#N/A,#N/A,TRUE,"Balance Sheet";#N/A,#N/A,TRUE,"Share Capital &amp; Premium";#N/A,#N/A,TRUE,"Reserves";#N/A,#N/A,TRUE,"Minority Interests";#N/A,#N/A,TRUE,"Profit &amp; Loss";#N/A,#N/A,TRUE,"Sales";#N/A,#N/A,TRUE,"Cost of Sales";#N/A,#N/A,TRUE,"Admin";#N/A,#N/A,TRUE,"Other Income";#N/A,#N/A,TRUE,"Interest";#N/A,#N/A,TRUE,"Tangible Assets";#N/A,#N/A,TRUE,"Goodwill";#N/A,#N/A,TRUE,"Investments";#N/A,#N/A,TRUE,"Stocks";#N/A,#N/A,TRUE,"Debtors";#N/A,#N/A,TRUE,"Cash&amp;Loans";#N/A,#N/A,TRUE,"Creditors";#N/A,#N/A,TRUE,"Provisions";#N/A,#N/A,TRUE,"Lease Commitments";#N/A,#N/A,TRUE,"Analysis Tables";#N/A,#N/A,TRUE,"Tax";#N/A,#N/A,TRUE,"Intercompany";#N/A,#N/A,TRUE,"Cash_Flow";#N/A,#N/A,TRUE,"Cash Flow Back up";#N/A,#N/A,TRUE,"Acq-Dis B'Sheet"}</definedName>
    <definedName name="erer" hidden="1">{#N/A,#N/A,TRUE,"Cross Checks";#N/A,#N/A,TRUE,"Balance Sheet";#N/A,#N/A,TRUE,"Share Capital &amp; Premium";#N/A,#N/A,TRUE,"Reserves";#N/A,#N/A,TRUE,"Minority Interests";#N/A,#N/A,TRUE,"Profit &amp; Loss";#N/A,#N/A,TRUE,"Sales";#N/A,#N/A,TRUE,"Cost of Sales";#N/A,#N/A,TRUE,"Admin";#N/A,#N/A,TRUE,"Other Income";#N/A,#N/A,TRUE,"Interest";#N/A,#N/A,TRUE,"Tangible Assets";#N/A,#N/A,TRUE,"Goodwill";#N/A,#N/A,TRUE,"Investments";#N/A,#N/A,TRUE,"Stocks";#N/A,#N/A,TRUE,"Debtors";#N/A,#N/A,TRUE,"Cash&amp;Loans";#N/A,#N/A,TRUE,"Creditors";#N/A,#N/A,TRUE,"Provisions";#N/A,#N/A,TRUE,"Lease Commitments";#N/A,#N/A,TRUE,"Analysis Tables";#N/A,#N/A,TRUE,"Tax";#N/A,#N/A,TRUE,"Intercompany";#N/A,#N/A,TRUE,"Cash_Flow";#N/A,#N/A,TRUE,"Cash Flow Back up";#N/A,#N/A,TRUE,"Acq-Dis B'Sheet"}</definedName>
    <definedName name="ererferfe">#REF!</definedName>
    <definedName name="ertertertertyt" localSheetId="0" hidden="1">{#N/A,#N/A,TRUE,"Flooring "}</definedName>
    <definedName name="ertertertertyt" hidden="1">{#N/A,#N/A,TRUE,"Flooring "}</definedName>
    <definedName name="erw" localSheetId="0" hidden="1">#REF!</definedName>
    <definedName name="erw" hidden="1">#REF!</definedName>
    <definedName name="ETH" localSheetId="0" hidden="1">{#N/A,#N/A,TRUE,"Front";#N/A,#N/A,TRUE,"Simple Letter";#N/A,#N/A,TRUE,"Inside";#N/A,#N/A,TRUE,"Contents";#N/A,#N/A,TRUE,"Basis";#N/A,#N/A,TRUE,"Inclusions";#N/A,#N/A,TRUE,"Exclusions";#N/A,#N/A,TRUE,"Areas";#N/A,#N/A,TRUE,"Summary";#N/A,#N/A,TRUE,"Detail"}</definedName>
    <definedName name="ETH" hidden="1">{#N/A,#N/A,TRUE,"Front";#N/A,#N/A,TRUE,"Simple Letter";#N/A,#N/A,TRUE,"Inside";#N/A,#N/A,TRUE,"Contents";#N/A,#N/A,TRUE,"Basis";#N/A,#N/A,TRUE,"Inclusions";#N/A,#N/A,TRUE,"Exclusions";#N/A,#N/A,TRUE,"Areas";#N/A,#N/A,TRUE,"Summary";#N/A,#N/A,TRUE,"Detail"}</definedName>
    <definedName name="ewq">#REF!</definedName>
    <definedName name="ex">"Freeform 74"</definedName>
    <definedName name="EXTRA" localSheetId="0" hidden="1">{"SUMMARY",#N/A,FALSE,"C"}</definedName>
    <definedName name="EXTRA" hidden="1">{"SUMMARY",#N/A,FALSE,"C"}</definedName>
    <definedName name="f">#REF!</definedName>
    <definedName name="FA_Bldg_cost">#REF!</definedName>
    <definedName name="FA_Bldg_dep">#REF!</definedName>
    <definedName name="FA_Bldg_NBV">#REF!</definedName>
    <definedName name="FA_CapFinance_Amortization">#REF!</definedName>
    <definedName name="FA_CapFinance_NBV">#REF!</definedName>
    <definedName name="FA_Furniture_cost">#REF!</definedName>
    <definedName name="FA_Furniture_dep">#REF!</definedName>
    <definedName name="FA_Furniture_NBV">#REF!</definedName>
    <definedName name="FA_Industrial_Safety_cost">#REF!</definedName>
    <definedName name="FA_Industrial_Safety_dep">#REF!</definedName>
    <definedName name="FA_Industrial_Safety_NBV">#REF!</definedName>
    <definedName name="FA_Intangibles_Total_NBV">#REF!</definedName>
    <definedName name="FA_ME_cost">#REF!</definedName>
    <definedName name="FA_ME_dep">#REF!</definedName>
    <definedName name="FA_ME_NBV">#REF!</definedName>
    <definedName name="FA_Officeequip_cost">#REF!</definedName>
    <definedName name="FA_Officeequip_dep">#REF!</definedName>
    <definedName name="FA_Officeequip_NBV">#REF!</definedName>
    <definedName name="FA_PPE_Total_NBV">#REF!</definedName>
    <definedName name="FA_Software_Amortization">#REF!</definedName>
    <definedName name="FA_Software_NBV">#REF!</definedName>
    <definedName name="FA_Total_Capex">#REF!</definedName>
    <definedName name="FA_Total_Dep">#REF!</definedName>
    <definedName name="FA_Vehicles_cost">#REF!</definedName>
    <definedName name="FA_Vehicles_dep">#REF!</definedName>
    <definedName name="FA_Vehicles_NBV">#REF!</definedName>
    <definedName name="FA_WIP_Cost">#REF!</definedName>
    <definedName name="fagbregqaerf" localSheetId="0" hidden="1">{#N/A,#N/A,FALSE,"OffAdvance";#N/A,#N/A,FALSE,"OffExpRprt";#N/A,#N/A,FALSE,"Entertmnt";#N/A,#N/A,FALSE,"Promotion";#N/A,#N/A,FALSE,"Travelling"}</definedName>
    <definedName name="fagbregqaerf" hidden="1">{#N/A,#N/A,FALSE,"OffAdvance";#N/A,#N/A,FALSE,"OffExpRprt";#N/A,#N/A,FALSE,"Entertmnt";#N/A,#N/A,FALSE,"Promotion";#N/A,#N/A,FALSE,"Travelling"}</definedName>
    <definedName name="FASYSTEM">#REF!</definedName>
    <definedName name="fc">#REF!</definedName>
    <definedName name="fchk" localSheetId="0" hidden="1">{#N/A,#N/A,TRUE,"Front";#N/A,#N/A,TRUE,"Simple Letter";#N/A,#N/A,TRUE,"Inside";#N/A,#N/A,TRUE,"Contents";#N/A,#N/A,TRUE,"Basis";#N/A,#N/A,TRUE,"Inclusions";#N/A,#N/A,TRUE,"Exclusions";#N/A,#N/A,TRUE,"Areas";#N/A,#N/A,TRUE,"Summary";#N/A,#N/A,TRUE,"Detail"}</definedName>
    <definedName name="fchk" hidden="1">{#N/A,#N/A,TRUE,"Front";#N/A,#N/A,TRUE,"Simple Letter";#N/A,#N/A,TRUE,"Inside";#N/A,#N/A,TRUE,"Contents";#N/A,#N/A,TRUE,"Basis";#N/A,#N/A,TRUE,"Inclusions";#N/A,#N/A,TRUE,"Exclusions";#N/A,#N/A,TRUE,"Areas";#N/A,#N/A,TRUE,"Summary";#N/A,#N/A,TRUE,"Detail"}</definedName>
    <definedName name="FCode" localSheetId="0" hidden="1">#REF!</definedName>
    <definedName name="FCode" hidden="1">#REF!</definedName>
    <definedName name="fd" localSheetId="0" hidden="1">#REF!</definedName>
    <definedName name="fd" hidden="1">#REF!</definedName>
    <definedName name="fdgd" localSheetId="0" hidden="1">{#N/A,#N/A,TRUE,"Front";#N/A,#N/A,TRUE,"Simple Letter";#N/A,#N/A,TRUE,"Inside";#N/A,#N/A,TRUE,"Contents";#N/A,#N/A,TRUE,"Basis";#N/A,#N/A,TRUE,"Inclusions";#N/A,#N/A,TRUE,"Exclusions";#N/A,#N/A,TRUE,"Areas";#N/A,#N/A,TRUE,"Summary";#N/A,#N/A,TRUE,"Detail"}</definedName>
    <definedName name="fdgd" hidden="1">{#N/A,#N/A,TRUE,"Front";#N/A,#N/A,TRUE,"Simple Letter";#N/A,#N/A,TRUE,"Inside";#N/A,#N/A,TRUE,"Contents";#N/A,#N/A,TRUE,"Basis";#N/A,#N/A,TRUE,"Inclusions";#N/A,#N/A,TRUE,"Exclusions";#N/A,#N/A,TRUE,"Areas";#N/A,#N/A,TRUE,"Summary";#N/A,#N/A,TRUE,"Detail"}</definedName>
    <definedName name="fdgdr" localSheetId="0" hidden="1">{#N/A,#N/A,TRUE,"Front";#N/A,#N/A,TRUE,"Simple Letter";#N/A,#N/A,TRUE,"Inside";#N/A,#N/A,TRUE,"Contents";#N/A,#N/A,TRUE,"Basis";#N/A,#N/A,TRUE,"Inclusions";#N/A,#N/A,TRUE,"Exclusions";#N/A,#N/A,TRUE,"Areas";#N/A,#N/A,TRUE,"Summary";#N/A,#N/A,TRUE,"Detail"}</definedName>
    <definedName name="fdgdr" hidden="1">{#N/A,#N/A,TRUE,"Front";#N/A,#N/A,TRUE,"Simple Letter";#N/A,#N/A,TRUE,"Inside";#N/A,#N/A,TRUE,"Contents";#N/A,#N/A,TRUE,"Basis";#N/A,#N/A,TRUE,"Inclusions";#N/A,#N/A,TRUE,"Exclusions";#N/A,#N/A,TRUE,"Areas";#N/A,#N/A,TRUE,"Summary";#N/A,#N/A,TRUE,"Detail"}</definedName>
    <definedName name="fdshdfhedre" localSheetId="0" hidden="1">#REF!</definedName>
    <definedName name="fdshdfhedre" hidden="1">#REF!</definedName>
    <definedName name="fdwsaq" localSheetId="0" hidden="1">#REF!</definedName>
    <definedName name="fdwsaq" hidden="1">#REF!</definedName>
    <definedName name="fe" localSheetId="0" hidden="1">#REF!</definedName>
    <definedName name="fe" hidden="1">#REF!</definedName>
    <definedName name="fef">#REF!</definedName>
    <definedName name="FF">#REF!</definedName>
    <definedName name="fff">#REF!</definedName>
    <definedName name="fffff" localSheetId="0" hidden="1">{"CASH FLOW",#N/A,FALSE,"A"}</definedName>
    <definedName name="fffff" hidden="1">{"CASH FLOW",#N/A,FALSE,"A"}</definedName>
    <definedName name="FFWW" localSheetId="0" hidden="1">{#N/A,#N/A,TRUE,"Front";#N/A,#N/A,TRUE,"Simple Letter";#N/A,#N/A,TRUE,"Inside";#N/A,#N/A,TRUE,"Contents";#N/A,#N/A,TRUE,"Basis";#N/A,#N/A,TRUE,"Inclusions";#N/A,#N/A,TRUE,"Exclusions";#N/A,#N/A,TRUE,"Areas";#N/A,#N/A,TRUE,"Summary";#N/A,#N/A,TRUE,"Detail"}</definedName>
    <definedName name="FFWW" hidden="1">{#N/A,#N/A,TRUE,"Front";#N/A,#N/A,TRUE,"Simple Letter";#N/A,#N/A,TRUE,"Inside";#N/A,#N/A,TRUE,"Contents";#N/A,#N/A,TRUE,"Basis";#N/A,#N/A,TRUE,"Inclusions";#N/A,#N/A,TRUE,"Exclusions";#N/A,#N/A,TRUE,"Areas";#N/A,#N/A,TRUE,"Summary";#N/A,#N/A,TRUE,"Detail"}</definedName>
    <definedName name="fg" localSheetId="0" hidden="1">{"'Bill No. 7'!$A$1:$G$32"}</definedName>
    <definedName name="fg" hidden="1">{"'Bill No. 7'!$A$1:$G$32"}</definedName>
    <definedName name="fgd" hidden="1">#REF!</definedName>
    <definedName name="fgfdg" localSheetId="0" hidden="1">#REF!</definedName>
    <definedName name="fgfdg" hidden="1">#REF!</definedName>
    <definedName name="fgfg" localSheetId="0" hidden="1">{"PLANT BREAKUP",#N/A,FALSE,"E"}</definedName>
    <definedName name="fgfg" hidden="1">{"PLANT BREAKUP",#N/A,FALSE,"E"}</definedName>
    <definedName name="fhg" localSheetId="0" hidden="1">{#N/A,#N/A,TRUE,"Front";#N/A,#N/A,TRUE,"Simple Letter";#N/A,#N/A,TRUE,"Inside";#N/A,#N/A,TRUE,"Contents";#N/A,#N/A,TRUE,"Basis";#N/A,#N/A,TRUE,"Inclusions";#N/A,#N/A,TRUE,"Exclusions";#N/A,#N/A,TRUE,"Areas";#N/A,#N/A,TRUE,"Summary";#N/A,#N/A,TRUE,"Detail"}</definedName>
    <definedName name="fhg" hidden="1">{#N/A,#N/A,TRUE,"Front";#N/A,#N/A,TRUE,"Simple Letter";#N/A,#N/A,TRUE,"Inside";#N/A,#N/A,TRUE,"Contents";#N/A,#N/A,TRUE,"Basis";#N/A,#N/A,TRUE,"Inclusions";#N/A,#N/A,TRUE,"Exclusions";#N/A,#N/A,TRUE,"Areas";#N/A,#N/A,TRUE,"Summary";#N/A,#N/A,TRUE,"Detail"}</definedName>
    <definedName name="fhgh" localSheetId="0" hidden="1">{#N/A,#N/A,TRUE,"Front";#N/A,#N/A,TRUE,"Simple Letter";#N/A,#N/A,TRUE,"Inside";#N/A,#N/A,TRUE,"Contents";#N/A,#N/A,TRUE,"Basis";#N/A,#N/A,TRUE,"Inclusions";#N/A,#N/A,TRUE,"Exclusions";#N/A,#N/A,TRUE,"Areas";#N/A,#N/A,TRUE,"Summary";#N/A,#N/A,TRUE,"Detail"}</definedName>
    <definedName name="fhgh" hidden="1">{#N/A,#N/A,TRUE,"Front";#N/A,#N/A,TRUE,"Simple Letter";#N/A,#N/A,TRUE,"Inside";#N/A,#N/A,TRUE,"Contents";#N/A,#N/A,TRUE,"Basis";#N/A,#N/A,TRUE,"Inclusions";#N/A,#N/A,TRUE,"Exclusions";#N/A,#N/A,TRUE,"Areas";#N/A,#N/A,TRUE,"Summary";#N/A,#N/A,TRUE,"Detail"}</definedName>
    <definedName name="Financing_Bank_beginning">#REF!</definedName>
    <definedName name="Financing_Bank_ending">#REF!</definedName>
    <definedName name="Financing_bank_finance_grace_period">#REF!</definedName>
    <definedName name="Financing_bank_finance_pmts">#REF!</definedName>
    <definedName name="Financing_bank_injections">#REF!</definedName>
    <definedName name="Financing_bank_mgtfees">#REF!</definedName>
    <definedName name="Financing_bank_principal_rpmt">#REF!</definedName>
    <definedName name="Financing_capital_beginning">#REF!</definedName>
    <definedName name="Financing_capital_ending">#REF!</definedName>
    <definedName name="Financing_equity_injections">#REF!</definedName>
    <definedName name="Financing_SIDF_beginning">#REF!</definedName>
    <definedName name="Financing_SIDF_ending">#REF!</definedName>
    <definedName name="Financing_SIDF_injections">#REF!</definedName>
    <definedName name="Financing_SIDF_Management__fees">#REF!</definedName>
    <definedName name="Financing_SIDF_Repayment">#REF!</definedName>
    <definedName name="Financing_SIDF_Subscription">#REF!</definedName>
    <definedName name="Financing_SIDF_Total">#REF!</definedName>
    <definedName name="Fixed_Asset_Category">#REF!</definedName>
    <definedName name="flooring">#REF!</definedName>
    <definedName name="formworkl" localSheetId="0" hidden="1">{#N/A,#N/A,TRUE,"Front";#N/A,#N/A,TRUE,"Simple Letter";#N/A,#N/A,TRUE,"Inside";#N/A,#N/A,TRUE,"Contents";#N/A,#N/A,TRUE,"Basis";#N/A,#N/A,TRUE,"Inclusions";#N/A,#N/A,TRUE,"Exclusions";#N/A,#N/A,TRUE,"Areas";#N/A,#N/A,TRUE,"Summary";#N/A,#N/A,TRUE,"Detail"}</definedName>
    <definedName name="formworkl" hidden="1">{#N/A,#N/A,TRUE,"Front";#N/A,#N/A,TRUE,"Simple Letter";#N/A,#N/A,TRUE,"Inside";#N/A,#N/A,TRUE,"Contents";#N/A,#N/A,TRUE,"Basis";#N/A,#N/A,TRUE,"Inclusions";#N/A,#N/A,TRUE,"Exclusions";#N/A,#N/A,TRUE,"Areas";#N/A,#N/A,TRUE,"Summary";#N/A,#N/A,TRUE,"Detail"}</definedName>
    <definedName name="frgrr" localSheetId="0" hidden="1">{#N/A,#N/A,TRUE,"Front";#N/A,#N/A,TRUE,"Simple Letter";#N/A,#N/A,TRUE,"Inside";#N/A,#N/A,TRUE,"Contents";#N/A,#N/A,TRUE,"Basis";#N/A,#N/A,TRUE,"Inclusions";#N/A,#N/A,TRUE,"Exclusions";#N/A,#N/A,TRUE,"Areas";#N/A,#N/A,TRUE,"Summary";#N/A,#N/A,TRUE,"Detail"}</definedName>
    <definedName name="frgrr" hidden="1">{#N/A,#N/A,TRUE,"Front";#N/A,#N/A,TRUE,"Simple Letter";#N/A,#N/A,TRUE,"Inside";#N/A,#N/A,TRUE,"Contents";#N/A,#N/A,TRUE,"Basis";#N/A,#N/A,TRUE,"Inclusions";#N/A,#N/A,TRUE,"Exclusions";#N/A,#N/A,TRUE,"Areas";#N/A,#N/A,TRUE,"Summary";#N/A,#N/A,TRUE,"Detail"}</definedName>
    <definedName name="fsdag" localSheetId="0" hidden="1">#REF!</definedName>
    <definedName name="fsdag" hidden="1">#REF!</definedName>
    <definedName name="fsfs" localSheetId="0" hidden="1">#REF!</definedName>
    <definedName name="fsfs" hidden="1">#REF!</definedName>
    <definedName name="ftss" localSheetId="0" hidden="1">{"FTS",#N/A,FALSE,"E"}</definedName>
    <definedName name="ftss" hidden="1">{"FTS",#N/A,FALSE,"E"}</definedName>
    <definedName name="FUGIGIULQWG" localSheetId="0" hidden="1">{"PLANT BREAKUP",#N/A,FALSE,"E"}</definedName>
    <definedName name="FUGIGIULQWG" hidden="1">{"PLANT BREAKUP",#N/A,FALSE,"E"}</definedName>
    <definedName name="FullBOQ">#REF!</definedName>
    <definedName name="Functional_Area">#REF!</definedName>
    <definedName name="furn">#REF!</definedName>
    <definedName name="FURNITURE">#REF!</definedName>
    <definedName name="FX">#REF!</definedName>
    <definedName name="G">#REF!</definedName>
    <definedName name="G_ITEM">#REF!</definedName>
    <definedName name="G_NUM">#REF!</definedName>
    <definedName name="G_VALUEE">#REF!</definedName>
    <definedName name="G_VALUEP">#REF!</definedName>
    <definedName name="gadfe4gq" localSheetId="0" hidden="1">{#N/A,#N/A,FALSE,"OffAdvance";#N/A,#N/A,FALSE,"OffExpRprt";#N/A,#N/A,FALSE,"Travelling";#N/A,#N/A,FALSE,"Entertmnt";#N/A,#N/A,FALSE,"Promotion"}</definedName>
    <definedName name="gadfe4gq" hidden="1">{#N/A,#N/A,FALSE,"OffAdvance";#N/A,#N/A,FALSE,"OffExpRprt";#N/A,#N/A,FALSE,"Travelling";#N/A,#N/A,FALSE,"Entertmnt";#N/A,#N/A,FALSE,"Promotion"}</definedName>
    <definedName name="GDF" localSheetId="0" hidden="1">{#N/A,#N/A,TRUE,"Front";#N/A,#N/A,TRUE,"Simple Letter";#N/A,#N/A,TRUE,"Inside";#N/A,#N/A,TRUE,"Contents";#N/A,#N/A,TRUE,"Basis";#N/A,#N/A,TRUE,"Inclusions";#N/A,#N/A,TRUE,"Exclusions";#N/A,#N/A,TRUE,"Areas";#N/A,#N/A,TRUE,"Summary";#N/A,#N/A,TRUE,"Detail"}</definedName>
    <definedName name="GDF" hidden="1">{#N/A,#N/A,TRUE,"Front";#N/A,#N/A,TRUE,"Simple Letter";#N/A,#N/A,TRUE,"Inside";#N/A,#N/A,TRUE,"Contents";#N/A,#N/A,TRUE,"Basis";#N/A,#N/A,TRUE,"Inclusions";#N/A,#N/A,TRUE,"Exclusions";#N/A,#N/A,TRUE,"Areas";#N/A,#N/A,TRUE,"Summary";#N/A,#N/A,TRUE,"Detail"}</definedName>
    <definedName name="gdgwg" localSheetId="0" hidden="1">{"FTS",#N/A,FALSE,"E"}</definedName>
    <definedName name="gdgwg" hidden="1">{"FTS",#N/A,FALSE,"E"}</definedName>
    <definedName name="gdwilugi" localSheetId="0" hidden="1">{"CASH FLOW",#N/A,FALSE,"A"}</definedName>
    <definedName name="gdwilugi" hidden="1">{"CASH FLOW",#N/A,FALSE,"A"}</definedName>
    <definedName name="ggg" localSheetId="0" hidden="1">#REF!</definedName>
    <definedName name="ggg" hidden="1">#REF!</definedName>
    <definedName name="ggggd" localSheetId="0" hidden="1">#REF!</definedName>
    <definedName name="ggggd" hidden="1">#REF!</definedName>
    <definedName name="globref">INDIRECT("rc",FALSE)</definedName>
    <definedName name="GMN" localSheetId="0" hidden="1">{"'Sheet1'!$A$4386:$N$4591"}</definedName>
    <definedName name="GMN" hidden="1">{"'Sheet1'!$A$4386:$N$4591"}</definedName>
    <definedName name="GPRC" localSheetId="0" hidden="1">{"M1Print",#N/A,TRUE,"M1";"M2Print",#N/A,TRUE,"M2";"M1sPrint",#N/A,TRUE,"M1s";"M2aPrint",#N/A,TRUE,"M2a";"M4Print",#N/A,TRUE,"M4";"M5Print",#N/A,TRUE,"M5";"M6Print",#N/A,TRUE,"M6";"M6_1Print",#N/A,TRUE,"M6_1";"M6_2Print",#N/A,TRUE,"M6_2";"M7_1Print",#N/A,TRUE,"M7_1";"M7_2Print",#N/A,TRUE,"M7_2"}</definedName>
    <definedName name="GPRC" hidden="1">{"M1Print",#N/A,TRUE,"M1";"M2Print",#N/A,TRUE,"M2";"M1sPrint",#N/A,TRUE,"M1s";"M2aPrint",#N/A,TRUE,"M2a";"M4Print",#N/A,TRUE,"M4";"M5Print",#N/A,TRUE,"M5";"M6Print",#N/A,TRUE,"M6";"M6_1Print",#N/A,TRUE,"M6_1";"M6_2Print",#N/A,TRUE,"M6_2";"M7_1Print",#N/A,TRUE,"M7_1";"M7_2Print",#N/A,TRUE,"M7_2"}</definedName>
    <definedName name="GRA">#REF!</definedName>
    <definedName name="GREE" localSheetId="0" hidden="1">#REF!</definedName>
    <definedName name="GREE" hidden="1">#REF!</definedName>
    <definedName name="groove" localSheetId="0" hidden="1">{#N/A,#N/A,TRUE,"Front";#N/A,#N/A,TRUE,"Simple Letter";#N/A,#N/A,TRUE,"Inside";#N/A,#N/A,TRUE,"Contents";#N/A,#N/A,TRUE,"Basis";#N/A,#N/A,TRUE,"Inclusions";#N/A,#N/A,TRUE,"Exclusions";#N/A,#N/A,TRUE,"Areas";#N/A,#N/A,TRUE,"Summary";#N/A,#N/A,TRUE,"Detail"}</definedName>
    <definedName name="groove" hidden="1">{#N/A,#N/A,TRUE,"Front";#N/A,#N/A,TRUE,"Simple Letter";#N/A,#N/A,TRUE,"Inside";#N/A,#N/A,TRUE,"Contents";#N/A,#N/A,TRUE,"Basis";#N/A,#N/A,TRUE,"Inclusions";#N/A,#N/A,TRUE,"Exclusions";#N/A,#N/A,TRUE,"Areas";#N/A,#N/A,TRUE,"Summary";#N/A,#N/A,TRUE,"Detail"}</definedName>
    <definedName name="group" localSheetId="0" hidden="1">{#N/A,#N/A,TRUE,"Cross Checks";#N/A,#N/A,TRUE,"Balance Sheet";#N/A,#N/A,TRUE,"Share Capital &amp; Premium";#N/A,#N/A,TRUE,"Reserves";#N/A,#N/A,TRUE,"Minority Interests";#N/A,#N/A,TRUE,"Profit &amp; Loss";#N/A,#N/A,TRUE,"Sales";#N/A,#N/A,TRUE,"Cost of Sales";#N/A,#N/A,TRUE,"Admin";#N/A,#N/A,TRUE,"Other Income";#N/A,#N/A,TRUE,"Interest";#N/A,#N/A,TRUE,"Tangible Assets";#N/A,#N/A,TRUE,"Goodwill";#N/A,#N/A,TRUE,"Investments";#N/A,#N/A,TRUE,"Stocks";#N/A,#N/A,TRUE,"Debtors";#N/A,#N/A,TRUE,"Cash&amp;Loans";#N/A,#N/A,TRUE,"Creditors";#N/A,#N/A,TRUE,"Provisions";#N/A,#N/A,TRUE,"Lease Commitments";#N/A,#N/A,TRUE,"Analysis Tables";#N/A,#N/A,TRUE,"Tax";#N/A,#N/A,TRUE,"Intercompany";#N/A,#N/A,TRUE,"Cash_Flow";#N/A,#N/A,TRUE,"Cash Flow Back up";#N/A,#N/A,TRUE,"Acq-Dis B'Sheet"}</definedName>
    <definedName name="group" hidden="1">{#N/A,#N/A,TRUE,"Cross Checks";#N/A,#N/A,TRUE,"Balance Sheet";#N/A,#N/A,TRUE,"Share Capital &amp; Premium";#N/A,#N/A,TRUE,"Reserves";#N/A,#N/A,TRUE,"Minority Interests";#N/A,#N/A,TRUE,"Profit &amp; Loss";#N/A,#N/A,TRUE,"Sales";#N/A,#N/A,TRUE,"Cost of Sales";#N/A,#N/A,TRUE,"Admin";#N/A,#N/A,TRUE,"Other Income";#N/A,#N/A,TRUE,"Interest";#N/A,#N/A,TRUE,"Tangible Assets";#N/A,#N/A,TRUE,"Goodwill";#N/A,#N/A,TRUE,"Investments";#N/A,#N/A,TRUE,"Stocks";#N/A,#N/A,TRUE,"Debtors";#N/A,#N/A,TRUE,"Cash&amp;Loans";#N/A,#N/A,TRUE,"Creditors";#N/A,#N/A,TRUE,"Provisions";#N/A,#N/A,TRUE,"Lease Commitments";#N/A,#N/A,TRUE,"Analysis Tables";#N/A,#N/A,TRUE,"Tax";#N/A,#N/A,TRUE,"Intercompany";#N/A,#N/A,TRUE,"Cash_Flow";#N/A,#N/A,TRUE,"Cash Flow Back up";#N/A,#N/A,TRUE,"Acq-Dis B'Sheet"}</definedName>
    <definedName name="grre" localSheetId="0" hidden="1">#REF!</definedName>
    <definedName name="grre" hidden="1">#REF!</definedName>
    <definedName name="gsb" localSheetId="0" hidden="1">{#N/A,#N/A,FALSE,"no"}</definedName>
    <definedName name="gsb" hidden="1">{#N/A,#N/A,FALSE,"no"}</definedName>
    <definedName name="gthh" localSheetId="0" hidden="1">{#N/A,#N/A,TRUE,"Front";#N/A,#N/A,TRUE,"Simple Letter";#N/A,#N/A,TRUE,"Inside";#N/A,#N/A,TRUE,"Contents";#N/A,#N/A,TRUE,"Basis";#N/A,#N/A,TRUE,"Inclusions";#N/A,#N/A,TRUE,"Exclusions";#N/A,#N/A,TRUE,"Areas";#N/A,#N/A,TRUE,"Summary";#N/A,#N/A,TRUE,"Detail"}</definedName>
    <definedName name="gthh" hidden="1">{#N/A,#N/A,TRUE,"Front";#N/A,#N/A,TRUE,"Simple Letter";#N/A,#N/A,TRUE,"Inside";#N/A,#N/A,TRUE,"Contents";#N/A,#N/A,TRUE,"Basis";#N/A,#N/A,TRUE,"Inclusions";#N/A,#N/A,TRUE,"Exclusions";#N/A,#N/A,TRUE,"Areas";#N/A,#N/A,TRUE,"Summary";#N/A,#N/A,TRUE,"Detail"}</definedName>
    <definedName name="gvuftui" localSheetId="0" hidden="1">#REF!</definedName>
    <definedName name="gvuftui" hidden="1">#REF!</definedName>
    <definedName name="gw" localSheetId="0" hidden="1">#REF!</definedName>
    <definedName name="gw" hidden="1">#REF!</definedName>
    <definedName name="gyt" localSheetId="0" hidden="1">{#N/A,#N/A,TRUE,"Front";#N/A,#N/A,TRUE,"Simple Letter";#N/A,#N/A,TRUE,"Inside";#N/A,#N/A,TRUE,"Contents";#N/A,#N/A,TRUE,"Basis";#N/A,#N/A,TRUE,"Inclusions";#N/A,#N/A,TRUE,"Exclusions";#N/A,#N/A,TRUE,"Areas";#N/A,#N/A,TRUE,"Summary";#N/A,#N/A,TRUE,"Detail"}</definedName>
    <definedName name="gyt" hidden="1">{#N/A,#N/A,TRUE,"Front";#N/A,#N/A,TRUE,"Simple Letter";#N/A,#N/A,TRUE,"Inside";#N/A,#N/A,TRUE,"Contents";#N/A,#N/A,TRUE,"Basis";#N/A,#N/A,TRUE,"Inclusions";#N/A,#N/A,TRUE,"Exclusions";#N/A,#N/A,TRUE,"Areas";#N/A,#N/A,TRUE,"Summary";#N/A,#N/A,TRUE,"Detail"}</definedName>
    <definedName name="H">#REF!</definedName>
    <definedName name="H_BUILD">#REF!</definedName>
    <definedName name="H_ITEM">#REF!</definedName>
    <definedName name="H_NUM">#REF!</definedName>
    <definedName name="H_VALUEE">#REF!</definedName>
    <definedName name="H_VALUEP">#REF!</definedName>
    <definedName name="hayth">#REF!</definedName>
    <definedName name="hdhfj" localSheetId="0" hidden="1">{"PLANNING",#N/A,FALSE,"A"}</definedName>
    <definedName name="hdhfj" hidden="1">{"PLANNING",#N/A,FALSE,"A"}</definedName>
    <definedName name="Headcount_Type">#REF!</definedName>
    <definedName name="HH">#REF!</definedName>
    <definedName name="hhh">#REF!</definedName>
    <definedName name="hhhhhhhhh" localSheetId="0" hidden="1">{#N/A,#N/A,TRUE,"Front";#N/A,#N/A,TRUE,"Simple Letter";#N/A,#N/A,TRUE,"Inside";#N/A,#N/A,TRUE,"Contents";#N/A,#N/A,TRUE,"Basis";#N/A,#N/A,TRUE,"Inclusions";#N/A,#N/A,TRUE,"Exclusions";#N/A,#N/A,TRUE,"Areas";#N/A,#N/A,TRUE,"Summary";#N/A,#N/A,TRUE,"Detail"}</definedName>
    <definedName name="hhhhhhhhh" hidden="1">{#N/A,#N/A,TRUE,"Front";#N/A,#N/A,TRUE,"Simple Letter";#N/A,#N/A,TRUE,"Inside";#N/A,#N/A,TRUE,"Contents";#N/A,#N/A,TRUE,"Basis";#N/A,#N/A,TRUE,"Inclusions";#N/A,#N/A,TRUE,"Exclusions";#N/A,#N/A,TRUE,"Areas";#N/A,#N/A,TRUE,"Summary";#N/A,#N/A,TRUE,"Detail"}</definedName>
    <definedName name="hhj" localSheetId="0" hidden="1">#REF!</definedName>
    <definedName name="hhj" hidden="1">#REF!</definedName>
    <definedName name="HiddenRows" localSheetId="0" hidden="1">#REF!</definedName>
    <definedName name="HiddenRows" hidden="1">#REF!</definedName>
    <definedName name="hjuj" localSheetId="0" hidden="1">#REF!</definedName>
    <definedName name="hjuj" hidden="1">#REF!</definedName>
    <definedName name="hkjjhkhkhk" localSheetId="0" hidden="1">{#N/A,#N/A,TRUE,"Front";#N/A,#N/A,TRUE,"Simple Letter";#N/A,#N/A,TRUE,"Inside";#N/A,#N/A,TRUE,"Contents";#N/A,#N/A,TRUE,"Basis";#N/A,#N/A,TRUE,"Inclusions";#N/A,#N/A,TRUE,"Exclusions";#N/A,#N/A,TRUE,"Areas";#N/A,#N/A,TRUE,"Summary";#N/A,#N/A,TRUE,"Detail"}</definedName>
    <definedName name="hkjjhkhkhk" hidden="1">{#N/A,#N/A,TRUE,"Front";#N/A,#N/A,TRUE,"Simple Letter";#N/A,#N/A,TRUE,"Inside";#N/A,#N/A,TRUE,"Contents";#N/A,#N/A,TRUE,"Basis";#N/A,#N/A,TRUE,"Inclusions";#N/A,#N/A,TRUE,"Exclusions";#N/A,#N/A,TRUE,"Areas";#N/A,#N/A,TRUE,"Summary";#N/A,#N/A,TRUE,"Detail"}</definedName>
    <definedName name="HTML_CodePage" hidden="1">1252</definedName>
    <definedName name="HTML_Control" localSheetId="0" hidden="1">{"'Final Summary'!$A$1:$G$86"}</definedName>
    <definedName name="HTML_Control" hidden="1">{"'Final Summary'!$A$1:$G$86"}</definedName>
    <definedName name="HTML_control2" localSheetId="0" hidden="1">{"'Sheet1'!$A$4386:$N$4591"}</definedName>
    <definedName name="HTML_control2" hidden="1">{"'Sheet1'!$A$4386:$N$4591"}</definedName>
    <definedName name="HTML_Description" hidden="1">""</definedName>
    <definedName name="HTML_Email" hidden="1">""</definedName>
    <definedName name="HTML_Header" hidden="1">"AC LOAD"</definedName>
    <definedName name="HTML_LastUpdate" hidden="1">"4/10/03"</definedName>
    <definedName name="HTML_LineAfter" hidden="1">FALSE</definedName>
    <definedName name="HTML_LineBefore" hidden="1">FALSE</definedName>
    <definedName name="HTML_Name" hidden="1">"RAJIV Kr. MEHTA"</definedName>
    <definedName name="HTML_OBDlg2" hidden="1">TRUE</definedName>
    <definedName name="HTML_OBDlg3" hidden="1">TRUE</definedName>
    <definedName name="HTML_OBDlg4" hidden="1">TRUE</definedName>
    <definedName name="HTML_OS" hidden="1">0</definedName>
    <definedName name="HTML_PathFile" hidden="1">"C:\My Documents\MyHTML.htm"</definedName>
    <definedName name="HTML_PathTemplate" hidden="1">"C:\My Documents\HTMLTemp.htm"</definedName>
    <definedName name="HTML_Title" hidden="1">"MD HOUSE AC"</definedName>
    <definedName name="hy" localSheetId="0" hidden="1">#REF!</definedName>
    <definedName name="hy" hidden="1">#REF!</definedName>
    <definedName name="I" hidden="1">#REF!</definedName>
    <definedName name="I.Bill" localSheetId="0" hidden="1">{"FTS",#N/A,FALSE,"E"}</definedName>
    <definedName name="I.Bill" hidden="1">{"FTS",#N/A,FALSE,"E"}</definedName>
    <definedName name="I_10">#REF!</definedName>
    <definedName name="I_2">#REF!</definedName>
    <definedName name="I_20">#REF!</definedName>
    <definedName name="I_6">#REF!</definedName>
    <definedName name="I_60">#REF!</definedName>
    <definedName name="I_H40">#REF!</definedName>
    <definedName name="Ind">1</definedName>
    <definedName name="Inflation">#REF!</definedName>
    <definedName name="Informal" localSheetId="0" hidden="1">{"PLANNING",#N/A,FALSE,"A"}</definedName>
    <definedName name="Informal" hidden="1">{"PLANNING",#N/A,FALSE,"A"}</definedName>
    <definedName name="infr_old_budget" localSheetId="0" hidden="1">#REF!</definedName>
    <definedName name="infr_old_budget" hidden="1">#REF!</definedName>
    <definedName name="ING" localSheetId="0" hidden="1">{#N/A,#N/A,TRUE,"Front";#N/A,#N/A,TRUE,"Simple Letter";#N/A,#N/A,TRUE,"Inside";#N/A,#N/A,TRUE,"Contents";#N/A,#N/A,TRUE,"Basis";#N/A,#N/A,TRUE,"Inclusions";#N/A,#N/A,TRUE,"Exclusions";#N/A,#N/A,TRUE,"Areas";#N/A,#N/A,TRUE,"Summary";#N/A,#N/A,TRUE,"Detail"}</definedName>
    <definedName name="ING" hidden="1">{#N/A,#N/A,TRUE,"Front";#N/A,#N/A,TRUE,"Simple Letter";#N/A,#N/A,TRUE,"Inside";#N/A,#N/A,TRUE,"Contents";#N/A,#N/A,TRUE,"Basis";#N/A,#N/A,TRUE,"Inclusions";#N/A,#N/A,TRUE,"Exclusions";#N/A,#N/A,TRUE,"Areas";#N/A,#N/A,TRUE,"Summary";#N/A,#N/A,TRUE,"Detail"}</definedName>
    <definedName name="INOUTQTY">#REF!</definedName>
    <definedName name="INOUTSKU">#REF!</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43457.2776273148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IQB_BOOKMARK_COUNT" hidden="1">1</definedName>
    <definedName name="IQB_BOOKMARK_LOCATION_0" localSheetId="0" hidden="1">#REF!</definedName>
    <definedName name="IQB_BOOKMARK_LOCATION_0" hidden="1">#REF!</definedName>
    <definedName name="IS_EBITDA">#REF!</definedName>
    <definedName name="IS_EBT">#REF!</definedName>
    <definedName name="IS_NI">#REF!</definedName>
    <definedName name="isaac" localSheetId="0" hidden="1">{"SUMMARY",#N/A,FALSE,"C"}</definedName>
    <definedName name="isaac" hidden="1">{"SUMMARY",#N/A,FALSE,"C"}</definedName>
    <definedName name="J">#REF!</definedName>
    <definedName name="jai" localSheetId="0" hidden="1">{#N/A,#N/A,TRUE,"Front";#N/A,#N/A,TRUE,"Simple Letter";#N/A,#N/A,TRUE,"Inside";#N/A,#N/A,TRUE,"Contents";#N/A,#N/A,TRUE,"Basis";#N/A,#N/A,TRUE,"Inclusions";#N/A,#N/A,TRUE,"Exclusions";#N/A,#N/A,TRUE,"Areas";#N/A,#N/A,TRUE,"Summary";#N/A,#N/A,TRUE,"Detail"}</definedName>
    <definedName name="jai" hidden="1">{#N/A,#N/A,TRUE,"Front";#N/A,#N/A,TRUE,"Simple Letter";#N/A,#N/A,TRUE,"Inside";#N/A,#N/A,TRUE,"Contents";#N/A,#N/A,TRUE,"Basis";#N/A,#N/A,TRUE,"Inclusions";#N/A,#N/A,TRUE,"Exclusions";#N/A,#N/A,TRUE,"Areas";#N/A,#N/A,TRUE,"Summary";#N/A,#N/A,TRUE,"Detail"}</definedName>
    <definedName name="jap" localSheetId="0" hidden="1">{"FTS",#N/A,FALSE,"E"}</definedName>
    <definedName name="jap" hidden="1">{"FTS",#N/A,FALSE,"E"}</definedName>
    <definedName name="jc" localSheetId="0" hidden="1">{#N/A,#N/A,TRUE,"Flooring "}</definedName>
    <definedName name="jc" hidden="1">{#N/A,#N/A,TRUE,"Flooring "}</definedName>
    <definedName name="JH" localSheetId="0" hidden="1">{"FTS",#N/A,FALSE,"E"}</definedName>
    <definedName name="JH" hidden="1">{"FTS",#N/A,FALSE,"E"}</definedName>
    <definedName name="JJJF" localSheetId="0" hidden="1">#REF!</definedName>
    <definedName name="JJJF" hidden="1">#REF!</definedName>
    <definedName name="jkkkj" localSheetId="0" hidden="1">#REF!</definedName>
    <definedName name="jkkkj" hidden="1">#REF!</definedName>
    <definedName name="job.no" hidden="1">#REF!</definedName>
    <definedName name="JT" localSheetId="0" hidden="1">{#N/A,#N/A,TRUE,"Flooring "}</definedName>
    <definedName name="JT" hidden="1">{#N/A,#N/A,TRUE,"Flooring "}</definedName>
    <definedName name="K">1.01071</definedName>
    <definedName name="kalk1" localSheetId="0" hidden="1">{"Kalk_druck",#N/A,FALSE,"Kalk";#N/A,#N/A,FALSE,"Risiken";"AllgKost_Druck",#N/A,FALSE,"AllgKost";"KompKost_Druck",#N/A,FALSE,"KompKost"}</definedName>
    <definedName name="kalk1" hidden="1">{"Kalk_druck",#N/A,FALSE,"Kalk";#N/A,#N/A,FALSE,"Risiken";"AllgKost_Druck",#N/A,FALSE,"AllgKost";"KompKost_Druck",#N/A,FALSE,"KompKost"}</definedName>
    <definedName name="kalk3" localSheetId="0" hidden="1">{"Kalk_druck",#N/A,FALSE,"Kalk";#N/A,#N/A,FALSE,"Risiken";"AllgKost_Druck",#N/A,FALSE,"AllgKost";"KompKost_Druck",#N/A,FALSE,"KompKost"}</definedName>
    <definedName name="kalk3" hidden="1">{"Kalk_druck",#N/A,FALSE,"Kalk";#N/A,#N/A,FALSE,"Risiken";"AllgKost_Druck",#N/A,FALSE,"AllgKost";"KompKost_Druck",#N/A,FALSE,"KompKost"}</definedName>
    <definedName name="Kap">1.1844</definedName>
    <definedName name="karthick" localSheetId="0" hidden="1">{#N/A,#N/A,TRUE,"Front";#N/A,#N/A,TRUE,"Simple Letter";#N/A,#N/A,TRUE,"Inside";#N/A,#N/A,TRUE,"Contents";#N/A,#N/A,TRUE,"Basis";#N/A,#N/A,TRUE,"Inclusions";#N/A,#N/A,TRUE,"Exclusions";#N/A,#N/A,TRUE,"Areas";#N/A,#N/A,TRUE,"Summary";#N/A,#N/A,TRUE,"Detail"}</definedName>
    <definedName name="karthick" hidden="1">{#N/A,#N/A,TRUE,"Front";#N/A,#N/A,TRUE,"Simple Letter";#N/A,#N/A,TRUE,"Inside";#N/A,#N/A,TRUE,"Contents";#N/A,#N/A,TRUE,"Basis";#N/A,#N/A,TRUE,"Inclusions";#N/A,#N/A,TRUE,"Exclusions";#N/A,#N/A,TRUE,"Areas";#N/A,#N/A,TRUE,"Summary";#N/A,#N/A,TRUE,"Detail"}</definedName>
    <definedName name="KAv">1</definedName>
    <definedName name="Kavi" localSheetId="0" hidden="1">{#N/A,#N/A,TRUE,"Front";#N/A,#N/A,TRUE,"Simple Letter";#N/A,#N/A,TRUE,"Inside";#N/A,#N/A,TRUE,"Contents";#N/A,#N/A,TRUE,"Basis";#N/A,#N/A,TRUE,"Inclusions";#N/A,#N/A,TRUE,"Exclusions";#N/A,#N/A,TRUE,"Areas";#N/A,#N/A,TRUE,"Summary";#N/A,#N/A,TRUE,"Detail"}</definedName>
    <definedName name="Kavi" hidden="1">{#N/A,#N/A,TRUE,"Front";#N/A,#N/A,TRUE,"Simple Letter";#N/A,#N/A,TRUE,"Inside";#N/A,#N/A,TRUE,"Contents";#N/A,#N/A,TRUE,"Basis";#N/A,#N/A,TRUE,"Inclusions";#N/A,#N/A,TRUE,"Exclusions";#N/A,#N/A,TRUE,"Areas";#N/A,#N/A,TRUE,"Summary";#N/A,#N/A,TRUE,"Detail"}</definedName>
    <definedName name="KBms">1.1846</definedName>
    <definedName name="KBuild">1</definedName>
    <definedName name="kEY_1" localSheetId="0" hidden="1">#REF!</definedName>
    <definedName name="kEY_1" hidden="1">#REF!</definedName>
    <definedName name="KeyCustom1">#REF!</definedName>
    <definedName name="KeyCustom2">#REF!</definedName>
    <definedName name="KeyPersonal">#REF!</definedName>
    <definedName name="KeySick">#REF!</definedName>
    <definedName name="KeyVacation">#REF!</definedName>
    <definedName name="KFa">1</definedName>
    <definedName name="KGen">1</definedName>
    <definedName name="kgjfjsbhfjhskdfvbjhsvbf">#REF!</definedName>
    <definedName name="KHotAud">1</definedName>
    <definedName name="KIL" localSheetId="0" hidden="1">{"PLANT BREAKUP",#N/A,FALSE,"E"}</definedName>
    <definedName name="KIL" hidden="1">{"PLANT BREAKUP",#N/A,FALSE,"E"}</definedName>
    <definedName name="kir" localSheetId="0" hidden="1">{#N/A,#N/A,TRUE,"Front";#N/A,#N/A,TRUE,"Simple Letter";#N/A,#N/A,TRUE,"Inside";#N/A,#N/A,TRUE,"Contents";#N/A,#N/A,TRUE,"Basis";#N/A,#N/A,TRUE,"Inclusions";#N/A,#N/A,TRUE,"Exclusions";#N/A,#N/A,TRUE,"Areas";#N/A,#N/A,TRUE,"Summary";#N/A,#N/A,TRUE,"Detail"}</definedName>
    <definedName name="kir" hidden="1">{#N/A,#N/A,TRUE,"Front";#N/A,#N/A,TRUE,"Simple Letter";#N/A,#N/A,TRUE,"Inside";#N/A,#N/A,TRUE,"Contents";#N/A,#N/A,TRUE,"Basis";#N/A,#N/A,TRUE,"Inclusions";#N/A,#N/A,TRUE,"Exclusions";#N/A,#N/A,TRUE,"Areas";#N/A,#N/A,TRUE,"Summary";#N/A,#N/A,TRUE,"Detail"}</definedName>
    <definedName name="kjgflisgfksdfbgksjhb">#REF!</definedName>
    <definedName name="kkk" localSheetId="0" hidden="1">{#N/A,#N/A,FALSE,"OffAdvance";#N/A,#N/A,FALSE,"OffExpRprt";#N/A,#N/A,FALSE,"Entertmnt";#N/A,#N/A,FALSE,"Promotion";#N/A,#N/A,FALSE,"Travelling"}</definedName>
    <definedName name="kkk" hidden="1">{#N/A,#N/A,FALSE,"OffAdvance";#N/A,#N/A,FALSE,"OffExpRprt";#N/A,#N/A,FALSE,"Entertmnt";#N/A,#N/A,FALSE,"Promotion";#N/A,#N/A,FALSE,"Travelling"}</definedName>
    <definedName name="kkkj" localSheetId="0" hidden="1">#REF!</definedName>
    <definedName name="kkkj" hidden="1">#REF!</definedName>
    <definedName name="KLite">1.0211</definedName>
    <definedName name="KLiteCon">1</definedName>
    <definedName name="klk" localSheetId="0" hidden="1">{"'Bill No. 7'!$A$1:$G$32"}</definedName>
    <definedName name="klk" hidden="1">{"'Bill No. 7'!$A$1:$G$32"}</definedName>
    <definedName name="KLv">1</definedName>
    <definedName name="KMed">1</definedName>
    <definedName name="knjl" localSheetId="0" hidden="1">{"PLANT BREAKUP",#N/A,FALSE,"E"}</definedName>
    <definedName name="knjl" hidden="1">{"PLANT BREAKUP",#N/A,FALSE,"E"}</definedName>
    <definedName name="kp" localSheetId="0" hidden="1">{#N/A,#N/A,TRUE,"Front";#N/A,#N/A,TRUE,"Simple Letter";#N/A,#N/A,TRUE,"Inside";#N/A,#N/A,TRUE,"Contents";#N/A,#N/A,TRUE,"Basis";#N/A,#N/A,TRUE,"Inclusions";#N/A,#N/A,TRUE,"Exclusions";#N/A,#N/A,TRUE,"Areas";#N/A,#N/A,TRUE,"Summary";#N/A,#N/A,TRUE,"Detail"}</definedName>
    <definedName name="kp" hidden="1">{#N/A,#N/A,TRUE,"Front";#N/A,#N/A,TRUE,"Simple Letter";#N/A,#N/A,TRUE,"Inside";#N/A,#N/A,TRUE,"Contents";#N/A,#N/A,TRUE,"Basis";#N/A,#N/A,TRUE,"Inclusions";#N/A,#N/A,TRUE,"Exclusions";#N/A,#N/A,TRUE,"Areas";#N/A,#N/A,TRUE,"Summary";#N/A,#N/A,TRUE,"Detail"}</definedName>
    <definedName name="KPa">1</definedName>
    <definedName name="kpl" localSheetId="0" hidden="1">{#N/A,#N/A,TRUE,"Front";#N/A,#N/A,TRUE,"Simple Letter";#N/A,#N/A,TRUE,"Inside";#N/A,#N/A,TRUE,"Contents";#N/A,#N/A,TRUE,"Basis";#N/A,#N/A,TRUE,"Inclusions";#N/A,#N/A,TRUE,"Exclusions";#N/A,#N/A,TRUE,"Areas";#N/A,#N/A,TRUE,"Summary";#N/A,#N/A,TRUE,"Detail"}</definedName>
    <definedName name="kpl" hidden="1">{#N/A,#N/A,TRUE,"Front";#N/A,#N/A,TRUE,"Simple Letter";#N/A,#N/A,TRUE,"Inside";#N/A,#N/A,TRUE,"Contents";#N/A,#N/A,TRUE,"Basis";#N/A,#N/A,TRUE,"Inclusions";#N/A,#N/A,TRUE,"Exclusions";#N/A,#N/A,TRUE,"Areas";#N/A,#N/A,TRUE,"Summary";#N/A,#N/A,TRUE,"Detail"}</definedName>
    <definedName name="KProtec">1</definedName>
    <definedName name="krs" localSheetId="0" hidden="1">{#N/A,#N/A,TRUE,"Front";#N/A,#N/A,TRUE,"Simple Letter";#N/A,#N/A,TRUE,"Inside";#N/A,#N/A,TRUE,"Contents";#N/A,#N/A,TRUE,"Basis";#N/A,#N/A,TRUE,"Inclusions";#N/A,#N/A,TRUE,"Exclusions";#N/A,#N/A,TRUE,"Areas";#N/A,#N/A,TRUE,"Summary";#N/A,#N/A,TRUE,"Detail"}</definedName>
    <definedName name="krs" hidden="1">{#N/A,#N/A,TRUE,"Front";#N/A,#N/A,TRUE,"Simple Letter";#N/A,#N/A,TRUE,"Inside";#N/A,#N/A,TRUE,"Contents";#N/A,#N/A,TRUE,"Basis";#N/A,#N/A,TRUE,"Inclusions";#N/A,#N/A,TRUE,"Exclusions";#N/A,#N/A,TRUE,"Areas";#N/A,#N/A,TRUE,"Summary";#N/A,#N/A,TRUE,"Detail"}</definedName>
    <definedName name="KSec">1</definedName>
    <definedName name="KTel">1</definedName>
    <definedName name="KTv">1</definedName>
    <definedName name="Kutehr" localSheetId="0" hidden="1">{"AWARDED MADE BY DRB",#N/A,FALSE,"AWARD MADE BY DRB";"CURRENCY COMPOSITION NR CLAIMS",#N/A,FALSE,"CURRENCY COMPOSITION-NR CLAIMS";"INTEREST Rs NR CLAIMS",#N/A,FALSE,"INTERESTS Rs - NR CLAIMS";"INTEREST USD NR CLAIMS",#N/A,FALSE,"INTERESTS US $ - NR CLAIMS";"INTEREST ITL NR CLAIMS",#N/A,FALSE,"INTERESTS ITL - NR CLAIMS";"CLAIM 2A GROSS AMOUNT",#N/A,FALSE,"CLAIM 2A GROSS AMOUNT";"CLAIM 2A NET AMOUNT",#N/A,FALSE,"CLAIM 2A NET AMOUNT";"CLAIM 2B GROSS AMOUNT",#N/A,FALSE,"CLAIM 2B GROSS AMOUNT";"CLAIM 2B NET AMOUNT",#N/A,FALSE,"CLAIM 2B NET AMOUNT";"CLAIM 2C WORKED HOURS",#N/A,FALSE,"CLAIM 2C WORKED HOURS";"CLAIM 2C GROSS AMOUNT",#N/A,FALSE,"CLAIM 2C GROSS AMOUNT";"CLAIM 2C NET AMOUNT",#N/A,FALSE,"CLAIM 2C NET AMOUNT";"CLAIM 2C INTEREST Rs",#N/A,FALSE,"CLAIM 2C INTEREST Rs";"CLAIM 2C INTEREST USD",#N/A,FALSE,"CLAIM 2C INTEREST US$";"CLAIM 2C INTEREST ITL",#N/A,FALSE,"CLAIM 2C INTEREST ITL";"CLAIM 5A CEM EXP STEEL MARKUP",#N/A,FALSE,"CLAIM 5A CEM&amp;EXP&amp;STEEL MARKUP";"CLAIM 5A CEM EXP ST INTEREST RS",#N/A,FALSE,"CLAIM 5A CEM&amp;EXP&amp;ST INTEREST Rs";"CLAIM 5A CEM EXP ST INTEREST USD",#N/A,FALSE,"CLAIM5A CEM&amp;EXP&amp;ST INTEREST US$";"CLAIM 5A CEM EXP ST INTEREST ITL",#N/A,FALSE,"CLAIM5A CEM&amp;EXP&amp;ST INTEREST ITL";"CLAIM 5A OTHER TAX MARKUP",#N/A,FALSE,"CLAIM 5A OTHER TAX MARKUP";"CLAIM 5A OTHER TAX INTEREST Rs",#N/A,FALSE,"CLAIM5A OTHER TAX INTEREST Rs";"CLAIM 5A OTHER TAX INTEREST USD",#N/A,FALSE,"CLAIM5A OTHER TAX INTEREST US$";"CLAIM 5A OTHER TAX INTEREST ITL",#N/A,FALSE,"CLAIM5A OTHER TAX INTEREST ITL";"CLAIM 13B",#N/A,FALSE,"CLAIM13B";"CLAIM 17B",#N/A,FALSE,"CLAIM 17B";"CLAIM 25A",#N/A,FALSE,"CLAIM 25A";"CLAIM 25B NET AMOUNT",#N/A,FALSE,"CLAIM 25B NET AMOUNT";"CLAIM 25B INTEREST USD",#N/A,FALSE,"CLAIM 25B INTEREST US$";"CLAIM 25B INTEREST Rs",#N/A,FALSE,"CLAIM 25B INTEREST Rs";"CLAIM 25B INTEREST ITL",#N/A,FALSE,"CLAIM 25B INTEREST ITL";"CLAIM 25C NET AMOUNT",#N/A,FALSE,"CLAIM 25C NET AMOUNT";"CLAIM 25C INTEREST Rs",#N/A,FALSE,"CLAIM 25C INTEREST Rs";"CLAIM 25C INTEREST USD",#N/A,FALSE,"CLAIM 25C INTEREST US$";"CLAIM 25C INTEREST ITL",#N/A,FALSE,"CLAIM 25C INTEREST ITL"}</definedName>
    <definedName name="Kutehr" hidden="1">{"AWARDED MADE BY DRB",#N/A,FALSE,"AWARD MADE BY DRB";"CURRENCY COMPOSITION NR CLAIMS",#N/A,FALSE,"CURRENCY COMPOSITION-NR CLAIMS";"INTEREST Rs NR CLAIMS",#N/A,FALSE,"INTERESTS Rs - NR CLAIMS";"INTEREST USD NR CLAIMS",#N/A,FALSE,"INTERESTS US $ - NR CLAIMS";"INTEREST ITL NR CLAIMS",#N/A,FALSE,"INTERESTS ITL - NR CLAIMS";"CLAIM 2A GROSS AMOUNT",#N/A,FALSE,"CLAIM 2A GROSS AMOUNT";"CLAIM 2A NET AMOUNT",#N/A,FALSE,"CLAIM 2A NET AMOUNT";"CLAIM 2B GROSS AMOUNT",#N/A,FALSE,"CLAIM 2B GROSS AMOUNT";"CLAIM 2B NET AMOUNT",#N/A,FALSE,"CLAIM 2B NET AMOUNT";"CLAIM 2C WORKED HOURS",#N/A,FALSE,"CLAIM 2C WORKED HOURS";"CLAIM 2C GROSS AMOUNT",#N/A,FALSE,"CLAIM 2C GROSS AMOUNT";"CLAIM 2C NET AMOUNT",#N/A,FALSE,"CLAIM 2C NET AMOUNT";"CLAIM 2C INTEREST Rs",#N/A,FALSE,"CLAIM 2C INTEREST Rs";"CLAIM 2C INTEREST USD",#N/A,FALSE,"CLAIM 2C INTEREST US$";"CLAIM 2C INTEREST ITL",#N/A,FALSE,"CLAIM 2C INTEREST ITL";"CLAIM 5A CEM EXP STEEL MARKUP",#N/A,FALSE,"CLAIM 5A CEM&amp;EXP&amp;STEEL MARKUP";"CLAIM 5A CEM EXP ST INTEREST RS",#N/A,FALSE,"CLAIM 5A CEM&amp;EXP&amp;ST INTEREST Rs";"CLAIM 5A CEM EXP ST INTEREST USD",#N/A,FALSE,"CLAIM5A CEM&amp;EXP&amp;ST INTEREST US$";"CLAIM 5A CEM EXP ST INTEREST ITL",#N/A,FALSE,"CLAIM5A CEM&amp;EXP&amp;ST INTEREST ITL";"CLAIM 5A OTHER TAX MARKUP",#N/A,FALSE,"CLAIM 5A OTHER TAX MARKUP";"CLAIM 5A OTHER TAX INTEREST Rs",#N/A,FALSE,"CLAIM5A OTHER TAX INTEREST Rs";"CLAIM 5A OTHER TAX INTEREST USD",#N/A,FALSE,"CLAIM5A OTHER TAX INTEREST US$";"CLAIM 5A OTHER TAX INTEREST ITL",#N/A,FALSE,"CLAIM5A OTHER TAX INTEREST ITL";"CLAIM 13B",#N/A,FALSE,"CLAIM13B";"CLAIM 17B",#N/A,FALSE,"CLAIM 17B";"CLAIM 25A",#N/A,FALSE,"CLAIM 25A";"CLAIM 25B NET AMOUNT",#N/A,FALSE,"CLAIM 25B NET AMOUNT";"CLAIM 25B INTEREST USD",#N/A,FALSE,"CLAIM 25B INTEREST US$";"CLAIM 25B INTEREST Rs",#N/A,FALSE,"CLAIM 25B INTEREST Rs";"CLAIM 25B INTEREST ITL",#N/A,FALSE,"CLAIM 25B INTEREST ITL";"CLAIM 25C NET AMOUNT",#N/A,FALSE,"CLAIM 25C NET AMOUNT";"CLAIM 25C INTEREST Rs",#N/A,FALSE,"CLAIM 25C INTEREST Rs";"CLAIM 25C INTEREST USD",#N/A,FALSE,"CLAIM 25C INTEREST US$";"CLAIM 25C INTEREST ITL",#N/A,FALSE,"CLAIM 25C INTEREST ITL"}</definedName>
    <definedName name="L">#REF!</definedName>
    <definedName name="la" localSheetId="0" hidden="1">{#N/A,#N/A,TRUE,"Front";#N/A,#N/A,TRUE,"Simple Letter";#N/A,#N/A,TRUE,"Inside";#N/A,#N/A,TRUE,"Contents";#N/A,#N/A,TRUE,"Basis";#N/A,#N/A,TRUE,"Inclusions";#N/A,#N/A,TRUE,"Exclusions";#N/A,#N/A,TRUE,"Areas";#N/A,#N/A,TRUE,"Summary";#N/A,#N/A,TRUE,"Detail"}</definedName>
    <definedName name="la" hidden="1">{#N/A,#N/A,TRUE,"Front";#N/A,#N/A,TRUE,"Simple Letter";#N/A,#N/A,TRUE,"Inside";#N/A,#N/A,TRUE,"Contents";#N/A,#N/A,TRUE,"Basis";#N/A,#N/A,TRUE,"Inclusions";#N/A,#N/A,TRUE,"Exclusions";#N/A,#N/A,TRUE,"Areas";#N/A,#N/A,TRUE,"Summary";#N/A,#N/A,TRUE,"Detail"}</definedName>
    <definedName name="Lab">14</definedName>
    <definedName name="Labor">#REF!</definedName>
    <definedName name="Labour_rate">#REF!</definedName>
    <definedName name="LALA" localSheetId="0" hidden="1">{#N/A,#N/A,TRUE,"Front";#N/A,#N/A,TRUE,"Simple Letter";#N/A,#N/A,TRUE,"Inside";#N/A,#N/A,TRUE,"Contents";#N/A,#N/A,TRUE,"Basis";#N/A,#N/A,TRUE,"Inclusions";#N/A,#N/A,TRUE,"Exclusions";#N/A,#N/A,TRUE,"Areas";#N/A,#N/A,TRUE,"Summary";#N/A,#N/A,TRUE,"Detail"}</definedName>
    <definedName name="LALA" hidden="1">{#N/A,#N/A,TRUE,"Front";#N/A,#N/A,TRUE,"Simple Letter";#N/A,#N/A,TRUE,"Inside";#N/A,#N/A,TRUE,"Contents";#N/A,#N/A,TRUE,"Basis";#N/A,#N/A,TRUE,"Inclusions";#N/A,#N/A,TRUE,"Exclusions";#N/A,#N/A,TRUE,"Areas";#N/A,#N/A,TRUE,"Summary";#N/A,#N/A,TRUE,"Detail"}</definedName>
    <definedName name="limcount" hidden="1">1</definedName>
    <definedName name="liner" localSheetId="0" hidden="1">{#N/A,#N/A,TRUE,"Front";#N/A,#N/A,TRUE,"Simple Letter";#N/A,#N/A,TRUE,"Inside";#N/A,#N/A,TRUE,"Contents";#N/A,#N/A,TRUE,"Basis";#N/A,#N/A,TRUE,"Inclusions";#N/A,#N/A,TRUE,"Exclusions";#N/A,#N/A,TRUE,"Areas";#N/A,#N/A,TRUE,"Summary";#N/A,#N/A,TRUE,"Detail"}</definedName>
    <definedName name="liner" hidden="1">{#N/A,#N/A,TRUE,"Front";#N/A,#N/A,TRUE,"Simple Letter";#N/A,#N/A,TRUE,"Inside";#N/A,#N/A,TRUE,"Contents";#N/A,#N/A,TRUE,"Basis";#N/A,#N/A,TRUE,"Inclusions";#N/A,#N/A,TRUE,"Exclusions";#N/A,#N/A,TRUE,"Areas";#N/A,#N/A,TRUE,"Summary";#N/A,#N/A,TRUE,"Detail"}</definedName>
    <definedName name="LINTEL" localSheetId="0" hidden="1">#REF!</definedName>
    <definedName name="LINTEL" hidden="1">#REF!</definedName>
    <definedName name="list" localSheetId="0" hidden="1">{#N/A,#N/A,TRUE,"Front";#N/A,#N/A,TRUE,"Simple Letter";#N/A,#N/A,TRUE,"Inside";#N/A,#N/A,TRUE,"Contents";#N/A,#N/A,TRUE,"Basis";#N/A,#N/A,TRUE,"Inclusions";#N/A,#N/A,TRUE,"Exclusions";#N/A,#N/A,TRUE,"Areas";#N/A,#N/A,TRUE,"Summary";#N/A,#N/A,TRUE,"Detail"}</definedName>
    <definedName name="list" hidden="1">{#N/A,#N/A,TRUE,"Front";#N/A,#N/A,TRUE,"Simple Letter";#N/A,#N/A,TRUE,"Inside";#N/A,#N/A,TRUE,"Contents";#N/A,#N/A,TRUE,"Basis";#N/A,#N/A,TRUE,"Inclusions";#N/A,#N/A,TRUE,"Exclusions";#N/A,#N/A,TRUE,"Areas";#N/A,#N/A,TRUE,"Summary";#N/A,#N/A,TRUE,"Detail"}</definedName>
    <definedName name="lklkljl" localSheetId="0" hidden="1">{"SUMMARY",#N/A,FALSE,"C"}</definedName>
    <definedName name="lklkljl" hidden="1">{"SUMMARY",#N/A,FALSE,"C"}</definedName>
    <definedName name="LL" localSheetId="0" hidden="1">{#N/A,#N/A,TRUE,"Front";#N/A,#N/A,TRUE,"Simple Letter";#N/A,#N/A,TRUE,"Inside";#N/A,#N/A,TRUE,"Contents";#N/A,#N/A,TRUE,"Basis";#N/A,#N/A,TRUE,"Inclusions";#N/A,#N/A,TRUE,"Exclusions";#N/A,#N/A,TRUE,"Areas";#N/A,#N/A,TRUE,"Summary";#N/A,#N/A,TRUE,"Detail"}</definedName>
    <definedName name="LL" hidden="1">{#N/A,#N/A,TRUE,"Front";#N/A,#N/A,TRUE,"Simple Letter";#N/A,#N/A,TRUE,"Inside";#N/A,#N/A,TRUE,"Contents";#N/A,#N/A,TRUE,"Basis";#N/A,#N/A,TRUE,"Inclusions";#N/A,#N/A,TRUE,"Exclusions";#N/A,#N/A,TRUE,"Areas";#N/A,#N/A,TRUE,"Summary";#N/A,#N/A,TRUE,"Detail"}</definedName>
    <definedName name="LLALALLA" localSheetId="0" hidden="1">{#N/A,#N/A,TRUE,"Front";#N/A,#N/A,TRUE,"Simple Letter";#N/A,#N/A,TRUE,"Inside";#N/A,#N/A,TRUE,"Contents";#N/A,#N/A,TRUE,"Basis";#N/A,#N/A,TRUE,"Inclusions";#N/A,#N/A,TRUE,"Exclusions";#N/A,#N/A,TRUE,"Areas";#N/A,#N/A,TRUE,"Summary";#N/A,#N/A,TRUE,"Detail"}</definedName>
    <definedName name="LLALALLA" hidden="1">{#N/A,#N/A,TRUE,"Front";#N/A,#N/A,TRUE,"Simple Letter";#N/A,#N/A,TRUE,"Inside";#N/A,#N/A,TRUE,"Contents";#N/A,#N/A,TRUE,"Basis";#N/A,#N/A,TRUE,"Inclusions";#N/A,#N/A,TRUE,"Exclusions";#N/A,#N/A,TRUE,"Areas";#N/A,#N/A,TRUE,"Summary";#N/A,#N/A,TRUE,"Detail"}</definedName>
    <definedName name="LLC" localSheetId="0" hidden="1">{"PLANNING",#N/A,FALSE,"A"}</definedName>
    <definedName name="LLC" hidden="1">{"PLANNING",#N/A,FALSE,"A"}</definedName>
    <definedName name="lll" localSheetId="0" hidden="1">{#N/A,#N/A,TRUE,"Front";#N/A,#N/A,TRUE,"Simple Letter";#N/A,#N/A,TRUE,"Inside";#N/A,#N/A,TRUE,"Contents";#N/A,#N/A,TRUE,"Basis";#N/A,#N/A,TRUE,"Inclusions";#N/A,#N/A,TRUE,"Exclusions";#N/A,#N/A,TRUE,"Areas";#N/A,#N/A,TRUE,"Summary";#N/A,#N/A,TRUE,"Detail"}</definedName>
    <definedName name="lll" hidden="1">{#N/A,#N/A,TRUE,"Front";#N/A,#N/A,TRUE,"Simple Letter";#N/A,#N/A,TRUE,"Inside";#N/A,#N/A,TRUE,"Contents";#N/A,#N/A,TRUE,"Basis";#N/A,#N/A,TRUE,"Inclusions";#N/A,#N/A,TRUE,"Exclusions";#N/A,#N/A,TRUE,"Areas";#N/A,#N/A,TRUE,"Summary";#N/A,#N/A,TRUE,"Detail"}</definedName>
    <definedName name="LMERate">#REF!</definedName>
    <definedName name="lo" localSheetId="0" hidden="1">{"PLANT BREAKUP",#N/A,FALSE,"E"}</definedName>
    <definedName name="lo" hidden="1">{"PLANT BREAKUP",#N/A,FALSE,"E"}</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tion">#REF!</definedName>
    <definedName name="LOP" localSheetId="0" hidden="1">{#N/A,#N/A,TRUE,"Front";#N/A,#N/A,TRUE,"Simple Letter";#N/A,#N/A,TRUE,"Inside";#N/A,#N/A,TRUE,"Contents";#N/A,#N/A,TRUE,"Basis";#N/A,#N/A,TRUE,"Inclusions";#N/A,#N/A,TRUE,"Exclusions";#N/A,#N/A,TRUE,"Areas";#N/A,#N/A,TRUE,"Summary";#N/A,#N/A,TRUE,"Detail"}</definedName>
    <definedName name="LOP" hidden="1">{#N/A,#N/A,TRUE,"Front";#N/A,#N/A,TRUE,"Simple Letter";#N/A,#N/A,TRUE,"Inside";#N/A,#N/A,TRUE,"Contents";#N/A,#N/A,TRUE,"Basis";#N/A,#N/A,TRUE,"Inclusions";#N/A,#N/A,TRUE,"Exclusions";#N/A,#N/A,TRUE,"Areas";#N/A,#N/A,TRUE,"Summary";#N/A,#N/A,TRUE,"Detail"}</definedName>
    <definedName name="LS_ROAD">#REF!</definedName>
    <definedName name="lumnm" localSheetId="0" hidden="1">{#N/A,#N/A,TRUE,"Front";#N/A,#N/A,TRUE,"Simple Letter";#N/A,#N/A,TRUE,"Inside";#N/A,#N/A,TRUE,"Contents";#N/A,#N/A,TRUE,"Basis";#N/A,#N/A,TRUE,"Inclusions";#N/A,#N/A,TRUE,"Exclusions";#N/A,#N/A,TRUE,"Areas";#N/A,#N/A,TRUE,"Summary";#N/A,#N/A,TRUE,"Detail"}</definedName>
    <definedName name="lumnm" hidden="1">{#N/A,#N/A,TRUE,"Front";#N/A,#N/A,TRUE,"Simple Letter";#N/A,#N/A,TRUE,"Inside";#N/A,#N/A,TRUE,"Contents";#N/A,#N/A,TRUE,"Basis";#N/A,#N/A,TRUE,"Inclusions";#N/A,#N/A,TRUE,"Exclusions";#N/A,#N/A,TRUE,"Areas";#N/A,#N/A,TRUE,"Summary";#N/A,#N/A,TRUE,"Detail"}</definedName>
    <definedName name="M">#REF!</definedName>
    <definedName name="m_">#REF!</definedName>
    <definedName name="M_ITEM">#REF!</definedName>
    <definedName name="M_NUM">#REF!</definedName>
    <definedName name="M_PRICE">#REF!</definedName>
    <definedName name="M_VALUE">#REF!</definedName>
    <definedName name="mag" localSheetId="0" hidden="1">{#N/A,#N/A,TRUE,"Front";#N/A,#N/A,TRUE,"Simple Letter";#N/A,#N/A,TRUE,"Inside";#N/A,#N/A,TRUE,"Contents";#N/A,#N/A,TRUE,"Basis";#N/A,#N/A,TRUE,"Inclusions";#N/A,#N/A,TRUE,"Exclusions";#N/A,#N/A,TRUE,"Areas";#N/A,#N/A,TRUE,"Summary";#N/A,#N/A,TRUE,"Detail"}</definedName>
    <definedName name="mag" hidden="1">{#N/A,#N/A,TRUE,"Front";#N/A,#N/A,TRUE,"Simple Letter";#N/A,#N/A,TRUE,"Inside";#N/A,#N/A,TRUE,"Contents";#N/A,#N/A,TRUE,"Basis";#N/A,#N/A,TRUE,"Inclusions";#N/A,#N/A,TRUE,"Exclusions";#N/A,#N/A,TRUE,"Areas";#N/A,#N/A,TRUE,"Summary";#N/A,#N/A,TRUE,"Detail"}</definedName>
    <definedName name="mak" localSheetId="0" hidden="1">#REF!</definedName>
    <definedName name="mak" hidden="1">#REF!</definedName>
    <definedName name="mat" localSheetId="0" hidden="1">{#N/A,#N/A,TRUE,"Front";#N/A,#N/A,TRUE,"Simple Letter";#N/A,#N/A,TRUE,"Inside";#N/A,#N/A,TRUE,"Contents";#N/A,#N/A,TRUE,"Basis";#N/A,#N/A,TRUE,"Inclusions";#N/A,#N/A,TRUE,"Exclusions";#N/A,#N/A,TRUE,"Areas";#N/A,#N/A,TRUE,"Summary";#N/A,#N/A,TRUE,"Detail"}</definedName>
    <definedName name="mat" hidden="1">{#N/A,#N/A,TRUE,"Front";#N/A,#N/A,TRUE,"Simple Letter";#N/A,#N/A,TRUE,"Inside";#N/A,#N/A,TRUE,"Contents";#N/A,#N/A,TRUE,"Basis";#N/A,#N/A,TRUE,"Inclusions";#N/A,#N/A,TRUE,"Exclusions";#N/A,#N/A,TRUE,"Areas";#N/A,#N/A,TRUE,"Summary";#N/A,#N/A,TRUE,"Detail"}</definedName>
    <definedName name="match401k">#REF!</definedName>
    <definedName name="MATER" localSheetId="0" hidden="1">#REF!</definedName>
    <definedName name="MATER" hidden="1">#REF!</definedName>
    <definedName name="Material">#REF!</definedName>
    <definedName name="ME" localSheetId="0" hidden="1">{"CASH FLOW",#N/A,FALSE,"A"}</definedName>
    <definedName name="ME" hidden="1">{"CASH FLOW",#N/A,FALSE,"A"}</definedName>
    <definedName name="Median." localSheetId="0" hidden="1">{"'Bill No. 7'!$A$1:$G$32"}</definedName>
    <definedName name="Median." hidden="1">{"'Bill No. 7'!$A$1:$G$32"}</definedName>
    <definedName name="mi" localSheetId="0" hidden="1">{"FTS",#N/A,FALSE,"E"}</definedName>
    <definedName name="mi" hidden="1">{"FTS",#N/A,FALSE,"E"}</definedName>
    <definedName name="mimim" localSheetId="0" hidden="1">{"CASH FLOW",#N/A,FALSE,"A"}</definedName>
    <definedName name="mimim" hidden="1">{"CASH FLOW",#N/A,FALSE,"A"}</definedName>
    <definedName name="misc">#REF!</definedName>
    <definedName name="MLNK3cba1e3c5a7f4786b20f0630fb558ba1" localSheetId="0" hidden="1">#REF!</definedName>
    <definedName name="MLNK3cba1e3c5a7f4786b20f0630fb558ba1" hidden="1">#REF!</definedName>
    <definedName name="MLNK8b526bb645f2492187a8344e4c2a435e" hidden="1">#REF!</definedName>
    <definedName name="MLNKfe6c3b458e54494a9aec01c02f4eaca6" hidden="1">#REF!</definedName>
    <definedName name="mmm">#REF!</definedName>
    <definedName name="mo" localSheetId="0" hidden="1">{#N/A,#N/A,TRUE,"Front";#N/A,#N/A,TRUE,"Simple Letter";#N/A,#N/A,TRUE,"Inside";#N/A,#N/A,TRUE,"Contents";#N/A,#N/A,TRUE,"Basis";#N/A,#N/A,TRUE,"Inclusions";#N/A,#N/A,TRUE,"Exclusions";#N/A,#N/A,TRUE,"Areas";#N/A,#N/A,TRUE,"Summary";#N/A,#N/A,TRUE,"Detail"}</definedName>
    <definedName name="mo" hidden="1">{#N/A,#N/A,TRUE,"Front";#N/A,#N/A,TRUE,"Simple Letter";#N/A,#N/A,TRUE,"Inside";#N/A,#N/A,TRUE,"Contents";#N/A,#N/A,TRUE,"Basis";#N/A,#N/A,TRUE,"Inclusions";#N/A,#N/A,TRUE,"Exclusions";#N/A,#N/A,TRUE,"Areas";#N/A,#N/A,TRUE,"Summary";#N/A,#N/A,TRUE,"Detail"}</definedName>
    <definedName name="Months">#REF!</definedName>
    <definedName name="MP" localSheetId="0" hidden="1">#REF!</definedName>
    <definedName name="MP" hidden="1">#REF!</definedName>
    <definedName name="msjdjhk" localSheetId="0" hidden="1">{"PLANT BREAKUP",#N/A,FALSE,"E"}</definedName>
    <definedName name="msjdjhk" hidden="1">{"PLANT BREAKUP",#N/A,FALSE,"E"}</definedName>
    <definedName name="mta" localSheetId="0" hidden="1">{#N/A,#N/A,TRUE,"Front";#N/A,#N/A,TRUE,"Simple Letter";#N/A,#N/A,TRUE,"Inside";#N/A,#N/A,TRUE,"Contents";#N/A,#N/A,TRUE,"Basis";#N/A,#N/A,TRUE,"Inclusions";#N/A,#N/A,TRUE,"Exclusions";#N/A,#N/A,TRUE,"Areas";#N/A,#N/A,TRUE,"Summary";#N/A,#N/A,TRUE,"Detail"}</definedName>
    <definedName name="mta" hidden="1">{#N/A,#N/A,TRUE,"Front";#N/A,#N/A,TRUE,"Simple Letter";#N/A,#N/A,TRUE,"Inside";#N/A,#N/A,TRUE,"Contents";#N/A,#N/A,TRUE,"Basis";#N/A,#N/A,TRUE,"Inclusions";#N/A,#N/A,TRUE,"Exclusions";#N/A,#N/A,TRUE,"Areas";#N/A,#N/A,TRUE,"Summary";#N/A,#N/A,TRUE,"Detail"}</definedName>
    <definedName name="mura" localSheetId="0" hidden="1">{"PLANNING",#N/A,FALSE,"A"}</definedName>
    <definedName name="mura" hidden="1">{"PLANNING",#N/A,FALSE,"A"}</definedName>
    <definedName name="murali" localSheetId="0" hidden="1">{"PLANNING",#N/A,FALSE,"A"}</definedName>
    <definedName name="murali" hidden="1">{"PLANNING",#N/A,FALSE,"A"}</definedName>
    <definedName name="MUSICSYSTEM">#REF!</definedName>
    <definedName name="myrtet" localSheetId="0" hidden="1">{"PLANT BREAKUP",#N/A,FALSE,"E"}</definedName>
    <definedName name="myrtet" hidden="1">{"PLANT BREAKUP",#N/A,FALSE,"E"}</definedName>
    <definedName name="n" hidden="1">#REF!</definedName>
    <definedName name="nagu" localSheetId="0" hidden="1">{#N/A,#N/A,TRUE,"Front";#N/A,#N/A,TRUE,"Simple Letter";#N/A,#N/A,TRUE,"Inside";#N/A,#N/A,TRUE,"Contents";#N/A,#N/A,TRUE,"Basis";#N/A,#N/A,TRUE,"Inclusions";#N/A,#N/A,TRUE,"Exclusions";#N/A,#N/A,TRUE,"Areas";#N/A,#N/A,TRUE,"Summary";#N/A,#N/A,TRUE,"Detail"}</definedName>
    <definedName name="nagu" hidden="1">{#N/A,#N/A,TRUE,"Front";#N/A,#N/A,TRUE,"Simple Letter";#N/A,#N/A,TRUE,"Inside";#N/A,#N/A,TRUE,"Contents";#N/A,#N/A,TRUE,"Basis";#N/A,#N/A,TRUE,"Inclusions";#N/A,#N/A,TRUE,"Exclusions";#N/A,#N/A,TRUE,"Areas";#N/A,#N/A,TRUE,"Summary";#N/A,#N/A,TRUE,"Detail"}</definedName>
    <definedName name="nam" localSheetId="0" hidden="1">{#N/A,#N/A,TRUE,"Front";#N/A,#N/A,TRUE,"Simple Letter";#N/A,#N/A,TRUE,"Inside";#N/A,#N/A,TRUE,"Contents";#N/A,#N/A,TRUE,"Basis";#N/A,#N/A,TRUE,"Inclusions";#N/A,#N/A,TRUE,"Exclusions";#N/A,#N/A,TRUE,"Areas";#N/A,#N/A,TRUE,"Summary";#N/A,#N/A,TRUE,"Detail"}</definedName>
    <definedName name="nam" hidden="1">{#N/A,#N/A,TRUE,"Front";#N/A,#N/A,TRUE,"Simple Letter";#N/A,#N/A,TRUE,"Inside";#N/A,#N/A,TRUE,"Contents";#N/A,#N/A,TRUE,"Basis";#N/A,#N/A,TRUE,"Inclusions";#N/A,#N/A,TRUE,"Exclusions";#N/A,#N/A,TRUE,"Areas";#N/A,#N/A,TRUE,"Summary";#N/A,#N/A,TRUE,"Detail"}</definedName>
    <definedName name="name">#REF!</definedName>
    <definedName name="nbc" localSheetId="0" hidden="1">{#N/A,#N/A,TRUE,"Front";#N/A,#N/A,TRUE,"Simple Letter";#N/A,#N/A,TRUE,"Inside";#N/A,#N/A,TRUE,"Contents";#N/A,#N/A,TRUE,"Basis";#N/A,#N/A,TRUE,"Inclusions";#N/A,#N/A,TRUE,"Exclusions";#N/A,#N/A,TRUE,"Areas";#N/A,#N/A,TRUE,"Summary";#N/A,#N/A,TRUE,"Detail"}</definedName>
    <definedName name="nbc" hidden="1">{#N/A,#N/A,TRUE,"Front";#N/A,#N/A,TRUE,"Simple Letter";#N/A,#N/A,TRUE,"Inside";#N/A,#N/A,TRUE,"Contents";#N/A,#N/A,TRUE,"Basis";#N/A,#N/A,TRUE,"Inclusions";#N/A,#N/A,TRUE,"Exclusions";#N/A,#N/A,TRUE,"Areas";#N/A,#N/A,TRUE,"Summary";#N/A,#N/A,TRUE,"Detail"}</definedName>
    <definedName name="NCD">#REF!</definedName>
    <definedName name="ngfng" localSheetId="0" hidden="1">{#N/A,#N/A,FALSE,"Aging Summary";#N/A,#N/A,FALSE,"Ratio Analysis";#N/A,#N/A,FALSE,"Test 120 Day Accts";#N/A,#N/A,FALSE,"Tickmarks"}</definedName>
    <definedName name="ngfng" hidden="1">{#N/A,#N/A,FALSE,"Aging Summary";#N/A,#N/A,FALSE,"Ratio Analysis";#N/A,#N/A,FALSE,"Test 120 Day Accts";#N/A,#N/A,FALSE,"Tickmarks"}</definedName>
    <definedName name="NO" localSheetId="0" hidden="1">#REF!</definedName>
    <definedName name="NO" hidden="1">#REF!</definedName>
    <definedName name="No.">"A1"</definedName>
    <definedName name="NO_1000">#REF!</definedName>
    <definedName name="NO_800">#REF!</definedName>
    <definedName name="notes" localSheetId="0" hidden="1">{#N/A,#N/A,TRUE,"Front";#N/A,#N/A,TRUE,"Simple Letter";#N/A,#N/A,TRUE,"Inside";#N/A,#N/A,TRUE,"Contents";#N/A,#N/A,TRUE,"Basis";#N/A,#N/A,TRUE,"Inclusions";#N/A,#N/A,TRUE,"Exclusions";#N/A,#N/A,TRUE,"Areas";#N/A,#N/A,TRUE,"Summary";#N/A,#N/A,TRUE,"Detail"}</definedName>
    <definedName name="notes" hidden="1">{#N/A,#N/A,TRUE,"Front";#N/A,#N/A,TRUE,"Simple Letter";#N/A,#N/A,TRUE,"Inside";#N/A,#N/A,TRUE,"Contents";#N/A,#N/A,TRUE,"Basis";#N/A,#N/A,TRUE,"Inclusions";#N/A,#N/A,TRUE,"Exclusions";#N/A,#N/A,TRUE,"Areas";#N/A,#N/A,TRUE,"Summary";#N/A,#N/A,TRUE,"Detail"}</definedName>
    <definedName name="NS_BUILD">#REF!</definedName>
    <definedName name="NS_ITEM">#REF!</definedName>
    <definedName name="NS_NUM">#REF!</definedName>
    <definedName name="NS_VALUEE">#REF!</definedName>
    <definedName name="NVR">#REF!</definedName>
    <definedName name="nw">#REF!</definedName>
    <definedName name="o" localSheetId="0" hidden="1">{#N/A,#N/A,TRUE,"Front";#N/A,#N/A,TRUE,"Simple Letter";#N/A,#N/A,TRUE,"Inside";#N/A,#N/A,TRUE,"Contents";#N/A,#N/A,TRUE,"Basis";#N/A,#N/A,TRUE,"Inclusions";#N/A,#N/A,TRUE,"Exclusions";#N/A,#N/A,TRUE,"Areas";#N/A,#N/A,TRUE,"Summary";#N/A,#N/A,TRUE,"Detail"}</definedName>
    <definedName name="o" hidden="1">{#N/A,#N/A,TRUE,"Front";#N/A,#N/A,TRUE,"Simple Letter";#N/A,#N/A,TRUE,"Inside";#N/A,#N/A,TRUE,"Contents";#N/A,#N/A,TRUE,"Basis";#N/A,#N/A,TRUE,"Inclusions";#N/A,#N/A,TRUE,"Exclusions";#N/A,#N/A,TRUE,"Areas";#N/A,#N/A,TRUE,"Summary";#N/A,#N/A,TRUE,"Detail"}</definedName>
    <definedName name="ODH" localSheetId="0" hidden="1">#REF!</definedName>
    <definedName name="ODH" hidden="1">#REF!</definedName>
    <definedName name="og" localSheetId="0" hidden="1">{#N/A,#N/A,TRUE,"Front";#N/A,#N/A,TRUE,"Simple Letter";#N/A,#N/A,TRUE,"Inside";#N/A,#N/A,TRUE,"Contents";#N/A,#N/A,TRUE,"Basis";#N/A,#N/A,TRUE,"Inclusions";#N/A,#N/A,TRUE,"Exclusions";#N/A,#N/A,TRUE,"Areas";#N/A,#N/A,TRUE,"Summary";#N/A,#N/A,TRUE,"Detail"}</definedName>
    <definedName name="og" hidden="1">{#N/A,#N/A,TRUE,"Front";#N/A,#N/A,TRUE,"Simple Letter";#N/A,#N/A,TRUE,"Inside";#N/A,#N/A,TRUE,"Contents";#N/A,#N/A,TRUE,"Basis";#N/A,#N/A,TRUE,"Inclusions";#N/A,#N/A,TRUE,"Exclusions";#N/A,#N/A,TRUE,"Areas";#N/A,#N/A,TRUE,"Summary";#N/A,#N/A,TRUE,"Detail"}</definedName>
    <definedName name="ohwiohw" localSheetId="0" hidden="1">{"PLANT BREAKUP",#N/A,FALSE,"E"}</definedName>
    <definedName name="ohwiohw" hidden="1">{"PLANT BREAKUP",#N/A,FALSE,"E"}</definedName>
    <definedName name="oi" localSheetId="0" hidden="1">{"FTS",#N/A,FALSE,"E"}</definedName>
    <definedName name="oi" hidden="1">{"FTS",#N/A,FALSE,"E"}</definedName>
    <definedName name="oieorscer" localSheetId="0" hidden="1">#REF!</definedName>
    <definedName name="oieorscer" hidden="1">#REF!</definedName>
    <definedName name="OIFHWIOQGH" localSheetId="0" hidden="1">{"SUMMARY",#N/A,FALSE,"C"}</definedName>
    <definedName name="OIFHWIOQGH" hidden="1">{"SUMMARY",#N/A,FALSE,"C"}</definedName>
    <definedName name="Oil_rate">#REF!</definedName>
    <definedName name="ok" localSheetId="0" hidden="1">{#N/A,#N/A,TRUE,"Front";#N/A,#N/A,TRUE,"Simple Letter";#N/A,#N/A,TRUE,"Inside";#N/A,#N/A,TRUE,"Contents";#N/A,#N/A,TRUE,"Basis";#N/A,#N/A,TRUE,"Inclusions";#N/A,#N/A,TRUE,"Exclusions";#N/A,#N/A,TRUE,"Areas";#N/A,#N/A,TRUE,"Summary";#N/A,#N/A,TRUE,"Detail"}</definedName>
    <definedName name="ok" hidden="1">{#N/A,#N/A,TRUE,"Front";#N/A,#N/A,TRUE,"Simple Letter";#N/A,#N/A,TRUE,"Inside";#N/A,#N/A,TRUE,"Contents";#N/A,#N/A,TRUE,"Basis";#N/A,#N/A,TRUE,"Inclusions";#N/A,#N/A,TRUE,"Exclusions";#N/A,#N/A,TRUE,"Areas";#N/A,#N/A,TRUE,"Summary";#N/A,#N/A,TRUE,"Detail"}</definedName>
    <definedName name="old" localSheetId="0" hidden="1">#REF!</definedName>
    <definedName name="old" hidden="1">#REF!</definedName>
    <definedName name="oooo" localSheetId="0" hidden="1">{#N/A,#N/A,TRUE,"Front";#N/A,#N/A,TRUE,"Simple Letter";#N/A,#N/A,TRUE,"Inside";#N/A,#N/A,TRUE,"Contents";#N/A,#N/A,TRUE,"Basis";#N/A,#N/A,TRUE,"Inclusions";#N/A,#N/A,TRUE,"Exclusions";#N/A,#N/A,TRUE,"Areas";#N/A,#N/A,TRUE,"Summary";#N/A,#N/A,TRUE,"Detail"}</definedName>
    <definedName name="oooo" hidden="1">{#N/A,#N/A,TRUE,"Front";#N/A,#N/A,TRUE,"Simple Letter";#N/A,#N/A,TRUE,"Inside";#N/A,#N/A,TRUE,"Contents";#N/A,#N/A,TRUE,"Basis";#N/A,#N/A,TRUE,"Inclusions";#N/A,#N/A,TRUE,"Exclusions";#N/A,#N/A,TRUE,"Areas";#N/A,#N/A,TRUE,"Summary";#N/A,#N/A,TRUE,"Detail"}</definedName>
    <definedName name="op" localSheetId="0" hidden="1">{"PLANT BREAKUP",#N/A,FALSE,"E"}</definedName>
    <definedName name="op" hidden="1">{"PLANT BREAKUP",#N/A,FALSE,"E"}</definedName>
    <definedName name="Opex_dep">#REF!</definedName>
    <definedName name="Opex_FAInsurance">#REF!</definedName>
    <definedName name="Opex_HO">#REF!</definedName>
    <definedName name="Opex_Managerial_fees">#REF!</definedName>
    <definedName name="Opex_other">#REF!</definedName>
    <definedName name="Opex_Provision">#REF!</definedName>
    <definedName name="Opex_Repairs">#REF!</definedName>
    <definedName name="Opex_staff">#REF!</definedName>
    <definedName name="Opex_total">#REF!</definedName>
    <definedName name="opp" localSheetId="0" hidden="1">#REF!</definedName>
    <definedName name="opp" hidden="1">#REF!</definedName>
    <definedName name="or" localSheetId="0" hidden="1">{"M7_1Print",#N/A,TRUE,"M7_1";"M7_2Print",#N/A,TRUE,"M7_2"}</definedName>
    <definedName name="or" hidden="1">{"M7_1Print",#N/A,TRUE,"M7_1";"M7_2Print",#N/A,TRUE,"M7_2"}</definedName>
    <definedName name="OrderTable" localSheetId="0" hidden="1">#REF!</definedName>
    <definedName name="OrderTable" hidden="1">#REF!</definedName>
    <definedName name="osdnvkls" hidden="1">#REF!</definedName>
    <definedName name="OVR">#REF!</definedName>
    <definedName name="P">#REF!</definedName>
    <definedName name="painting">#REF!</definedName>
    <definedName name="partn">#REF!</definedName>
    <definedName name="pccm15" localSheetId="0" hidden="1">{#N/A,#N/A,TRUE,"Front";#N/A,#N/A,TRUE,"Simple Letter";#N/A,#N/A,TRUE,"Inside";#N/A,#N/A,TRUE,"Contents";#N/A,#N/A,TRUE,"Basis";#N/A,#N/A,TRUE,"Inclusions";#N/A,#N/A,TRUE,"Exclusions";#N/A,#N/A,TRUE,"Areas";#N/A,#N/A,TRUE,"Summary";#N/A,#N/A,TRUE,"Detail"}</definedName>
    <definedName name="pccm15" hidden="1">{#N/A,#N/A,TRUE,"Front";#N/A,#N/A,TRUE,"Simple Letter";#N/A,#N/A,TRUE,"Inside";#N/A,#N/A,TRUE,"Contents";#N/A,#N/A,TRUE,"Basis";#N/A,#N/A,TRUE,"Inclusions";#N/A,#N/A,TRUE,"Exclusions";#N/A,#N/A,TRUE,"Areas";#N/A,#N/A,TRUE,"Summary";#N/A,#N/A,TRUE,"Detail"}</definedName>
    <definedName name="per" localSheetId="0" hidden="1">#REF!</definedName>
    <definedName name="per" hidden="1">#REF!</definedName>
    <definedName name="Physical" localSheetId="0" hidden="1">#REF!</definedName>
    <definedName name="Physical" hidden="1">#REF!</definedName>
    <definedName name="pj" localSheetId="0" hidden="1">{#N/A,#N/A,TRUE,"Front";#N/A,#N/A,TRUE,"Simple Letter";#N/A,#N/A,TRUE,"Inside";#N/A,#N/A,TRUE,"Contents";#N/A,#N/A,TRUE,"Basis";#N/A,#N/A,TRUE,"Inclusions";#N/A,#N/A,TRUE,"Exclusions";#N/A,#N/A,TRUE,"Areas";#N/A,#N/A,TRUE,"Summary";#N/A,#N/A,TRUE,"Detail"}</definedName>
    <definedName name="pj" hidden="1">{#N/A,#N/A,TRUE,"Front";#N/A,#N/A,TRUE,"Simple Letter";#N/A,#N/A,TRUE,"Inside";#N/A,#N/A,TRUE,"Contents";#N/A,#N/A,TRUE,"Basis";#N/A,#N/A,TRUE,"Inclusions";#N/A,#N/A,TRUE,"Exclusions";#N/A,#N/A,TRUE,"Areas";#N/A,#N/A,TRUE,"Summary";#N/A,#N/A,TRUE,"Detail"}</definedName>
    <definedName name="PKB" localSheetId="0" hidden="1">{"'Bill No. 7'!$A$1:$G$32"}</definedName>
    <definedName name="PKB" hidden="1">{"'Bill No. 7'!$A$1:$G$32"}</definedName>
    <definedName name="pl" localSheetId="0" hidden="1">{"PLANT BREAKUP",#N/A,FALSE,"E"}</definedName>
    <definedName name="pl" hidden="1">{"PLANT BREAKUP",#N/A,FALSE,"E"}</definedName>
    <definedName name="planing" localSheetId="0" hidden="1">{"PLANNING",#N/A,FALSE,"A"}</definedName>
    <definedName name="planing" hidden="1">{"PLANNING",#N/A,FALSE,"A"}</definedName>
    <definedName name="pll" localSheetId="0" hidden="1">{"'Bill No. 7'!$A$1:$G$32"}</definedName>
    <definedName name="pll" hidden="1">{"'Bill No. 7'!$A$1:$G$32"}</definedName>
    <definedName name="plumbing1" localSheetId="0" hidden="1">{#N/A,#N/A,TRUE,"Front";#N/A,#N/A,TRUE,"Simple Letter";#N/A,#N/A,TRUE,"Inside";#N/A,#N/A,TRUE,"Contents";#N/A,#N/A,TRUE,"Basis";#N/A,#N/A,TRUE,"Inclusions";#N/A,#N/A,TRUE,"Exclusions";#N/A,#N/A,TRUE,"Areas";#N/A,#N/A,TRUE,"Summary";#N/A,#N/A,TRUE,"Detail"}</definedName>
    <definedName name="plumbing1" hidden="1">{#N/A,#N/A,TRUE,"Front";#N/A,#N/A,TRUE,"Simple Letter";#N/A,#N/A,TRUE,"Inside";#N/A,#N/A,TRUE,"Contents";#N/A,#N/A,TRUE,"Basis";#N/A,#N/A,TRUE,"Inclusions";#N/A,#N/A,TRUE,"Exclusions";#N/A,#N/A,TRUE,"Areas";#N/A,#N/A,TRUE,"Summary";#N/A,#N/A,TRUE,"Detail"}</definedName>
    <definedName name="poipo" localSheetId="0" hidden="1">{"CASH FLOW",#N/A,FALSE,"A"}</definedName>
    <definedName name="poipo" hidden="1">{"CASH FLOW",#N/A,FALSE,"A"}</definedName>
    <definedName name="pooiwut" localSheetId="0" hidden="1">{"PLANNING",#N/A,FALSE,"A"}</definedName>
    <definedName name="pooiwut" hidden="1">{"PLANNING",#N/A,FALSE,"A"}</definedName>
    <definedName name="popo" localSheetId="0" hidden="1">#REF!</definedName>
    <definedName name="popo" hidden="1">#REF!</definedName>
    <definedName name="POPUH1IPO" localSheetId="0" hidden="1">{"PLANNING",#N/A,FALSE,"A"}</definedName>
    <definedName name="POPUH1IPO" hidden="1">{"PLANNING",#N/A,FALSE,"A"}</definedName>
    <definedName name="popuoy" localSheetId="0" hidden="1">{"FTS",#N/A,FALSE,"E"}</definedName>
    <definedName name="popuoy" hidden="1">{"FTS",#N/A,FALSE,"E"}</definedName>
    <definedName name="pp" localSheetId="0" hidden="1">#REF!</definedName>
    <definedName name="pp" hidden="1">#REF!</definedName>
    <definedName name="ppit" localSheetId="0" hidden="1">{#N/A,#N/A,TRUE,"Front";#N/A,#N/A,TRUE,"Simple Letter";#N/A,#N/A,TRUE,"Inside";#N/A,#N/A,TRUE,"Contents";#N/A,#N/A,TRUE,"Basis";#N/A,#N/A,TRUE,"Inclusions";#N/A,#N/A,TRUE,"Exclusions";#N/A,#N/A,TRUE,"Areas";#N/A,#N/A,TRUE,"Summary";#N/A,#N/A,TRUE,"Detail"}</definedName>
    <definedName name="ppit" hidden="1">{#N/A,#N/A,TRUE,"Front";#N/A,#N/A,TRUE,"Simple Letter";#N/A,#N/A,TRUE,"Inside";#N/A,#N/A,TRUE,"Contents";#N/A,#N/A,TRUE,"Basis";#N/A,#N/A,TRUE,"Inclusions";#N/A,#N/A,TRUE,"Exclusions";#N/A,#N/A,TRUE,"Areas";#N/A,#N/A,TRUE,"Summary";#N/A,#N/A,TRUE,"Detail"}</definedName>
    <definedName name="Pr" localSheetId="0" hidden="1">#REF!</definedName>
    <definedName name="Pr" hidden="1">#REF!</definedName>
    <definedName name="prelims" localSheetId="0" hidden="1">{#N/A,#N/A,TRUE,"Front";#N/A,#N/A,TRUE,"Simple Letter";#N/A,#N/A,TRUE,"Inside";#N/A,#N/A,TRUE,"Contents";#N/A,#N/A,TRUE,"Basis";#N/A,#N/A,TRUE,"Inclusions";#N/A,#N/A,TRUE,"Exclusions";#N/A,#N/A,TRUE,"Areas";#N/A,#N/A,TRUE,"Summary";#N/A,#N/A,TRUE,"Detail"}</definedName>
    <definedName name="prelims" hidden="1">{#N/A,#N/A,TRUE,"Front";#N/A,#N/A,TRUE,"Simple Letter";#N/A,#N/A,TRUE,"Inside";#N/A,#N/A,TRUE,"Contents";#N/A,#N/A,TRUE,"Basis";#N/A,#N/A,TRUE,"Inclusions";#N/A,#N/A,TRUE,"Exclusions";#N/A,#N/A,TRUE,"Areas";#N/A,#N/A,TRUE,"Summary";#N/A,#N/A,TRUE,"Detail"}</definedName>
    <definedName name="prepared.by" localSheetId="0" hidden="1">#REF!</definedName>
    <definedName name="prepared.by" hidden="1">#REF!</definedName>
    <definedName name="_xlnm.Print_Area" localSheetId="0" hidden="1">#REF!</definedName>
    <definedName name="_xlnm.Print_Area" hidden="1">#REF!</definedName>
    <definedName name="Print_Titles_MI">#REF!</definedName>
    <definedName name="ProdForm" localSheetId="0" hidden="1">#REF!</definedName>
    <definedName name="ProdForm" hidden="1">#REF!</definedName>
    <definedName name="Product" localSheetId="0" hidden="1">#REF!</definedName>
    <definedName name="Product" hidden="1">#REF!</definedName>
    <definedName name="Project_last_entry">#REF!</definedName>
    <definedName name="Project_start_row">#REF!</definedName>
    <definedName name="pune" localSheetId="0" hidden="1">{#N/A,#N/A,TRUE,"Front";#N/A,#N/A,TRUE,"Simple Letter";#N/A,#N/A,TRUE,"Inside";#N/A,#N/A,TRUE,"Contents";#N/A,#N/A,TRUE,"Basis";#N/A,#N/A,TRUE,"Inclusions";#N/A,#N/A,TRUE,"Exclusions";#N/A,#N/A,TRUE,"Areas";#N/A,#N/A,TRUE,"Summary";#N/A,#N/A,TRUE,"Detail"}</definedName>
    <definedName name="pune" hidden="1">{#N/A,#N/A,TRUE,"Front";#N/A,#N/A,TRUE,"Simple Letter";#N/A,#N/A,TRUE,"Inside";#N/A,#N/A,TRUE,"Contents";#N/A,#N/A,TRUE,"Basis";#N/A,#N/A,TRUE,"Inclusions";#N/A,#N/A,TRUE,"Exclusions";#N/A,#N/A,TRUE,"Areas";#N/A,#N/A,TRUE,"Summary";#N/A,#N/A,TRUE,"Detail"}</definedName>
    <definedName name="Q">#REF!</definedName>
    <definedName name="Q_CD_EW">#REF!</definedName>
    <definedName name="Q_CD_M10_BODY">#REF!</definedName>
    <definedName name="Q_CD_M10_FOUN">#REF!</definedName>
    <definedName name="Q_EW_F">#REF!</definedName>
    <definedName name="Q_EW_S">#REF!</definedName>
    <definedName name="Q_GRAVEL_SHOLDERS">#REF!</definedName>
    <definedName name="Q_GSB">#REF!</definedName>
    <definedName name="q_pick">#REF!</definedName>
    <definedName name="Q_SCSD">#REF!</definedName>
    <definedName name="Q_SDBC">#REF!</definedName>
    <definedName name="Q_TACK">#REF!</definedName>
    <definedName name="Q_WBM2">#REF!</definedName>
    <definedName name="Q_WBM3">#REF!</definedName>
    <definedName name="qater" localSheetId="0" hidden="1">{#N/A,#N/A,TRUE,"Front";#N/A,#N/A,TRUE,"Simple Letter";#N/A,#N/A,TRUE,"Inside";#N/A,#N/A,TRUE,"Contents";#N/A,#N/A,TRUE,"Basis";#N/A,#N/A,TRUE,"Inclusions";#N/A,#N/A,TRUE,"Exclusions";#N/A,#N/A,TRUE,"Areas";#N/A,#N/A,TRUE,"Summary";#N/A,#N/A,TRUE,"Detail"}</definedName>
    <definedName name="qater" hidden="1">{#N/A,#N/A,TRUE,"Front";#N/A,#N/A,TRUE,"Simple Letter";#N/A,#N/A,TRUE,"Inside";#N/A,#N/A,TRUE,"Contents";#N/A,#N/A,TRUE,"Basis";#N/A,#N/A,TRUE,"Inclusions";#N/A,#N/A,TRUE,"Exclusions";#N/A,#N/A,TRUE,"Areas";#N/A,#N/A,TRUE,"Summary";#N/A,#N/A,TRUE,"Detail"}</definedName>
    <definedName name="qq" localSheetId="0" hidden="1">#REF!</definedName>
    <definedName name="qq" hidden="1">#REF!</definedName>
    <definedName name="qqq" localSheetId="0" hidden="1">#REF!</definedName>
    <definedName name="qqq" hidden="1">#REF!</definedName>
    <definedName name="qrtg" localSheetId="0" hidden="1">#REF!</definedName>
    <definedName name="qrtg" hidden="1">#REF!</definedName>
    <definedName name="qrtyyte35" localSheetId="0" hidden="1">#REF!</definedName>
    <definedName name="qrtyyte35" hidden="1">#REF!</definedName>
    <definedName name="qrwteqry" localSheetId="0" hidden="1">#REF!</definedName>
    <definedName name="qrwteqry" hidden="1">#REF!</definedName>
    <definedName name="Quantity">"C1"</definedName>
    <definedName name="qwe" localSheetId="0" hidden="1">{#N/A,#N/A,TRUE,"Front";#N/A,#N/A,TRUE,"Simple Letter";#N/A,#N/A,TRUE,"Inside";#N/A,#N/A,TRUE,"Contents";#N/A,#N/A,TRUE,"Basis";#N/A,#N/A,TRUE,"Inclusions";#N/A,#N/A,TRUE,"Exclusions";#N/A,#N/A,TRUE,"Areas";#N/A,#N/A,TRUE,"Summary";#N/A,#N/A,TRUE,"Detail"}</definedName>
    <definedName name="qwe" hidden="1">{#N/A,#N/A,TRUE,"Front";#N/A,#N/A,TRUE,"Simple Letter";#N/A,#N/A,TRUE,"Inside";#N/A,#N/A,TRUE,"Contents";#N/A,#N/A,TRUE,"Basis";#N/A,#N/A,TRUE,"Inclusions";#N/A,#N/A,TRUE,"Exclusions";#N/A,#N/A,TRUE,"Areas";#N/A,#N/A,TRUE,"Summary";#N/A,#N/A,TRUE,"Detail"}</definedName>
    <definedName name="QZ" localSheetId="0" hidden="1">{#N/A,#N/A,TRUE,"Front";#N/A,#N/A,TRUE,"Simple Letter";#N/A,#N/A,TRUE,"Inside";#N/A,#N/A,TRUE,"Contents";#N/A,#N/A,TRUE,"Basis";#N/A,#N/A,TRUE,"Inclusions";#N/A,#N/A,TRUE,"Exclusions";#N/A,#N/A,TRUE,"Areas";#N/A,#N/A,TRUE,"Summary";#N/A,#N/A,TRUE,"Detail"}</definedName>
    <definedName name="QZ" hidden="1">{#N/A,#N/A,TRUE,"Front";#N/A,#N/A,TRUE,"Simple Letter";#N/A,#N/A,TRUE,"Inside";#N/A,#N/A,TRUE,"Contents";#N/A,#N/A,TRUE,"Basis";#N/A,#N/A,TRUE,"Inclusions";#N/A,#N/A,TRUE,"Exclusions";#N/A,#N/A,TRUE,"Areas";#N/A,#N/A,TRUE,"Summary";#N/A,#N/A,TRUE,"Detail"}</definedName>
    <definedName name="R_BM">#REF!</definedName>
    <definedName name="R_Diversion_Road">#REF!</definedName>
    <definedName name="R_EW_Car">#REF!</definedName>
    <definedName name="R_EW_FMC_Car">#REF!</definedName>
    <definedName name="R_EW_FMC_Side">#REF!</definedName>
    <definedName name="R_EW_Man">#REF!</definedName>
    <definedName name="R_EW_OMC_Car">#REF!</definedName>
    <definedName name="R_EW_OMC_Side">#REF!</definedName>
    <definedName name="R_EW_Trench">#REF!</definedName>
    <definedName name="R_Gravel_between">#REF!</definedName>
    <definedName name="R_Gravel_Pipebedding">#REF!</definedName>
    <definedName name="R_Gravel_Quardrent">#REF!</definedName>
    <definedName name="R_GravelShoulders">#REF!</definedName>
    <definedName name="R_GSB">#REF!</definedName>
    <definedName name="R_HP_600">#REF!</definedName>
    <definedName name="R_HP_800">#REF!</definedName>
    <definedName name="R_HPL_600">#REF!</definedName>
    <definedName name="R_HPL_800">#REF!</definedName>
    <definedName name="R_HYSD_Super">#REF!</definedName>
    <definedName name="R_M10_base">#REF!</definedName>
    <definedName name="R_M10_bCC">#REF!</definedName>
    <definedName name="R_M10_bodywalls">#REF!</definedName>
    <definedName name="R_M10_drains">#REF!</definedName>
    <definedName name="R_M10_found">#REF!</definedName>
    <definedName name="R_M15_dividers">#REF!</definedName>
    <definedName name="R_M15_footing">#REF!</definedName>
    <definedName name="R_M15_SUB">#REF!</definedName>
    <definedName name="R_M20_BedBack">#REF!</definedName>
    <definedName name="R_M20_COVER">#REF!</definedName>
    <definedName name="R_M20_DECKSLAB">#REF!</definedName>
    <definedName name="R_M25_ApproachSlab">#REF!</definedName>
    <definedName name="R_M30_WC">#REF!</definedName>
    <definedName name="R_M35_CC">#REF!</definedName>
    <definedName name="R_M35_FlyAsh">#REF!</definedName>
    <definedName name="R_Mild">#REF!</definedName>
    <definedName name="R_Painting">#REF!</definedName>
    <definedName name="R_Pick">#REF!</definedName>
    <definedName name="R_Plastering">#REF!</definedName>
    <definedName name="R_Rev_A300">#REF!</definedName>
    <definedName name="R_Rev_Q300">#REF!</definedName>
    <definedName name="R_SandFILLING">#REF!</definedName>
    <definedName name="R_Scar_BT">#REF!</definedName>
    <definedName name="R_Scar_GSB">#REF!</definedName>
    <definedName name="R_SCSD_6070">#REF!</definedName>
    <definedName name="R_SCSD_80100">#REF!</definedName>
    <definedName name="R_SDBC">#REF!</definedName>
    <definedName name="R_Tack">#REF!</definedName>
    <definedName name="R_WBM2">#REF!</definedName>
    <definedName name="R_WBM2_HS">#REF!</definedName>
    <definedName name="R_WBM2_HVR">#REF!</definedName>
    <definedName name="R_WBM2_MCS">#REF!</definedName>
    <definedName name="R_WBM3">#REF!</definedName>
    <definedName name="R_WBM3_HS">#REF!</definedName>
    <definedName name="R_WBM3_HVR">#REF!</definedName>
    <definedName name="R_WBM3_MCS">#REF!</definedName>
    <definedName name="R_Weepholes">#REF!</definedName>
    <definedName name="R_WMM">#REF!</definedName>
    <definedName name="RA" localSheetId="0" hidden="1">{#N/A,#N/A,TRUE,"Front";#N/A,#N/A,TRUE,"Simple Letter";#N/A,#N/A,TRUE,"Inside";#N/A,#N/A,TRUE,"Contents";#N/A,#N/A,TRUE,"Basis";#N/A,#N/A,TRUE,"Inclusions";#N/A,#N/A,TRUE,"Exclusions";#N/A,#N/A,TRUE,"Areas";#N/A,#N/A,TRUE,"Summary";#N/A,#N/A,TRUE,"Detail"}</definedName>
    <definedName name="RA" hidden="1">{#N/A,#N/A,TRUE,"Front";#N/A,#N/A,TRUE,"Simple Letter";#N/A,#N/A,TRUE,"Inside";#N/A,#N/A,TRUE,"Contents";#N/A,#N/A,TRUE,"Basis";#N/A,#N/A,TRUE,"Inclusions";#N/A,#N/A,TRUE,"Exclusions";#N/A,#N/A,TRUE,"Areas";#N/A,#N/A,TRUE,"Summary";#N/A,#N/A,TRUE,"Detail"}</definedName>
    <definedName name="rad" localSheetId="0" hidden="1">{#N/A,#N/A,TRUE,"Front";#N/A,#N/A,TRUE,"Simple Letter";#N/A,#N/A,TRUE,"Inside";#N/A,#N/A,TRUE,"Contents";#N/A,#N/A,TRUE,"Basis";#N/A,#N/A,TRUE,"Inclusions";#N/A,#N/A,TRUE,"Exclusions";#N/A,#N/A,TRUE,"Areas";#N/A,#N/A,TRUE,"Summary";#N/A,#N/A,TRUE,"Detail"}</definedName>
    <definedName name="rad" hidden="1">{#N/A,#N/A,TRUE,"Front";#N/A,#N/A,TRUE,"Simple Letter";#N/A,#N/A,TRUE,"Inside";#N/A,#N/A,TRUE,"Contents";#N/A,#N/A,TRUE,"Basis";#N/A,#N/A,TRUE,"Inclusions";#N/A,#N/A,TRUE,"Exclusions";#N/A,#N/A,TRUE,"Areas";#N/A,#N/A,TRUE,"Summary";#N/A,#N/A,TRUE,"Detail"}</definedName>
    <definedName name="raeywery" localSheetId="0" hidden="1">#REF!</definedName>
    <definedName name="raeywery" hidden="1">#REF!</definedName>
    <definedName name="Raj" localSheetId="0" hidden="1">{"'Sheet1'!$A$4386:$N$4591"}</definedName>
    <definedName name="Raj" hidden="1">{"'Sheet1'!$A$4386:$N$4591"}</definedName>
    <definedName name="range" hidden="1">#REF!</definedName>
    <definedName name="Rateanalisys" localSheetId="0" hidden="1">{"'Sheet1'!$A$4386:$N$4591"}</definedName>
    <definedName name="Rateanalisys" hidden="1">{"'Sheet1'!$A$4386:$N$4591"}</definedName>
    <definedName name="ravi" localSheetId="0" hidden="1">{#N/A,#N/A,TRUE,"Front";#N/A,#N/A,TRUE,"Simple Letter";#N/A,#N/A,TRUE,"Inside";#N/A,#N/A,TRUE,"Contents";#N/A,#N/A,TRUE,"Basis";#N/A,#N/A,TRUE,"Inclusions";#N/A,#N/A,TRUE,"Exclusions";#N/A,#N/A,TRUE,"Areas";#N/A,#N/A,TRUE,"Summary";#N/A,#N/A,TRUE,"Detail"}</definedName>
    <definedName name="ravi" hidden="1">{#N/A,#N/A,TRUE,"Front";#N/A,#N/A,TRUE,"Simple Letter";#N/A,#N/A,TRUE,"Inside";#N/A,#N/A,TRUE,"Contents";#N/A,#N/A,TRUE,"Basis";#N/A,#N/A,TRUE,"Inclusions";#N/A,#N/A,TRUE,"Exclusions";#N/A,#N/A,TRUE,"Areas";#N/A,#N/A,TRUE,"Summary";#N/A,#N/A,TRUE,"Detail"}</definedName>
    <definedName name="rayh" localSheetId="0" hidden="1">#REF!</definedName>
    <definedName name="rayh" hidden="1">#REF!</definedName>
    <definedName name="RCArea" localSheetId="0" hidden="1">#REF!</definedName>
    <definedName name="RCArea" hidden="1">#REF!</definedName>
    <definedName name="RECV">#REF!</definedName>
    <definedName name="remuneration" localSheetId="0" hidden="1">{"CASH FLOW",#N/A,FALSE,"A"}</definedName>
    <definedName name="remuneration" hidden="1">{"CASH FLOW",#N/A,FALSE,"A"}</definedName>
    <definedName name="renamedetailcalk" localSheetId="0" hidden="1">{#N/A,#N/A,FALSE,"Kalk"}</definedName>
    <definedName name="renamedetailcalk" hidden="1">{#N/A,#N/A,FALSE,"Kalk"}</definedName>
    <definedName name="report2" localSheetId="0" hidden="1">{#N/A,#N/A,TRUE,"Front";#N/A,#N/A,TRUE,"Simple Letter";#N/A,#N/A,TRUE,"Inside";#N/A,#N/A,TRUE,"Contents";#N/A,#N/A,TRUE,"Basis";#N/A,#N/A,TRUE,"Inclusions";#N/A,#N/A,TRUE,"Exclusions";#N/A,#N/A,TRUE,"Areas";#N/A,#N/A,TRUE,"Summary";#N/A,#N/A,TRUE,"Detail"}</definedName>
    <definedName name="report2" hidden="1">{#N/A,#N/A,TRUE,"Front";#N/A,#N/A,TRUE,"Simple Letter";#N/A,#N/A,TRUE,"Inside";#N/A,#N/A,TRUE,"Contents";#N/A,#N/A,TRUE,"Basis";#N/A,#N/A,TRUE,"Inclusions";#N/A,#N/A,TRUE,"Exclusions";#N/A,#N/A,TRUE,"Areas";#N/A,#N/A,TRUE,"Summary";#N/A,#N/A,TRUE,"Detail"}</definedName>
    <definedName name="ReturnAnalysis_growth_rate">#REF!</definedName>
    <definedName name="ReturnAnalysis_required_return_equity">#REF!</definedName>
    <definedName name="ReturnAnalysis_Terminal_year">#REF!</definedName>
    <definedName name="ReturnAnalysis_TV_Equity">#REF!</definedName>
    <definedName name="ReturnAnalysis_TV_Project">#REF!</definedName>
    <definedName name="ReturnAnalysis_WACC">#REF!</definedName>
    <definedName name="Revenue__total">#REF!</definedName>
    <definedName name="Revenue_Pricing_per_mm_GTG">#REF!</definedName>
    <definedName name="Revenue_Pricing_per_mm_L1">#REF!</definedName>
    <definedName name="Revenue_Pricing_per_mm_Mkt">#REF!</definedName>
    <definedName name="Revenue_sales_GTG">#REF!</definedName>
    <definedName name="Revenue_sales_L1">#REF!</definedName>
    <definedName name="Revenue_sales_Mkt">#REF!</definedName>
    <definedName name="Revised_Price_EOT" localSheetId="0" hidden="1">{#N/A,#N/A,FALSE,"Sheet1";#N/A,#N/A,FALSE,"Sheet1";#N/A,#N/A,FALSE,"Sheet1";#N/A,#N/A,FALSE,"Sheet1"}</definedName>
    <definedName name="Revised_Price_EOT" hidden="1">{#N/A,#N/A,FALSE,"Sheet1";#N/A,#N/A,FALSE,"Sheet1";#N/A,#N/A,FALSE,"Sheet1";#N/A,#N/A,FALSE,"Sheet1"}</definedName>
    <definedName name="rewy" localSheetId="0" hidden="1">#REF!</definedName>
    <definedName name="rewy" hidden="1">#REF!</definedName>
    <definedName name="reyh" localSheetId="0" hidden="1">#REF!</definedName>
    <definedName name="reyh" hidden="1">#REF!</definedName>
    <definedName name="rgftg">#REF!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500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RRRr" localSheetId="0" hidden="1">{"'Bill No. 7'!$A$1:$G$32"}</definedName>
    <definedName name="RRRr" hidden="1">{"'Bill No. 7'!$A$1:$G$32"}</definedName>
    <definedName name="RRRRR" localSheetId="0" hidden="1">{#N/A,#N/A,TRUE,"Front";#N/A,#N/A,TRUE,"Simple Letter";#N/A,#N/A,TRUE,"Inside";#N/A,#N/A,TRUE,"Contents";#N/A,#N/A,TRUE,"Basis";#N/A,#N/A,TRUE,"Inclusions";#N/A,#N/A,TRUE,"Exclusions";#N/A,#N/A,TRUE,"Areas";#N/A,#N/A,TRUE,"Summary";#N/A,#N/A,TRUE,"Detail"}</definedName>
    <definedName name="RRRRR" hidden="1">{#N/A,#N/A,TRUE,"Front";#N/A,#N/A,TRUE,"Simple Letter";#N/A,#N/A,TRUE,"Inside";#N/A,#N/A,TRUE,"Contents";#N/A,#N/A,TRUE,"Basis";#N/A,#N/A,TRUE,"Inclusions";#N/A,#N/A,TRUE,"Exclusions";#N/A,#N/A,TRUE,"Areas";#N/A,#N/A,TRUE,"Summary";#N/A,#N/A,TRUE,"Detail"}</definedName>
    <definedName name="rsu" localSheetId="0" hidden="1">#REF!</definedName>
    <definedName name="rsu" hidden="1">#REF!</definedName>
    <definedName name="rule" localSheetId="0" hidden="1">#REF!</definedName>
    <definedName name="rule" hidden="1">#REF!</definedName>
    <definedName name="rvs" localSheetId="0" hidden="1">{#N/A,#N/A,TRUE,"Front";#N/A,#N/A,TRUE,"Simple Letter";#N/A,#N/A,TRUE,"Inside";#N/A,#N/A,TRUE,"Contents";#N/A,#N/A,TRUE,"Basis";#N/A,#N/A,TRUE,"Inclusions";#N/A,#N/A,TRUE,"Exclusions";#N/A,#N/A,TRUE,"Areas";#N/A,#N/A,TRUE,"Summary";#N/A,#N/A,TRUE,"Detail"}</definedName>
    <definedName name="rvs" hidden="1">{#N/A,#N/A,TRUE,"Front";#N/A,#N/A,TRUE,"Simple Letter";#N/A,#N/A,TRUE,"Inside";#N/A,#N/A,TRUE,"Contents";#N/A,#N/A,TRUE,"Basis";#N/A,#N/A,TRUE,"Inclusions";#N/A,#N/A,TRUE,"Exclusions";#N/A,#N/A,TRUE,"Areas";#N/A,#N/A,TRUE,"Summary";#N/A,#N/A,TRUE,"Detail"}</definedName>
    <definedName name="s" hidden="1">#REF!</definedName>
    <definedName name="S_40">#REF!</definedName>
    <definedName name="S_ITEM">#REF!</definedName>
    <definedName name="S_NUM">#REF!</definedName>
    <definedName name="S_VALUEE">#REF!</definedName>
    <definedName name="S_VALUEP">#REF!</definedName>
    <definedName name="saaas" localSheetId="0" hidden="1">{"PLANNING",#N/A,FALSE,"A"}</definedName>
    <definedName name="saaas" hidden="1">{"PLANNING",#N/A,FALSE,"A"}</definedName>
    <definedName name="sadfdasf" localSheetId="0" hidden="1">#REF!</definedName>
    <definedName name="sadfdasf" hidden="1">#REF!</definedName>
    <definedName name="sal" localSheetId="0" hidden="1">{"CASH FLOW",#N/A,FALSE,"A"}</definedName>
    <definedName name="sal" hidden="1">{"CASH FLOW",#N/A,FALSE,"A"}</definedName>
    <definedName name="sally">#REF!</definedName>
    <definedName name="sam" localSheetId="0" hidden="1">{"PLANT BREAKUP",#N/A,FALSE,"E"}</definedName>
    <definedName name="sam" hidden="1">{"PLANT BREAKUP",#N/A,FALSE,"E"}</definedName>
    <definedName name="sama" localSheetId="0" hidden="1">{"PLANT BREAKUP",#N/A,FALSE,"E"}</definedName>
    <definedName name="sama" hidden="1">{"PLANT BREAKUP",#N/A,FALSE,"E"}</definedName>
    <definedName name="san" localSheetId="0" hidden="1">{#N/A,#N/A,TRUE,"Front";#N/A,#N/A,TRUE,"Simple Letter";#N/A,#N/A,TRUE,"Inside";#N/A,#N/A,TRUE,"Contents";#N/A,#N/A,TRUE,"Basis";#N/A,#N/A,TRUE,"Inclusions";#N/A,#N/A,TRUE,"Exclusions";#N/A,#N/A,TRUE,"Areas";#N/A,#N/A,TRUE,"Summary";#N/A,#N/A,TRUE,"Detail"}</definedName>
    <definedName name="san" hidden="1">{#N/A,#N/A,TRUE,"Front";#N/A,#N/A,TRUE,"Simple Letter";#N/A,#N/A,TRUE,"Inside";#N/A,#N/A,TRUE,"Contents";#N/A,#N/A,TRUE,"Basis";#N/A,#N/A,TRUE,"Inclusions";#N/A,#N/A,TRUE,"Exclusions";#N/A,#N/A,TRUE,"Areas";#N/A,#N/A,TRUE,"Summary";#N/A,#N/A,TRUE,"Detail"}</definedName>
    <definedName name="san.report" localSheetId="0" hidden="1">{#N/A,#N/A,TRUE,"Front";#N/A,#N/A,TRUE,"Simple Letter";#N/A,#N/A,TRUE,"Inside";#N/A,#N/A,TRUE,"Contents";#N/A,#N/A,TRUE,"Basis";#N/A,#N/A,TRUE,"Inclusions";#N/A,#N/A,TRUE,"Exclusions";#N/A,#N/A,TRUE,"Areas";#N/A,#N/A,TRUE,"Summary";#N/A,#N/A,TRUE,"Detail"}</definedName>
    <definedName name="san.report" hidden="1">{#N/A,#N/A,TRUE,"Front";#N/A,#N/A,TRUE,"Simple Letter";#N/A,#N/A,TRUE,"Inside";#N/A,#N/A,TRUE,"Contents";#N/A,#N/A,TRUE,"Basis";#N/A,#N/A,TRUE,"Inclusions";#N/A,#N/A,TRUE,"Exclusions";#N/A,#N/A,TRUE,"Areas";#N/A,#N/A,TRUE,"Summary";#N/A,#N/A,TRUE,"Detail"}</definedName>
    <definedName name="SAND_M">#REF!</definedName>
    <definedName name="sanjay" localSheetId="0" hidden="1">{#N/A,#N/A,TRUE,"Front";#N/A,#N/A,TRUE,"Simple Letter";#N/A,#N/A,TRUE,"Inside";#N/A,#N/A,TRUE,"Contents";#N/A,#N/A,TRUE,"Basis";#N/A,#N/A,TRUE,"Inclusions";#N/A,#N/A,TRUE,"Exclusions";#N/A,#N/A,TRUE,"Areas";#N/A,#N/A,TRUE,"Summary";#N/A,#N/A,TRUE,"Detail"}</definedName>
    <definedName name="sanjay" hidden="1">{#N/A,#N/A,TRUE,"Front";#N/A,#N/A,TRUE,"Simple Letter";#N/A,#N/A,TRUE,"Inside";#N/A,#N/A,TRUE,"Contents";#N/A,#N/A,TRUE,"Basis";#N/A,#N/A,TRUE,"Inclusions";#N/A,#N/A,TRUE,"Exclusions";#N/A,#N/A,TRUE,"Areas";#N/A,#N/A,TRUE,"Summary";#N/A,#N/A,TRUE,"Detail"}</definedName>
    <definedName name="sanju" localSheetId="0" hidden="1">{#N/A,#N/A,TRUE,"Front";#N/A,#N/A,TRUE,"Simple Letter";#N/A,#N/A,TRUE,"Inside";#N/A,#N/A,TRUE,"Contents";#N/A,#N/A,TRUE,"Basis";#N/A,#N/A,TRUE,"Inclusions";#N/A,#N/A,TRUE,"Exclusions";#N/A,#N/A,TRUE,"Areas";#N/A,#N/A,TRUE,"Summary";#N/A,#N/A,TRUE,"Detail"}</definedName>
    <definedName name="sanju" hidden="1">{#N/A,#N/A,TRUE,"Front";#N/A,#N/A,TRUE,"Simple Letter";#N/A,#N/A,TRUE,"Inside";#N/A,#N/A,TRUE,"Contents";#N/A,#N/A,TRUE,"Basis";#N/A,#N/A,TRUE,"Inclusions";#N/A,#N/A,TRUE,"Exclusions";#N/A,#N/A,TRUE,"Areas";#N/A,#N/A,TRUE,"Summary";#N/A,#N/A,TRUE,"Detail"}</definedName>
    <definedName name="sat" localSheetId="0" hidden="1">{#N/A,#N/A,TRUE,"Front";#N/A,#N/A,TRUE,"Simple Letter";#N/A,#N/A,TRUE,"Inside";#N/A,#N/A,TRUE,"Contents";#N/A,#N/A,TRUE,"Basis";#N/A,#N/A,TRUE,"Inclusions";#N/A,#N/A,TRUE,"Exclusions";#N/A,#N/A,TRUE,"Areas";#N/A,#N/A,TRUE,"Summary";#N/A,#N/A,TRUE,"Detail"}</definedName>
    <definedName name="sat" hidden="1">{#N/A,#N/A,TRUE,"Front";#N/A,#N/A,TRUE,"Simple Letter";#N/A,#N/A,TRUE,"Inside";#N/A,#N/A,TRUE,"Contents";#N/A,#N/A,TRUE,"Basis";#N/A,#N/A,TRUE,"Inclusions";#N/A,#N/A,TRUE,"Exclusions";#N/A,#N/A,TRUE,"Areas";#N/A,#N/A,TRUE,"Summary";#N/A,#N/A,TRUE,"Detail"}</definedName>
    <definedName name="SBR" localSheetId="0" hidden="1">#REF!</definedName>
    <definedName name="SBR" hidden="1">#REF!</definedName>
    <definedName name="sc" localSheetId="0" hidden="1">{"PLANNING",#N/A,FALSE,"A"}</definedName>
    <definedName name="sc" hidden="1">{"PLANNING",#N/A,FALSE,"A"}</definedName>
    <definedName name="scaffolding" localSheetId="0" hidden="1">#REF!</definedName>
    <definedName name="scaffolding" hidden="1">#REF!</definedName>
    <definedName name="schedule.nos" hidden="1">#REF!</definedName>
    <definedName name="SCREED" localSheetId="0" hidden="1">{#N/A,#N/A,TRUE,"Front";#N/A,#N/A,TRUE,"Simple Letter";#N/A,#N/A,TRUE,"Inside";#N/A,#N/A,TRUE,"Contents";#N/A,#N/A,TRUE,"Basis";#N/A,#N/A,TRUE,"Inclusions";#N/A,#N/A,TRUE,"Exclusions";#N/A,#N/A,TRUE,"Areas";#N/A,#N/A,TRUE,"Summary";#N/A,#N/A,TRUE,"Detail"}</definedName>
    <definedName name="SCREED" hidden="1">{#N/A,#N/A,TRUE,"Front";#N/A,#N/A,TRUE,"Simple Letter";#N/A,#N/A,TRUE,"Inside";#N/A,#N/A,TRUE,"Contents";#N/A,#N/A,TRUE,"Basis";#N/A,#N/A,TRUE,"Inclusions";#N/A,#N/A,TRUE,"Exclusions";#N/A,#N/A,TRUE,"Areas";#N/A,#N/A,TRUE,"Summary";#N/A,#N/A,TRUE,"Detail"}</definedName>
    <definedName name="sd" localSheetId="0" hidden="1">{#N/A,#N/A,FALSE,"no"}</definedName>
    <definedName name="sd" hidden="1">{#N/A,#N/A,FALSE,"no"}</definedName>
    <definedName name="sdafdsa" localSheetId="0" hidden="1">{#N/A,#N/A,TRUE,"Front";#N/A,#N/A,TRUE,"Simple Letter";#N/A,#N/A,TRUE,"Inside";#N/A,#N/A,TRUE,"Contents";#N/A,#N/A,TRUE,"Basis";#N/A,#N/A,TRUE,"Inclusions";#N/A,#N/A,TRUE,"Exclusions";#N/A,#N/A,TRUE,"Areas";#N/A,#N/A,TRUE,"Summary";#N/A,#N/A,TRUE,"Detail"}</definedName>
    <definedName name="sdafdsa" hidden="1">{#N/A,#N/A,TRUE,"Front";#N/A,#N/A,TRUE,"Simple Letter";#N/A,#N/A,TRUE,"Inside";#N/A,#N/A,TRUE,"Contents";#N/A,#N/A,TRUE,"Basis";#N/A,#N/A,TRUE,"Inclusions";#N/A,#N/A,TRUE,"Exclusions";#N/A,#N/A,TRUE,"Areas";#N/A,#N/A,TRUE,"Summary";#N/A,#N/A,TRUE,"Detail"}</definedName>
    <definedName name="sdd" localSheetId="0" hidden="1">{#N/A,#N/A,TRUE,"Front";#N/A,#N/A,TRUE,"Simple Letter";#N/A,#N/A,TRUE,"Inside";#N/A,#N/A,TRUE,"Contents";#N/A,#N/A,TRUE,"Basis";#N/A,#N/A,TRUE,"Inclusions";#N/A,#N/A,TRUE,"Exclusions";#N/A,#N/A,TRUE,"Areas";#N/A,#N/A,TRUE,"Summary";#N/A,#N/A,TRUE,"Detail"}</definedName>
    <definedName name="sdd" hidden="1">{#N/A,#N/A,TRUE,"Front";#N/A,#N/A,TRUE,"Simple Letter";#N/A,#N/A,TRUE,"Inside";#N/A,#N/A,TRUE,"Contents";#N/A,#N/A,TRUE,"Basis";#N/A,#N/A,TRUE,"Inclusions";#N/A,#N/A,TRUE,"Exclusions";#N/A,#N/A,TRUE,"Areas";#N/A,#N/A,TRUE,"Summary";#N/A,#N/A,TRUE,"Detail"}</definedName>
    <definedName name="sdf" localSheetId="0" hidden="1">{#N/A,#N/A,FALSE,"VARIATIONS";#N/A,#N/A,FALSE,"BUDGET";#N/A,#N/A,FALSE,"CIVIL QNTY VAR";#N/A,#N/A,FALSE,"SUMMARY";#N/A,#N/A,FALSE,"MATERIAL VAR"}</definedName>
    <definedName name="sdf" hidden="1">{#N/A,#N/A,FALSE,"VARIATIONS";#N/A,#N/A,FALSE,"BUDGET";#N/A,#N/A,FALSE,"CIVIL QNTY VAR";#N/A,#N/A,FALSE,"SUMMARY";#N/A,#N/A,FALSE,"MATERIAL VAR"}</definedName>
    <definedName name="sdfds" localSheetId="0" hidden="1">{#N/A,#N/A,TRUE,"Front";#N/A,#N/A,TRUE,"Simple Letter";#N/A,#N/A,TRUE,"Inside";#N/A,#N/A,TRUE,"Contents";#N/A,#N/A,TRUE,"Basis";#N/A,#N/A,TRUE,"Inclusions";#N/A,#N/A,TRUE,"Exclusions";#N/A,#N/A,TRUE,"Areas";#N/A,#N/A,TRUE,"Summary";#N/A,#N/A,TRUE,"Detail"}</definedName>
    <definedName name="sdfds" hidden="1">{#N/A,#N/A,TRUE,"Front";#N/A,#N/A,TRUE,"Simple Letter";#N/A,#N/A,TRUE,"Inside";#N/A,#N/A,TRUE,"Contents";#N/A,#N/A,TRUE,"Basis";#N/A,#N/A,TRUE,"Inclusions";#N/A,#N/A,TRUE,"Exclusions";#N/A,#N/A,TRUE,"Areas";#N/A,#N/A,TRUE,"Summary";#N/A,#N/A,TRUE,"Detail"}</definedName>
    <definedName name="sdfsdf" localSheetId="0" hidden="1">#REF!</definedName>
    <definedName name="sdfsdf" hidden="1">#REF!</definedName>
    <definedName name="security" localSheetId="0" hidden="1">{#N/A,#N/A,TRUE,"Front";#N/A,#N/A,TRUE,"Simple Letter";#N/A,#N/A,TRUE,"Inside";#N/A,#N/A,TRUE,"Contents";#N/A,#N/A,TRUE,"Basis";#N/A,#N/A,TRUE,"Inclusions";#N/A,#N/A,TRUE,"Exclusions";#N/A,#N/A,TRUE,"Areas";#N/A,#N/A,TRUE,"Summary";#N/A,#N/A,TRUE,"Detail"}</definedName>
    <definedName name="security" hidden="1">{#N/A,#N/A,TRUE,"Front";#N/A,#N/A,TRUE,"Simple Letter";#N/A,#N/A,TRUE,"Inside";#N/A,#N/A,TRUE,"Contents";#N/A,#N/A,TRUE,"Basis";#N/A,#N/A,TRUE,"Inclusions";#N/A,#N/A,TRUE,"Exclusions";#N/A,#N/A,TRUE,"Areas";#N/A,#N/A,TRUE,"Summary";#N/A,#N/A,TRUE,"Detail"}</definedName>
    <definedName name="sencount" hidden="1">1</definedName>
    <definedName name="Seniority">#REF!</definedName>
    <definedName name="Sensitivity_Cement_chosen">#REF!</definedName>
    <definedName name="Sensitivity_Cement_scenario1">#REF!</definedName>
    <definedName name="Sensitivity_Cement_scenario2">#REF!</definedName>
    <definedName name="Sensitivity_Cement_scenario3">#REF!</definedName>
    <definedName name="Sensitivity_Cement_scenario4">#REF!</definedName>
    <definedName name="Sensitivity_Cement_scenario5">#REF!</definedName>
    <definedName name="Sensitivity_Cement_scenario6">#REF!</definedName>
    <definedName name="Sensitivity_Cement_scenario7">#REF!</definedName>
    <definedName name="Sensitivity_CM_chosen">#REF!</definedName>
    <definedName name="Sensitivity_CM_scenario1">#REF!</definedName>
    <definedName name="Sensitivity_CM_scenario2">#REF!</definedName>
    <definedName name="Sensitivity_CM_scenario3">#REF!</definedName>
    <definedName name="Sensitivity_CM_scenario4">#REF!</definedName>
    <definedName name="Sensitivity_CM_scenario5">#REF!</definedName>
    <definedName name="Sensitivity_CM_scenario6">#REF!</definedName>
    <definedName name="Sensitivity_CM_scenario7">#REF!</definedName>
    <definedName name="Sensitivity_Construction_chosen">#REF!</definedName>
    <definedName name="Sensitivity_Construction_scenario1">#REF!</definedName>
    <definedName name="Sensitivity_Construction_scenario2">#REF!</definedName>
    <definedName name="Sensitivity_Construction_scenario3">#REF!</definedName>
    <definedName name="Sensitivity_Construction_scenario4">#REF!</definedName>
    <definedName name="Sensitivity_Construction_scenario5">#REF!</definedName>
    <definedName name="Sensitivity_Construction_scenario6">#REF!</definedName>
    <definedName name="Sensitivity_Construction_scenario7">#REF!</definedName>
    <definedName name="Sensitivity_WatedPaper_chosen">#REF!</definedName>
    <definedName name="Sensitivity_WatedPaper_scenario1">#REF!</definedName>
    <definedName name="Sensitivity_WatedPaper_scenario2">#REF!</definedName>
    <definedName name="Sensitivity_WatedPaper_scenario3">#REF!</definedName>
    <definedName name="Sensitivity_WatedPaper_scenario4">#REF!</definedName>
    <definedName name="Sensitivity_WatedPaper_scenario5">#REF!</definedName>
    <definedName name="Sensitivity_WatedPaper_scenario6">#REF!</definedName>
    <definedName name="Sensitivity_WatedPaper_scenario7">#REF!</definedName>
    <definedName name="Sensitivity_Woodpulp_chosen">#REF!</definedName>
    <definedName name="Sensitivity_Woodpulp_scenario1">#REF!</definedName>
    <definedName name="Sensitivity_Woodpulp_scenario2">#REF!</definedName>
    <definedName name="Sensitivity_Woodpulp_scenario3">#REF!</definedName>
    <definedName name="Sensitivity_Woodpulp_scenario4">#REF!</definedName>
    <definedName name="Sensitivity_Woodpulp_scenario5">#REF!</definedName>
    <definedName name="Sensitivity_Woodpulp_scenario6">#REF!</definedName>
    <definedName name="Sensitivity_Woodpulp_scenario7">#REF!</definedName>
    <definedName name="sep." localSheetId="0" hidden="1">{#N/A,#N/A,TRUE,"Front";#N/A,#N/A,TRUE,"Simple Letter";#N/A,#N/A,TRUE,"Inside";#N/A,#N/A,TRUE,"Contents";#N/A,#N/A,TRUE,"Basis";#N/A,#N/A,TRUE,"Inclusions";#N/A,#N/A,TRUE,"Exclusions";#N/A,#N/A,TRUE,"Areas";#N/A,#N/A,TRUE,"Summary";#N/A,#N/A,TRUE,"Detail"}</definedName>
    <definedName name="sep." hidden="1">{#N/A,#N/A,TRUE,"Front";#N/A,#N/A,TRUE,"Simple Letter";#N/A,#N/A,TRUE,"Inside";#N/A,#N/A,TRUE,"Contents";#N/A,#N/A,TRUE,"Basis";#N/A,#N/A,TRUE,"Inclusions";#N/A,#N/A,TRUE,"Exclusions";#N/A,#N/A,TRUE,"Areas";#N/A,#N/A,TRUE,"Summary";#N/A,#N/A,TRUE,"Detail"}</definedName>
    <definedName name="sfssf" localSheetId="0" hidden="1">#REF!</definedName>
    <definedName name="sfssf" hidden="1">#REF!</definedName>
    <definedName name="sfvdafv" localSheetId="0" hidden="1">{#N/A,#N/A,TRUE,"Front";#N/A,#N/A,TRUE,"Simple Letter";#N/A,#N/A,TRUE,"Inside";#N/A,#N/A,TRUE,"Contents";#N/A,#N/A,TRUE,"Basis";#N/A,#N/A,TRUE,"Inclusions";#N/A,#N/A,TRUE,"Exclusions";#N/A,#N/A,TRUE,"Areas";#N/A,#N/A,TRUE,"Summary";#N/A,#N/A,TRUE,"Detail"}</definedName>
    <definedName name="sfvdafv" hidden="1">{#N/A,#N/A,TRUE,"Front";#N/A,#N/A,TRUE,"Simple Letter";#N/A,#N/A,TRUE,"Inside";#N/A,#N/A,TRUE,"Contents";#N/A,#N/A,TRUE,"Basis";#N/A,#N/A,TRUE,"Inclusions";#N/A,#N/A,TRUE,"Exclusions";#N/A,#N/A,TRUE,"Areas";#N/A,#N/A,TRUE,"Summary";#N/A,#N/A,TRUE,"Detail"}</definedName>
    <definedName name="sgggggg" localSheetId="0" hidden="1">#REF!</definedName>
    <definedName name="sgggggg" hidden="1">#REF!</definedName>
    <definedName name="sh" localSheetId="0" hidden="1">{#N/A,#N/A,TRUE,"Front";#N/A,#N/A,TRUE,"Simple Letter";#N/A,#N/A,TRUE,"Inside";#N/A,#N/A,TRUE,"Contents";#N/A,#N/A,TRUE,"Basis";#N/A,#N/A,TRUE,"Inclusions";#N/A,#N/A,TRUE,"Exclusions";#N/A,#N/A,TRUE,"Areas";#N/A,#N/A,TRUE,"Summary";#N/A,#N/A,TRUE,"Detail"}</definedName>
    <definedName name="sh" hidden="1">{#N/A,#N/A,TRUE,"Front";#N/A,#N/A,TRUE,"Simple Letter";#N/A,#N/A,TRUE,"Inside";#N/A,#N/A,TRUE,"Contents";#N/A,#N/A,TRUE,"Basis";#N/A,#N/A,TRUE,"Inclusions";#N/A,#N/A,TRUE,"Exclusions";#N/A,#N/A,TRUE,"Areas";#N/A,#N/A,TRUE,"Summary";#N/A,#N/A,TRUE,"Detail"}</definedName>
    <definedName name="shape.codes" localSheetId="0" hidden="1">#REF!</definedName>
    <definedName name="shape.codes" hidden="1">#REF!</definedName>
    <definedName name="sheet">#REF!</definedName>
    <definedName name="shuttering" localSheetId="0" hidden="1">{#N/A,#N/A,TRUE,"Front";#N/A,#N/A,TRUE,"Simple Letter";#N/A,#N/A,TRUE,"Inside";#N/A,#N/A,TRUE,"Contents";#N/A,#N/A,TRUE,"Basis";#N/A,#N/A,TRUE,"Inclusions";#N/A,#N/A,TRUE,"Exclusions";#N/A,#N/A,TRUE,"Areas";#N/A,#N/A,TRUE,"Summary";#N/A,#N/A,TRUE,"Detail"}</definedName>
    <definedName name="shuttering" hidden="1">{#N/A,#N/A,TRUE,"Front";#N/A,#N/A,TRUE,"Simple Letter";#N/A,#N/A,TRUE,"Inside";#N/A,#N/A,TRUE,"Contents";#N/A,#N/A,TRUE,"Basis";#N/A,#N/A,TRUE,"Inclusions";#N/A,#N/A,TRUE,"Exclusions";#N/A,#N/A,TRUE,"Areas";#N/A,#N/A,TRUE,"Summary";#N/A,#N/A,TRUE,"Detail"}</definedName>
    <definedName name="site.ref" localSheetId="0" hidden="1">#REF!</definedName>
    <definedName name="site.ref" hidden="1">#REF!</definedName>
    <definedName name="Sjdg" localSheetId="0" hidden="1">{#N/A,#N/A,TRUE,"Front";#N/A,#N/A,TRUE,"Simple Letter";#N/A,#N/A,TRUE,"Inside";#N/A,#N/A,TRUE,"Contents";#N/A,#N/A,TRUE,"Basis";#N/A,#N/A,TRUE,"Inclusions";#N/A,#N/A,TRUE,"Exclusions";#N/A,#N/A,TRUE,"Areas";#N/A,#N/A,TRUE,"Summary";#N/A,#N/A,TRUE,"Detail"}</definedName>
    <definedName name="Sjdg" hidden="1">{#N/A,#N/A,TRUE,"Front";#N/A,#N/A,TRUE,"Simple Letter";#N/A,#N/A,TRUE,"Inside";#N/A,#N/A,TRUE,"Contents";#N/A,#N/A,TRUE,"Basis";#N/A,#N/A,TRUE,"Inclusions";#N/A,#N/A,TRUE,"Exclusions";#N/A,#N/A,TRUE,"Areas";#N/A,#N/A,TRUE,"Summary";#N/A,#N/A,TRUE,"Detail"}</definedName>
    <definedName name="ska" localSheetId="0" hidden="1">{#N/A,#N/A,TRUE,"Front";#N/A,#N/A,TRUE,"Simple Letter";#N/A,#N/A,TRUE,"Inside";#N/A,#N/A,TRUE,"Contents";#N/A,#N/A,TRUE,"Basis";#N/A,#N/A,TRUE,"Inclusions";#N/A,#N/A,TRUE,"Exclusions";#N/A,#N/A,TRUE,"Areas";#N/A,#N/A,TRUE,"Summary";#N/A,#N/A,TRUE,"Detail"}</definedName>
    <definedName name="ska" hidden="1">{#N/A,#N/A,TRUE,"Front";#N/A,#N/A,TRUE,"Simple Letter";#N/A,#N/A,TRUE,"Inside";#N/A,#N/A,TRUE,"Contents";#N/A,#N/A,TRUE,"Basis";#N/A,#N/A,TRUE,"Inclusions";#N/A,#N/A,TRUE,"Exclusions";#N/A,#N/A,TRUE,"Areas";#N/A,#N/A,TRUE,"Summary";#N/A,#N/A,TRUE,"Detail"}</definedName>
    <definedName name="skjha" localSheetId="0" hidden="1">{#N/A,#N/A,FALSE,"Aging Summary";#N/A,#N/A,FALSE,"Ratio Analysis";#N/A,#N/A,FALSE,"Test 120 Day Accts";#N/A,#N/A,FALSE,"Tickmarks"}</definedName>
    <definedName name="skjha" hidden="1">{#N/A,#N/A,FALSE,"Aging Summary";#N/A,#N/A,FALSE,"Ratio Analysis";#N/A,#N/A,FALSE,"Test 120 Day Accts";#N/A,#N/A,FALSE,"Tickmarks"}</definedName>
    <definedName name="skq" localSheetId="0" hidden="1">{#N/A,#N/A,TRUE,"Front";#N/A,#N/A,TRUE,"Simple Letter";#N/A,#N/A,TRUE,"Inside";#N/A,#N/A,TRUE,"Contents";#N/A,#N/A,TRUE,"Basis";#N/A,#N/A,TRUE,"Inclusions";#N/A,#N/A,TRUE,"Exclusions";#N/A,#N/A,TRUE,"Areas";#N/A,#N/A,TRUE,"Summary";#N/A,#N/A,TRUE,"Detail"}</definedName>
    <definedName name="skq" hidden="1">{#N/A,#N/A,TRUE,"Front";#N/A,#N/A,TRUE,"Simple Letter";#N/A,#N/A,TRUE,"Inside";#N/A,#N/A,TRUE,"Contents";#N/A,#N/A,TRUE,"Basis";#N/A,#N/A,TRUE,"Inclusions";#N/A,#N/A,TRUE,"Exclusions";#N/A,#N/A,TRUE,"Areas";#N/A,#N/A,TRUE,"Summary";#N/A,#N/A,TRUE,"Detail"}</definedName>
    <definedName name="Slab">#REF!</definedName>
    <definedName name="soasia" localSheetId="0" hidden="1">#REF!</definedName>
    <definedName name="soasia" hidden="1">#REF!</definedName>
    <definedName name="sobha" localSheetId="0" hidden="1">{#N/A,#N/A,TRUE,"Front";#N/A,#N/A,TRUE,"Simple Letter";#N/A,#N/A,TRUE,"Inside";#N/A,#N/A,TRUE,"Contents";#N/A,#N/A,TRUE,"Basis";#N/A,#N/A,TRUE,"Inclusions";#N/A,#N/A,TRUE,"Exclusions";#N/A,#N/A,TRUE,"Areas";#N/A,#N/A,TRUE,"Summary";#N/A,#N/A,TRUE,"Detail"}</definedName>
    <definedName name="sobha" hidden="1">{#N/A,#N/A,TRUE,"Front";#N/A,#N/A,TRUE,"Simple Letter";#N/A,#N/A,TRUE,"Inside";#N/A,#N/A,TRUE,"Contents";#N/A,#N/A,TRUE,"Basis";#N/A,#N/A,TRUE,"Inclusions";#N/A,#N/A,TRUE,"Exclusions";#N/A,#N/A,TRUE,"Areas";#N/A,#N/A,TRUE,"Summary";#N/A,#N/A,TRUE,"Detail"}</definedName>
    <definedName name="SOLAR" localSheetId="0" hidden="1">{#N/A,#N/A,TRUE,"Front";#N/A,#N/A,TRUE,"Simple Letter";#N/A,#N/A,TRUE,"Inside";#N/A,#N/A,TRUE,"Contents";#N/A,#N/A,TRUE,"Basis";#N/A,#N/A,TRUE,"Inclusions";#N/A,#N/A,TRUE,"Exclusions";#N/A,#N/A,TRUE,"Areas";#N/A,#N/A,TRUE,"Summary";#N/A,#N/A,TRUE,"Detail"}</definedName>
    <definedName name="SOLAR" hidden="1">{#N/A,#N/A,TRUE,"Front";#N/A,#N/A,TRUE,"Simple Letter";#N/A,#N/A,TRUE,"Inside";#N/A,#N/A,TRUE,"Contents";#N/A,#N/A,TRUE,"Basis";#N/A,#N/A,TRUE,"Inclusions";#N/A,#N/A,TRUE,"Exclusions";#N/A,#N/A,TRUE,"Areas";#N/A,#N/A,TRUE,"Summary";#N/A,#N/A,TRUE,"Detail"}</definedName>
    <definedName name="Solid" localSheetId="0" hidden="1">#REF!</definedName>
    <definedName name="Solid" hidden="1">#REF!</definedName>
    <definedName name="soma" localSheetId="0" hidden="1">{#N/A,#N/A,TRUE,"Front";#N/A,#N/A,TRUE,"Simple Letter";#N/A,#N/A,TRUE,"Inside";#N/A,#N/A,TRUE,"Contents";#N/A,#N/A,TRUE,"Basis";#N/A,#N/A,TRUE,"Inclusions";#N/A,#N/A,TRUE,"Exclusions";#N/A,#N/A,TRUE,"Areas";#N/A,#N/A,TRUE,"Summary";#N/A,#N/A,TRUE,"Detail"}</definedName>
    <definedName name="soma" hidden="1">{#N/A,#N/A,TRUE,"Front";#N/A,#N/A,TRUE,"Simple Letter";#N/A,#N/A,TRUE,"Inside";#N/A,#N/A,TRUE,"Contents";#N/A,#N/A,TRUE,"Basis";#N/A,#N/A,TRUE,"Inclusions";#N/A,#N/A,TRUE,"Exclusions";#N/A,#N/A,TRUE,"Areas";#N/A,#N/A,TRUE,"Summary";#N/A,#N/A,TRUE,"Detail"}</definedName>
    <definedName name="SONU" localSheetId="0" hidden="1">{#N/A,#N/A,TRUE,"Front";#N/A,#N/A,TRUE,"Simple Letter";#N/A,#N/A,TRUE,"Inside";#N/A,#N/A,TRUE,"Contents";#N/A,#N/A,TRUE,"Basis";#N/A,#N/A,TRUE,"Inclusions";#N/A,#N/A,TRUE,"Exclusions";#N/A,#N/A,TRUE,"Areas";#N/A,#N/A,TRUE,"Summary";#N/A,#N/A,TRUE,"Detail"}</definedName>
    <definedName name="SONU" hidden="1">{#N/A,#N/A,TRUE,"Front";#N/A,#N/A,TRUE,"Simple Letter";#N/A,#N/A,TRUE,"Inside";#N/A,#N/A,TRUE,"Contents";#N/A,#N/A,TRUE,"Basis";#N/A,#N/A,TRUE,"Inclusions";#N/A,#N/A,TRUE,"Exclusions";#N/A,#N/A,TRUE,"Areas";#N/A,#N/A,TRUE,"Summary";#N/A,#N/A,TRUE,"Detail"}</definedName>
    <definedName name="soo" localSheetId="0" hidden="1">#REF!</definedName>
    <definedName name="soo" hidden="1">#REF!</definedName>
    <definedName name="SP_BM">#REF!</definedName>
    <definedName name="SP_Diversion_Road">#REF!</definedName>
    <definedName name="SP_EW_Car">#REF!</definedName>
    <definedName name="SP_EW_FMC_Side">#REF!</definedName>
    <definedName name="SP_EW_Man">#REF!</definedName>
    <definedName name="SP_EW_OMC_Car">#REF!</definedName>
    <definedName name="SP_EW_OMC_Side">#REF!</definedName>
    <definedName name="SP_EW_Trench">#REF!</definedName>
    <definedName name="SP_Gravel_Quardrent">#REF!</definedName>
    <definedName name="SP_HP_800">#REF!</definedName>
    <definedName name="SP_HPL_800">#REF!</definedName>
    <definedName name="SP_HYSD_Super">#REF!</definedName>
    <definedName name="SP_M10_base">#REF!</definedName>
    <definedName name="sp_M10_bCC">#REF!</definedName>
    <definedName name="SP_M10_drainS">#REF!</definedName>
    <definedName name="SP_M15_deviders">#REF!</definedName>
    <definedName name="SP_M15_footing">#REF!</definedName>
    <definedName name="SP_M15_SUB">#REF!</definedName>
    <definedName name="SP_M20_BedBack">#REF!</definedName>
    <definedName name="SP_M20_COVER">#REF!</definedName>
    <definedName name="SP_M20_Slab">#REF!</definedName>
    <definedName name="SP_M25_ApproachSlab">#REF!</definedName>
    <definedName name="SP_M30_WC">#REF!</definedName>
    <definedName name="SP_M35_CC">#REF!</definedName>
    <definedName name="SP_M35_FlyAsh">#REF!</definedName>
    <definedName name="SP_Mild">#REF!</definedName>
    <definedName name="SP_Painting">#REF!</definedName>
    <definedName name="SP_Pick">#REF!</definedName>
    <definedName name="SP_Plastering">#REF!</definedName>
    <definedName name="SP_Rev_A300">#REF!</definedName>
    <definedName name="SP_Rev_Q300">#REF!</definedName>
    <definedName name="SP_Sandfilling">#REF!</definedName>
    <definedName name="SP_Scar_BT">#REF!</definedName>
    <definedName name="SP_Scar_GSB">#REF!</definedName>
    <definedName name="SP_SCSD_80100">#REF!</definedName>
    <definedName name="SP_WBM2">#REF!</definedName>
    <definedName name="SP_WBM2_HS">#REF!</definedName>
    <definedName name="SP_WBM2_HVR">#REF!</definedName>
    <definedName name="SP_WBM2_MCS">#REF!</definedName>
    <definedName name="SP_WBM2_MVR">#REF!</definedName>
    <definedName name="SP_WBM3">#REF!</definedName>
    <definedName name="SP_WBM3_HS">#REF!</definedName>
    <definedName name="SP_WBM3_HVR">#REF!</definedName>
    <definedName name="SP_WBM3_MCS">#REF!</definedName>
    <definedName name="SP_Weepholes">#REF!</definedName>
    <definedName name="SP_WMM">#REF!</definedName>
    <definedName name="Spec" localSheetId="0" hidden="1">#REF!</definedName>
    <definedName name="Spec" hidden="1">#REF!</definedName>
    <definedName name="SpecialPrice" localSheetId="0" hidden="1">#REF!</definedName>
    <definedName name="SpecialPrice" hidden="1">#REF!</definedName>
    <definedName name="Sqm" localSheetId="0" hidden="1">#REF!</definedName>
    <definedName name="Sqm" hidden="1">#REF!</definedName>
    <definedName name="SRB" localSheetId="0" hidden="1">{"'Sheet1'!$A$4386:$N$4591"}</definedName>
    <definedName name="SRB" hidden="1">{"'Sheet1'!$A$4386:$N$4591"}</definedName>
    <definedName name="srtthyrt" localSheetId="0" hidden="1">{#N/A,#N/A,TRUE,"Front";#N/A,#N/A,TRUE,"Simple Letter";#N/A,#N/A,TRUE,"Inside";#N/A,#N/A,TRUE,"Contents";#N/A,#N/A,TRUE,"Basis";#N/A,#N/A,TRUE,"Inclusions";#N/A,#N/A,TRUE,"Exclusions";#N/A,#N/A,TRUE,"Areas";#N/A,#N/A,TRUE,"Summary";#N/A,#N/A,TRUE,"Detail"}</definedName>
    <definedName name="srtthyrt" hidden="1">{#N/A,#N/A,TRUE,"Front";#N/A,#N/A,TRUE,"Simple Letter";#N/A,#N/A,TRUE,"Inside";#N/A,#N/A,TRUE,"Contents";#N/A,#N/A,TRUE,"Basis";#N/A,#N/A,TRUE,"Inclusions";#N/A,#N/A,TRUE,"Exclusions";#N/A,#N/A,TRUE,"Areas";#N/A,#N/A,TRUE,"Summary";#N/A,#N/A,TRUE,"Detail"}</definedName>
    <definedName name="srty" localSheetId="0" hidden="1">#REF!</definedName>
    <definedName name="srty" hidden="1">#REF!</definedName>
    <definedName name="ss" localSheetId="0" hidden="1">{#N/A,#N/A,FALSE,"no"}</definedName>
    <definedName name="ss" hidden="1">{#N/A,#N/A,FALSE,"no"}</definedName>
    <definedName name="ssa">#REF!</definedName>
    <definedName name="ssfdfd" localSheetId="0" hidden="1">{#N/A,#N/A,FALSE,"Sheet1";#N/A,#N/A,FALSE,"Sheet1";#N/A,#N/A,FALSE,"Sheet1";#N/A,#N/A,FALSE,"Sheet1"}</definedName>
    <definedName name="ssfdfd" hidden="1">{#N/A,#N/A,FALSE,"Sheet1";#N/A,#N/A,FALSE,"Sheet1";#N/A,#N/A,FALSE,"Sheet1";#N/A,#N/A,FALSE,"Sheet1"}</definedName>
    <definedName name="ssss">#REF!</definedName>
    <definedName name="sssss" localSheetId="0" hidden="1">#REF!</definedName>
    <definedName name="sssss" hidden="1">#REF!</definedName>
    <definedName name="ssssssss">#REF!</definedName>
    <definedName name="SSWEWE" localSheetId="0" hidden="1">#REF!</definedName>
    <definedName name="SSWEWE" hidden="1">#REF!</definedName>
    <definedName name="st">#REF!</definedName>
    <definedName name="Start_Date">#REF!</definedName>
    <definedName name="STORAGES">#REF!</definedName>
    <definedName name="sum">#REF!,#REF!,#REF!,#REF!,#REF!,#REF!,#REF!,#REF!,#REF!,#REF!,#REF!,#REF!</definedName>
    <definedName name="SVFFG" localSheetId="0" hidden="1">{#N/A,#N/A,TRUE,"Front";#N/A,#N/A,TRUE,"Simple Letter";#N/A,#N/A,TRUE,"Inside";#N/A,#N/A,TRUE,"Contents";#N/A,#N/A,TRUE,"Basis";#N/A,#N/A,TRUE,"Inclusions";#N/A,#N/A,TRUE,"Exclusions";#N/A,#N/A,TRUE,"Areas";#N/A,#N/A,TRUE,"Summary";#N/A,#N/A,TRUE,"Detail"}</definedName>
    <definedName name="SVFFG" hidden="1">{#N/A,#N/A,TRUE,"Front";#N/A,#N/A,TRUE,"Simple Letter";#N/A,#N/A,TRUE,"Inside";#N/A,#N/A,TRUE,"Contents";#N/A,#N/A,TRUE,"Basis";#N/A,#N/A,TRUE,"Inclusions";#N/A,#N/A,TRUE,"Exclusions";#N/A,#N/A,TRUE,"Areas";#N/A,#N/A,TRUE,"Summary";#N/A,#N/A,TRUE,"Detail"}</definedName>
    <definedName name="swq" localSheetId="0" hidden="1">#REF!</definedName>
    <definedName name="swq" hidden="1">#REF!</definedName>
    <definedName name="SXA" localSheetId="0" hidden="1">{#N/A,#N/A,TRUE,"Front";#N/A,#N/A,TRUE,"Simple Letter";#N/A,#N/A,TRUE,"Inside";#N/A,#N/A,TRUE,"Contents";#N/A,#N/A,TRUE,"Basis";#N/A,#N/A,TRUE,"Inclusions";#N/A,#N/A,TRUE,"Exclusions";#N/A,#N/A,TRUE,"Areas";#N/A,#N/A,TRUE,"Summary";#N/A,#N/A,TRUE,"Detail"}</definedName>
    <definedName name="SXA" hidden="1">{#N/A,#N/A,TRUE,"Front";#N/A,#N/A,TRUE,"Simple Letter";#N/A,#N/A,TRUE,"Inside";#N/A,#N/A,TRUE,"Contents";#N/A,#N/A,TRUE,"Basis";#N/A,#N/A,TRUE,"Inclusions";#N/A,#N/A,TRUE,"Exclusions";#N/A,#N/A,TRUE,"Areas";#N/A,#N/A,TRUE,"Summary";#N/A,#N/A,TRUE,"Detail"}</definedName>
    <definedName name="T">#REF!</definedName>
    <definedName name="table">#REF!</definedName>
    <definedName name="TAEW">#REF!</definedName>
    <definedName name="TAWBM">#REF!</definedName>
    <definedName name="tbl_ProdInfo" localSheetId="0" hidden="1">#REF!</definedName>
    <definedName name="tbl_ProdInfo" hidden="1">#REF!</definedName>
    <definedName name="te" localSheetId="0" hidden="1">{#N/A,#N/A,TRUE,"Front";#N/A,#N/A,TRUE,"Simple Letter";#N/A,#N/A,TRUE,"Inside";#N/A,#N/A,TRUE,"Contents";#N/A,#N/A,TRUE,"Basis";#N/A,#N/A,TRUE,"Inclusions";#N/A,#N/A,TRUE,"Exclusions";#N/A,#N/A,TRUE,"Areas";#N/A,#N/A,TRUE,"Summary";#N/A,#N/A,TRUE,"Detail"}</definedName>
    <definedName name="te" hidden="1">{#N/A,#N/A,TRUE,"Front";#N/A,#N/A,TRUE,"Simple Letter";#N/A,#N/A,TRUE,"Inside";#N/A,#N/A,TRUE,"Contents";#N/A,#N/A,TRUE,"Basis";#N/A,#N/A,TRUE,"Inclusions";#N/A,#N/A,TRUE,"Exclusions";#N/A,#N/A,TRUE,"Areas";#N/A,#N/A,TRUE,"Summary";#N/A,#N/A,TRUE,"Detail"}</definedName>
    <definedName name="tech" localSheetId="0" hidden="1">{#N/A,#N/A,FALSE,"Sheet1";#N/A,#N/A,FALSE,"Sheet1";#N/A,#N/A,FALSE,"Sheet1";#N/A,#N/A,FALSE,"Sheet1"}</definedName>
    <definedName name="tech" hidden="1">{#N/A,#N/A,FALSE,"Sheet1";#N/A,#N/A,FALSE,"Sheet1";#N/A,#N/A,FALSE,"Sheet1";#N/A,#N/A,FALSE,"Sheet1"}</definedName>
    <definedName name="tech_dg70_15" localSheetId="0" hidden="1">{#N/A,#N/A,FALSE,"Sheet1";#N/A,#N/A,FALSE,"Sheet1";#N/A,#N/A,FALSE,"Sheet1";#N/A,#N/A,FALSE,"Sheet1"}</definedName>
    <definedName name="tech_dg70_15" hidden="1">{#N/A,#N/A,FALSE,"Sheet1";#N/A,#N/A,FALSE,"Sheet1";#N/A,#N/A,FALSE,"Sheet1";#N/A,#N/A,FALSE,"Sheet1"}</definedName>
    <definedName name="techspec" localSheetId="0" hidden="1">{#N/A,#N/A,FALSE,"Sheet1";#N/A,#N/A,FALSE,"Sheet1";#N/A,#N/A,FALSE,"Sheet1";#N/A,#N/A,FALSE,"Sheet1"}</definedName>
    <definedName name="techspec" hidden="1">{#N/A,#N/A,FALSE,"Sheet1";#N/A,#N/A,FALSE,"Sheet1";#N/A,#N/A,FALSE,"Sheet1";#N/A,#N/A,FALSE,"Sheet1"}</definedName>
    <definedName name="TECV">#REF!</definedName>
    <definedName name="tem" localSheetId="0" hidden="1">{#N/A,#N/A,TRUE,"Front";#N/A,#N/A,TRUE,"Simple Letter";#N/A,#N/A,TRUE,"Inside";#N/A,#N/A,TRUE,"Contents";#N/A,#N/A,TRUE,"Basis";#N/A,#N/A,TRUE,"Inclusions";#N/A,#N/A,TRUE,"Exclusions";#N/A,#N/A,TRUE,"Areas";#N/A,#N/A,TRUE,"Summary";#N/A,#N/A,TRUE,"Detail"}</definedName>
    <definedName name="tem" hidden="1">{#N/A,#N/A,TRUE,"Front";#N/A,#N/A,TRUE,"Simple Letter";#N/A,#N/A,TRUE,"Inside";#N/A,#N/A,TRUE,"Contents";#N/A,#N/A,TRUE,"Basis";#N/A,#N/A,TRUE,"Inclusions";#N/A,#N/A,TRUE,"Exclusions";#N/A,#N/A,TRUE,"Areas";#N/A,#N/A,TRUE,"Summary";#N/A,#N/A,TRUE,"Detail"}</definedName>
    <definedName name="temp" localSheetId="0" hidden="1">{#N/A,#N/A,TRUE,"Front";#N/A,#N/A,TRUE,"Simple Letter";#N/A,#N/A,TRUE,"Inside";#N/A,#N/A,TRUE,"Contents";#N/A,#N/A,TRUE,"Basis";#N/A,#N/A,TRUE,"Inclusions";#N/A,#N/A,TRUE,"Exclusions";#N/A,#N/A,TRUE,"Areas";#N/A,#N/A,TRUE,"Summary";#N/A,#N/A,TRUE,"Detail"}</definedName>
    <definedName name="temp" hidden="1">{#N/A,#N/A,TRUE,"Front";#N/A,#N/A,TRUE,"Simple Letter";#N/A,#N/A,TRUE,"Inside";#N/A,#N/A,TRUE,"Contents";#N/A,#N/A,TRUE,"Basis";#N/A,#N/A,TRUE,"Inclusions";#N/A,#N/A,TRUE,"Exclusions";#N/A,#N/A,TRUE,"Areas";#N/A,#N/A,TRUE,"Summary";#N/A,#N/A,TRUE,"Detail"}</definedName>
    <definedName name="temp1" localSheetId="0" hidden="1">{#N/A,#N/A,TRUE,"Front";#N/A,#N/A,TRUE,"Simple Letter";#N/A,#N/A,TRUE,"Inside";#N/A,#N/A,TRUE,"Contents";#N/A,#N/A,TRUE,"Basis";#N/A,#N/A,TRUE,"Inclusions";#N/A,#N/A,TRUE,"Exclusions";#N/A,#N/A,TRUE,"Areas";#N/A,#N/A,TRUE,"Summary";#N/A,#N/A,TRUE,"Detail"}</definedName>
    <definedName name="temp1" hidden="1">{#N/A,#N/A,TRUE,"Front";#N/A,#N/A,TRUE,"Simple Letter";#N/A,#N/A,TRUE,"Inside";#N/A,#N/A,TRUE,"Contents";#N/A,#N/A,TRUE,"Basis";#N/A,#N/A,TRUE,"Inclusions";#N/A,#N/A,TRUE,"Exclusions";#N/A,#N/A,TRUE,"Areas";#N/A,#N/A,TRUE,"Summary";#N/A,#N/A,TRUE,"Detail"}</definedName>
    <definedName name="TER.FLR" localSheetId="0" hidden="1">{#N/A,#N/A,TRUE,"Flooring "}</definedName>
    <definedName name="TER.FLR" hidden="1">{#N/A,#N/A,TRUE,"Flooring "}</definedName>
    <definedName name="TextRefCopyRangeCount" hidden="1">4</definedName>
    <definedName name="Title1">#REF!</definedName>
    <definedName name="Title10">#REF!</definedName>
    <definedName name="Title11">#REF!</definedName>
    <definedName name="Title12">#REF!</definedName>
    <definedName name="Title2">#REF!</definedName>
    <definedName name="Title3">#REF!</definedName>
    <definedName name="Title4">#REF!</definedName>
    <definedName name="Title5">#REF!</definedName>
    <definedName name="Title6">#REF!</definedName>
    <definedName name="Title7">#REF!</definedName>
    <definedName name="Title8">#REF!</definedName>
    <definedName name="Title9">#REF!</definedName>
    <definedName name="TQEW">#REF!</definedName>
    <definedName name="TQWBM">#REF!</definedName>
    <definedName name="train">#REF!</definedName>
    <definedName name="TRANS" localSheetId="0" hidden="1">{#N/A,#N/A,TRUE,"Front";#N/A,#N/A,TRUE,"Simple Letter";#N/A,#N/A,TRUE,"Inside";#N/A,#N/A,TRUE,"Contents";#N/A,#N/A,TRUE,"Basis";#N/A,#N/A,TRUE,"Inclusions";#N/A,#N/A,TRUE,"Exclusions";#N/A,#N/A,TRUE,"Areas";#N/A,#N/A,TRUE,"Summary";#N/A,#N/A,TRUE,"Detail"}</definedName>
    <definedName name="TRANS" hidden="1">{#N/A,#N/A,TRUE,"Front";#N/A,#N/A,TRUE,"Simple Letter";#N/A,#N/A,TRUE,"Inside";#N/A,#N/A,TRUE,"Contents";#N/A,#N/A,TRUE,"Basis";#N/A,#N/A,TRUE,"Inclusions";#N/A,#N/A,TRUE,"Exclusions";#N/A,#N/A,TRUE,"Areas";#N/A,#N/A,TRUE,"Summary";#N/A,#N/A,TRUE,"Detail"}</definedName>
    <definedName name="TRGG" localSheetId="0" hidden="1">{#N/A,#N/A,TRUE,"Front";#N/A,#N/A,TRUE,"Simple Letter";#N/A,#N/A,TRUE,"Inside";#N/A,#N/A,TRUE,"Contents";#N/A,#N/A,TRUE,"Basis";#N/A,#N/A,TRUE,"Inclusions";#N/A,#N/A,TRUE,"Exclusions";#N/A,#N/A,TRUE,"Areas";#N/A,#N/A,TRUE,"Summary";#N/A,#N/A,TRUE,"Detail"}</definedName>
    <definedName name="TRGG" hidden="1">{#N/A,#N/A,TRUE,"Front";#N/A,#N/A,TRUE,"Simple Letter";#N/A,#N/A,TRUE,"Inside";#N/A,#N/A,TRUE,"Contents";#N/A,#N/A,TRUE,"Basis";#N/A,#N/A,TRUE,"Inclusions";#N/A,#N/A,TRUE,"Exclusions";#N/A,#N/A,TRUE,"Areas";#N/A,#N/A,TRUE,"Summary";#N/A,#N/A,TRUE,"Detail"}</definedName>
    <definedName name="trrryt" localSheetId="0" hidden="1">{#N/A,#N/A,TRUE,"Front";#N/A,#N/A,TRUE,"Simple Letter";#N/A,#N/A,TRUE,"Inside";#N/A,#N/A,TRUE,"Contents";#N/A,#N/A,TRUE,"Basis";#N/A,#N/A,TRUE,"Inclusions";#N/A,#N/A,TRUE,"Exclusions";#N/A,#N/A,TRUE,"Areas";#N/A,#N/A,TRUE,"Summary";#N/A,#N/A,TRUE,"Detail"}</definedName>
    <definedName name="trrryt" hidden="1">{#N/A,#N/A,TRUE,"Front";#N/A,#N/A,TRUE,"Simple Letter";#N/A,#N/A,TRUE,"Inside";#N/A,#N/A,TRUE,"Contents";#N/A,#N/A,TRUE,"Basis";#N/A,#N/A,TRUE,"Inclusions";#N/A,#N/A,TRUE,"Exclusions";#N/A,#N/A,TRUE,"Areas";#N/A,#N/A,TRUE,"Summary";#N/A,#N/A,TRUE,"Detail"}</definedName>
    <definedName name="Truck_Hire">#REF!</definedName>
    <definedName name="tuti" localSheetId="0" hidden="1">#REF!</definedName>
    <definedName name="tuti" hidden="1">#REF!</definedName>
    <definedName name="tyr" localSheetId="0" hidden="1">{"FTS",#N/A,FALSE,"E"}</definedName>
    <definedName name="tyr" hidden="1">{"FTS",#N/A,FALSE,"E"}</definedName>
    <definedName name="U">#REF!</definedName>
    <definedName name="Unit">"D1"</definedName>
    <definedName name="Unit_Rate">"E1"</definedName>
    <definedName name="uot" localSheetId="0" hidden="1">{"SUMMARY",#N/A,FALSE,"C"}</definedName>
    <definedName name="uot" hidden="1">{"SUMMARY",#N/A,FALSE,"C"}</definedName>
    <definedName name="upolk">#REF!</definedName>
    <definedName name="V">#REF!</definedName>
    <definedName name="valuevx">42.314159</definedName>
    <definedName name="variation" localSheetId="0" hidden="1">#REF!</definedName>
    <definedName name="variation" hidden="1">#REF!</definedName>
    <definedName name="vata">#REF!</definedName>
    <definedName name="vbvbvb" localSheetId="0" hidden="1">{#N/A,#N/A,TRUE,"Front";#N/A,#N/A,TRUE,"Simple Letter";#N/A,#N/A,TRUE,"Inside";#N/A,#N/A,TRUE,"Contents";#N/A,#N/A,TRUE,"Basis";#N/A,#N/A,TRUE,"Inclusions";#N/A,#N/A,TRUE,"Exclusions";#N/A,#N/A,TRUE,"Areas";#N/A,#N/A,TRUE,"Summary";#N/A,#N/A,TRUE,"Detail"}</definedName>
    <definedName name="vbvbvb" hidden="1">{#N/A,#N/A,TRUE,"Front";#N/A,#N/A,TRUE,"Simple Letter";#N/A,#N/A,TRUE,"Inside";#N/A,#N/A,TRUE,"Contents";#N/A,#N/A,TRUE,"Basis";#N/A,#N/A,TRUE,"Inclusions";#N/A,#N/A,TRUE,"Exclusions";#N/A,#N/A,TRUE,"Areas";#N/A,#N/A,TRUE,"Summary";#N/A,#N/A,TRUE,"Detail"}</definedName>
    <definedName name="vbvbvvv" localSheetId="0" hidden="1">{#N/A,#N/A,TRUE,"Front";#N/A,#N/A,TRUE,"Simple Letter";#N/A,#N/A,TRUE,"Inside";#N/A,#N/A,TRUE,"Contents";#N/A,#N/A,TRUE,"Basis";#N/A,#N/A,TRUE,"Inclusions";#N/A,#N/A,TRUE,"Exclusions";#N/A,#N/A,TRUE,"Areas";#N/A,#N/A,TRUE,"Summary";#N/A,#N/A,TRUE,"Detail"}</definedName>
    <definedName name="vbvbvvv" hidden="1">{#N/A,#N/A,TRUE,"Front";#N/A,#N/A,TRUE,"Simple Letter";#N/A,#N/A,TRUE,"Inside";#N/A,#N/A,TRUE,"Contents";#N/A,#N/A,TRUE,"Basis";#N/A,#N/A,TRUE,"Inclusions";#N/A,#N/A,TRUE,"Exclusions";#N/A,#N/A,TRUE,"Areas";#N/A,#N/A,TRUE,"Summary";#N/A,#N/A,TRUE,"Detail"}</definedName>
    <definedName name="vcvv" localSheetId="0" hidden="1">{#N/A,#N/A,TRUE,"Front";#N/A,#N/A,TRUE,"Simple Letter";#N/A,#N/A,TRUE,"Inside";#N/A,#N/A,TRUE,"Contents";#N/A,#N/A,TRUE,"Basis";#N/A,#N/A,TRUE,"Inclusions";#N/A,#N/A,TRUE,"Exclusions";#N/A,#N/A,TRUE,"Areas";#N/A,#N/A,TRUE,"Summary";#N/A,#N/A,TRUE,"Detail"}</definedName>
    <definedName name="vcvv" hidden="1">{#N/A,#N/A,TRUE,"Front";#N/A,#N/A,TRUE,"Simple Letter";#N/A,#N/A,TRUE,"Inside";#N/A,#N/A,TRUE,"Contents";#N/A,#N/A,TRUE,"Basis";#N/A,#N/A,TRUE,"Inclusions";#N/A,#N/A,TRUE,"Exclusions";#N/A,#N/A,TRUE,"Areas";#N/A,#N/A,TRUE,"Summary";#N/A,#N/A,TRUE,"Detail"}</definedName>
    <definedName name="vertex42_copyright" hidden="1">"© 2006-2018 Vertex42 LLC"</definedName>
    <definedName name="vertex42_id" hidden="1">"gantt-chart_L.xlsx"</definedName>
    <definedName name="vertex42_title" hidden="1">"Gantt Chart Template"</definedName>
    <definedName name="VolumeTotal1">#REF!</definedName>
    <definedName name="VPOPO" localSheetId="0" hidden="1">{"PLANT BREAKUP",#N/A,FALSE,"E"}</definedName>
    <definedName name="VPOPO" hidden="1">{"PLANT BREAKUP",#N/A,FALSE,"E"}</definedName>
    <definedName name="vxckbmjklbgjnklgbmjh" localSheetId="0" hidden="1">#REF!</definedName>
    <definedName name="vxckbmjklbgjnklgbmjh" hidden="1">#REF!</definedName>
    <definedName name="W">#REF!</definedName>
    <definedName name="Wages" localSheetId="0" hidden="1">{"CASH FLOW",#N/A,FALSE,"A"}</definedName>
    <definedName name="Wages" hidden="1">{"CASH FLOW",#N/A,FALSE,"A"}</definedName>
    <definedName name="wagess" localSheetId="0" hidden="1">{"CASH FLOW",#N/A,FALSE,"A"}</definedName>
    <definedName name="wagess" hidden="1">{"CASH FLOW",#N/A,FALSE,"A"}</definedName>
    <definedName name="WBM" localSheetId="0" hidden="1">{"'Bill No. 7'!$A$1:$G$32"}</definedName>
    <definedName name="WBM" hidden="1">{"'Bill No. 7'!$A$1:$G$32"}</definedName>
    <definedName name="WC_AP">#REF!</definedName>
    <definedName name="WC_AR_gross">#REF!</definedName>
    <definedName name="WC_AR_Net">#REF!</definedName>
    <definedName name="WC_CF_Change">#REF!</definedName>
    <definedName name="WC_Inventory">#REF!</definedName>
    <definedName name="WC_Inventory_Finished_goods">#REF!</definedName>
    <definedName name="WC_Otherpayables">#REF!</definedName>
    <definedName name="WC_payables_FA">#REF!</definedName>
    <definedName name="we">#REF!</definedName>
    <definedName name="weqt" localSheetId="0" hidden="1">#REF!</definedName>
    <definedName name="weqt" hidden="1">#REF!</definedName>
    <definedName name="wet" localSheetId="0" hidden="1">#REF!</definedName>
    <definedName name="wet" hidden="1">#REF!</definedName>
    <definedName name="wetwyer" hidden="1">#REF!</definedName>
    <definedName name="wfqhofoo" localSheetId="0" hidden="1">{"PLANT BREAKUP",#N/A,FALSE,"E"}</definedName>
    <definedName name="wfqhofoo" hidden="1">{"PLANT BREAKUP",#N/A,FALSE,"E"}</definedName>
    <definedName name="wfwefew">#REF!</definedName>
    <definedName name="wgkjqklgw" localSheetId="0" hidden="1">{"PLANT BREAKUP",#N/A,FALSE,"E"}</definedName>
    <definedName name="wgkjqklgw" hidden="1">{"PLANT BREAKUP",#N/A,FALSE,"E"}</definedName>
    <definedName name="wreay" localSheetId="0" hidden="1">#REF!</definedName>
    <definedName name="wreay" hidden="1">#REF!</definedName>
    <definedName name="wrn" localSheetId="0" hidden="1">{#N/A,#N/A,TRUE,"Front";#N/A,#N/A,TRUE,"Simple Letter";#N/A,#N/A,TRUE,"Inside";#N/A,#N/A,TRUE,"Contents";#N/A,#N/A,TRUE,"Basis";#N/A,#N/A,TRUE,"Inclusions";#N/A,#N/A,TRUE,"Exclusions";#N/A,#N/A,TRUE,"Areas";#N/A,#N/A,TRUE,"Summary";#N/A,#N/A,TRUE,"Detail"}</definedName>
    <definedName name="wrn" hidden="1">{#N/A,#N/A,TRUE,"Front";#N/A,#N/A,TRUE,"Simple Letter";#N/A,#N/A,TRUE,"Inside";#N/A,#N/A,TRUE,"Contents";#N/A,#N/A,TRUE,"Basis";#N/A,#N/A,TRUE,"Inclusions";#N/A,#N/A,TRUE,"Exclusions";#N/A,#N/A,TRUE,"Areas";#N/A,#N/A,TRUE,"Summary";#N/A,#N/A,TRUE,"Detail"}</definedName>
    <definedName name="wrn.123." localSheetId="0" hidden="1">{#N/A,#N/A,FALSE,"Sheet1";#N/A,#N/A,FALSE,"Sheet1";#N/A,#N/A,FALSE,"Sheet1";#N/A,#N/A,FALSE,"Sheet1"}</definedName>
    <definedName name="wrn.123." hidden="1">{#N/A,#N/A,FALSE,"Sheet1";#N/A,#N/A,FALSE,"Sheet1";#N/A,#N/A,FALSE,"Sheet1";#N/A,#N/A,FALSE,"Sheet1"}</definedName>
    <definedName name="wrn.Aging._.and._.Trend._.Analysis." localSheetId="0"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All._.M._.Schedules." localSheetId="0" hidden="1">{"M1Print",#N/A,TRUE,"M1";"M2Print",#N/A,TRUE,"M2";"M1sPrint",#N/A,TRUE,"M1s";"M2aPrint",#N/A,TRUE,"M2a";"M4Print",#N/A,TRUE,"M4";"M5Print",#N/A,TRUE,"M5";"M6Print",#N/A,TRUE,"M6";"M6_1Print",#N/A,TRUE,"M6_1";"M6_2Print",#N/A,TRUE,"M6_2";"M7_1Print",#N/A,TRUE,"M7_1";"M7_2Print",#N/A,TRUE,"M7_2"}</definedName>
    <definedName name="wrn.All._.M._.Schedules." hidden="1">{"M1Print",#N/A,TRUE,"M1";"M2Print",#N/A,TRUE,"M2";"M1sPrint",#N/A,TRUE,"M1s";"M2aPrint",#N/A,TRUE,"M2a";"M4Print",#N/A,TRUE,"M4";"M5Print",#N/A,TRUE,"M5";"M6Print",#N/A,TRUE,"M6";"M6_1Print",#N/A,TRUE,"M6_1";"M6_2Print",#N/A,TRUE,"M6_2";"M7_1Print",#N/A,TRUE,"M7_1";"M7_2Print",#N/A,TRUE,"M7_2"}</definedName>
    <definedName name="wrn.all._.M._.Schedules.1" localSheetId="0" hidden="1">{"M1Print",#N/A,TRUE,"M1";"M2Print",#N/A,TRUE,"M2";"M1sPrint",#N/A,TRUE,"M1s";"M2aPrint",#N/A,TRUE,"M2a";"M4Print",#N/A,TRUE,"M4";"M5Print",#N/A,TRUE,"M5";"M6Print",#N/A,TRUE,"M6";"M6_1Print",#N/A,TRUE,"M6_1";"M6_2Print",#N/A,TRUE,"M6_2";"M7_1Print",#N/A,TRUE,"M7_1";"M7_2Print",#N/A,TRUE,"M7_2"}</definedName>
    <definedName name="wrn.all._.M._.Schedules.1" hidden="1">{"M1Print",#N/A,TRUE,"M1";"M2Print",#N/A,TRUE,"M2";"M1sPrint",#N/A,TRUE,"M1s";"M2aPrint",#N/A,TRUE,"M2a";"M4Print",#N/A,TRUE,"M4";"M5Print",#N/A,TRUE,"M5";"M6Print",#N/A,TRUE,"M6";"M6_1Print",#N/A,TRUE,"M6_1";"M6_2Print",#N/A,TRUE,"M6_2";"M7_1Print",#N/A,TRUE,"M7_1";"M7_2Print",#N/A,TRUE,"M7_2"}</definedName>
    <definedName name="wrn.Board._.Reports." localSheetId="0" hidden="1">{#N/A,#N/A,FALSE,"M1s Board";#N/A,#N/A,FALSE,"M3 Board";#N/A,#N/A,FALSE,"M6 Board";#N/A,#N/A,FALSE,"M7";#N/A,#N/A,FALSE,"M7B";#N/A,#N/A,FALSE,"M8";#N/A,#N/A,FALSE,"M8A Board";#N/A,#N/A,FALSE,"AF1 Board"}</definedName>
    <definedName name="wrn.Board._.Reports." hidden="1">{#N/A,#N/A,FALSE,"M1s Board";#N/A,#N/A,FALSE,"M3 Board";#N/A,#N/A,FALSE,"M6 Board";#N/A,#N/A,FALSE,"M7";#N/A,#N/A,FALSE,"M7B";#N/A,#N/A,FALSE,"M8";#N/A,#N/A,FALSE,"M8A Board";#N/A,#N/A,FALSE,"AF1 Board"}</definedName>
    <definedName name="wrn.budget." localSheetId="0" hidden="1">{"form-D1",#N/A,FALSE,"FORM-D1";"form-D1_amt",#N/A,FALSE,"FORM-D1"}</definedName>
    <definedName name="wrn.budget." hidden="1">{"form-D1",#N/A,FALSE,"FORM-D1";"form-D1_amt",#N/A,FALSE,"FORM-D1"}</definedName>
    <definedName name="wrn.CASH._.FLOW." localSheetId="0" hidden="1">{"CASH FLOW",#N/A,FALSE,"A"}</definedName>
    <definedName name="wrn.CASH._.FLOW." hidden="1">{"CASH FLOW",#N/A,FALSE,"A"}</definedName>
    <definedName name="wrn.detailed." localSheetId="0" hidden="1">{#N/A,#N/A,FALSE,"no"}</definedName>
    <definedName name="wrn.detailed." hidden="1">{#N/A,#N/A,FALSE,"no"}</definedName>
    <definedName name="wrn.Detailkalk." localSheetId="0" hidden="1">{#N/A,#N/A,FALSE,"Kalk"}</definedName>
    <definedName name="wrn.Detailkalk." hidden="1">{#N/A,#N/A,FALSE,"Kalk"}</definedName>
    <definedName name="wrn.detailkalk01." localSheetId="0" hidden="1">{#N/A,#N/A,FALSE,"Kalk"}</definedName>
    <definedName name="wrn.detailkalk01." hidden="1">{#N/A,#N/A,FALSE,"Kalk"}</definedName>
    <definedName name="wrn.detailkalk1." localSheetId="0" hidden="1">{#N/A,#N/A,FALSE,"Kalk"}</definedName>
    <definedName name="wrn.detailkalk1." hidden="1">{#N/A,#N/A,FALSE,"Kalk"}</definedName>
    <definedName name="wrn.DRB._.CLAIMS._.FOR._.BILL._.A3._.SIZE." localSheetId="0" hidden="1">{"AWARDED MADE BY DRB",#N/A,FALSE,"AWARD MADE BY DRB";"CURRENCY COMPOSITION NR CLAIMS",#N/A,FALSE,"CURRENCY COMPOSITION-NR CLAIMS";"INTEREST Rs NR CLAIMS",#N/A,FALSE,"INTERESTS Rs - NR CLAIMS";"INTEREST USD NR CLAIMS",#N/A,FALSE,"INTERESTS US $ - NR CLAIMS";"INTEREST ITL NR CLAIMS",#N/A,FALSE,"INTERESTS ITL - NR CLAIMS";"CLAIM 2A GROSS AMOUNT",#N/A,FALSE,"CLAIM 2A GROSS AMOUNT";"CLAIM 2A NET AMOUNT",#N/A,FALSE,"CLAIM 2A NET AMOUNT";"CLAIM 2B GROSS AMOUNT",#N/A,FALSE,"CLAIM 2B GROSS AMOUNT";"CLAIM 2B NET AMOUNT",#N/A,FALSE,"CLAIM 2B NET AMOUNT";"CLAIM 2C WORKED HOURS",#N/A,FALSE,"CLAIM 2C WORKED HOURS";"CLAIM 2C GROSS AMOUNT",#N/A,FALSE,"CLAIM 2C GROSS AMOUNT";"CLAIM 2C NET AMOUNT",#N/A,FALSE,"CLAIM 2C NET AMOUNT";"CLAIM 2C INTEREST Rs",#N/A,FALSE,"CLAIM 2C INTEREST Rs";"CLAIM 2C INTEREST USD",#N/A,FALSE,"CLAIM 2C INTEREST US$";"CLAIM 2C INTEREST ITL",#N/A,FALSE,"CLAIM 2C INTEREST ITL";"CLAIM 5A CEM EXP STEEL MARKUP",#N/A,FALSE,"CLAIM 5A CEM&amp;EXP&amp;STEEL MARKUP";"CLAIM 5A CEM EXP ST INTEREST RS",#N/A,FALSE,"CLAIM 5A CEM&amp;EXP&amp;ST INTEREST Rs";"CLAIM 5A CEM EXP ST INTEREST USD",#N/A,FALSE,"CLAIM5A CEM&amp;EXP&amp;ST INTEREST US$";"CLAIM 5A CEM EXP ST INTEREST ITL",#N/A,FALSE,"CLAIM5A CEM&amp;EXP&amp;ST INTEREST ITL";"CLAIM 5A OTHER TAX MARKUP",#N/A,FALSE,"CLAIM 5A OTHER TAX MARKUP";"CLAIM 5A OTHER TAX INTEREST Rs",#N/A,FALSE,"CLAIM5A OTHER TAX INTEREST Rs";"CLAIM 5A OTHER TAX INTEREST USD",#N/A,FALSE,"CLAIM5A OTHER TAX INTEREST US$";"CLAIM 5A OTHER TAX INTEREST ITL",#N/A,FALSE,"CLAIM5A OTHER TAX INTEREST ITL";"CLAIM 13B",#N/A,FALSE,"CLAIM13B";"CLAIM 17B",#N/A,FALSE,"CLAIM 17B";"CLAIM 25A",#N/A,FALSE,"CLAIM 25A";"CLAIM 25B NET AMOUNT",#N/A,FALSE,"CLAIM 25B NET AMOUNT";"CLAIM 25B INTEREST USD",#N/A,FALSE,"CLAIM 25B INTEREST US$";"CLAIM 25B INTEREST Rs",#N/A,FALSE,"CLAIM 25B INTEREST Rs";"CLAIM 25B INTEREST ITL",#N/A,FALSE,"CLAIM 25B INTEREST ITL";"CLAIM 25C NET AMOUNT",#N/A,FALSE,"CLAIM 25C NET AMOUNT";"CLAIM 25C INTEREST Rs",#N/A,FALSE,"CLAIM 25C INTEREST Rs";"CLAIM 25C INTEREST USD",#N/A,FALSE,"CLAIM 25C INTEREST US$";"CLAIM 25C INTEREST ITL",#N/A,FALSE,"CLAIM 25C INTEREST ITL"}</definedName>
    <definedName name="wrn.DRB._.CLAIMS._.FOR._.BILL._.A3._.SIZE." hidden="1">{"AWARDED MADE BY DRB",#N/A,FALSE,"AWARD MADE BY DRB";"CURRENCY COMPOSITION NR CLAIMS",#N/A,FALSE,"CURRENCY COMPOSITION-NR CLAIMS";"INTEREST Rs NR CLAIMS",#N/A,FALSE,"INTERESTS Rs - NR CLAIMS";"INTEREST USD NR CLAIMS",#N/A,FALSE,"INTERESTS US $ - NR CLAIMS";"INTEREST ITL NR CLAIMS",#N/A,FALSE,"INTERESTS ITL - NR CLAIMS";"CLAIM 2A GROSS AMOUNT",#N/A,FALSE,"CLAIM 2A GROSS AMOUNT";"CLAIM 2A NET AMOUNT",#N/A,FALSE,"CLAIM 2A NET AMOUNT";"CLAIM 2B GROSS AMOUNT",#N/A,FALSE,"CLAIM 2B GROSS AMOUNT";"CLAIM 2B NET AMOUNT",#N/A,FALSE,"CLAIM 2B NET AMOUNT";"CLAIM 2C WORKED HOURS",#N/A,FALSE,"CLAIM 2C WORKED HOURS";"CLAIM 2C GROSS AMOUNT",#N/A,FALSE,"CLAIM 2C GROSS AMOUNT";"CLAIM 2C NET AMOUNT",#N/A,FALSE,"CLAIM 2C NET AMOUNT";"CLAIM 2C INTEREST Rs",#N/A,FALSE,"CLAIM 2C INTEREST Rs";"CLAIM 2C INTEREST USD",#N/A,FALSE,"CLAIM 2C INTEREST US$";"CLAIM 2C INTEREST ITL",#N/A,FALSE,"CLAIM 2C INTEREST ITL";"CLAIM 5A CEM EXP STEEL MARKUP",#N/A,FALSE,"CLAIM 5A CEM&amp;EXP&amp;STEEL MARKUP";"CLAIM 5A CEM EXP ST INTEREST RS",#N/A,FALSE,"CLAIM 5A CEM&amp;EXP&amp;ST INTEREST Rs";"CLAIM 5A CEM EXP ST INTEREST USD",#N/A,FALSE,"CLAIM5A CEM&amp;EXP&amp;ST INTEREST US$";"CLAIM 5A CEM EXP ST INTEREST ITL",#N/A,FALSE,"CLAIM5A CEM&amp;EXP&amp;ST INTEREST ITL";"CLAIM 5A OTHER TAX MARKUP",#N/A,FALSE,"CLAIM 5A OTHER TAX MARKUP";"CLAIM 5A OTHER TAX INTEREST Rs",#N/A,FALSE,"CLAIM5A OTHER TAX INTEREST Rs";"CLAIM 5A OTHER TAX INTEREST USD",#N/A,FALSE,"CLAIM5A OTHER TAX INTEREST US$";"CLAIM 5A OTHER TAX INTEREST ITL",#N/A,FALSE,"CLAIM5A OTHER TAX INTEREST ITL";"CLAIM 13B",#N/A,FALSE,"CLAIM13B";"CLAIM 17B",#N/A,FALSE,"CLAIM 17B";"CLAIM 25A",#N/A,FALSE,"CLAIM 25A";"CLAIM 25B NET AMOUNT",#N/A,FALSE,"CLAIM 25B NET AMOUNT";"CLAIM 25B INTEREST USD",#N/A,FALSE,"CLAIM 25B INTEREST US$";"CLAIM 25B INTEREST Rs",#N/A,FALSE,"CLAIM 25B INTEREST Rs";"CLAIM 25B INTEREST ITL",#N/A,FALSE,"CLAIM 25B INTEREST ITL";"CLAIM 25C NET AMOUNT",#N/A,FALSE,"CLAIM 25C NET AMOUNT";"CLAIM 25C INTEREST Rs",#N/A,FALSE,"CLAIM 25C INTEREST Rs";"CLAIM 25C INTEREST USD",#N/A,FALSE,"CLAIM 25C INTEREST US$";"CLAIM 25C INTEREST ITL",#N/A,FALSE,"CLAIM 25C INTEREST ITL"}</definedName>
    <definedName name="wrn.DRB._.CLAIMS._.FOR._.BILL._.A4._.SIZE." localSheetId="0" hidden="1">{"CLAIM 3A",#N/A,FALSE,"CLAIM 3A";"CLAIM 4A",#N/A,FALSE,"CLAIM 4A";"CLAIM 5A CEM EXP STEEL ABSTRACT",#N/A,FALSE,"CLAIM 5A CEM&amp;EXP&amp;STEEL ABSTRACT";"CLAIM 5A CEMENT ROAD TAX INVOICE",#N/A,FALSE,"CLAIM 5A CEMENT ROADTAX INVOICE";"CLAIM 5A EXPL ROAD TAX INVOICE",#N/A,FALSE,"CLAIM 5A EXPLOS ROADTAX INVOICE";"CLAIM 5A CEM ADD. GOOD TAX INVOICE",#N/A,FALSE,"CLAIM5A CEM ADD.GOODTAX INVOICE";"CLAIM 5A EXP ADD. GOOD TAX INVOICE",#N/A,FALSE,"CLAIM5A EXP ADD.GOODTAX INVOICE";"CLAIM 5A STEEL ADD. GOOD TAX INVOICE",#N/A,FALSE,"CLAIM5A STEEL ADD.GOOD TAX INV.";"CLAIM 5A OTHER TAX ABSTRACT",#N/A,FALSE,"CLAIM 5A OTHER TAX ABSTRACT";"CLAIM 5A PASS GOOD TAX INVOICE",#N/A,FALSE,"CLAIM 5A PASS&amp;GOOD TAX INVOICE";"CLAIM 5A INSUR PREMIUM INVOICE",#N/A,FALSE,"CLAIM 5A INSUR.PREMIUM INVOICE";"CLAIM 6A",#N/A,FALSE,"CLAIM 6A";"CLAIM 7",#N/A,FALSE,"CLAIM 7";"CLAIM 10",#N/A,FALSE,"CLAIM 10";"CLAIM 11",#N/A,FALSE,"CLAIM 11";"CLAIM 12",#N/A,FALSE,"CLAIM 12";"CLAIM 13A",#N/A,FALSE,"CLAIM 13A";"CLAIM 15",#N/A,FALSE,"CLAIM 15";"CLAIM 16",#N/A,FALSE,"CLAIM 16";"CLAIM 17A",#N/A,FALSE,"CLAIM 17A";"CLAIM 18",#N/A,FALSE,"CLAIM 18";"CLAIM 21",#N/A,FALSE,"CLAIM 21";"CLAIM 20",#N/A,FALSE,"CLAIM 20";"CLAIM 22",#N/A,FALSE,"CLAIM 22";"CLAIM 23",#N/A,FALSE,"CLAIM 23";"CLAIM 25C WADHAL ABSTRACT",#N/A,FALSE,"25C WADHAL ABSTRACT";"CLAIM 25C WADHAL COMPENSATION",#N/A,FALSE,"25C WADHAL COMPENSATION";"CLAIM 25C WADHAL LOSS OF PROD. LABOUR",#N/A,FALSE,"25C WADHAL LOSS OF PROD. LABOUR";"CLAIM 25C WADHAL LOSS OF PROD. PLANT",#N/A,FALSE,"25C WADHAL LOSS OF PROD. PLANT";"CLAIM 25C MANGLAD ABSTRACT",#N/A,FALSE,"25C MANGLAD ABSTRACT";"CLAIM 25C MANGLAD COMPENSATION",#N/A,FALSE,"25C MANGLAD COMPENSATION";"CLAIM 25C MANGLAD LOSS OF PROD. LABOUR",#N/A,FALSE,"25C MANGLAD LOSS OF PROD.LABOUR";"CLAIM 25C MANGLAD LOSS OF PROD. PLANT",#N/A,FALSE,"25C MANGLAD LOSS OF PROD. PLANT";"CLAIM 25C RATTANPUR ABSTRACT",#N/A,FALSE,"25C RATTANPUR ABSTRACT";"CLAIM 25C RATTANPUR COMPENSATION",#N/A,FALSE,"25C RATTANPUR COMPENSATION";"CLAIM 25C RATT. LOSS OF PROD. LABOUR",#N/A,FALSE,"25C RATTAN.LOSS OF PROD. LABOUR";"CLAIM 25C RATTAN. LOSS OF PROD PLANT",#N/A,FALSE,"25C RATTAN. LOSS OF PROD. PLANT";"CLAIM 25C 6th FACE ABSTRACT",#N/A,FALSE,"25C 6th FACE ABSTRACT";"CLAIM 25C 6th FACE COMPENSATION",#N/A,FALSE,"25C 6th FACE COMPENSATION";"CLAIM 25C 6th LOSS OF PROD . LABOUR",#N/A,FALSE,"25C 6th LOSS OF PROD. LABOUR";"CLAIM 25C 6th LOSS OF PROD. PLANT",#N/A,FALSE,"25C 6th LOSS OF PROD. PLANT";"CLAIM 25C SURGE SHAFT ABSTRACT",#N/A,FALSE,"25C SURGE SHAFT ABSTRACT";"CLAIM 25C SURGE SHAFT COMPENSATION",#N/A,FALSE,"25C SURGE SHAFT COMPENSATION";"CLAIM 25C SHAFT LOSS OF PROD. LABOUR",#N/A,FALSE,"25C SHAFT LOSS OF PROD. LABOUR";"CLAIM 25C SHAFT LOSS OF PROD. PLANT",#N/A,FALSE,"25C SHAFT LOSS OF PROD. PLANT";"CLAIM 29",#N/A,FALSE,"CLAIM 29";"CLAIM 27",#N/A,FALSE,"CLAIM 27";"CLAIM 13A 17A ESCALATION ABSTRACT",#N/A,FALSE,"13A &amp; 17A ESCALATION ABSTRACT";"CLAIM 13A 17A ESCAL. LABOUR",#N/A,FALSE,"13A &amp; 17A ESCAL. LABOUR";"CLAIM 13A 17A ESCAL. FUEL",#N/A,FALSE,"13A &amp; 17A ESCAL. FUEL";"CLAIM 13A 17A ESCALATION wpi",#N/A,FALSE,"13A &amp; 17A ESCALATION - wpi";"CLAIM 13A 17A ESCAL. weighted wpi",#N/A,FALSE,"13A &amp; 17A ESCAL. weighted wpi";"CLAIM 13A 17A ESCAL. OTEHR MATERIAL",#N/A,FALSE,"13A &amp; 17A ESCAL. OTHER MATERIAL"}</definedName>
    <definedName name="wrn.DRB._.CLAIMS._.FOR._.BILL._.A4._.SIZE." hidden="1">{"CLAIM 3A",#N/A,FALSE,"CLAIM 3A";"CLAIM 4A",#N/A,FALSE,"CLAIM 4A";"CLAIM 5A CEM EXP STEEL ABSTRACT",#N/A,FALSE,"CLAIM 5A CEM&amp;EXP&amp;STEEL ABSTRACT";"CLAIM 5A CEMENT ROAD TAX INVOICE",#N/A,FALSE,"CLAIM 5A CEMENT ROADTAX INVOICE";"CLAIM 5A EXPL ROAD TAX INVOICE",#N/A,FALSE,"CLAIM 5A EXPLOS ROADTAX INVOICE";"CLAIM 5A CEM ADD. GOOD TAX INVOICE",#N/A,FALSE,"CLAIM5A CEM ADD.GOODTAX INVOICE";"CLAIM 5A EXP ADD. GOOD TAX INVOICE",#N/A,FALSE,"CLAIM5A EXP ADD.GOODTAX INVOICE";"CLAIM 5A STEEL ADD. GOOD TAX INVOICE",#N/A,FALSE,"CLAIM5A STEEL ADD.GOOD TAX INV.";"CLAIM 5A OTHER TAX ABSTRACT",#N/A,FALSE,"CLAIM 5A OTHER TAX ABSTRACT";"CLAIM 5A PASS GOOD TAX INVOICE",#N/A,FALSE,"CLAIM 5A PASS&amp;GOOD TAX INVOICE";"CLAIM 5A INSUR PREMIUM INVOICE",#N/A,FALSE,"CLAIM 5A INSUR.PREMIUM INVOICE";"CLAIM 6A",#N/A,FALSE,"CLAIM 6A";"CLAIM 7",#N/A,FALSE,"CLAIM 7";"CLAIM 10",#N/A,FALSE,"CLAIM 10";"CLAIM 11",#N/A,FALSE,"CLAIM 11";"CLAIM 12",#N/A,FALSE,"CLAIM 12";"CLAIM 13A",#N/A,FALSE,"CLAIM 13A";"CLAIM 15",#N/A,FALSE,"CLAIM 15";"CLAIM 16",#N/A,FALSE,"CLAIM 16";"CLAIM 17A",#N/A,FALSE,"CLAIM 17A";"CLAIM 18",#N/A,FALSE,"CLAIM 18";"CLAIM 21",#N/A,FALSE,"CLAIM 21";"CLAIM 20",#N/A,FALSE,"CLAIM 20";"CLAIM 22",#N/A,FALSE,"CLAIM 22";"CLAIM 23",#N/A,FALSE,"CLAIM 23";"CLAIM 25C WADHAL ABSTRACT",#N/A,FALSE,"25C WADHAL ABSTRACT";"CLAIM 25C WADHAL COMPENSATION",#N/A,FALSE,"25C WADHAL COMPENSATION";"CLAIM 25C WADHAL LOSS OF PROD. LABOUR",#N/A,FALSE,"25C WADHAL LOSS OF PROD. LABOUR";"CLAIM 25C WADHAL LOSS OF PROD. PLANT",#N/A,FALSE,"25C WADHAL LOSS OF PROD. PLANT";"CLAIM 25C MANGLAD ABSTRACT",#N/A,FALSE,"25C MANGLAD ABSTRACT";"CLAIM 25C MANGLAD COMPENSATION",#N/A,FALSE,"25C MANGLAD COMPENSATION";"CLAIM 25C MANGLAD LOSS OF PROD. LABOUR",#N/A,FALSE,"25C MANGLAD LOSS OF PROD.LABOUR";"CLAIM 25C MANGLAD LOSS OF PROD. PLANT",#N/A,FALSE,"25C MANGLAD LOSS OF PROD. PLANT";"CLAIM 25C RATTANPUR ABSTRACT",#N/A,FALSE,"25C RATTANPUR ABSTRACT";"CLAIM 25C RATTANPUR COMPENSATION",#N/A,FALSE,"25C RATTANPUR COMPENSATION";"CLAIM 25C RATT. LOSS OF PROD. LABOUR",#N/A,FALSE,"25C RATTAN.LOSS OF PROD. LABOUR";"CLAIM 25C RATTAN. LOSS OF PROD PLANT",#N/A,FALSE,"25C RATTAN. LOSS OF PROD. PLANT";"CLAIM 25C 6th FACE ABSTRACT",#N/A,FALSE,"25C 6th FACE ABSTRACT";"CLAIM 25C 6th FACE COMPENSATION",#N/A,FALSE,"25C 6th FACE COMPENSATION";"CLAIM 25C 6th LOSS OF PROD . LABOUR",#N/A,FALSE,"25C 6th LOSS OF PROD. LABOUR";"CLAIM 25C 6th LOSS OF PROD. PLANT",#N/A,FALSE,"25C 6th LOSS OF PROD. PLANT";"CLAIM 25C SURGE SHAFT ABSTRACT",#N/A,FALSE,"25C SURGE SHAFT ABSTRACT";"CLAIM 25C SURGE SHAFT COMPENSATION",#N/A,FALSE,"25C SURGE SHAFT COMPENSATION";"CLAIM 25C SHAFT LOSS OF PROD. LABOUR",#N/A,FALSE,"25C SHAFT LOSS OF PROD. LABOUR";"CLAIM 25C SHAFT LOSS OF PROD. PLANT",#N/A,FALSE,"25C SHAFT LOSS OF PROD. PLANT";"CLAIM 29",#N/A,FALSE,"CLAIM 29";"CLAIM 27",#N/A,FALSE,"CLAIM 27";"CLAIM 13A 17A ESCALATION ABSTRACT",#N/A,FALSE,"13A &amp; 17A ESCALATION ABSTRACT";"CLAIM 13A 17A ESCAL. LABOUR",#N/A,FALSE,"13A &amp; 17A ESCAL. LABOUR";"CLAIM 13A 17A ESCAL. FUEL",#N/A,FALSE,"13A &amp; 17A ESCAL. FUEL";"CLAIM 13A 17A ESCALATION wpi",#N/A,FALSE,"13A &amp; 17A ESCALATION - wpi";"CLAIM 13A 17A ESCAL. weighted wpi",#N/A,FALSE,"13A &amp; 17A ESCAL. weighted wpi";"CLAIM 13A 17A ESCAL. OTEHR MATERIAL",#N/A,FALSE,"13A &amp; 17A ESCAL. OTHER MATERIAL"}</definedName>
    <definedName name="wrn.floor." localSheetId="0" hidden="1">{#N/A,#N/A,TRUE,"Flooring "}</definedName>
    <definedName name="wrn.floor." hidden="1">{#N/A,#N/A,TRUE,"Flooring "}</definedName>
    <definedName name="wrn.form." localSheetId="0" hidden="1">{#N/A,#N/A,FALSE,"OffAdvance";#N/A,#N/A,FALSE,"OffExpRprt";#N/A,#N/A,FALSE,"Entertmnt";#N/A,#N/A,FALSE,"Promotion";#N/A,#N/A,FALSE,"Travelling"}</definedName>
    <definedName name="wrn.form." hidden="1">{#N/A,#N/A,FALSE,"OffAdvance";#N/A,#N/A,FALSE,"OffExpRprt";#N/A,#N/A,FALSE,"Entertmnt";#N/A,#N/A,FALSE,"Promotion";#N/A,#N/A,FALSE,"Travelling"}</definedName>
    <definedName name="wrn.FTS." localSheetId="0" hidden="1">{"FTS",#N/A,FALSE,"E"}</definedName>
    <definedName name="wrn.FTS." hidden="1">{"FTS",#N/A,FALSE,"E"}</definedName>
    <definedName name="wrn.FTS._.PLANT._.BREAKUP." localSheetId="0" hidden="1">{"PLANT BREAKUP",#N/A,FALSE,"E"}</definedName>
    <definedName name="wrn.FTS._.PLANT._.BREAKUP." hidden="1">{"PLANT BREAKUP",#N/A,FALSE,"E"}</definedName>
    <definedName name="WRN.FULL" localSheetId="0" hidden="1">{#N/A,#N/A,TRUE,"Front";#N/A,#N/A,TRUE,"Simple Letter";#N/A,#N/A,TRUE,"Inside";#N/A,#N/A,TRUE,"Contents";#N/A,#N/A,TRUE,"Basis";#N/A,#N/A,TRUE,"Inclusions";#N/A,#N/A,TRUE,"Exclusions";#N/A,#N/A,TRUE,"Areas";#N/A,#N/A,TRUE,"Summary";#N/A,#N/A,TRUE,"Detail"}</definedName>
    <definedName name="WRN.FULL" hidden="1">{#N/A,#N/A,TRUE,"Front";#N/A,#N/A,TRUE,"Simple Letter";#N/A,#N/A,TRUE,"Inside";#N/A,#N/A,TRUE,"Contents";#N/A,#N/A,TRUE,"Basis";#N/A,#N/A,TRUE,"Inclusions";#N/A,#N/A,TRUE,"Exclusions";#N/A,#N/A,TRUE,"Areas";#N/A,#N/A,TRUE,"Summary";#N/A,#N/A,TRUE,"Detail"}</definedName>
    <definedName name="wrn.Full._.Report." localSheetId="0" hidden="1">{#N/A,#N/A,TRUE,"Front";#N/A,#N/A,TRUE,"Simple Letter";#N/A,#N/A,TRUE,"Inside";#N/A,#N/A,TRUE,"Contents";#N/A,#N/A,TRUE,"Basis";#N/A,#N/A,TRUE,"Inclusions";#N/A,#N/A,TRUE,"Exclusions";#N/A,#N/A,TRUE,"Areas";#N/A,#N/A,TRUE,"Summary";#N/A,#N/A,TRUE,"Detail"}</definedName>
    <definedName name="wrn.Full._.Report." hidden="1">{#N/A,#N/A,TRUE,"Front";#N/A,#N/A,TRUE,"Simple Letter";#N/A,#N/A,TRUE,"Inside";#N/A,#N/A,TRUE,"Contents";#N/A,#N/A,TRUE,"Basis";#N/A,#N/A,TRUE,"Inclusions";#N/A,#N/A,TRUE,"Exclusions";#N/A,#N/A,TRUE,"Areas";#N/A,#N/A,TRUE,"Summary";#N/A,#N/A,TRUE,"Detail"}</definedName>
    <definedName name="wrn.full._.reports" localSheetId="0" hidden="1">{#N/A,#N/A,TRUE,"Front";#N/A,#N/A,TRUE,"Simple Letter";#N/A,#N/A,TRUE,"Inside";#N/A,#N/A,TRUE,"Contents";#N/A,#N/A,TRUE,"Basis";#N/A,#N/A,TRUE,"Inclusions";#N/A,#N/A,TRUE,"Exclusions";#N/A,#N/A,TRUE,"Areas";#N/A,#N/A,TRUE,"Summary";#N/A,#N/A,TRUE,"Detail"}</definedName>
    <definedName name="wrn.full._.reports" hidden="1">{#N/A,#N/A,TRUE,"Front";#N/A,#N/A,TRUE,"Simple Letter";#N/A,#N/A,TRUE,"Inside";#N/A,#N/A,TRUE,"Contents";#N/A,#N/A,TRUE,"Basis";#N/A,#N/A,TRUE,"Inclusions";#N/A,#N/A,TRUE,"Exclusions";#N/A,#N/A,TRUE,"Areas";#N/A,#N/A,TRUE,"Summary";#N/A,#N/A,TRUE,"Detail"}</definedName>
    <definedName name="wrn.fulld" localSheetId="0" hidden="1">{#N/A,#N/A,TRUE,"Front";#N/A,#N/A,TRUE,"Simple Letter";#N/A,#N/A,TRUE,"Inside";#N/A,#N/A,TRUE,"Contents";#N/A,#N/A,TRUE,"Basis";#N/A,#N/A,TRUE,"Inclusions";#N/A,#N/A,TRUE,"Exclusions";#N/A,#N/A,TRUE,"Areas";#N/A,#N/A,TRUE,"Summary";#N/A,#N/A,TRUE,"Detail"}</definedName>
    <definedName name="wrn.fulld" hidden="1">{#N/A,#N/A,TRUE,"Front";#N/A,#N/A,TRUE,"Simple Letter";#N/A,#N/A,TRUE,"Inside";#N/A,#N/A,TRUE,"Contents";#N/A,#N/A,TRUE,"Basis";#N/A,#N/A,TRUE,"Inclusions";#N/A,#N/A,TRUE,"Exclusions";#N/A,#N/A,TRUE,"Areas";#N/A,#N/A,TRUE,"Summary";#N/A,#N/A,TRUE,"Detail"}</definedName>
    <definedName name="wrn.fulll" localSheetId="0" hidden="1">{#N/A,#N/A,TRUE,"Front";#N/A,#N/A,TRUE,"Simple Letter";#N/A,#N/A,TRUE,"Inside";#N/A,#N/A,TRUE,"Contents";#N/A,#N/A,TRUE,"Basis";#N/A,#N/A,TRUE,"Inclusions";#N/A,#N/A,TRUE,"Exclusions";#N/A,#N/A,TRUE,"Areas";#N/A,#N/A,TRUE,"Summary";#N/A,#N/A,TRUE,"Detail"}</definedName>
    <definedName name="wrn.fulll" hidden="1">{#N/A,#N/A,TRUE,"Front";#N/A,#N/A,TRUE,"Simple Letter";#N/A,#N/A,TRUE,"Inside";#N/A,#N/A,TRUE,"Contents";#N/A,#N/A,TRUE,"Basis";#N/A,#N/A,TRUE,"Inclusions";#N/A,#N/A,TRUE,"Exclusions";#N/A,#N/A,TRUE,"Areas";#N/A,#N/A,TRUE,"Summary";#N/A,#N/A,TRUE,"Detail"}</definedName>
    <definedName name="wrn.G.E.G._.7.0." localSheetId="0" hidden="1">{#N/A,#N/A,FALSE,"VARIATIONS";#N/A,#N/A,FALSE,"BUDGET";#N/A,#N/A,FALSE,"CIVIL QNTY VAR";#N/A,#N/A,FALSE,"SUMMARY";#N/A,#N/A,FALSE,"MATERIAL VAR"}</definedName>
    <definedName name="wrn.G.E.G._.7.0." hidden="1">{#N/A,#N/A,FALSE,"VARIATIONS";#N/A,#N/A,FALSE,"BUDGET";#N/A,#N/A,FALSE,"CIVIL QNTY VAR";#N/A,#N/A,FALSE,"SUMMARY";#N/A,#N/A,FALSE,"MATERIAL VAR"}</definedName>
    <definedName name="wrn.imprim." localSheetId="0" hidden="1">{#N/A,#N/A,FALSE,"Feuil";#N/A,#N/A,FALSE,"Feuil (2)";#N/A,#N/A,FALSE,"Feuil (3)";#N/A,#N/A,FALSE,"Feuil (4)";#N/A,#N/A,FALSE,"Feuil (5)";#N/A,#N/A,FALSE,"Feuil (6)";#N/A,#N/A,FALSE,"Feuil (7)";#N/A,#N/A,FALSE,"Feuil (8)";#N/A,#N/A,FALSE,"Feuil (9)";#N/A,#N/A,FALSE,"Feuil (10)";#N/A,#N/A,FALSE,"Feuil (11)";#N/A,#N/A,FALSE,"Feuil (12)";#N/A,#N/A,FALSE,"Feuil (13)";#N/A,#N/A,FALSE,"Feuil (14)";#N/A,#N/A,FALSE,"Feuil (15)";#N/A,#N/A,FALSE,"Feuil (16)"}</definedName>
    <definedName name="wrn.imprim." hidden="1">{#N/A,#N/A,FALSE,"Feuil";#N/A,#N/A,FALSE,"Feuil (2)";#N/A,#N/A,FALSE,"Feuil (3)";#N/A,#N/A,FALSE,"Feuil (4)";#N/A,#N/A,FALSE,"Feuil (5)";#N/A,#N/A,FALSE,"Feuil (6)";#N/A,#N/A,FALSE,"Feuil (7)";#N/A,#N/A,FALSE,"Feuil (8)";#N/A,#N/A,FALSE,"Feuil (9)";#N/A,#N/A,FALSE,"Feuil (10)";#N/A,#N/A,FALSE,"Feuil (11)";#N/A,#N/A,FALSE,"Feuil (12)";#N/A,#N/A,FALSE,"Feuil (13)";#N/A,#N/A,FALSE,"Feuil (14)";#N/A,#N/A,FALSE,"Feuil (15)";#N/A,#N/A,FALSE,"Feuil (16)"}</definedName>
    <definedName name="wrn.Kalk." localSheetId="0" hidden="1">{"Kalk_druck",#N/A,FALSE,"Kalk";#N/A,#N/A,FALSE,"Risiken";"AllgKost_Druck",#N/A,FALSE,"AllgKost";"KompKost_Druck",#N/A,FALSE,"KompKost"}</definedName>
    <definedName name="wrn.Kalk." hidden="1">{"Kalk_druck",#N/A,FALSE,"Kalk";#N/A,#N/A,FALSE,"Risiken";"AllgKost_Druck",#N/A,FALSE,"AllgKost";"KompKost_Druck",#N/A,FALSE,"KompKost"}</definedName>
    <definedName name="wrn.kalk01." localSheetId="0" hidden="1">{"Kalk_druck",#N/A,FALSE,"Kalk";#N/A,#N/A,FALSE,"Risiken";"AllgKost_Druck",#N/A,FALSE,"AllgKost";"KompKost_Druck",#N/A,FALSE,"KompKost"}</definedName>
    <definedName name="wrn.kalk01." hidden="1">{"Kalk_druck",#N/A,FALSE,"Kalk";#N/A,#N/A,FALSE,"Risiken";"AllgKost_Druck",#N/A,FALSE,"AllgKost";"KompKost_Druck",#N/A,FALSE,"KompKost"}</definedName>
    <definedName name="wrn.kalk1." localSheetId="0" hidden="1">{"Kalk_druck",#N/A,FALSE,"Kalk";#N/A,#N/A,FALSE,"Risiken";"AllgKost_Druck",#N/A,FALSE,"AllgKost";"KompKost_Druck",#N/A,FALSE,"KompKost"}</definedName>
    <definedName name="wrn.kalk1." hidden="1">{"Kalk_druck",#N/A,FALSE,"Kalk";#N/A,#N/A,FALSE,"Risiken";"AllgKost_Druck",#N/A,FALSE,"AllgKost";"KompKost_Druck",#N/A,FALSE,"KompKost"}</definedName>
    <definedName name="wrn.LK." localSheetId="0" hidden="1">{#N/A,#N/A,FALSE,"MESURMENT BOOK OF 6 BILL";#N/A,#N/A,FALSE,"MESURMENT BOOK OF 6 BILL"}</definedName>
    <definedName name="wrn.LK." hidden="1">{#N/A,#N/A,FALSE,"MESURMENT BOOK OF 6 BILL";#N/A,#N/A,FALSE,"MESURMENT BOOK OF 6 BILL"}</definedName>
    <definedName name="wrn.M1._.Operating._.Statement." localSheetId="0" hidden="1">{"M1Print",#N/A,FALSE,"M1"}</definedName>
    <definedName name="wrn.M1._.Operating._.Statement." hidden="1">{"M1Print",#N/A,FALSE,"M1"}</definedName>
    <definedName name="wrn.M1s._.Statistics." localSheetId="0" hidden="1">{"M1sPrint",#N/A,FALSE,"M1s"}</definedName>
    <definedName name="wrn.M1s._.Statistics." hidden="1">{"M1sPrint",#N/A,FALSE,"M1s"}</definedName>
    <definedName name="wrn.M2._.Balance._.Sheet." localSheetId="0" hidden="1">{"M2Print",#N/A,FALSE,"M2"}</definedName>
    <definedName name="wrn.M2._.Balance._.Sheet." hidden="1">{"M2Print",#N/A,FALSE,"M2"}</definedName>
    <definedName name="wrn.M2a._.Cashflow." localSheetId="0" hidden="1">{"M2aPrint",#N/A,FALSE,"M2a"}</definedName>
    <definedName name="wrn.M2a._.Cashflow." hidden="1">{"M2aPrint",#N/A,FALSE,"M2a"}</definedName>
    <definedName name="wrn.M4._.Inventories." localSheetId="0" hidden="1">{"M4Print",#N/A,FALSE,"M4"}</definedName>
    <definedName name="wrn.M4._.Inventories." hidden="1">{"M4Print",#N/A,FALSE,"M4"}</definedName>
    <definedName name="wrn.M5._.Flash._.and._.Forecast." localSheetId="0" hidden="1">{"M5Print",#N/A,FALSE,"M5"}</definedName>
    <definedName name="wrn.M5._.Flash._.and._.Forecast." hidden="1">{"M5Print",#N/A,FALSE,"M5"}</definedName>
    <definedName name="wrn.M6._.Management._.Summary." localSheetId="0" hidden="1">{"M6Print",#N/A,FALSE,"M6";"M6_1Print",#N/A,FALSE,"M6_1";"M6_2Print",#N/A,FALSE,"M6_2"}</definedName>
    <definedName name="wrn.M6._.Management._.Summary." hidden="1">{"M6Print",#N/A,FALSE,"M6";"M6_1Print",#N/A,FALSE,"M6_1";"M6_2Print",#N/A,FALSE,"M6_2"}</definedName>
    <definedName name="wrn.M7._.Financial._.Controllers._.report." localSheetId="0" hidden="1">{"M7_1Print",#N/A,TRUE,"M7_1";"M7_2Print",#N/A,TRUE,"M7_2"}</definedName>
    <definedName name="wrn.M7._.Financial._.Controllers._.report." hidden="1">{"M7_1Print",#N/A,TRUE,"M7_1";"M7_2Print",#N/A,TRUE,"M7_2"}</definedName>
    <definedName name="wrn.Office." localSheetId="0" hidden="1">{#N/A,#N/A,FALSE,"OffAdvance";#N/A,#N/A,FALSE,"OffExpRprt";#N/A,#N/A,FALSE,"Travelling";#N/A,#N/A,FALSE,"Entertmnt";#N/A,#N/A,FALSE,"Promotion"}</definedName>
    <definedName name="wrn.Office." hidden="1">{#N/A,#N/A,FALSE,"OffAdvance";#N/A,#N/A,FALSE,"OffExpRprt";#N/A,#N/A,FALSE,"Travelling";#N/A,#N/A,FALSE,"Entertmnt";#N/A,#N/A,FALSE,"Promotion"}</definedName>
    <definedName name="wrn.PLANNING." localSheetId="0" hidden="1">{"PLANNING",#N/A,FALSE,"A"}</definedName>
    <definedName name="wrn.PLANNING." hidden="1">{"PLANNING",#N/A,FALSE,"A"}</definedName>
    <definedName name="wrn.planning.1" localSheetId="0" hidden="1">{"PLANNING",#N/A,FALSE,"A"}</definedName>
    <definedName name="wrn.planning.1" hidden="1">{"PLANNING",#N/A,FALSE,"A"}</definedName>
    <definedName name="wrn.PrintAll." localSheetId="0" hidden="1">{#N/A,#N/A,FALSE,"Sheet1";#N/A,#N/A,FALSE,"Sheet2";#N/A,#N/A,FALSE,"Sheet3";#N/A,#N/A,FALSE,"Sheet4";#N/A,#N/A,FALSE,"Sheet5";#N/A,#N/A,FALSE,"Sheet6";#N/A,#N/A,FALSE,"Sheet7";#N/A,#N/A,FALSE,"Sheet8";#N/A,#N/A,FALSE,"Sheet9"}</definedName>
    <definedName name="wrn.PrintAll." hidden="1">{#N/A,#N/A,FALSE,"Sheet1";#N/A,#N/A,FALSE,"Sheet2";#N/A,#N/A,FALSE,"Sheet3";#N/A,#N/A,FALSE,"Sheet4";#N/A,#N/A,FALSE,"Sheet5";#N/A,#N/A,FALSE,"Sheet6";#N/A,#N/A,FALSE,"Sheet7";#N/A,#N/A,FALSE,"Sheet8";#N/A,#N/A,FALSE,"Sheet9"}</definedName>
    <definedName name="wrn.PrintCurr." localSheetId="0" hidden="1">{#N/A,#N/A,FALSE,"Sheet1";#N/A,#N/A,FALSE,"Sheet2";#N/A,#N/A,FALSE,"Sheet3"}</definedName>
    <definedName name="wrn.PrintCurr." hidden="1">{#N/A,#N/A,FALSE,"Sheet1";#N/A,#N/A,FALSE,"Sheet2";#N/A,#N/A,FALSE,"Sheet3"}</definedName>
    <definedName name="wrn.PrintPrev1." localSheetId="0" hidden="1">{#N/A,#N/A,FALSE,"Sheet4";#N/A,#N/A,FALSE,"Sheet5";#N/A,#N/A,FALSE,"Sheet6"}</definedName>
    <definedName name="wrn.PrintPrev1." hidden="1">{#N/A,#N/A,FALSE,"Sheet4";#N/A,#N/A,FALSE,"Sheet5";#N/A,#N/A,FALSE,"Sheet6"}</definedName>
    <definedName name="wrn.PrintPrev2." localSheetId="0" hidden="1">{#N/A,#N/A,FALSE,"Sheet7";#N/A,#N/A,FALSE,"Sheet8";#N/A,#N/A,FALSE,"Sheet9"}</definedName>
    <definedName name="wrn.PrintPrev2." hidden="1">{#N/A,#N/A,FALSE,"Sheet7";#N/A,#N/A,FALSE,"Sheet8";#N/A,#N/A,FALSE,"Sheet9"}</definedName>
    <definedName name="wrn.Sales." localSheetId="0" hidden="1">{#N/A,#N/A,FALSE,"Marketing";#N/A,#N/A,FALSE,"Selling";#N/A,#N/A,FALSE,"Promotional";#N/A,#N/A,FALSE,"Advertising"}</definedName>
    <definedName name="wrn.Sales." hidden="1">{#N/A,#N/A,FALSE,"Marketing";#N/A,#N/A,FALSE,"Selling";#N/A,#N/A,FALSE,"Promotional";#N/A,#N/A,FALSE,"Advertising"}</definedName>
    <definedName name="wrn.singapore.">#REF!</definedName>
    <definedName name="wrn.summary." localSheetId="0" hidden="1">{"SUMMARY",#N/A,FALSE,"C"}</definedName>
    <definedName name="wrn.summary." hidden="1">{"SUMMARY",#N/A,FALSE,"C"}</definedName>
    <definedName name="wrn.voucher9703." localSheetId="0" hidden="1">{#N/A,#N/A,FALSE,"970301";#N/A,#N/A,FALSE,"970302";#N/A,#N/A,FALSE,"970303";#N/A,#N/A,FALSE,"970304";#N/A,#N/A,FALSE,"COM1";#N/A,#N/A,FALSE,"COM2"}</definedName>
    <definedName name="wrn.voucher9703." hidden="1">{#N/A,#N/A,FALSE,"970301";#N/A,#N/A,FALSE,"970302";#N/A,#N/A,FALSE,"970303";#N/A,#N/A,FALSE,"970304";#N/A,#N/A,FALSE,"COM1";#N/A,#N/A,FALSE,"COM2"}</definedName>
    <definedName name="wrn.WorkBook._.Print." localSheetId="0" hidden="1">{#N/A,#N/A,TRUE,"Cross Checks";#N/A,#N/A,TRUE,"Balance Sheet";#N/A,#N/A,TRUE,"Share Capital &amp; Premium";#N/A,#N/A,TRUE,"Reserves";#N/A,#N/A,TRUE,"Minority Interests";#N/A,#N/A,TRUE,"Profit &amp; Loss";#N/A,#N/A,TRUE,"Sales";#N/A,#N/A,TRUE,"Cost of Sales";#N/A,#N/A,TRUE,"Admin";#N/A,#N/A,TRUE,"Other Income";#N/A,#N/A,TRUE,"Interest";#N/A,#N/A,TRUE,"Tangible Assets";#N/A,#N/A,TRUE,"Goodwill";#N/A,#N/A,TRUE,"Investments";#N/A,#N/A,TRUE,"Stocks";#N/A,#N/A,TRUE,"Debtors";#N/A,#N/A,TRUE,"Cash&amp;Loans";#N/A,#N/A,TRUE,"Creditors";#N/A,#N/A,TRUE,"Provisions";#N/A,#N/A,TRUE,"Lease Commitments";#N/A,#N/A,TRUE,"Analysis Tables";#N/A,#N/A,TRUE,"Tax";#N/A,#N/A,TRUE,"Intercompany";#N/A,#N/A,TRUE,"Cash_Flow";#N/A,#N/A,TRUE,"Cash Flow Back up";#N/A,#N/A,TRUE,"Acq-Dis B'Sheet"}</definedName>
    <definedName name="wrn.WorkBook._.Print." hidden="1">{#N/A,#N/A,TRUE,"Cross Checks";#N/A,#N/A,TRUE,"Balance Sheet";#N/A,#N/A,TRUE,"Share Capital &amp; Premium";#N/A,#N/A,TRUE,"Reserves";#N/A,#N/A,TRUE,"Minority Interests";#N/A,#N/A,TRUE,"Profit &amp; Loss";#N/A,#N/A,TRUE,"Sales";#N/A,#N/A,TRUE,"Cost of Sales";#N/A,#N/A,TRUE,"Admin";#N/A,#N/A,TRUE,"Other Income";#N/A,#N/A,TRUE,"Interest";#N/A,#N/A,TRUE,"Tangible Assets";#N/A,#N/A,TRUE,"Goodwill";#N/A,#N/A,TRUE,"Investments";#N/A,#N/A,TRUE,"Stocks";#N/A,#N/A,TRUE,"Debtors";#N/A,#N/A,TRUE,"Cash&amp;Loans";#N/A,#N/A,TRUE,"Creditors";#N/A,#N/A,TRUE,"Provisions";#N/A,#N/A,TRUE,"Lease Commitments";#N/A,#N/A,TRUE,"Analysis Tables";#N/A,#N/A,TRUE,"Tax";#N/A,#N/A,TRUE,"Intercompany";#N/A,#N/A,TRUE,"Cash_Flow";#N/A,#N/A,TRUE,"Cash Flow Back up";#N/A,#N/A,TRUE,"Acq-Dis B'Sheet"}</definedName>
    <definedName name="wrnfulla" localSheetId="0" hidden="1">{#N/A,#N/A,TRUE,"Front";#N/A,#N/A,TRUE,"Simple Letter";#N/A,#N/A,TRUE,"Inside";#N/A,#N/A,TRUE,"Contents";#N/A,#N/A,TRUE,"Basis";#N/A,#N/A,TRUE,"Inclusions";#N/A,#N/A,TRUE,"Exclusions";#N/A,#N/A,TRUE,"Areas";#N/A,#N/A,TRUE,"Summary";#N/A,#N/A,TRUE,"Detail"}</definedName>
    <definedName name="wrnfulla" hidden="1">{#N/A,#N/A,TRUE,"Front";#N/A,#N/A,TRUE,"Simple Letter";#N/A,#N/A,TRUE,"Inside";#N/A,#N/A,TRUE,"Contents";#N/A,#N/A,TRUE,"Basis";#N/A,#N/A,TRUE,"Inclusions";#N/A,#N/A,TRUE,"Exclusions";#N/A,#N/A,TRUE,"Areas";#N/A,#N/A,TRUE,"Summary";#N/A,#N/A,TRUE,"Detail"}</definedName>
    <definedName name="WRNFULLA1" localSheetId="0" hidden="1">{#N/A,#N/A,TRUE,"Front";#N/A,#N/A,TRUE,"Simple Letter";#N/A,#N/A,TRUE,"Inside";#N/A,#N/A,TRUE,"Contents";#N/A,#N/A,TRUE,"Basis";#N/A,#N/A,TRUE,"Inclusions";#N/A,#N/A,TRUE,"Exclusions";#N/A,#N/A,TRUE,"Areas";#N/A,#N/A,TRUE,"Summary";#N/A,#N/A,TRUE,"Detail"}</definedName>
    <definedName name="WRNFULLA1" hidden="1">{#N/A,#N/A,TRUE,"Front";#N/A,#N/A,TRUE,"Simple Letter";#N/A,#N/A,TRUE,"Inside";#N/A,#N/A,TRUE,"Contents";#N/A,#N/A,TRUE,"Basis";#N/A,#N/A,TRUE,"Inclusions";#N/A,#N/A,TRUE,"Exclusions";#N/A,#N/A,TRUE,"Areas";#N/A,#N/A,TRUE,"Summary";#N/A,#N/A,TRUE,"Detail"}</definedName>
    <definedName name="ws">#REF!</definedName>
    <definedName name="wwww">#REF!</definedName>
    <definedName name="X">#REF!</definedName>
    <definedName name="xdfd" localSheetId="0" hidden="1">#REF!</definedName>
    <definedName name="xdfd" hidden="1">#REF!</definedName>
    <definedName name="XREF_COLUMN_1" localSheetId="0" hidden="1">#REF!</definedName>
    <definedName name="XREF_COLUMN_1" hidden="1">#REF!</definedName>
    <definedName name="XREF_COLUMN_2" localSheetId="0" hidden="1">#REF!</definedName>
    <definedName name="XREF_COLUMN_2" hidden="1">#REF!</definedName>
    <definedName name="XREF_COLUMN_3" localSheetId="0" hidden="1">#REF!</definedName>
    <definedName name="XREF_COLUMN_3" hidden="1">#REF!</definedName>
    <definedName name="XREF_COLUMN_4" localSheetId="0" hidden="1">#REF!</definedName>
    <definedName name="XREF_COLUMN_4" hidden="1">#REF!</definedName>
    <definedName name="XRefActiveRow" localSheetId="0" hidden="1">#REF!</definedName>
    <definedName name="XRefActiveRow" hidden="1">#REF!</definedName>
    <definedName name="XRefColumnsCount" hidden="1">3</definedName>
    <definedName name="XRefCopy1" localSheetId="0" hidden="1">#REF!</definedName>
    <definedName name="XRefCopy1" hidden="1">#REF!</definedName>
    <definedName name="XRefCopy10" localSheetId="0" hidden="1">#REF!</definedName>
    <definedName name="XRefCopy10" hidden="1">#REF!</definedName>
    <definedName name="XRefCopy11" localSheetId="0" hidden="1">#REF!</definedName>
    <definedName name="XRefCopy11" hidden="1">#REF!</definedName>
    <definedName name="XRefCopy12" localSheetId="0" hidden="1">#REF!</definedName>
    <definedName name="XRefCopy12" hidden="1">#REF!</definedName>
    <definedName name="XRefCopy13" localSheetId="0" hidden="1">#REF!</definedName>
    <definedName name="XRefCopy13" hidden="1">#REF!</definedName>
    <definedName name="XRefCopy14" localSheetId="0" hidden="1">#REF!</definedName>
    <definedName name="XRefCopy14" hidden="1">#REF!</definedName>
    <definedName name="XRefCopy15" localSheetId="0" hidden="1">#REF!</definedName>
    <definedName name="XRefCopy15" hidden="1">#REF!</definedName>
    <definedName name="XRefCopy1Row" localSheetId="0" hidden="1">#REF!</definedName>
    <definedName name="XRefCopy1Row" hidden="1">#REF!</definedName>
    <definedName name="XRefCopy2" localSheetId="0" hidden="1">#REF!</definedName>
    <definedName name="XRefCopy2" hidden="1">#REF!</definedName>
    <definedName name="XRefCopy2Row" localSheetId="0" hidden="1">#REF!</definedName>
    <definedName name="XRefCopy2Row" hidden="1">#REF!</definedName>
    <definedName name="XRefCopy3" localSheetId="0" hidden="1">#REF!</definedName>
    <definedName name="XRefCopy3" hidden="1">#REF!</definedName>
    <definedName name="XRefCopy3Row" localSheetId="0" hidden="1">#REF!</definedName>
    <definedName name="XRefCopy3Row" hidden="1">#REF!</definedName>
    <definedName name="XRefCopy4" localSheetId="0" hidden="1">#REF!</definedName>
    <definedName name="XRefCopy4" hidden="1">#REF!</definedName>
    <definedName name="XRefCopy4Row" localSheetId="0" hidden="1">#REF!</definedName>
    <definedName name="XRefCopy4Row" hidden="1">#REF!</definedName>
    <definedName name="XRefCopy5" localSheetId="0" hidden="1">#REF!</definedName>
    <definedName name="XRefCopy5" hidden="1">#REF!</definedName>
    <definedName name="XRefCopy5Row" localSheetId="0" hidden="1">#REF!</definedName>
    <definedName name="XRefCopy5Row" hidden="1">#REF!</definedName>
    <definedName name="XRefCopy6" localSheetId="0" hidden="1">#REF!</definedName>
    <definedName name="XRefCopy6" hidden="1">#REF!</definedName>
    <definedName name="XRefCopy6Row" localSheetId="0" hidden="1">#REF!</definedName>
    <definedName name="XRefCopy6Row" hidden="1">#REF!</definedName>
    <definedName name="XRefCopy7" localSheetId="0" hidden="1">#REF!</definedName>
    <definedName name="XRefCopy7" hidden="1">#REF!</definedName>
    <definedName name="XRefCopy7Row" localSheetId="0" hidden="1">#REF!</definedName>
    <definedName name="XRefCopy7Row" hidden="1">#REF!</definedName>
    <definedName name="XRefCopy8" localSheetId="0" hidden="1">#REF!</definedName>
    <definedName name="XRefCopy8" hidden="1">#REF!</definedName>
    <definedName name="XRefCopy8Row" localSheetId="0" hidden="1">#REF!</definedName>
    <definedName name="XRefCopy8Row" hidden="1">#REF!</definedName>
    <definedName name="XRefCopy9" localSheetId="0" hidden="1">#REF!</definedName>
    <definedName name="XRefCopy9" hidden="1">#REF!</definedName>
    <definedName name="XRefCopyRangeCount" hidden="1">2</definedName>
    <definedName name="XRefPaste1" localSheetId="0" hidden="1">#REF!</definedName>
    <definedName name="XRefPaste1" hidden="1">#REF!</definedName>
    <definedName name="XRefPaste10" localSheetId="0" hidden="1">#REF!</definedName>
    <definedName name="XRefPaste10" hidden="1">#REF!</definedName>
    <definedName name="XRefPaste11" localSheetId="0" hidden="1">#REF!</definedName>
    <definedName name="XRefPaste11" hidden="1">#REF!</definedName>
    <definedName name="XRefPaste1Row" localSheetId="0" hidden="1">#REF!</definedName>
    <definedName name="XRefPaste1Row" hidden="1">#REF!</definedName>
    <definedName name="XRefPaste2" hidden="1">#REF!</definedName>
    <definedName name="XRefPaste2Row" localSheetId="0" hidden="1">#REF!</definedName>
    <definedName name="XRefPaste2Row" hidden="1">#REF!</definedName>
    <definedName name="XRefPaste3" localSheetId="0" hidden="1">#REF!</definedName>
    <definedName name="XRefPaste3" hidden="1">#REF!</definedName>
    <definedName name="XRefPaste3Row" localSheetId="0" hidden="1">#REF!</definedName>
    <definedName name="XRefPaste3Row" hidden="1">#REF!</definedName>
    <definedName name="XRefPaste4" localSheetId="0" hidden="1">#REF!</definedName>
    <definedName name="XRefPaste4" hidden="1">#REF!</definedName>
    <definedName name="XRefPaste4Row" localSheetId="0" hidden="1">#REF!</definedName>
    <definedName name="XRefPaste4Row" hidden="1">#REF!</definedName>
    <definedName name="XRefPaste5" localSheetId="0" hidden="1">#REF!</definedName>
    <definedName name="XRefPaste5" hidden="1">#REF!</definedName>
    <definedName name="XRefPaste6" localSheetId="0" hidden="1">#REF!</definedName>
    <definedName name="XRefPaste6" hidden="1">#REF!</definedName>
    <definedName name="XRefPaste7" localSheetId="0" hidden="1">#REF!</definedName>
    <definedName name="XRefPaste7" hidden="1">#REF!</definedName>
    <definedName name="XRefPaste8" localSheetId="0" hidden="1">#REF!</definedName>
    <definedName name="XRefPaste8" hidden="1">#REF!</definedName>
    <definedName name="XRefPaste9" localSheetId="0" hidden="1">#REF!</definedName>
    <definedName name="XRefPaste9" hidden="1">#REF!</definedName>
    <definedName name="XRefPasteRangeCount" hidden="1">2</definedName>
    <definedName name="xV" localSheetId="0" hidden="1">{#N/A,#N/A,TRUE,"Front";#N/A,#N/A,TRUE,"Simple Letter";#N/A,#N/A,TRUE,"Inside";#N/A,#N/A,TRUE,"Contents";#N/A,#N/A,TRUE,"Basis";#N/A,#N/A,TRUE,"Inclusions";#N/A,#N/A,TRUE,"Exclusions";#N/A,#N/A,TRUE,"Areas";#N/A,#N/A,TRUE,"Summary";#N/A,#N/A,TRUE,"Detail"}</definedName>
    <definedName name="xV" hidden="1">{#N/A,#N/A,TRUE,"Front";#N/A,#N/A,TRUE,"Simple Letter";#N/A,#N/A,TRUE,"Inside";#N/A,#N/A,TRUE,"Contents";#N/A,#N/A,TRUE,"Basis";#N/A,#N/A,TRUE,"Inclusions";#N/A,#N/A,TRUE,"Exclusions";#N/A,#N/A,TRUE,"Areas";#N/A,#N/A,TRUE,"Summary";#N/A,#N/A,TRUE,"Detail"}</definedName>
    <definedName name="xxxxxx" localSheetId="0" hidden="1">{#N/A,#N/A,TRUE,"Front";#N/A,#N/A,TRUE,"Simple Letter";#N/A,#N/A,TRUE,"Inside";#N/A,#N/A,TRUE,"Contents";#N/A,#N/A,TRUE,"Basis";#N/A,#N/A,TRUE,"Inclusions";#N/A,#N/A,TRUE,"Exclusions";#N/A,#N/A,TRUE,"Areas";#N/A,#N/A,TRUE,"Summary";#N/A,#N/A,TRUE,"Detail"}</definedName>
    <definedName name="xxxxxx" hidden="1">{#N/A,#N/A,TRUE,"Front";#N/A,#N/A,TRUE,"Simple Letter";#N/A,#N/A,TRUE,"Inside";#N/A,#N/A,TRUE,"Contents";#N/A,#N/A,TRUE,"Basis";#N/A,#N/A,TRUE,"Inclusions";#N/A,#N/A,TRUE,"Exclusions";#N/A,#N/A,TRUE,"Areas";#N/A,#N/A,TRUE,"Summary";#N/A,#N/A,TRUE,"Detail"}</definedName>
    <definedName name="y" hidden="1">{#N/A,#N/A,TRUE,"Front";#N/A,#N/A,TRUE,"Simple Letter";#N/A,#N/A,TRUE,"Inside";#N/A,#N/A,TRUE,"Contents";#N/A,#N/A,TRUE,"Basis";#N/A,#N/A,TRUE,"Inclusions";#N/A,#N/A,TRUE,"Exclusions";#N/A,#N/A,TRUE,"Areas";#N/A,#N/A,TRUE,"Summary";#N/A,#N/A,TRUE,"Detail"}</definedName>
    <definedName name="y0o" localSheetId="0" hidden="1">#REF!</definedName>
    <definedName name="y0o" hidden="1">#REF!</definedName>
    <definedName name="yr" localSheetId="0" hidden="1">#REF!</definedName>
    <definedName name="yr" hidden="1">#REF!</definedName>
    <definedName name="yyyy" localSheetId="0" hidden="1">{#N/A,#N/A,TRUE,"Front";#N/A,#N/A,TRUE,"Simple Letter";#N/A,#N/A,TRUE,"Inside";#N/A,#N/A,TRUE,"Contents";#N/A,#N/A,TRUE,"Basis";#N/A,#N/A,TRUE,"Inclusions";#N/A,#N/A,TRUE,"Exclusions";#N/A,#N/A,TRUE,"Areas";#N/A,#N/A,TRUE,"Summary";#N/A,#N/A,TRUE,"Detail"}</definedName>
    <definedName name="yyyy" hidden="1">{#N/A,#N/A,TRUE,"Front";#N/A,#N/A,TRUE,"Simple Letter";#N/A,#N/A,TRUE,"Inside";#N/A,#N/A,TRUE,"Contents";#N/A,#N/A,TRUE,"Basis";#N/A,#N/A,TRUE,"Inclusions";#N/A,#N/A,TRUE,"Exclusions";#N/A,#N/A,TRUE,"Areas";#N/A,#N/A,TRUE,"Summary";#N/A,#N/A,TRUE,"Detail"}</definedName>
    <definedName name="yyyyyy" localSheetId="0" hidden="1">{#N/A,#N/A,TRUE,"Front";#N/A,#N/A,TRUE,"Simple Letter";#N/A,#N/A,TRUE,"Inside";#N/A,#N/A,TRUE,"Contents";#N/A,#N/A,TRUE,"Basis";#N/A,#N/A,TRUE,"Inclusions";#N/A,#N/A,TRUE,"Exclusions";#N/A,#N/A,TRUE,"Areas";#N/A,#N/A,TRUE,"Summary";#N/A,#N/A,TRUE,"Detail"}</definedName>
    <definedName name="yyyyyy" hidden="1">{#N/A,#N/A,TRUE,"Front";#N/A,#N/A,TRUE,"Simple Letter";#N/A,#N/A,TRUE,"Inside";#N/A,#N/A,TRUE,"Contents";#N/A,#N/A,TRUE,"Basis";#N/A,#N/A,TRUE,"Inclusions";#N/A,#N/A,TRUE,"Exclusions";#N/A,#N/A,TRUE,"Areas";#N/A,#N/A,TRUE,"Summary";#N/A,#N/A,TRUE,"Detail"}</definedName>
    <definedName name="z" hidden="1">{#N/A,#N/A,TRUE,"Front";#N/A,#N/A,TRUE,"Simple Letter";#N/A,#N/A,TRUE,"Inside";#N/A,#N/A,TRUE,"Contents";#N/A,#N/A,TRUE,"Basis";#N/A,#N/A,TRUE,"Inclusions";#N/A,#N/A,TRUE,"Exclusions";#N/A,#N/A,TRUE,"Areas";#N/A,#N/A,TRUE,"Summary";#N/A,#N/A,TRUE,"Detail"}</definedName>
    <definedName name="Z_01EEECA8_52E8_4BA6_B221_CB6D3C468C80_.wvu.Cols" localSheetId="0" hidden="1">#REF!</definedName>
    <definedName name="Z_01EEECA8_52E8_4BA6_B221_CB6D3C468C80_.wvu.Cols" hidden="1">#REF!</definedName>
    <definedName name="Z_01EEECA8_52E8_4BA6_B221_CB6D3C468C80_.wvu.FilterData" localSheetId="0" hidden="1">#REF!</definedName>
    <definedName name="Z_01EEECA8_52E8_4BA6_B221_CB6D3C468C80_.wvu.FilterData" hidden="1">#REF!</definedName>
    <definedName name="Z_0B3EF283_BAAE_40DA_B109_606B8002D5D4_.wvu.FilterData" localSheetId="0" hidden="1">#REF!</definedName>
    <definedName name="Z_0B3EF283_BAAE_40DA_B109_606B8002D5D4_.wvu.FilterData" hidden="1">#REF!</definedName>
    <definedName name="Z_0C509CAE_4B28_497F_9463_E056D87AE422_.wvu.Rows" localSheetId="0" hidden="1">#REF!</definedName>
    <definedName name="Z_0C509CAE_4B28_497F_9463_E056D87AE422_.wvu.Rows" hidden="1">#REF!</definedName>
    <definedName name="Z_5A4CDE39_BC84_48C0_8208_6970E7A71896_.wvu.Cols" localSheetId="0" hidden="1">#REF!,#REF!,#REF!</definedName>
    <definedName name="Z_5A4CDE39_BC84_48C0_8208_6970E7A71896_.wvu.Cols" hidden="1">#REF!,#REF!,#REF!</definedName>
    <definedName name="Z_64FBE21F_D610_4122_B662_C1CA556F0E6B_.wvu.Rows" localSheetId="0" hidden="1">#REF!,#REF!</definedName>
    <definedName name="Z_64FBE21F_D610_4122_B662_C1CA556F0E6B_.wvu.Rows" hidden="1">#REF!,#REF!</definedName>
    <definedName name="Z_67879F2D_A365_4C5F_ACA2_06A222DC585F_.wvu.FilterData" localSheetId="0" hidden="1">#REF!</definedName>
    <definedName name="Z_67879F2D_A365_4C5F_ACA2_06A222DC585F_.wvu.FilterData" hidden="1">#REF!</definedName>
    <definedName name="Z_6CDCF69B_5AF1_4147_8314_DDC51BBAE13A_.wvu.FilterData" localSheetId="0" hidden="1">#REF!</definedName>
    <definedName name="Z_6CDCF69B_5AF1_4147_8314_DDC51BBAE13A_.wvu.FilterData" hidden="1">#REF!</definedName>
    <definedName name="Z_821080B5_A53F_46D5_A7A8_C550E9A6DB8E_.wvu.Rows" localSheetId="0" hidden="1">#REF!</definedName>
    <definedName name="Z_821080B5_A53F_46D5_A7A8_C550E9A6DB8E_.wvu.Rows" hidden="1">#REF!</definedName>
    <definedName name="Z_87FC2C73_120F_4A0A_A49E_0CF96AAB3E9C_.wvu.FilterData" localSheetId="0" hidden="1">#REF!</definedName>
    <definedName name="Z_87FC2C73_120F_4A0A_A49E_0CF96AAB3E9C_.wvu.FilterData" hidden="1">#REF!</definedName>
    <definedName name="Z_89FC4C3A_6586_42BA_B0E6_F0959042E6A0_.wvu.Rows" localSheetId="0" hidden="1">#REF!</definedName>
    <definedName name="Z_89FC4C3A_6586_42BA_B0E6_F0959042E6A0_.wvu.Rows" hidden="1">#REF!</definedName>
    <definedName name="Z_8FCC9949_BB10_48DD_835F_9D6E68B3AE12_.wvu.PrintTitles" localSheetId="0" hidden="1">#REF!</definedName>
    <definedName name="Z_8FCC9949_BB10_48DD_835F_9D6E68B3AE12_.wvu.PrintTitles" hidden="1">#REF!</definedName>
    <definedName name="Z_8FCC9949_BB10_48DD_835F_9D6E68B3AE12_.wvu.Rows" localSheetId="0" hidden="1">#REF!,#REF!</definedName>
    <definedName name="Z_8FCC9949_BB10_48DD_835F_9D6E68B3AE12_.wvu.Rows" hidden="1">#REF!,#REF!</definedName>
    <definedName name="Z_917A48D4_5E43_45CB_9BF2_772F362F35F9_.wvu.PrintArea" localSheetId="0" hidden="1">#REF!</definedName>
    <definedName name="Z_917A48D4_5E43_45CB_9BF2_772F362F35F9_.wvu.PrintArea" hidden="1">#REF!</definedName>
    <definedName name="Z_917A48D4_5E43_45CB_9BF2_772F362F35F9_.wvu.PrintTitles" localSheetId="0" hidden="1">#REF!</definedName>
    <definedName name="Z_917A48D4_5E43_45CB_9BF2_772F362F35F9_.wvu.PrintTitles" hidden="1">#REF!</definedName>
    <definedName name="Z_917A48D4_5E43_45CB_9BF2_772F362F35F9_.wvu.Rows" localSheetId="0" hidden="1">#REF!</definedName>
    <definedName name="Z_917A48D4_5E43_45CB_9BF2_772F362F35F9_.wvu.Rows" hidden="1">#REF!</definedName>
    <definedName name="Z_97AF8B62_D04D_48F2_A853_93998C7922D6_.wvu.FilterData" localSheetId="0" hidden="1">#REF!</definedName>
    <definedName name="Z_97AF8B62_D04D_48F2_A853_93998C7922D6_.wvu.FilterData" hidden="1">#REF!</definedName>
    <definedName name="Z_9F278A40_BF82_4E3D_9E8B_F7A34E58042E_.wvu.FilterData" localSheetId="0" hidden="1">#REF!</definedName>
    <definedName name="Z_9F278A40_BF82_4E3D_9E8B_F7A34E58042E_.wvu.FilterData" hidden="1">#REF!</definedName>
    <definedName name="Z_E61184E6_4A82_48AD_BD46_AD03682B9E61_.wvu.Rows" localSheetId="0" hidden="1">#REF!</definedName>
    <definedName name="Z_E61184E6_4A82_48AD_BD46_AD03682B9E61_.wvu.Rows" hidden="1">#REF!</definedName>
    <definedName name="Z_E738B51C_56AE_4F9F_8D8A_36AD6137B90D_.wvu.Cols" localSheetId="0" hidden="1">#REF!</definedName>
    <definedName name="Z_E738B51C_56AE_4F9F_8D8A_36AD6137B90D_.wvu.Cols" hidden="1">#REF!</definedName>
    <definedName name="Z_E738B51C_56AE_4F9F_8D8A_36AD6137B90D_.wvu.PrintArea" localSheetId="0" hidden="1">#REF!</definedName>
    <definedName name="Z_E738B51C_56AE_4F9F_8D8A_36AD6137B90D_.wvu.PrintArea" hidden="1">#REF!</definedName>
    <definedName name="Z_E738B51C_56AE_4F9F_8D8A_36AD6137B90D_.wvu.PrintTitles" localSheetId="0" hidden="1">#REF!,#REF!</definedName>
    <definedName name="Z_E738B51C_56AE_4F9F_8D8A_36AD6137B90D_.wvu.PrintTitles" hidden="1">#REF!,#REF!</definedName>
    <definedName name="Z_E738B51C_56AE_4F9F_8D8A_36AD6137B90D_.wvu.Rows" localSheetId="0" hidden="1">#REF!</definedName>
    <definedName name="Z_E738B51C_56AE_4F9F_8D8A_36AD6137B90D_.wvu.Rows" hidden="1">#REF!</definedName>
    <definedName name="Z_EA424862_9DB5_4158_B57E_464B76E20666_.wvu.FilterData" localSheetId="0" hidden="1">#REF!</definedName>
    <definedName name="Z_EA424862_9DB5_4158_B57E_464B76E20666_.wvu.FilterData" hidden="1">#REF!</definedName>
    <definedName name="Z_F1F2094A_45F1_4541_9EDA_1F3EA608BCAF_.wvu.PrintArea" localSheetId="0" hidden="1">#REF!</definedName>
    <definedName name="Z_F1F2094A_45F1_4541_9EDA_1F3EA608BCAF_.wvu.PrintArea" hidden="1">#REF!</definedName>
    <definedName name="Z_F1F2094A_45F1_4541_9EDA_1F3EA608BCAF_.wvu.PrintTitles" localSheetId="0" hidden="1">#REF!</definedName>
    <definedName name="Z_F1F2094A_45F1_4541_9EDA_1F3EA608BCAF_.wvu.PrintTitles" hidden="1">#REF!</definedName>
    <definedName name="Z_F1F2094A_45F1_4541_9EDA_1F3EA608BCAF_.wvu.Rows" hidden="1">#REF!</definedName>
    <definedName name="Z_F56F135F_44F3_478B_BCC3_5E739B702BEF_.wvu.Cols" localSheetId="0" hidden="1">#REF!</definedName>
    <definedName name="Z_F56F135F_44F3_478B_BCC3_5E739B702BEF_.wvu.Cols" hidden="1">#REF!</definedName>
    <definedName name="Z_F56F135F_44F3_478B_BCC3_5E739B702BEF_.wvu.FilterData" localSheetId="0" hidden="1">#REF!</definedName>
    <definedName name="Z_F56F135F_44F3_478B_BCC3_5E739B702BEF_.wvu.FilterData" hidden="1">#REF!</definedName>
    <definedName name="Z_F56F135F_44F3_478B_BCC3_5E739B702BEF_.wvu.PrintTitles" localSheetId="0" hidden="1">#REF!,#REF!</definedName>
    <definedName name="Z_F56F135F_44F3_478B_BCC3_5E739B702BEF_.wvu.PrintTitles" hidden="1">#REF!,#REF!</definedName>
    <definedName name="ZA" localSheetId="0" hidden="1">{#N/A,#N/A,TRUE,"Front";#N/A,#N/A,TRUE,"Simple Letter";#N/A,#N/A,TRUE,"Inside";#N/A,#N/A,TRUE,"Contents";#N/A,#N/A,TRUE,"Basis";#N/A,#N/A,TRUE,"Inclusions";#N/A,#N/A,TRUE,"Exclusions";#N/A,#N/A,TRUE,"Areas";#N/A,#N/A,TRUE,"Summary";#N/A,#N/A,TRUE,"Detail"}</definedName>
    <definedName name="ZA" hidden="1">{#N/A,#N/A,TRUE,"Front";#N/A,#N/A,TRUE,"Simple Letter";#N/A,#N/A,TRUE,"Inside";#N/A,#N/A,TRUE,"Contents";#N/A,#N/A,TRUE,"Basis";#N/A,#N/A,TRUE,"Inclusions";#N/A,#N/A,TRUE,"Exclusions";#N/A,#N/A,TRUE,"Areas";#N/A,#N/A,TRUE,"Summary";#N/A,#N/A,TRUE,"Detail"}</definedName>
    <definedName name="Zakat_expense">#REF!</definedName>
    <definedName name="Zakat_payable">#REF!</definedName>
    <definedName name="Zakat_pmt">#REF!</definedName>
    <definedName name="zdf" localSheetId="0" hidden="1">#REF!</definedName>
    <definedName name="zdf" hidden="1">#REF!</definedName>
    <definedName name="Zip1" localSheetId="0" hidden="1">{#N/A,#N/A,TRUE,"Front";#N/A,#N/A,TRUE,"Simple Letter";#N/A,#N/A,TRUE,"Inside";#N/A,#N/A,TRUE,"Contents";#N/A,#N/A,TRUE,"Basis";#N/A,#N/A,TRUE,"Inclusions";#N/A,#N/A,TRUE,"Exclusions";#N/A,#N/A,TRUE,"Areas";#N/A,#N/A,TRUE,"Summary";#N/A,#N/A,TRUE,"Detail"}</definedName>
    <definedName name="Zip1" hidden="1">{#N/A,#N/A,TRUE,"Front";#N/A,#N/A,TRUE,"Simple Letter";#N/A,#N/A,TRUE,"Inside";#N/A,#N/A,TRUE,"Contents";#N/A,#N/A,TRUE,"Basis";#N/A,#N/A,TRUE,"Inclusions";#N/A,#N/A,TRUE,"Exclusions";#N/A,#N/A,TRUE,"Areas";#N/A,#N/A,TRUE,"Summary";#N/A,#N/A,TRUE,"Detail"}</definedName>
    <definedName name="ZX" localSheetId="0" hidden="1">{#N/A,#N/A,TRUE,"Front";#N/A,#N/A,TRUE,"Simple Letter";#N/A,#N/A,TRUE,"Inside";#N/A,#N/A,TRUE,"Contents";#N/A,#N/A,TRUE,"Basis";#N/A,#N/A,TRUE,"Inclusions";#N/A,#N/A,TRUE,"Exclusions";#N/A,#N/A,TRUE,"Areas";#N/A,#N/A,TRUE,"Summary";#N/A,#N/A,TRUE,"Detail"}</definedName>
    <definedName name="ZX" hidden="1">{#N/A,#N/A,TRUE,"Front";#N/A,#N/A,TRUE,"Simple Letter";#N/A,#N/A,TRUE,"Inside";#N/A,#N/A,TRUE,"Contents";#N/A,#N/A,TRUE,"Basis";#N/A,#N/A,TRUE,"Inclusions";#N/A,#N/A,TRUE,"Exclusions";#N/A,#N/A,TRUE,"Areas";#N/A,#N/A,TRUE,"Summary";#N/A,#N/A,TRUE,"Detail"}</definedName>
    <definedName name="zz" localSheetId="0" hidden="1">{#N/A,#N/A,FALSE,"VARIATIONS";#N/A,#N/A,FALSE,"BUDGET";#N/A,#N/A,FALSE,"CIVIL QNTY VAR";#N/A,#N/A,FALSE,"SUMMARY";#N/A,#N/A,FALSE,"MATERIAL VAR"}</definedName>
    <definedName name="zz" hidden="1">{#N/A,#N/A,FALSE,"VARIATIONS";#N/A,#N/A,FALSE,"BUDGET";#N/A,#N/A,FALSE,"CIVIL QNTY VAR";#N/A,#N/A,FALSE,"SUMMARY";#N/A,#N/A,FALSE,"MATERIAL VAR"}</definedName>
    <definedName name="zzzzzzzzzzzz" localSheetId="0" hidden="1">#REF!</definedName>
    <definedName name="zzzzzzzzzzzz" hidden="1">#REF!</definedName>
    <definedName name="견적조건" localSheetId="0" hidden="1">#REF!</definedName>
    <definedName name="견적조건" hidden="1">#REF!</definedName>
    <definedName name="부대공사" localSheetId="0" hidden="1">#REF!</definedName>
    <definedName name="부대공사" hidden="1">#REF!</definedName>
    <definedName name="借款" localSheetId="0" hidden="1">{#N/A,#N/A,FALSE,"970301";#N/A,#N/A,FALSE,"970302";#N/A,#N/A,FALSE,"970303";#N/A,#N/A,FALSE,"970304";#N/A,#N/A,FALSE,"COM1";#N/A,#N/A,FALSE,"COM2"}</definedName>
    <definedName name="借款" hidden="1">{#N/A,#N/A,FALSE,"970301";#N/A,#N/A,FALSE,"970302";#N/A,#N/A,FALSE,"970303";#N/A,#N/A,FALSE,"970304";#N/A,#N/A,FALSE,"COM1";#N/A,#N/A,FALSE,"COM2"}</definedName>
    <definedName name="备用" localSheetId="0" hidden="1">{#N/A,#N/A,FALSE,"OffAdvance";#N/A,#N/A,FALSE,"OffExpRprt";#N/A,#N/A,FALSE,"Entertmnt";#N/A,#N/A,FALSE,"Promotion";#N/A,#N/A,FALSE,"Travelling"}</definedName>
    <definedName name="备用" hidden="1">{#N/A,#N/A,FALSE,"OffAdvance";#N/A,#N/A,FALSE,"OffExpRprt";#N/A,#N/A,FALSE,"Entertmnt";#N/A,#N/A,FALSE,"Promotion";#N/A,#N/A,FALSE,"Travelling"}</definedName>
    <definedName name="应手款" localSheetId="0" hidden="1">{#N/A,#N/A,FALSE,"970301";#N/A,#N/A,FALSE,"970302";#N/A,#N/A,FALSE,"970303";#N/A,#N/A,FALSE,"970304";#N/A,#N/A,FALSE,"COM1";#N/A,#N/A,FALSE,"COM2"}</definedName>
    <definedName name="应手款" hidden="1">{#N/A,#N/A,FALSE,"970301";#N/A,#N/A,FALSE,"970302";#N/A,#N/A,FALSE,"970303";#N/A,#N/A,FALSE,"970304";#N/A,#N/A,FALSE,"COM1";#N/A,#N/A,FALSE,"COM2"}</definedName>
    <definedName name="应手款1月" localSheetId="0" hidden="1">{#N/A,#N/A,FALSE,"Marketing";#N/A,#N/A,FALSE,"Selling";#N/A,#N/A,FALSE,"Promotional";#N/A,#N/A,FALSE,"Advertising"}</definedName>
    <definedName name="应手款1月" hidden="1">{#N/A,#N/A,FALSE,"Marketing";#N/A,#N/A,FALSE,"Selling";#N/A,#N/A,FALSE,"Promotional";#N/A,#N/A,FALSE,"Advertising"}</definedName>
    <definedName name="苛" localSheetId="0" hidden="1">{"M1sPrint",#N/A,FALSE,"M1s"}</definedName>
    <definedName name="苛" hidden="1">{"M1sPrint",#N/A,FALSE,"M1s"}</definedName>
    <definedName name="试验" localSheetId="0" hidden="1">{#N/A,#N/A,FALSE,"OffAdvance";#N/A,#N/A,FALSE,"OffExpRprt";#N/A,#N/A,FALSE,"Travelling";#N/A,#N/A,FALSE,"Entertmnt";#N/A,#N/A,FALSE,"Promotion"}</definedName>
    <definedName name="试验" hidden="1">{#N/A,#N/A,FALSE,"OffAdvance";#N/A,#N/A,FALSE,"OffExpRprt";#N/A,#N/A,FALSE,"Travelling";#N/A,#N/A,FALSE,"Entertmnt";#N/A,#N/A,FALSE,"Promotion"}</definedName>
  </definedNames>
  <calcPr calcId="144525"/>
</workbook>
</file>

<file path=xl/calcChain.xml><?xml version="1.0" encoding="utf-8"?>
<calcChain xmlns="http://schemas.openxmlformats.org/spreadsheetml/2006/main">
  <c r="AW47" i="1" l="1"/>
  <c r="AR46" i="1"/>
  <c r="AP46" i="1"/>
  <c r="AR45" i="1"/>
  <c r="AP45" i="1"/>
  <c r="C45" i="1"/>
  <c r="B45" i="1"/>
  <c r="B46" i="1" s="1"/>
  <c r="AR44" i="1"/>
  <c r="AP44" i="1"/>
  <c r="C44" i="1"/>
  <c r="AW43" i="1"/>
  <c r="AN42" i="1"/>
  <c r="AL42" i="1"/>
  <c r="AJ42" i="1"/>
  <c r="AH42" i="1"/>
  <c r="AF42" i="1"/>
  <c r="AD42" i="1"/>
  <c r="AB42" i="1"/>
  <c r="Z42" i="1"/>
  <c r="X42" i="1"/>
  <c r="V42" i="1"/>
  <c r="T42" i="1"/>
  <c r="AW41" i="1"/>
  <c r="AW40" i="1"/>
  <c r="AW39" i="1"/>
  <c r="G36" i="1"/>
  <c r="G46" i="1" s="1"/>
  <c r="F36" i="1"/>
  <c r="F46" i="1" s="1"/>
  <c r="AP34" i="1"/>
  <c r="M34" i="1"/>
  <c r="H34" i="1"/>
  <c r="I34" i="1" s="1"/>
  <c r="AP33" i="1"/>
  <c r="M33" i="1"/>
  <c r="I33" i="1"/>
  <c r="H33" i="1"/>
  <c r="O33" i="1" s="1"/>
  <c r="N33" i="1" s="1"/>
  <c r="AP32" i="1"/>
  <c r="M32" i="1"/>
  <c r="H32" i="1"/>
  <c r="I32" i="1" s="1"/>
  <c r="AP31" i="1"/>
  <c r="M31" i="1"/>
  <c r="I31" i="1"/>
  <c r="H31" i="1"/>
  <c r="O31" i="1" s="1"/>
  <c r="AQ31" i="1" s="1"/>
  <c r="AP30" i="1"/>
  <c r="M30" i="1"/>
  <c r="H30" i="1"/>
  <c r="I30" i="1" s="1"/>
  <c r="AP29" i="1"/>
  <c r="M29" i="1"/>
  <c r="N29" i="1" s="1"/>
  <c r="I29" i="1"/>
  <c r="H29" i="1"/>
  <c r="O29" i="1" s="1"/>
  <c r="AP28" i="1"/>
  <c r="M28" i="1"/>
  <c r="N28" i="1" s="1"/>
  <c r="I28" i="1"/>
  <c r="I36" i="1" s="1"/>
  <c r="H28" i="1"/>
  <c r="O28" i="1" s="1"/>
  <c r="AY25" i="1"/>
  <c r="G25" i="1"/>
  <c r="G45" i="1" s="1"/>
  <c r="F25" i="1"/>
  <c r="F45" i="1" s="1"/>
  <c r="AS23" i="1"/>
  <c r="AR23" i="1"/>
  <c r="AP23" i="1"/>
  <c r="AQ23" i="1" s="1"/>
  <c r="AT23" i="1" s="1"/>
  <c r="AU23" i="1" s="1"/>
  <c r="AM23" i="1"/>
  <c r="AK23" i="1"/>
  <c r="AI23" i="1"/>
  <c r="AG23" i="1"/>
  <c r="AE23" i="1"/>
  <c r="N23" i="1"/>
  <c r="AP22" i="1"/>
  <c r="AQ22" i="1" s="1"/>
  <c r="Y22" i="1"/>
  <c r="W22" i="1"/>
  <c r="U22" i="1"/>
  <c r="N22" i="1"/>
  <c r="M22" i="1"/>
  <c r="H22" i="1"/>
  <c r="I22" i="1" s="1"/>
  <c r="AP21" i="1"/>
  <c r="AQ21" i="1" s="1"/>
  <c r="Y21" i="1"/>
  <c r="W21" i="1"/>
  <c r="U21" i="1"/>
  <c r="N21" i="1"/>
  <c r="H21" i="1"/>
  <c r="I21" i="1" s="1"/>
  <c r="AP20" i="1"/>
  <c r="AQ20" i="1" s="1"/>
  <c r="Y20" i="1"/>
  <c r="W20" i="1"/>
  <c r="U20" i="1"/>
  <c r="M20" i="1"/>
  <c r="N20" i="1" s="1"/>
  <c r="H20" i="1"/>
  <c r="I20" i="1" s="1"/>
  <c r="AQ19" i="1"/>
  <c r="AP19" i="1"/>
  <c r="W19" i="1"/>
  <c r="U19" i="1"/>
  <c r="O19" i="1"/>
  <c r="Y19" i="1" s="1"/>
  <c r="M19" i="1"/>
  <c r="N19" i="1" s="1"/>
  <c r="I19" i="1"/>
  <c r="H19" i="1"/>
  <c r="AP18" i="1"/>
  <c r="AQ18" i="1" s="1"/>
  <c r="Y18" i="1"/>
  <c r="Y25" i="1" s="1"/>
  <c r="Y45" i="1" s="1"/>
  <c r="W18" i="1"/>
  <c r="U18" i="1"/>
  <c r="N18" i="1"/>
  <c r="M18" i="1"/>
  <c r="H18" i="1"/>
  <c r="I18" i="1" s="1"/>
  <c r="B16" i="1"/>
  <c r="B27" i="1" s="1"/>
  <c r="G13" i="1"/>
  <c r="F13" i="1"/>
  <c r="AP11" i="1"/>
  <c r="M11" i="1"/>
  <c r="I11" i="1"/>
  <c r="H11" i="1"/>
  <c r="O11" i="1" s="1"/>
  <c r="AP10" i="1"/>
  <c r="AQ10" i="1" s="1"/>
  <c r="M10" i="1"/>
  <c r="N10" i="1" s="1"/>
  <c r="H10" i="1"/>
  <c r="O10" i="1" s="1"/>
  <c r="AJ34" i="1" a="1"/>
  <c r="AB34" i="1" a="1"/>
  <c r="AL33" i="1" a="1"/>
  <c r="AD33" i="1" a="1"/>
  <c r="AN32" i="1" a="1"/>
  <c r="AF32" i="1" a="1"/>
  <c r="AH31" i="1" a="1"/>
  <c r="Z31" i="1" a="1"/>
  <c r="AJ30" i="1" a="1"/>
  <c r="AB30" i="1" a="1"/>
  <c r="AL29" i="1" a="1"/>
  <c r="AD29" i="1" a="1"/>
  <c r="AL34" i="1" a="1"/>
  <c r="AD34" i="1" a="1"/>
  <c r="AN33" i="1" a="1"/>
  <c r="AF33" i="1" a="1"/>
  <c r="AH32" i="1" a="1"/>
  <c r="Z32" i="1" a="1"/>
  <c r="AJ31" i="1" a="1"/>
  <c r="AB31" i="1" a="1"/>
  <c r="AL30" i="1" a="1"/>
  <c r="AD30" i="1" a="1"/>
  <c r="AN29" i="1" a="1"/>
  <c r="AF29" i="1" a="1"/>
  <c r="AN34" i="1" a="1"/>
  <c r="AF34" i="1" a="1"/>
  <c r="AH33" i="1" a="1"/>
  <c r="Z33" i="1" a="1"/>
  <c r="AJ32" i="1" a="1"/>
  <c r="AB32" i="1" a="1"/>
  <c r="AL31" i="1" a="1"/>
  <c r="AD31" i="1" a="1"/>
  <c r="AN30" i="1" a="1"/>
  <c r="AF30" i="1" a="1"/>
  <c r="AH29" i="1" a="1"/>
  <c r="Z29" i="1" a="1"/>
  <c r="AB33" i="1" a="1"/>
  <c r="AF31" i="1" a="1"/>
  <c r="AL28" i="1" a="1"/>
  <c r="AD28" i="1" a="1"/>
  <c r="Z34" i="1" a="1"/>
  <c r="AJ33" i="1" a="1"/>
  <c r="AD32" i="1" a="1"/>
  <c r="AN31" i="1" a="1"/>
  <c r="AN28" i="1" a="1"/>
  <c r="AF28" i="1" a="1"/>
  <c r="AH34" i="1" a="1"/>
  <c r="AL32" i="1" a="1"/>
  <c r="Z30" i="1" a="1"/>
  <c r="AJ29" i="1" a="1"/>
  <c r="AB29" i="1" a="1"/>
  <c r="AH28" i="1" a="1"/>
  <c r="Z28" i="1" a="1"/>
  <c r="AJ22" i="1" a="1"/>
  <c r="AB22" i="1" a="1"/>
  <c r="AN21" i="1" a="1"/>
  <c r="AF21" i="1" a="1"/>
  <c r="AL20" i="1" a="1"/>
  <c r="AD20" i="1" a="1"/>
  <c r="AH19" i="1" a="1"/>
  <c r="Z19" i="1" a="1"/>
  <c r="AJ18" i="1" a="1"/>
  <c r="AB18" i="1" a="1"/>
  <c r="AH30" i="1" a="1"/>
  <c r="AJ28" i="1" a="1"/>
  <c r="AB28" i="1" a="1"/>
  <c r="AL22" i="1" a="1"/>
  <c r="AD22" i="1" a="1"/>
  <c r="AH21" i="1" a="1"/>
  <c r="Z21" i="1" a="1"/>
  <c r="AN20" i="1" a="1"/>
  <c r="AF20" i="1" a="1"/>
  <c r="AJ19" i="1" a="1"/>
  <c r="AB19" i="1" a="1"/>
  <c r="AL18" i="1" a="1"/>
  <c r="AD18" i="1" a="1"/>
  <c r="Z22" i="1" a="1"/>
  <c r="AD21" i="1" a="1"/>
  <c r="AJ20" i="1" a="1"/>
  <c r="AN10" i="1" a="1"/>
  <c r="AH10" i="1" a="1"/>
  <c r="AN22" i="1" a="1"/>
  <c r="AB21" i="1" a="1"/>
  <c r="AH20" i="1" a="1"/>
  <c r="AL19" i="1" a="1"/>
  <c r="AN18" i="1" a="1"/>
  <c r="AH22" i="1" a="1"/>
  <c r="AL21" i="1" a="1"/>
  <c r="AB20" i="1" a="1"/>
  <c r="AF19" i="1" a="1"/>
  <c r="AH18" i="1" a="1"/>
  <c r="AN11" i="1" a="1"/>
  <c r="AH11" i="1" a="1"/>
  <c r="Z11" i="1" a="1"/>
  <c r="AJ10" i="1" a="1"/>
  <c r="AB10" i="1" a="1"/>
  <c r="AN19" i="1" a="1"/>
  <c r="Z18" i="1" a="1"/>
  <c r="AF22" i="1" a="1"/>
  <c r="AJ21" i="1" a="1"/>
  <c r="Z20" i="1" a="1"/>
  <c r="AD19" i="1" a="1"/>
  <c r="AF18" i="1" a="1"/>
  <c r="AJ11" i="1" a="1"/>
  <c r="AB11" i="1" a="1"/>
  <c r="AL10" i="1" a="1"/>
  <c r="AD10" i="1" a="1"/>
  <c r="AL11" i="1" a="1"/>
  <c r="AD11" i="1" a="1"/>
  <c r="AF10" i="1" a="1"/>
  <c r="AF11" i="1" a="1"/>
  <c r="Z10" i="1" a="1"/>
  <c r="Z10" i="1" l="1"/>
  <c r="AF11" i="1"/>
  <c r="AG11" i="1" s="1"/>
  <c r="AF10" i="1"/>
  <c r="AG10" i="1" s="1"/>
  <c r="AG13" i="1" s="1"/>
  <c r="AD11" i="1"/>
  <c r="AE11" i="1" s="1"/>
  <c r="AL11" i="1"/>
  <c r="AM11" i="1" s="1"/>
  <c r="AD10" i="1"/>
  <c r="AE10" i="1" s="1"/>
  <c r="AE13" i="1" s="1"/>
  <c r="AL10" i="1"/>
  <c r="AM10" i="1" s="1"/>
  <c r="AM13" i="1" s="1"/>
  <c r="AB11" i="1"/>
  <c r="AC11" i="1" s="1"/>
  <c r="AJ11" i="1"/>
  <c r="AK11" i="1" s="1"/>
  <c r="AF18" i="1"/>
  <c r="AG18" i="1" s="1"/>
  <c r="AG25" i="1" s="1"/>
  <c r="AG45" i="1" s="1"/>
  <c r="AD19" i="1"/>
  <c r="AE19" i="1" s="1"/>
  <c r="Z20" i="1"/>
  <c r="AJ21" i="1"/>
  <c r="AK21" i="1" s="1"/>
  <c r="AF22" i="1"/>
  <c r="AG22" i="1" s="1"/>
  <c r="Z18" i="1"/>
  <c r="AN19" i="1"/>
  <c r="AO19" i="1" s="1"/>
  <c r="AB10" i="1"/>
  <c r="AC10" i="1" s="1"/>
  <c r="AC13" i="1" s="1"/>
  <c r="AJ10" i="1"/>
  <c r="AK10" i="1" s="1"/>
  <c r="AK13" i="1" s="1"/>
  <c r="Z11" i="1"/>
  <c r="AH11" i="1"/>
  <c r="AI11" i="1" s="1"/>
  <c r="AN11" i="1"/>
  <c r="AO11" i="1" s="1"/>
  <c r="AH18" i="1"/>
  <c r="AI18" i="1" s="1"/>
  <c r="AI25" i="1" s="1"/>
  <c r="AI45" i="1" s="1"/>
  <c r="AF19" i="1"/>
  <c r="AG19" i="1" s="1"/>
  <c r="AB20" i="1"/>
  <c r="AC20" i="1" s="1"/>
  <c r="AL21" i="1"/>
  <c r="AM21" i="1" s="1"/>
  <c r="AH22" i="1"/>
  <c r="AI22" i="1" s="1"/>
  <c r="AN18" i="1"/>
  <c r="AO18" i="1" s="1"/>
  <c r="AO25" i="1" s="1"/>
  <c r="AO45" i="1" s="1"/>
  <c r="AL19" i="1"/>
  <c r="AM19" i="1" s="1"/>
  <c r="AH20" i="1"/>
  <c r="AI20" i="1" s="1"/>
  <c r="AB21" i="1"/>
  <c r="AC21" i="1" s="1"/>
  <c r="AN22" i="1"/>
  <c r="AO22" i="1" s="1"/>
  <c r="AH10" i="1"/>
  <c r="AI10" i="1" s="1"/>
  <c r="AI13" i="1" s="1"/>
  <c r="AN10" i="1"/>
  <c r="AO10" i="1" s="1"/>
  <c r="AO13" i="1" s="1"/>
  <c r="AJ20" i="1"/>
  <c r="AK20" i="1" s="1"/>
  <c r="AD21" i="1"/>
  <c r="AE21" i="1" s="1"/>
  <c r="Z22" i="1"/>
  <c r="AD18" i="1"/>
  <c r="AE18" i="1" s="1"/>
  <c r="AE25" i="1" s="1"/>
  <c r="AE45" i="1" s="1"/>
  <c r="AL18" i="1"/>
  <c r="AM18" i="1" s="1"/>
  <c r="AM25" i="1" s="1"/>
  <c r="AM45" i="1" s="1"/>
  <c r="AB19" i="1"/>
  <c r="AC19" i="1" s="1"/>
  <c r="AJ19" i="1"/>
  <c r="AK19" i="1" s="1"/>
  <c r="AF20" i="1"/>
  <c r="AG20" i="1" s="1"/>
  <c r="AN20" i="1"/>
  <c r="AO20" i="1" s="1"/>
  <c r="Z21" i="1"/>
  <c r="AH21" i="1"/>
  <c r="AI21" i="1" s="1"/>
  <c r="AD22" i="1"/>
  <c r="AE22" i="1" s="1"/>
  <c r="AL22" i="1"/>
  <c r="AM22" i="1" s="1"/>
  <c r="AB28" i="1"/>
  <c r="AC28" i="1" s="1"/>
  <c r="AC36" i="1" s="1"/>
  <c r="AC46" i="1" s="1"/>
  <c r="AJ28" i="1"/>
  <c r="AK28" i="1" s="1"/>
  <c r="AK36" i="1" s="1"/>
  <c r="AK46" i="1" s="1"/>
  <c r="AH30" i="1"/>
  <c r="AB18" i="1"/>
  <c r="AC18" i="1" s="1"/>
  <c r="AC25" i="1" s="1"/>
  <c r="AC45" i="1" s="1"/>
  <c r="AJ18" i="1"/>
  <c r="AK18" i="1" s="1"/>
  <c r="AK25" i="1" s="1"/>
  <c r="AK45" i="1" s="1"/>
  <c r="Z19" i="1"/>
  <c r="AH19" i="1"/>
  <c r="AI19" i="1" s="1"/>
  <c r="AD20" i="1"/>
  <c r="AE20" i="1" s="1"/>
  <c r="AL20" i="1"/>
  <c r="AM20" i="1" s="1"/>
  <c r="AF21" i="1"/>
  <c r="AG21" i="1" s="1"/>
  <c r="AN21" i="1"/>
  <c r="AO21" i="1" s="1"/>
  <c r="AB22" i="1"/>
  <c r="AC22" i="1" s="1"/>
  <c r="AJ22" i="1"/>
  <c r="AK22" i="1" s="1"/>
  <c r="Z28" i="1"/>
  <c r="AH28" i="1"/>
  <c r="AI28" i="1" s="1"/>
  <c r="AI36" i="1" s="1"/>
  <c r="AI46" i="1" s="1"/>
  <c r="AB29" i="1"/>
  <c r="AC29" i="1" s="1"/>
  <c r="AJ29" i="1"/>
  <c r="AK29" i="1" s="1"/>
  <c r="Z30" i="1"/>
  <c r="AL32" i="1"/>
  <c r="AH34" i="1"/>
  <c r="AF28" i="1"/>
  <c r="AG28" i="1" s="1"/>
  <c r="AG36" i="1" s="1"/>
  <c r="AG46" i="1" s="1"/>
  <c r="AN28" i="1"/>
  <c r="AO28" i="1" s="1"/>
  <c r="AO36" i="1" s="1"/>
  <c r="AO46" i="1" s="1"/>
  <c r="AN31" i="1"/>
  <c r="AO31" i="1" s="1"/>
  <c r="AD32" i="1"/>
  <c r="AJ33" i="1"/>
  <c r="AK33" i="1" s="1"/>
  <c r="Z34" i="1"/>
  <c r="AD28" i="1"/>
  <c r="AE28" i="1" s="1"/>
  <c r="AE36" i="1" s="1"/>
  <c r="AE46" i="1" s="1"/>
  <c r="AL28" i="1"/>
  <c r="AM28" i="1" s="1"/>
  <c r="AM36" i="1" s="1"/>
  <c r="AM46" i="1" s="1"/>
  <c r="AF31" i="1"/>
  <c r="AG31" i="1" s="1"/>
  <c r="AB33" i="1"/>
  <c r="AC33" i="1" s="1"/>
  <c r="Z29" i="1"/>
  <c r="AH29" i="1"/>
  <c r="AI29" i="1" s="1"/>
  <c r="AF30" i="1"/>
  <c r="AN30" i="1"/>
  <c r="AO30" i="1" s="1"/>
  <c r="AD31" i="1"/>
  <c r="AE31" i="1" s="1"/>
  <c r="AL31" i="1"/>
  <c r="AM31" i="1" s="1"/>
  <c r="AB32" i="1"/>
  <c r="AJ32" i="1"/>
  <c r="AK32" i="1" s="1"/>
  <c r="Z33" i="1"/>
  <c r="AH33" i="1"/>
  <c r="AI33" i="1" s="1"/>
  <c r="AF34" i="1"/>
  <c r="AN34" i="1"/>
  <c r="AO34" i="1" s="1"/>
  <c r="AF29" i="1"/>
  <c r="AG29" i="1" s="1"/>
  <c r="AN29" i="1"/>
  <c r="AO29" i="1" s="1"/>
  <c r="AD30" i="1"/>
  <c r="AL30" i="1"/>
  <c r="AM30" i="1" s="1"/>
  <c r="AB31" i="1"/>
  <c r="AC31" i="1" s="1"/>
  <c r="AJ31" i="1"/>
  <c r="AK31" i="1" s="1"/>
  <c r="Z32" i="1"/>
  <c r="AH32" i="1"/>
  <c r="AI32" i="1" s="1"/>
  <c r="AF33" i="1"/>
  <c r="AG33" i="1" s="1"/>
  <c r="AN33" i="1"/>
  <c r="AO33" i="1" s="1"/>
  <c r="AD34" i="1"/>
  <c r="AL34" i="1"/>
  <c r="AM34" i="1" s="1"/>
  <c r="AD29" i="1"/>
  <c r="AE29" i="1" s="1"/>
  <c r="AL29" i="1"/>
  <c r="AM29" i="1" s="1"/>
  <c r="AB30" i="1"/>
  <c r="AJ30" i="1"/>
  <c r="AK30" i="1" s="1"/>
  <c r="Z31" i="1"/>
  <c r="AH31" i="1"/>
  <c r="AI31" i="1" s="1"/>
  <c r="AF32" i="1"/>
  <c r="AN32" i="1"/>
  <c r="AO32" i="1" s="1"/>
  <c r="AD33" i="1"/>
  <c r="AE33" i="1" s="1"/>
  <c r="AL33" i="1"/>
  <c r="AM33" i="1" s="1"/>
  <c r="AB34" i="1"/>
  <c r="AJ34" i="1"/>
  <c r="AK34" i="1" s="1"/>
  <c r="W11" i="1"/>
  <c r="U11" i="1"/>
  <c r="Y11" i="1"/>
  <c r="Y10" i="1"/>
  <c r="Y13" i="1" s="1"/>
  <c r="U10" i="1"/>
  <c r="U13" i="1" s="1"/>
  <c r="W10" i="1"/>
  <c r="W13" i="1" s="1"/>
  <c r="AQ25" i="1"/>
  <c r="N11" i="1"/>
  <c r="AQ11" i="1"/>
  <c r="I10" i="1"/>
  <c r="N25" i="1"/>
  <c r="N45" i="1" s="1"/>
  <c r="U25" i="1"/>
  <c r="U45" i="1" s="1"/>
  <c r="AQ45" i="1" s="1"/>
  <c r="W28" i="1"/>
  <c r="AQ28" i="1"/>
  <c r="U28" i="1"/>
  <c r="Y28" i="1"/>
  <c r="AQ29" i="1"/>
  <c r="Y29" i="1"/>
  <c r="W29" i="1"/>
  <c r="U29" i="1"/>
  <c r="G44" i="1"/>
  <c r="G48" i="1" s="1"/>
  <c r="G38" i="1"/>
  <c r="I25" i="1"/>
  <c r="W25" i="1"/>
  <c r="W45" i="1" s="1"/>
  <c r="F44" i="1"/>
  <c r="F48" i="1" s="1"/>
  <c r="F38" i="1"/>
  <c r="O30" i="1"/>
  <c r="U31" i="1"/>
  <c r="N34" i="1"/>
  <c r="Y31" i="1"/>
  <c r="N31" i="1"/>
  <c r="W31" i="1"/>
  <c r="AQ33" i="1"/>
  <c r="O34" i="1"/>
  <c r="I46" i="1"/>
  <c r="E36" i="1"/>
  <c r="W33" i="1"/>
  <c r="U33" i="1"/>
  <c r="Y33" i="1"/>
  <c r="AQ30" i="1"/>
  <c r="AQ32" i="1"/>
  <c r="O32" i="1"/>
  <c r="H46" i="1" l="1"/>
  <c r="J46" i="1"/>
  <c r="I45" i="1"/>
  <c r="K25" i="1"/>
  <c r="E25" i="1"/>
  <c r="AY26" i="1" s="1"/>
  <c r="U44" i="1"/>
  <c r="AR34" i="1"/>
  <c r="AS34" i="1" s="1"/>
  <c r="AA34" i="1"/>
  <c r="AR30" i="1"/>
  <c r="AS30" i="1" s="1"/>
  <c r="AA30" i="1"/>
  <c r="AR28" i="1"/>
  <c r="AS28" i="1" s="1"/>
  <c r="AS36" i="1" s="1"/>
  <c r="AA28" i="1"/>
  <c r="AA36" i="1" s="1"/>
  <c r="AA46" i="1" s="1"/>
  <c r="AS46" i="1" s="1"/>
  <c r="AA19" i="1"/>
  <c r="AR19" i="1"/>
  <c r="AS19" i="1" s="1"/>
  <c r="AT19" i="1" s="1"/>
  <c r="AR22" i="1"/>
  <c r="AS22" i="1" s="1"/>
  <c r="AT22" i="1" s="1"/>
  <c r="AA22" i="1"/>
  <c r="AI38" i="1"/>
  <c r="AI44" i="1"/>
  <c r="AI48" i="1" s="1"/>
  <c r="AR20" i="1"/>
  <c r="AS20" i="1" s="1"/>
  <c r="AT20" i="1" s="1"/>
  <c r="AA20" i="1"/>
  <c r="U32" i="1"/>
  <c r="Y32" i="1"/>
  <c r="W32" i="1"/>
  <c r="N32" i="1"/>
  <c r="Y34" i="1"/>
  <c r="W34" i="1"/>
  <c r="U34" i="1"/>
  <c r="Y44" i="1"/>
  <c r="AC34" i="1"/>
  <c r="AG32" i="1"/>
  <c r="AC30" i="1"/>
  <c r="AE34" i="1"/>
  <c r="AA32" i="1"/>
  <c r="AR32" i="1"/>
  <c r="AS32" i="1" s="1"/>
  <c r="AT32" i="1" s="1"/>
  <c r="AU32" i="1" s="1"/>
  <c r="AE30" i="1"/>
  <c r="AG34" i="1"/>
  <c r="AC32" i="1"/>
  <c r="AG30" i="1"/>
  <c r="AR21" i="1"/>
  <c r="AS21" i="1" s="1"/>
  <c r="AT21" i="1" s="1"/>
  <c r="AA21" i="1"/>
  <c r="AR11" i="1"/>
  <c r="AS11" i="1" s="1"/>
  <c r="AT11" i="1" s="1"/>
  <c r="AA11" i="1"/>
  <c r="AR18" i="1"/>
  <c r="AS18" i="1" s="1"/>
  <c r="AA18" i="1"/>
  <c r="AA25" i="1" s="1"/>
  <c r="AA45" i="1" s="1"/>
  <c r="AS45" i="1" s="1"/>
  <c r="AT45" i="1" s="1"/>
  <c r="AW45" i="1" s="1"/>
  <c r="AM44" i="1"/>
  <c r="AM48" i="1" s="1"/>
  <c r="AM38" i="1"/>
  <c r="AG44" i="1"/>
  <c r="AG48" i="1" s="1"/>
  <c r="AG38" i="1"/>
  <c r="AT30" i="1"/>
  <c r="AU30" i="1" s="1"/>
  <c r="Y30" i="1"/>
  <c r="Y36" i="1" s="1"/>
  <c r="W30" i="1"/>
  <c r="U30" i="1"/>
  <c r="U36" i="1" s="1"/>
  <c r="O45" i="1"/>
  <c r="AE32" i="1"/>
  <c r="AI34" i="1"/>
  <c r="AK44" i="1"/>
  <c r="AK48" i="1" s="1"/>
  <c r="AK38" i="1"/>
  <c r="AE44" i="1"/>
  <c r="AE48" i="1" s="1"/>
  <c r="AE38" i="1"/>
  <c r="N30" i="1"/>
  <c r="AQ34" i="1"/>
  <c r="W36" i="1"/>
  <c r="W46" i="1" s="1"/>
  <c r="I13" i="1"/>
  <c r="AQ13" i="1"/>
  <c r="N13" i="1"/>
  <c r="W44" i="1"/>
  <c r="W48" i="1" s="1"/>
  <c r="AR31" i="1"/>
  <c r="AS31" i="1" s="1"/>
  <c r="AT31" i="1" s="1"/>
  <c r="AU31" i="1" s="1"/>
  <c r="AA31" i="1"/>
  <c r="AR33" i="1"/>
  <c r="AS33" i="1" s="1"/>
  <c r="AT33" i="1" s="1"/>
  <c r="AA33" i="1"/>
  <c r="AR29" i="1"/>
  <c r="AS29" i="1" s="1"/>
  <c r="AT29" i="1" s="1"/>
  <c r="AA29" i="1"/>
  <c r="AM32" i="1"/>
  <c r="AI30" i="1"/>
  <c r="AO44" i="1"/>
  <c r="AO48" i="1" s="1"/>
  <c r="AO38" i="1"/>
  <c r="AC44" i="1"/>
  <c r="AC48" i="1" s="1"/>
  <c r="AC38" i="1"/>
  <c r="AR10" i="1"/>
  <c r="AS10" i="1" s="1"/>
  <c r="AA10" i="1"/>
  <c r="AA13" i="1" s="1"/>
  <c r="AT28" i="1" l="1"/>
  <c r="AU28" i="1" s="1"/>
  <c r="AU36" i="1" s="1"/>
  <c r="AT34" i="1"/>
  <c r="AU34" i="1" s="1"/>
  <c r="AW29" i="1"/>
  <c r="AU29" i="1"/>
  <c r="U46" i="1"/>
  <c r="U38" i="1"/>
  <c r="AU33" i="1"/>
  <c r="AW33" i="1"/>
  <c r="Y46" i="1"/>
  <c r="Y38" i="1"/>
  <c r="AU11" i="1"/>
  <c r="AW11" i="1"/>
  <c r="AS13" i="1"/>
  <c r="AT10" i="1"/>
  <c r="AS25" i="1"/>
  <c r="AT18" i="1"/>
  <c r="W38" i="1"/>
  <c r="AQ36" i="1"/>
  <c r="AQ38" i="1" s="1"/>
  <c r="U48" i="1"/>
  <c r="AQ44" i="1"/>
  <c r="I38" i="1"/>
  <c r="I44" i="1"/>
  <c r="K13" i="1"/>
  <c r="E13" i="1"/>
  <c r="AW30" i="1"/>
  <c r="N36" i="1"/>
  <c r="AW32" i="1"/>
  <c r="H45" i="1"/>
  <c r="AU45" i="1"/>
  <c r="J45" i="1"/>
  <c r="K45" i="1" s="1"/>
  <c r="AA38" i="1"/>
  <c r="AA44" i="1"/>
  <c r="N44" i="1"/>
  <c r="N38" i="1"/>
  <c r="AU20" i="1"/>
  <c r="AW20" i="1"/>
  <c r="AU22" i="1"/>
  <c r="AW22" i="1"/>
  <c r="AW34" i="1"/>
  <c r="AW28" i="1"/>
  <c r="AW21" i="1"/>
  <c r="AU21" i="1"/>
  <c r="Y48" i="1"/>
  <c r="AU19" i="1"/>
  <c r="AW19" i="1"/>
  <c r="AW31" i="1"/>
  <c r="AT36" i="1" l="1"/>
  <c r="O44" i="1"/>
  <c r="AS44" i="1"/>
  <c r="AS48" i="1" s="1"/>
  <c r="AA48" i="1"/>
  <c r="AT13" i="1"/>
  <c r="AW10" i="1"/>
  <c r="AU10" i="1"/>
  <c r="AU13" i="1" s="1"/>
  <c r="AT25" i="1"/>
  <c r="AU18" i="1"/>
  <c r="AU25" i="1" s="1"/>
  <c r="AW18" i="1"/>
  <c r="AS38" i="1"/>
  <c r="AQ46" i="1"/>
  <c r="AT46" i="1" s="1"/>
  <c r="AU46" i="1" s="1"/>
  <c r="N46" i="1"/>
  <c r="N48" i="1" s="1"/>
  <c r="K36" i="1"/>
  <c r="H44" i="1"/>
  <c r="H48" i="1" s="1"/>
  <c r="I48" i="1"/>
  <c r="I50" i="1" s="1"/>
  <c r="J44" i="1"/>
  <c r="K38" i="1"/>
  <c r="AT38" i="1" l="1"/>
  <c r="AW38" i="1" s="1"/>
  <c r="AT44" i="1"/>
  <c r="AT48" i="1" s="1"/>
  <c r="AW48" i="1" s="1"/>
  <c r="AU44" i="1"/>
  <c r="AU48" i="1" s="1"/>
  <c r="AU38" i="1"/>
  <c r="J48" i="1"/>
  <c r="K44" i="1"/>
  <c r="O46" i="1"/>
  <c r="K46" i="1" s="1"/>
  <c r="AW46" i="1"/>
  <c r="AQ48" i="1"/>
  <c r="AW44" i="1"/>
  <c r="O48" i="1" l="1"/>
  <c r="K48" i="1"/>
</calcChain>
</file>

<file path=xl/sharedStrings.xml><?xml version="1.0" encoding="utf-8"?>
<sst xmlns="http://schemas.openxmlformats.org/spreadsheetml/2006/main" count="167" uniqueCount="76">
  <si>
    <t xml:space="preserve">Client: </t>
  </si>
  <si>
    <t>ONX Homes India Private Limited</t>
  </si>
  <si>
    <t>Project: Burnt store lakes</t>
  </si>
  <si>
    <t>Location: Florida</t>
  </si>
  <si>
    <t>Date</t>
  </si>
  <si>
    <t>Sl.No</t>
  </si>
  <si>
    <t>Description</t>
  </si>
  <si>
    <t>Unit</t>
  </si>
  <si>
    <t>Budget Qty</t>
  </si>
  <si>
    <t>Rate</t>
  </si>
  <si>
    <t>Total</t>
  </si>
  <si>
    <t>IFC</t>
  </si>
  <si>
    <t>Final Rate</t>
  </si>
  <si>
    <t>PR Ref</t>
  </si>
  <si>
    <t>Target Rate</t>
  </si>
  <si>
    <t>Type</t>
  </si>
  <si>
    <t>Link Code</t>
  </si>
  <si>
    <t>Completed till</t>
  </si>
  <si>
    <t>Balance to complete</t>
  </si>
  <si>
    <t>Variance</t>
  </si>
  <si>
    <t>Material</t>
  </si>
  <si>
    <t>Service</t>
  </si>
  <si>
    <t>Amount</t>
  </si>
  <si>
    <t>PO Ref.</t>
  </si>
  <si>
    <t>Vendor Name</t>
  </si>
  <si>
    <t>Total Qty</t>
  </si>
  <si>
    <t>Qty</t>
  </si>
  <si>
    <t xml:space="preserve">CONCRETE WORKS  </t>
  </si>
  <si>
    <t>Driveway</t>
  </si>
  <si>
    <t>Sft</t>
  </si>
  <si>
    <t>1100003472
1100003869</t>
  </si>
  <si>
    <t>Dway</t>
  </si>
  <si>
    <t>Side walk</t>
  </si>
  <si>
    <t>SW</t>
  </si>
  <si>
    <t>Sub Total - Concrete Works</t>
  </si>
  <si>
    <t>LANDSCAPING WORKS</t>
  </si>
  <si>
    <t>Supply, Transport and Planting trees and shrubs. Scope of Work includes Excavation, Placing of Plants by Removing burlap from top of the ball and Fetilizer pill evenly Distributed around the root ball, Backfilling with Planting soil, Plant should be supported and placed with the help of ground stake, nails and Bands.  Street stees shall be placed within the swale area where demonstrated to be necessary due to right of way obstrcutions as determined by Miami dade County PWD .Work should be done as per drawing specifications &amp; as directed  by Site Superintendent/Project manager.Rate is including transport loading, unloading and all leads and lifts etc all complete., All materials &amp; consumables, tools &amp; machinery equipment etc. in Contractor scope.</t>
  </si>
  <si>
    <t>SOD</t>
  </si>
  <si>
    <t>Pallet</t>
  </si>
  <si>
    <t>YTD</t>
  </si>
  <si>
    <t>LS</t>
  </si>
  <si>
    <t>Scrub</t>
  </si>
  <si>
    <t>Ea</t>
  </si>
  <si>
    <t>Tree</t>
  </si>
  <si>
    <t>Top soil</t>
  </si>
  <si>
    <t>Cyd</t>
  </si>
  <si>
    <t>Maintenance</t>
  </si>
  <si>
    <t>Ls</t>
  </si>
  <si>
    <t>Irrigation system</t>
  </si>
  <si>
    <t>Sub Total - Landscaping works</t>
  </si>
  <si>
    <t>OTHER WORKS</t>
  </si>
  <si>
    <t>Stilt fencing</t>
  </si>
  <si>
    <t>Rft</t>
  </si>
  <si>
    <t>FE</t>
  </si>
  <si>
    <t>Mail box</t>
  </si>
  <si>
    <t>MB</t>
  </si>
  <si>
    <t>Waste removal</t>
  </si>
  <si>
    <t>SC</t>
  </si>
  <si>
    <t>Cleaning of site</t>
  </si>
  <si>
    <t>FPL, Sewer, water and fiber connections</t>
  </si>
  <si>
    <t>UG</t>
  </si>
  <si>
    <t>Sedimentation and etc</t>
  </si>
  <si>
    <t>Grading</t>
  </si>
  <si>
    <t>Sub Total - Erosion Control</t>
  </si>
  <si>
    <t>Total Land Development Cost</t>
  </si>
  <si>
    <t>SUMMARY : LAND DEVELOPMENT WORKS</t>
  </si>
  <si>
    <t>S.NO</t>
  </si>
  <si>
    <t>DESCRIPTION</t>
  </si>
  <si>
    <t>MATERIAL</t>
  </si>
  <si>
    <t>SERVICE</t>
  </si>
  <si>
    <t>Per Unit cost</t>
  </si>
  <si>
    <t>TOTAL AMOUNT</t>
  </si>
  <si>
    <t>Per Unit Cost</t>
  </si>
  <si>
    <t>Diff</t>
  </si>
  <si>
    <t>IFC FINAL</t>
  </si>
  <si>
    <t>TOTAL AMOUNT LAND DEVELOPMENT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</si>
</sst>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4">
    <numFmt numFmtId="5" formatCode="&quot;₹&quot;\ #,##0;&quot;₹&quot;\ \-#,##0"/>
    <numFmt numFmtId="6" formatCode="&quot;₹&quot;\ #,##0;[Red]&quot;₹&quot;\ \-#,##0"/>
    <numFmt numFmtId="7" formatCode="&quot;₹&quot;\ #,##0.00;&quot;₹&quot;\ \-#,##0.00"/>
    <numFmt numFmtId="8" formatCode="&quot;₹&quot;\ #,##0.00;[Red]&quot;₹&quot;\ \-#,##0.00"/>
    <numFmt numFmtId="44" formatCode="_ &quot;₹&quot;\ * #,##0.00_ ;_ &quot;₹&quot;\ * \-#,##0.00_ ;_ &quot;₹&quot;\ * &quot;-&quot;??_ ;_ @_ "/>
    <numFmt numFmtId="43" formatCode="_ * #,##0.00_ ;_ * \-#,##0.00_ ;_ * &quot;-&quot;??_ ;_ @_ "/>
    <numFmt numFmtId="164" formatCode="_ * #,##0_ ;_ * \-#,##0_ ;_ * &quot;-&quot;??_ ;_ @_ "/>
    <numFmt numFmtId="165" formatCode="_(&quot;$&quot;* #,##0.00_);_(&quot;$&quot;* \(#,##0.00\);_(&quot;$&quot;* &quot;-&quot;??_);_(@_)"/>
    <numFmt numFmtId="166" formatCode="_(&quot;$&quot;* #,##0_);_(&quot;$&quot;* \(#,##0\);_(&quot;$&quot;* &quot;-&quot;??_);_(@_)"/>
    <numFmt numFmtId="167" formatCode="_(* #,##0.00_);_(* \(#,##0.00\);_(* &quot;-&quot;??_);_(@_)"/>
    <numFmt numFmtId="168" formatCode="_(* #,##0_);_(* \(#,##0\);_(* &quot;-&quot;??_);_(@_)"/>
    <numFmt numFmtId="169" formatCode="0.00000"/>
    <numFmt numFmtId="170" formatCode="_(* #,##0.0000_);_(* \(#,##0.0000\);_(* &quot;-&quot;??_);_(@_)"/>
    <numFmt numFmtId="171" formatCode="&quot;\&quot;#,##0;[Red]&quot;\&quot;\-#,##0"/>
    <numFmt numFmtId="172" formatCode="&quot;\&quot;#,##0.00;[Red]&quot;\&quot;\-#,##0.00"/>
    <numFmt numFmtId="173" formatCode="#,##0;\-#,##0;&quot;-&quot;"/>
    <numFmt numFmtId="174" formatCode="_(* #,##0.00_);_(* \(#,##0.00\);_(* \-??_);_(@_)"/>
    <numFmt numFmtId="175" formatCode="_ * #,##0.0_ ;_ * \-#,##0.0_ ;_ * &quot;-&quot;??_ ;_ @_ "/>
    <numFmt numFmtId="176" formatCode="_-* #,##0.00_-;\-* #,##0.00_-;_-* &quot;-&quot;??_-;_-@_-"/>
    <numFmt numFmtId="177" formatCode="#,##0;[Red]#,##0"/>
    <numFmt numFmtId="178" formatCode="mm/dd/yy"/>
    <numFmt numFmtId="179" formatCode="_-* #,##0_-;\-* #,##0_-;_-* &quot;-&quot;_-;_-@_-"/>
    <numFmt numFmtId="180" formatCode="_-&quot;$&quot;* #,##0_-;\-&quot;$&quot;* #,##0_-;_-&quot;$&quot;* &quot;-&quot;_-;_-@_-"/>
    <numFmt numFmtId="181" formatCode="_-&quot;$&quot;* #,##0.00_-;\-&quot;$&quot;* #,##0.00_-;_-&quot;$&quot;* &quot;-&quot;??_-;_-@_-"/>
  </numFmts>
  <fonts count="41">
    <font>
      <sz val="11"/>
      <color theme="1"/>
      <name val="Calibri"/>
      <family val="2"/>
      <scheme val="minor"/>
    </font>
    <font>
      <sz val="11"/>
      <color theme="1"/>
      <name val="Calibri"/>
      <family val="2"/>
      <scheme val="minor"/>
    </font>
    <font>
      <sz val="11"/>
      <color rgb="FF9C6500"/>
      <name val="Calibri"/>
      <family val="2"/>
      <scheme val="minor"/>
    </font>
    <font>
      <b/>
      <sz val="14"/>
      <color theme="1"/>
      <name val="Arial Nova"/>
      <family val="2"/>
    </font>
    <font>
      <sz val="14"/>
      <color theme="1"/>
      <name val="Arial Nova"/>
      <family val="2"/>
    </font>
    <font>
      <b/>
      <sz val="11"/>
      <name val="Arial Nova"/>
      <family val="2"/>
    </font>
    <font>
      <sz val="11"/>
      <color rgb="FF000000"/>
      <name val="Calibri"/>
      <family val="2"/>
    </font>
    <font>
      <b/>
      <sz val="14"/>
      <color rgb="FF000000"/>
      <name val="Calibri"/>
      <family val="2"/>
      <scheme val="minor"/>
    </font>
    <font>
      <sz val="14"/>
      <color rgb="FF0070C0"/>
      <name val="Arial Nova"/>
      <family val="2"/>
    </font>
    <font>
      <sz val="14"/>
      <name val="Arial Nova"/>
      <family val="2"/>
    </font>
    <font>
      <sz val="11"/>
      <name val="??"/>
      <family val="1"/>
      <charset val="128"/>
    </font>
    <font>
      <sz val="11"/>
      <name val="?? ??"/>
      <family val="1"/>
      <charset val="128"/>
    </font>
    <font>
      <sz val="14"/>
      <name val="Terminal"/>
      <family val="3"/>
      <charset val="128"/>
    </font>
    <font>
      <sz val="10"/>
      <name val="Helv"/>
    </font>
    <font>
      <sz val="10"/>
      <name val="Arial"/>
      <family val="2"/>
    </font>
    <font>
      <sz val="10"/>
      <name val="Tahoma"/>
      <family val="2"/>
    </font>
    <font>
      <sz val="12"/>
      <name val="Tms Rmn"/>
    </font>
    <font>
      <sz val="10"/>
      <color indexed="8"/>
      <name val="Arial"/>
      <family val="2"/>
    </font>
    <font>
      <sz val="10"/>
      <color theme="1"/>
      <name val="Calibri"/>
      <family val="2"/>
    </font>
    <font>
      <sz val="11"/>
      <color rgb="FF000000"/>
      <name val="Calibri"/>
      <family val="2"/>
      <scheme val="minor"/>
    </font>
    <font>
      <sz val="12"/>
      <color theme="1"/>
      <name val="Calibri"/>
      <family val="2"/>
      <scheme val="minor"/>
    </font>
    <font>
      <sz val="10"/>
      <name val="MS Serif"/>
      <family val="1"/>
    </font>
    <font>
      <sz val="10"/>
      <color indexed="16"/>
      <name val="MS Serif"/>
      <family val="1"/>
    </font>
    <font>
      <sz val="8"/>
      <name val="Arial"/>
      <family val="2"/>
    </font>
    <font>
      <b/>
      <sz val="12"/>
      <name val="Arial"/>
      <family val="2"/>
    </font>
    <font>
      <u/>
      <sz val="10"/>
      <color indexed="12"/>
      <name val="Arial"/>
      <family val="2"/>
    </font>
    <font>
      <sz val="12"/>
      <color indexed="8"/>
      <name val="Arial"/>
      <family val="2"/>
    </font>
    <font>
      <sz val="10"/>
      <color rgb="FF000000"/>
      <name val="Times New Roman"/>
      <family val="1"/>
    </font>
    <font>
      <sz val="12"/>
      <color theme="1"/>
      <name val="Calibri"/>
      <family val="2"/>
    </font>
    <font>
      <sz val="11"/>
      <color indexed="8"/>
      <name val="Calibri"/>
      <family val="2"/>
    </font>
    <font>
      <sz val="10"/>
      <color theme="1"/>
      <name val="Arial"/>
      <family val="2"/>
    </font>
    <font>
      <sz val="8"/>
      <name val="Helv"/>
    </font>
    <font>
      <sz val="10"/>
      <name val="Helv"/>
      <charset val="204"/>
    </font>
    <font>
      <sz val="10"/>
      <name val="Arial"/>
      <family val="2"/>
      <charset val="204"/>
    </font>
    <font>
      <sz val="11"/>
      <name val="돋움"/>
      <charset val="129"/>
    </font>
    <font>
      <b/>
      <sz val="8"/>
      <color indexed="8"/>
      <name val="Helv"/>
    </font>
    <font>
      <b/>
      <sz val="11"/>
      <name val="Times New Roman"/>
      <family val="1"/>
    </font>
    <font>
      <sz val="11"/>
      <color theme="1"/>
      <name val="굴림체"/>
      <family val="2"/>
      <charset val="129"/>
    </font>
    <font>
      <sz val="11"/>
      <color theme="1"/>
      <name val="굴림체"/>
      <charset val="129"/>
    </font>
    <font>
      <sz val="11"/>
      <name val="ＭＳ 明朝"/>
      <family val="1"/>
      <charset val="128"/>
    </font>
    <font>
      <sz val="10"/>
      <name val="ＭＳ ゴシック"/>
      <family val="3"/>
      <charset val="128"/>
    </font>
  </fonts>
  <fills count="13">
    <fill>
      <patternFill patternType="none"/>
    </fill>
    <fill>
      <patternFill patternType="gray125"/>
    </fill>
    <fill>
      <patternFill patternType="solid">
        <fgColor rgb="FFFFEB9C"/>
      </patternFill>
    </fill>
    <fill>
      <patternFill patternType="solid">
        <fgColor theme="0" tint="-4.9989318521683403E-2"/>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indexed="22"/>
        <bgColor indexed="64"/>
      </patternFill>
    </fill>
    <fill>
      <patternFill patternType="solid">
        <fgColor indexed="26"/>
        <bgColor indexed="64"/>
      </patternFill>
    </fill>
  </fills>
  <borders count="18">
    <border>
      <left/>
      <right/>
      <top/>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style="thin">
        <color auto="1"/>
      </right>
      <top/>
      <bottom style="thin">
        <color auto="1"/>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auto="1"/>
      </top>
      <bottom style="hair">
        <color indexed="64"/>
      </bottom>
      <diagonal/>
    </border>
    <border>
      <left/>
      <right/>
      <top style="medium">
        <color indexed="64"/>
      </top>
      <bottom style="medium">
        <color indexed="64"/>
      </bottom>
      <diagonal/>
    </border>
  </borders>
  <cellStyleXfs count="190">
    <xf numFmtId="0" fontId="0" fillId="0" borderId="0"/>
    <xf numFmtId="167" fontId="1" fillId="0" borderId="0" applyFont="0" applyFill="0" applyBorder="0" applyAlignment="0" applyProtection="0"/>
    <xf numFmtId="165" fontId="1" fillId="0" borderId="0" applyFont="0" applyFill="0" applyBorder="0" applyAlignment="0" applyProtection="0"/>
    <xf numFmtId="0" fontId="6" fillId="0" borderId="0"/>
    <xf numFmtId="171" fontId="10" fillId="0" borderId="0" applyFont="0" applyFill="0" applyBorder="0" applyAlignment="0" applyProtection="0"/>
    <xf numFmtId="172" fontId="11" fillId="0" borderId="0" applyFont="0" applyFill="0" applyBorder="0" applyAlignment="0" applyProtection="0"/>
    <xf numFmtId="40" fontId="11" fillId="0" borderId="0" applyFont="0" applyFill="0" applyBorder="0" applyAlignment="0" applyProtection="0"/>
    <xf numFmtId="38" fontId="11" fillId="0" borderId="0" applyFont="0" applyFill="0" applyBorder="0" applyAlignment="0" applyProtection="0"/>
    <xf numFmtId="0" fontId="12" fillId="0" borderId="0"/>
    <xf numFmtId="0" fontId="13" fillId="0" borderId="0"/>
    <xf numFmtId="0" fontId="13" fillId="0" borderId="0"/>
    <xf numFmtId="0" fontId="13" fillId="0" borderId="0"/>
    <xf numFmtId="0" fontId="13" fillId="0" borderId="0"/>
    <xf numFmtId="0" fontId="13" fillId="0" borderId="0"/>
    <xf numFmtId="0" fontId="14" fillId="0" borderId="0"/>
    <xf numFmtId="0" fontId="15" fillId="0" borderId="0"/>
    <xf numFmtId="0" fontId="16" fillId="0" borderId="0" applyNumberFormat="0" applyFill="0" applyBorder="0" applyAlignment="0" applyProtection="0"/>
    <xf numFmtId="173" fontId="17" fillId="0" borderId="0" applyFill="0" applyBorder="0" applyAlignment="0"/>
    <xf numFmtId="167" fontId="14" fillId="0" borderId="0" applyFont="0" applyFill="0" applyBorder="0" applyAlignment="0" applyProtection="0"/>
    <xf numFmtId="43" fontId="1"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7" fontId="18" fillId="0" borderId="0" applyFont="0" applyFill="0" applyBorder="0" applyAlignment="0" applyProtection="0"/>
    <xf numFmtId="167" fontId="1" fillId="0" borderId="0" applyFont="0" applyFill="0" applyBorder="0" applyAlignment="0" applyProtection="0"/>
    <xf numFmtId="43" fontId="1" fillId="0" borderId="0" applyFont="0" applyFill="0" applyBorder="0" applyAlignment="0" applyProtection="0"/>
    <xf numFmtId="167"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4" fillId="0" borderId="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5" fontId="14" fillId="0" borderId="0" applyFont="0" applyFill="0" applyBorder="0" applyAlignment="0" applyProtection="0"/>
    <xf numFmtId="5" fontId="1" fillId="0" borderId="0" applyFont="0" applyFill="0" applyBorder="0" applyAlignment="0" applyProtection="0"/>
    <xf numFmtId="174" fontId="14" fillId="0" borderId="0" applyFill="0" applyBorder="0" applyAlignment="0" applyProtection="0"/>
    <xf numFmtId="167" fontId="14"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5"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5" fillId="0" borderId="0" applyFont="0" applyFill="0" applyBorder="0" applyAlignment="0" applyProtection="0"/>
    <xf numFmtId="167" fontId="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4" fillId="0" borderId="0" applyFont="0" applyFill="0" applyBorder="0" applyAlignment="0" applyProtection="0"/>
    <xf numFmtId="167"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6" fontId="2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1" fillId="0" borderId="0" applyNumberFormat="0" applyAlignment="0">
      <alignment horizontal="left"/>
    </xf>
    <xf numFmtId="44" fontId="19" fillId="0" borderId="0" applyFont="0" applyFill="0" applyBorder="0" applyAlignment="0" applyProtection="0"/>
    <xf numFmtId="165" fontId="20"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0" fontId="22" fillId="0" borderId="0" applyNumberFormat="0" applyAlignment="0">
      <alignment horizontal="left"/>
    </xf>
    <xf numFmtId="0" fontId="6" fillId="0" borderId="0" applyNumberFormat="0" applyBorder="0" applyProtection="0"/>
    <xf numFmtId="38" fontId="23" fillId="11" borderId="0" applyNumberFormat="0" applyBorder="0" applyAlignment="0" applyProtection="0"/>
    <xf numFmtId="0" fontId="24" fillId="0" borderId="17" applyNumberFormat="0" applyAlignment="0" applyProtection="0">
      <alignment horizontal="left" vertical="center"/>
    </xf>
    <xf numFmtId="0" fontId="24" fillId="0" borderId="8">
      <alignment horizontal="left" vertical="center"/>
    </xf>
    <xf numFmtId="0" fontId="25" fillId="0" borderId="0" applyNumberFormat="0" applyFill="0" applyBorder="0" applyAlignment="0" applyProtection="0">
      <alignment vertical="top"/>
      <protection locked="0"/>
    </xf>
    <xf numFmtId="10" fontId="23" fillId="12" borderId="6" applyNumberFormat="0" applyBorder="0" applyAlignment="0" applyProtection="0"/>
    <xf numFmtId="0" fontId="2" fillId="2" borderId="0" applyNumberFormat="0" applyBorder="0" applyAlignment="0" applyProtection="0"/>
    <xf numFmtId="177" fontId="26" fillId="0" borderId="0"/>
    <xf numFmtId="0" fontId="14" fillId="0" borderId="0"/>
    <xf numFmtId="0" fontId="14" fillId="0" borderId="0"/>
    <xf numFmtId="0" fontId="14" fillId="0" borderId="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19" fillId="0" borderId="0"/>
    <xf numFmtId="0" fontId="14" fillId="0" borderId="0"/>
    <xf numFmtId="0" fontId="14" fillId="0" borderId="0">
      <alignment wrapText="1"/>
    </xf>
    <xf numFmtId="0" fontId="19" fillId="0" borderId="0"/>
    <xf numFmtId="0" fontId="20" fillId="0" borderId="0"/>
    <xf numFmtId="0" fontId="1" fillId="0" borderId="0"/>
    <xf numFmtId="0" fontId="14" fillId="0" borderId="0">
      <alignment wrapText="1"/>
    </xf>
    <xf numFmtId="0" fontId="1" fillId="0" borderId="0"/>
    <xf numFmtId="0" fontId="27" fillId="0" borderId="0"/>
    <xf numFmtId="0" fontId="28" fillId="0" borderId="0"/>
    <xf numFmtId="4" fontId="14" fillId="0" borderId="0"/>
    <xf numFmtId="4" fontId="14" fillId="0" borderId="0"/>
    <xf numFmtId="0" fontId="15" fillId="0" borderId="0"/>
    <xf numFmtId="0" fontId="14" fillId="0" borderId="0"/>
    <xf numFmtId="0" fontId="14" fillId="0" borderId="0"/>
    <xf numFmtId="0" fontId="1" fillId="0" borderId="0"/>
    <xf numFmtId="0" fontId="14" fillId="0" borderId="0"/>
    <xf numFmtId="0" fontId="1" fillId="0" borderId="0"/>
    <xf numFmtId="0" fontId="1" fillId="0" borderId="0"/>
    <xf numFmtId="0" fontId="18" fillId="0" borderId="0"/>
    <xf numFmtId="10" fontId="14" fillId="0" borderId="0" applyFont="0" applyFill="0" applyBorder="0" applyAlignment="0" applyProtection="0"/>
    <xf numFmtId="9" fontId="29"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78" fontId="31" fillId="0" borderId="0" applyNumberFormat="0" applyFill="0" applyBorder="0" applyAlignment="0" applyProtection="0">
      <alignment horizontal="left"/>
    </xf>
    <xf numFmtId="0" fontId="32" fillId="0" borderId="0"/>
    <xf numFmtId="0" fontId="33" fillId="0" borderId="0"/>
    <xf numFmtId="0" fontId="33" fillId="0" borderId="0"/>
    <xf numFmtId="0" fontId="34" fillId="0" borderId="0"/>
    <xf numFmtId="40" fontId="35" fillId="0" borderId="0" applyBorder="0">
      <alignment horizontal="right"/>
    </xf>
    <xf numFmtId="40" fontId="36" fillId="0" borderId="0"/>
    <xf numFmtId="179" fontId="14" fillId="0" borderId="0" applyFont="0" applyFill="0" applyBorder="0" applyAlignment="0" applyProtection="0"/>
    <xf numFmtId="176" fontId="14" fillId="0" borderId="0" applyFont="0" applyFill="0" applyBorder="0" applyAlignment="0" applyProtection="0"/>
    <xf numFmtId="180" fontId="14" fillId="0" borderId="0" applyFont="0" applyFill="0" applyBorder="0" applyAlignment="0" applyProtection="0"/>
    <xf numFmtId="181" fontId="14" fillId="0" borderId="0" applyFont="0" applyFill="0" applyBorder="0" applyAlignment="0" applyProtection="0"/>
    <xf numFmtId="6" fontId="14" fillId="0" borderId="0" applyFont="0" applyFill="0" applyBorder="0" applyAlignment="0" applyProtection="0"/>
    <xf numFmtId="7" fontId="37" fillId="0" borderId="0">
      <alignment vertical="center"/>
    </xf>
    <xf numFmtId="8" fontId="38" fillId="0" borderId="0">
      <alignment vertical="center"/>
    </xf>
    <xf numFmtId="0" fontId="34" fillId="0" borderId="0"/>
    <xf numFmtId="40" fontId="39" fillId="0" borderId="0" applyFont="0" applyFill="0" applyBorder="0" applyAlignment="0" applyProtection="0"/>
    <xf numFmtId="38" fontId="39" fillId="0" borderId="0" applyFont="0" applyFill="0" applyBorder="0" applyAlignment="0" applyProtection="0"/>
    <xf numFmtId="0" fontId="40" fillId="0" borderId="0"/>
    <xf numFmtId="172" fontId="39" fillId="0" borderId="0" applyFont="0" applyFill="0" applyBorder="0" applyAlignment="0" applyProtection="0"/>
    <xf numFmtId="171" fontId="39" fillId="0" borderId="0" applyFont="0" applyFill="0" applyBorder="0" applyAlignment="0" applyProtection="0"/>
  </cellStyleXfs>
  <cellXfs count="158">
    <xf numFmtId="0" fontId="0" fillId="0" borderId="0" xfId="0"/>
    <xf numFmtId="0" fontId="3" fillId="0" borderId="1" xfId="0" applyFont="1" applyBorder="1" applyAlignment="1">
      <alignment vertical="center"/>
    </xf>
    <xf numFmtId="0" fontId="3" fillId="0" borderId="2" xfId="0" applyFont="1" applyBorder="1" applyAlignment="1">
      <alignment vertical="center" wrapText="1"/>
    </xf>
    <xf numFmtId="0" fontId="4" fillId="0" borderId="2" xfId="0" applyFont="1" applyBorder="1" applyAlignment="1">
      <alignment horizontal="center" vertical="center"/>
    </xf>
    <xf numFmtId="164" fontId="4" fillId="0" borderId="2" xfId="0" applyNumberFormat="1" applyFont="1" applyBorder="1" applyAlignment="1">
      <alignment horizontal="center" vertical="center"/>
    </xf>
    <xf numFmtId="166" fontId="4" fillId="0" borderId="2" xfId="2" applyNumberFormat="1" applyFont="1" applyBorder="1" applyAlignment="1">
      <alignment horizontal="center" vertical="center"/>
    </xf>
    <xf numFmtId="166" fontId="4" fillId="0" borderId="3" xfId="2" applyNumberFormat="1" applyFont="1" applyBorder="1" applyAlignment="1">
      <alignment horizontal="center" vertical="center"/>
    </xf>
    <xf numFmtId="49" fontId="4" fillId="0" borderId="0" xfId="2" applyNumberFormat="1" applyFont="1" applyBorder="1" applyAlignment="1">
      <alignment horizontal="center" vertical="center"/>
    </xf>
    <xf numFmtId="168" fontId="4" fillId="0" borderId="0" xfId="1" applyNumberFormat="1" applyFont="1" applyBorder="1" applyAlignment="1">
      <alignment vertical="center"/>
    </xf>
    <xf numFmtId="168" fontId="4" fillId="0" borderId="0" xfId="1" applyNumberFormat="1" applyFont="1" applyBorder="1" applyAlignment="1">
      <alignment horizontal="center" vertical="center"/>
    </xf>
    <xf numFmtId="167" fontId="4" fillId="0" borderId="0" xfId="1" applyFont="1" applyAlignment="1">
      <alignment vertical="center"/>
    </xf>
    <xf numFmtId="166" fontId="4" fillId="0" borderId="0" xfId="2" applyNumberFormat="1" applyFont="1" applyAlignment="1">
      <alignment vertical="center"/>
    </xf>
    <xf numFmtId="165" fontId="4" fillId="0" borderId="0" xfId="2" applyFont="1" applyAlignment="1">
      <alignment vertical="center"/>
    </xf>
    <xf numFmtId="0" fontId="4" fillId="0" borderId="0" xfId="0" applyFont="1" applyAlignment="1">
      <alignment vertical="center"/>
    </xf>
    <xf numFmtId="0" fontId="3" fillId="0" borderId="4" xfId="0" applyFont="1" applyBorder="1" applyAlignment="1">
      <alignment vertical="center"/>
    </xf>
    <xf numFmtId="0" fontId="3" fillId="0" borderId="0" xfId="0" applyFont="1" applyAlignment="1">
      <alignment vertical="center" wrapText="1"/>
    </xf>
    <xf numFmtId="164" fontId="4" fillId="0" borderId="0" xfId="0" applyNumberFormat="1" applyFont="1" applyAlignment="1">
      <alignment horizontal="center" vertical="center"/>
    </xf>
    <xf numFmtId="167" fontId="4" fillId="0" borderId="0" xfId="1" applyFont="1" applyAlignment="1">
      <alignment horizontal="center" vertical="center"/>
    </xf>
    <xf numFmtId="165" fontId="4" fillId="0" borderId="0" xfId="2" applyFont="1" applyAlignment="1">
      <alignment horizontal="center" vertical="center"/>
    </xf>
    <xf numFmtId="167" fontId="4" fillId="0" borderId="5" xfId="1" applyFont="1" applyBorder="1" applyAlignment="1">
      <alignment horizontal="center" vertical="center"/>
    </xf>
    <xf numFmtId="167" fontId="3" fillId="0" borderId="0" xfId="1" applyFont="1" applyAlignment="1">
      <alignment horizontal="right" vertical="center"/>
    </xf>
    <xf numFmtId="4" fontId="3" fillId="0" borderId="0" xfId="1" applyNumberFormat="1" applyFont="1" applyAlignment="1">
      <alignment horizontal="right" vertical="center"/>
    </xf>
    <xf numFmtId="167" fontId="4" fillId="0" borderId="5" xfId="1" applyFont="1" applyBorder="1" applyAlignment="1">
      <alignment vertical="center"/>
    </xf>
    <xf numFmtId="49" fontId="4" fillId="0" borderId="0" xfId="2" applyNumberFormat="1" applyFont="1" applyBorder="1" applyAlignment="1">
      <alignment vertical="center"/>
    </xf>
    <xf numFmtId="14" fontId="3" fillId="0" borderId="0" xfId="0" applyNumberFormat="1" applyFont="1" applyAlignment="1">
      <alignment horizontal="left" vertical="center" wrapText="1"/>
    </xf>
    <xf numFmtId="0" fontId="3" fillId="0" borderId="0" xfId="0" applyFont="1" applyAlignment="1">
      <alignment horizontal="right" vertical="center"/>
    </xf>
    <xf numFmtId="164" fontId="3" fillId="0" borderId="0" xfId="0" applyNumberFormat="1" applyFont="1" applyAlignment="1">
      <alignment vertical="center"/>
    </xf>
    <xf numFmtId="164" fontId="3" fillId="0" borderId="5" xfId="0" applyNumberFormat="1" applyFont="1" applyBorder="1" applyAlignment="1">
      <alignment vertical="center"/>
    </xf>
    <xf numFmtId="49" fontId="3" fillId="0" borderId="0" xfId="0" applyNumberFormat="1" applyFont="1" applyAlignment="1">
      <alignment horizontal="center" vertical="center"/>
    </xf>
    <xf numFmtId="164" fontId="3" fillId="0" borderId="0" xfId="0" applyNumberFormat="1" applyFont="1" applyAlignment="1">
      <alignment horizontal="center" vertical="center"/>
    </xf>
    <xf numFmtId="0" fontId="3" fillId="3" borderId="6" xfId="0" applyFont="1" applyFill="1" applyBorder="1" applyAlignment="1">
      <alignment horizontal="center" vertical="center" wrapText="1"/>
    </xf>
    <xf numFmtId="167" fontId="3" fillId="4" borderId="6" xfId="1" applyFont="1" applyFill="1" applyBorder="1" applyAlignment="1">
      <alignment horizontal="center" vertical="center" wrapText="1"/>
    </xf>
    <xf numFmtId="165" fontId="3" fillId="4" borderId="6" xfId="2" applyFont="1" applyFill="1" applyBorder="1" applyAlignment="1">
      <alignment horizontal="center" vertical="center" wrapText="1"/>
    </xf>
    <xf numFmtId="166" fontId="3" fillId="4" borderId="6" xfId="2" applyNumberFormat="1" applyFont="1" applyFill="1" applyBorder="1" applyAlignment="1">
      <alignment horizontal="center" vertical="center" wrapText="1"/>
    </xf>
    <xf numFmtId="49" fontId="3" fillId="4" borderId="6" xfId="2" applyNumberFormat="1" applyFont="1" applyFill="1" applyBorder="1" applyAlignment="1">
      <alignment horizontal="center" vertical="center" wrapText="1"/>
    </xf>
    <xf numFmtId="164" fontId="3" fillId="4" borderId="6" xfId="0" applyNumberFormat="1" applyFont="1" applyFill="1" applyBorder="1" applyAlignment="1">
      <alignment horizontal="center" vertical="center" wrapText="1"/>
    </xf>
    <xf numFmtId="164" fontId="3" fillId="5" borderId="7" xfId="0" applyNumberFormat="1" applyFont="1" applyFill="1" applyBorder="1" applyAlignment="1">
      <alignment horizontal="center" vertical="center" wrapText="1"/>
    </xf>
    <xf numFmtId="164" fontId="3" fillId="5" borderId="8" xfId="0" applyNumberFormat="1" applyFont="1" applyFill="1" applyBorder="1" applyAlignment="1">
      <alignment horizontal="center" vertical="center" wrapText="1"/>
    </xf>
    <xf numFmtId="164" fontId="3" fillId="5" borderId="9" xfId="0" applyNumberFormat="1" applyFont="1" applyFill="1" applyBorder="1" applyAlignment="1">
      <alignment horizontal="center" vertical="center" wrapText="1"/>
    </xf>
    <xf numFmtId="165" fontId="3" fillId="6" borderId="6" xfId="2" applyFont="1" applyFill="1" applyBorder="1" applyAlignment="1">
      <alignment horizontal="center" vertical="center" wrapText="1"/>
    </xf>
    <xf numFmtId="1" fontId="5" fillId="6" borderId="6" xfId="2" applyNumberFormat="1" applyFont="1" applyFill="1" applyBorder="1" applyAlignment="1">
      <alignment horizontal="center" vertical="center" wrapText="1"/>
    </xf>
    <xf numFmtId="165" fontId="5" fillId="6" borderId="6" xfId="2" applyFont="1" applyFill="1" applyBorder="1" applyAlignment="1">
      <alignment horizontal="center" vertical="center" wrapText="1"/>
    </xf>
    <xf numFmtId="165" fontId="5" fillId="6" borderId="10" xfId="2" applyFont="1" applyFill="1" applyBorder="1" applyAlignment="1">
      <alignment horizontal="center" vertical="center" wrapText="1"/>
    </xf>
    <xf numFmtId="17" fontId="3" fillId="7" borderId="6" xfId="0" applyNumberFormat="1" applyFont="1" applyFill="1" applyBorder="1" applyAlignment="1">
      <alignment horizontal="center" vertical="center" wrapText="1"/>
    </xf>
    <xf numFmtId="0" fontId="3" fillId="7" borderId="6" xfId="0" applyFont="1" applyFill="1" applyBorder="1" applyAlignment="1">
      <alignment horizontal="center" vertical="center" wrapText="1"/>
    </xf>
    <xf numFmtId="0" fontId="7" fillId="6" borderId="6" xfId="3" applyFont="1" applyFill="1" applyBorder="1" applyAlignment="1">
      <alignment horizontal="center" vertical="center" wrapText="1"/>
    </xf>
    <xf numFmtId="0" fontId="7" fillId="5" borderId="6" xfId="3" applyFont="1" applyFill="1" applyBorder="1" applyAlignment="1">
      <alignment horizontal="center" vertical="center" wrapText="1"/>
    </xf>
    <xf numFmtId="17" fontId="7" fillId="5" borderId="6" xfId="0" applyNumberFormat="1" applyFont="1" applyFill="1" applyBorder="1" applyAlignment="1">
      <alignment horizontal="center" vertical="center" wrapText="1"/>
    </xf>
    <xf numFmtId="0" fontId="4" fillId="0" borderId="0" xfId="0" applyFont="1" applyAlignment="1">
      <alignment horizontal="center" vertical="center" wrapText="1"/>
    </xf>
    <xf numFmtId="165" fontId="3" fillId="4" borderId="6" xfId="2" applyFont="1" applyFill="1" applyBorder="1" applyAlignment="1">
      <alignment horizontal="center" vertical="center" wrapText="1"/>
    </xf>
    <xf numFmtId="167" fontId="3" fillId="4" borderId="6" xfId="1" applyFont="1" applyFill="1" applyBorder="1" applyAlignment="1">
      <alignment horizontal="center" vertical="center" wrapText="1"/>
    </xf>
    <xf numFmtId="168" fontId="3" fillId="4" borderId="6" xfId="1" applyNumberFormat="1" applyFont="1" applyFill="1" applyBorder="1" applyAlignment="1">
      <alignment horizontal="center" vertical="center" wrapText="1"/>
    </xf>
    <xf numFmtId="167" fontId="3" fillId="5" borderId="6" xfId="1" applyFont="1" applyFill="1" applyBorder="1" applyAlignment="1">
      <alignment horizontal="center" vertical="center" wrapText="1"/>
    </xf>
    <xf numFmtId="166" fontId="3" fillId="5" borderId="6" xfId="2" applyNumberFormat="1" applyFont="1" applyFill="1" applyBorder="1" applyAlignment="1">
      <alignment horizontal="center" vertical="center" wrapText="1"/>
    </xf>
    <xf numFmtId="165" fontId="5" fillId="6" borderId="11" xfId="2" applyFont="1" applyFill="1" applyBorder="1" applyAlignment="1">
      <alignment horizontal="center" vertical="center" wrapText="1"/>
    </xf>
    <xf numFmtId="17" fontId="3" fillId="7" borderId="6" xfId="0" applyNumberFormat="1" applyFont="1" applyFill="1" applyBorder="1" applyAlignment="1">
      <alignment horizontal="center" vertical="center" wrapText="1"/>
    </xf>
    <xf numFmtId="0" fontId="3" fillId="7" borderId="6" xfId="0" applyFont="1" applyFill="1" applyBorder="1" applyAlignment="1">
      <alignment horizontal="center" vertical="center" wrapText="1"/>
    </xf>
    <xf numFmtId="17" fontId="7" fillId="6" borderId="6" xfId="0" applyNumberFormat="1" applyFont="1" applyFill="1" applyBorder="1" applyAlignment="1">
      <alignment horizontal="center" vertical="center" wrapText="1"/>
    </xf>
    <xf numFmtId="17" fontId="7" fillId="5" borderId="6" xfId="0" applyNumberFormat="1"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vertical="center" wrapText="1"/>
    </xf>
    <xf numFmtId="49" fontId="4" fillId="0" borderId="0" xfId="2" applyNumberFormat="1" applyFont="1" applyAlignment="1">
      <alignment vertical="center"/>
    </xf>
    <xf numFmtId="168" fontId="4" fillId="0" borderId="0" xfId="1" applyNumberFormat="1" applyFont="1" applyAlignment="1">
      <alignment vertical="center"/>
    </xf>
    <xf numFmtId="168" fontId="4" fillId="0" borderId="0" xfId="1" applyNumberFormat="1" applyFont="1" applyAlignment="1">
      <alignment horizontal="center" vertical="center"/>
    </xf>
    <xf numFmtId="0" fontId="4" fillId="8" borderId="12" xfId="0" applyFont="1" applyFill="1" applyBorder="1" applyAlignment="1">
      <alignment horizontal="center" vertical="center"/>
    </xf>
    <xf numFmtId="0" fontId="3" fillId="8" borderId="12" xfId="0" applyFont="1" applyFill="1" applyBorder="1" applyAlignment="1">
      <alignment horizontal="justify" vertical="center" wrapText="1"/>
    </xf>
    <xf numFmtId="0" fontId="4" fillId="0" borderId="12" xfId="0" applyFont="1" applyBorder="1" applyAlignment="1">
      <alignment horizontal="center" vertical="center"/>
    </xf>
    <xf numFmtId="167" fontId="4" fillId="0" borderId="12" xfId="1" applyFont="1" applyBorder="1" applyAlignment="1">
      <alignment vertical="center"/>
    </xf>
    <xf numFmtId="165" fontId="4" fillId="0" borderId="12" xfId="2" applyFont="1" applyBorder="1" applyAlignment="1">
      <alignment vertical="center"/>
    </xf>
    <xf numFmtId="49" fontId="4" fillId="0" borderId="12" xfId="2" applyNumberFormat="1" applyFont="1" applyBorder="1" applyAlignment="1">
      <alignment vertical="center"/>
    </xf>
    <xf numFmtId="168" fontId="4" fillId="0" borderId="12" xfId="1" applyNumberFormat="1" applyFont="1" applyBorder="1" applyAlignment="1">
      <alignment vertical="center"/>
    </xf>
    <xf numFmtId="168" fontId="4" fillId="0" borderId="12" xfId="1" applyNumberFormat="1" applyFont="1" applyBorder="1" applyAlignment="1">
      <alignment horizontal="center" vertical="center"/>
    </xf>
    <xf numFmtId="166" fontId="4" fillId="0" borderId="12" xfId="2" applyNumberFormat="1" applyFont="1" applyBorder="1" applyAlignment="1">
      <alignment vertical="center"/>
    </xf>
    <xf numFmtId="0" fontId="4" fillId="0" borderId="12" xfId="0" applyFont="1" applyBorder="1" applyAlignment="1">
      <alignment horizontal="right" vertical="center"/>
    </xf>
    <xf numFmtId="0" fontId="4" fillId="0" borderId="12" xfId="0" applyFont="1" applyBorder="1" applyAlignment="1">
      <alignment horizontal="justify" vertical="center" wrapText="1"/>
    </xf>
    <xf numFmtId="165" fontId="4" fillId="0" borderId="13" xfId="2" applyFont="1" applyBorder="1" applyAlignment="1">
      <alignment vertical="center"/>
    </xf>
    <xf numFmtId="2" fontId="4" fillId="0" borderId="13" xfId="2" applyNumberFormat="1" applyFont="1" applyBorder="1" applyAlignment="1">
      <alignment horizontal="center" vertical="center" wrapText="1"/>
    </xf>
    <xf numFmtId="168" fontId="4" fillId="0" borderId="0" xfId="0" applyNumberFormat="1" applyFont="1" applyAlignment="1">
      <alignment vertical="center"/>
    </xf>
    <xf numFmtId="2" fontId="4" fillId="0" borderId="14" xfId="2" applyNumberFormat="1" applyFont="1" applyBorder="1" applyAlignment="1">
      <alignment horizontal="center" vertical="center"/>
    </xf>
    <xf numFmtId="0" fontId="4" fillId="0" borderId="15" xfId="0" applyFont="1" applyBorder="1" applyAlignment="1">
      <alignment horizontal="center" vertical="center"/>
    </xf>
    <xf numFmtId="0" fontId="4" fillId="0" borderId="15" xfId="0" applyFont="1" applyBorder="1" applyAlignment="1">
      <alignment horizontal="justify" vertical="center" wrapText="1"/>
    </xf>
    <xf numFmtId="167" fontId="4" fillId="0" borderId="15" xfId="1" applyFont="1" applyBorder="1" applyAlignment="1">
      <alignment vertical="center"/>
    </xf>
    <xf numFmtId="165" fontId="4" fillId="0" borderId="15" xfId="2" applyFont="1" applyBorder="1" applyAlignment="1">
      <alignment vertical="center"/>
    </xf>
    <xf numFmtId="49" fontId="4" fillId="0" borderId="15" xfId="2" applyNumberFormat="1" applyFont="1" applyBorder="1" applyAlignment="1">
      <alignment vertical="center"/>
    </xf>
    <xf numFmtId="168" fontId="4" fillId="0" borderId="15" xfId="1" applyNumberFormat="1" applyFont="1" applyBorder="1" applyAlignment="1">
      <alignment vertical="center"/>
    </xf>
    <xf numFmtId="168" fontId="4" fillId="0" borderId="15" xfId="1" applyNumberFormat="1" applyFont="1" applyBorder="1" applyAlignment="1">
      <alignment horizontal="center" vertical="center"/>
    </xf>
    <xf numFmtId="166" fontId="4" fillId="0" borderId="15" xfId="2" applyNumberFormat="1" applyFont="1" applyBorder="1" applyAlignment="1">
      <alignment vertical="center"/>
    </xf>
    <xf numFmtId="0" fontId="4" fillId="9" borderId="6" xfId="0" applyFont="1" applyFill="1" applyBorder="1" applyAlignment="1">
      <alignment horizontal="center" vertical="center"/>
    </xf>
    <xf numFmtId="0" fontId="3" fillId="9" borderId="6" xfId="0" applyFont="1" applyFill="1" applyBorder="1" applyAlignment="1">
      <alignment horizontal="justify" vertical="center" wrapText="1"/>
    </xf>
    <xf numFmtId="167" fontId="3" fillId="9" borderId="6" xfId="1" applyFont="1" applyFill="1" applyBorder="1" applyAlignment="1">
      <alignment horizontal="justify" vertical="center" wrapText="1"/>
    </xf>
    <xf numFmtId="165" fontId="3" fillId="9" borderId="6" xfId="2" applyFont="1" applyFill="1" applyBorder="1" applyAlignment="1">
      <alignment horizontal="right" vertical="center" wrapText="1"/>
    </xf>
    <xf numFmtId="167" fontId="3" fillId="9" borderId="6" xfId="1" applyFont="1" applyFill="1" applyBorder="1" applyAlignment="1">
      <alignment horizontal="right" vertical="center" wrapText="1"/>
    </xf>
    <xf numFmtId="49" fontId="3" fillId="9" borderId="6" xfId="2" applyNumberFormat="1" applyFont="1" applyFill="1" applyBorder="1" applyAlignment="1">
      <alignment horizontal="justify" vertical="center" wrapText="1"/>
    </xf>
    <xf numFmtId="168" fontId="3" fillId="9" borderId="6" xfId="1" applyNumberFormat="1" applyFont="1" applyFill="1" applyBorder="1" applyAlignment="1">
      <alignment vertical="center"/>
    </xf>
    <xf numFmtId="168" fontId="3" fillId="9" borderId="6" xfId="1" applyNumberFormat="1" applyFont="1" applyFill="1" applyBorder="1" applyAlignment="1">
      <alignment horizontal="center" vertical="center" wrapText="1"/>
    </xf>
    <xf numFmtId="167" fontId="3" fillId="9" borderId="6" xfId="1" applyFont="1" applyFill="1" applyBorder="1" applyAlignment="1">
      <alignment horizontal="center" vertical="center"/>
    </xf>
    <xf numFmtId="166" fontId="3" fillId="9" borderId="6" xfId="2" applyNumberFormat="1" applyFont="1" applyFill="1" applyBorder="1" applyAlignment="1">
      <alignment horizontal="right" vertical="center" wrapText="1"/>
    </xf>
    <xf numFmtId="165" fontId="3" fillId="9" borderId="6" xfId="2" applyFont="1" applyFill="1" applyBorder="1" applyAlignment="1">
      <alignment horizontal="center" vertical="center"/>
    </xf>
    <xf numFmtId="168" fontId="3" fillId="9" borderId="6" xfId="1" applyNumberFormat="1" applyFont="1" applyFill="1" applyBorder="1" applyAlignment="1">
      <alignment horizontal="center" vertical="center"/>
    </xf>
    <xf numFmtId="0" fontId="3" fillId="0" borderId="0" xfId="0" applyFont="1" applyAlignment="1">
      <alignment horizontal="center" vertical="center"/>
    </xf>
    <xf numFmtId="0" fontId="8" fillId="0" borderId="13" xfId="0" applyFont="1" applyBorder="1" applyAlignment="1">
      <alignment horizontal="right" vertical="center"/>
    </xf>
    <xf numFmtId="0" fontId="8" fillId="0" borderId="13" xfId="0" applyFont="1" applyBorder="1" applyAlignment="1">
      <alignment horizontal="justify" vertical="center" wrapText="1"/>
    </xf>
    <xf numFmtId="0" fontId="8" fillId="0" borderId="13" xfId="0" applyFont="1" applyBorder="1" applyAlignment="1">
      <alignment horizontal="center" vertical="center"/>
    </xf>
    <xf numFmtId="167" fontId="8" fillId="0" borderId="13" xfId="1" applyFont="1" applyBorder="1" applyAlignment="1">
      <alignment vertical="center"/>
    </xf>
    <xf numFmtId="165" fontId="8" fillId="0" borderId="13" xfId="2" applyFont="1" applyBorder="1" applyAlignment="1">
      <alignment vertical="center"/>
    </xf>
    <xf numFmtId="49" fontId="8" fillId="0" borderId="13" xfId="2" applyNumberFormat="1" applyFont="1" applyBorder="1" applyAlignment="1">
      <alignment vertical="center"/>
    </xf>
    <xf numFmtId="168" fontId="8" fillId="0" borderId="13" xfId="1" applyNumberFormat="1" applyFont="1" applyBorder="1" applyAlignment="1">
      <alignment vertical="center"/>
    </xf>
    <xf numFmtId="166" fontId="8" fillId="0" borderId="13" xfId="2" applyNumberFormat="1" applyFont="1" applyBorder="1" applyAlignment="1">
      <alignment vertical="center"/>
    </xf>
    <xf numFmtId="0" fontId="8" fillId="0" borderId="0" xfId="0" applyFont="1" applyAlignment="1">
      <alignment vertical="center"/>
    </xf>
    <xf numFmtId="168" fontId="8" fillId="0" borderId="0" xfId="0" applyNumberFormat="1" applyFont="1" applyAlignment="1">
      <alignment vertical="center"/>
    </xf>
    <xf numFmtId="167" fontId="4" fillId="0" borderId="0" xfId="0" applyNumberFormat="1" applyFont="1" applyAlignment="1">
      <alignment vertical="center"/>
    </xf>
    <xf numFmtId="0" fontId="4" fillId="0" borderId="13" xfId="0" applyFont="1" applyBorder="1" applyAlignment="1">
      <alignment horizontal="right" vertical="center"/>
    </xf>
    <xf numFmtId="0" fontId="4" fillId="0" borderId="13" xfId="0" applyFont="1" applyBorder="1" applyAlignment="1">
      <alignment horizontal="justify" vertical="center" wrapText="1"/>
    </xf>
    <xf numFmtId="167" fontId="4" fillId="0" borderId="13" xfId="1" applyFont="1" applyBorder="1" applyAlignment="1">
      <alignment vertical="center"/>
    </xf>
    <xf numFmtId="49" fontId="4" fillId="0" borderId="13" xfId="2" applyNumberFormat="1" applyFont="1" applyBorder="1" applyAlignment="1">
      <alignment vertical="center"/>
    </xf>
    <xf numFmtId="168" fontId="4" fillId="0" borderId="13" xfId="1" applyNumberFormat="1" applyFont="1" applyBorder="1" applyAlignment="1">
      <alignment vertical="center"/>
    </xf>
    <xf numFmtId="0" fontId="3" fillId="0" borderId="0" xfId="0" applyFont="1" applyAlignment="1">
      <alignment horizontal="left" vertical="center"/>
    </xf>
    <xf numFmtId="0" fontId="3" fillId="10" borderId="6" xfId="0" applyFont="1" applyFill="1" applyBorder="1" applyAlignment="1">
      <alignment horizontal="center" vertical="center"/>
    </xf>
    <xf numFmtId="0" fontId="3" fillId="10" borderId="6" xfId="0" applyFont="1" applyFill="1" applyBorder="1" applyAlignment="1">
      <alignment horizontal="center" vertical="center" wrapText="1"/>
    </xf>
    <xf numFmtId="167" fontId="3" fillId="10" borderId="6" xfId="1" applyFont="1" applyFill="1" applyBorder="1" applyAlignment="1">
      <alignment horizontal="center" vertical="center"/>
    </xf>
    <xf numFmtId="165" fontId="3" fillId="10" borderId="6" xfId="2" applyFont="1" applyFill="1" applyBorder="1" applyAlignment="1">
      <alignment horizontal="center" vertical="center"/>
    </xf>
    <xf numFmtId="168" fontId="3" fillId="10" borderId="7" xfId="1" applyNumberFormat="1" applyFont="1" applyFill="1" applyBorder="1" applyAlignment="1">
      <alignment horizontal="center" vertical="center" wrapText="1"/>
    </xf>
    <xf numFmtId="168" fontId="3" fillId="10" borderId="7" xfId="1" applyNumberFormat="1" applyFont="1" applyFill="1" applyBorder="1" applyAlignment="1">
      <alignment horizontal="center" vertical="center"/>
    </xf>
    <xf numFmtId="168" fontId="3" fillId="5" borderId="7" xfId="1" applyNumberFormat="1" applyFont="1" applyFill="1" applyBorder="1" applyAlignment="1">
      <alignment horizontal="center" vertical="center"/>
    </xf>
    <xf numFmtId="168" fontId="3" fillId="5" borderId="9" xfId="1" applyNumberFormat="1" applyFont="1" applyFill="1" applyBorder="1" applyAlignment="1">
      <alignment horizontal="center" vertical="center"/>
    </xf>
    <xf numFmtId="165" fontId="3" fillId="6" borderId="6" xfId="2" applyFont="1" applyFill="1" applyBorder="1" applyAlignment="1">
      <alignment vertical="center"/>
    </xf>
    <xf numFmtId="165" fontId="3" fillId="6" borderId="7" xfId="2" applyFont="1" applyFill="1" applyBorder="1" applyAlignment="1">
      <alignment vertical="center"/>
    </xf>
    <xf numFmtId="17" fontId="3" fillId="6" borderId="7" xfId="1" applyNumberFormat="1" applyFont="1" applyFill="1" applyBorder="1" applyAlignment="1">
      <alignment horizontal="center" vertical="center"/>
    </xf>
    <xf numFmtId="167" fontId="3" fillId="6" borderId="9" xfId="1" applyFont="1" applyFill="1" applyBorder="1" applyAlignment="1">
      <alignment horizontal="center" vertical="center"/>
    </xf>
    <xf numFmtId="168" fontId="3" fillId="6" borderId="7" xfId="1" applyNumberFormat="1" applyFont="1" applyFill="1" applyBorder="1" applyAlignment="1">
      <alignment horizontal="center" vertical="center"/>
    </xf>
    <xf numFmtId="168" fontId="3" fillId="6" borderId="9" xfId="1" applyNumberFormat="1" applyFont="1" applyFill="1" applyBorder="1" applyAlignment="1">
      <alignment horizontal="center" vertical="center"/>
    </xf>
    <xf numFmtId="168" fontId="3" fillId="5" borderId="6" xfId="1" applyNumberFormat="1" applyFont="1" applyFill="1" applyBorder="1" applyAlignment="1">
      <alignment horizontal="center" vertical="center"/>
    </xf>
    <xf numFmtId="0" fontId="3" fillId="0" borderId="0" xfId="0" applyFont="1" applyAlignment="1">
      <alignment vertical="center"/>
    </xf>
    <xf numFmtId="0" fontId="4" fillId="0" borderId="16" xfId="0" applyFont="1" applyBorder="1" applyAlignment="1">
      <alignment horizontal="center" vertical="center"/>
    </xf>
    <xf numFmtId="0" fontId="4" fillId="0" borderId="16" xfId="0" applyFont="1" applyBorder="1" applyAlignment="1">
      <alignment vertical="center" wrapText="1"/>
    </xf>
    <xf numFmtId="167" fontId="4" fillId="0" borderId="16" xfId="1" applyFont="1" applyBorder="1" applyAlignment="1">
      <alignment vertical="center"/>
    </xf>
    <xf numFmtId="165" fontId="4" fillId="0" borderId="16" xfId="2" applyFont="1" applyBorder="1" applyAlignment="1">
      <alignment vertical="center"/>
    </xf>
    <xf numFmtId="168" fontId="4" fillId="0" borderId="16" xfId="1" applyNumberFormat="1" applyFont="1" applyBorder="1" applyAlignment="1">
      <alignment vertical="center"/>
    </xf>
    <xf numFmtId="168" fontId="4" fillId="0" borderId="16" xfId="1" applyNumberFormat="1" applyFont="1" applyBorder="1" applyAlignment="1">
      <alignment horizontal="center" vertical="center"/>
    </xf>
    <xf numFmtId="166" fontId="4" fillId="0" borderId="16" xfId="2" applyNumberFormat="1" applyFont="1" applyBorder="1" applyAlignment="1">
      <alignment vertical="center"/>
    </xf>
    <xf numFmtId="0" fontId="4" fillId="0" borderId="13" xfId="0" applyFont="1" applyBorder="1" applyAlignment="1">
      <alignment vertical="center" wrapText="1"/>
    </xf>
    <xf numFmtId="0" fontId="4" fillId="0" borderId="13" xfId="0" applyFont="1" applyBorder="1" applyAlignment="1">
      <alignment horizontal="center" vertical="center"/>
    </xf>
    <xf numFmtId="166" fontId="4" fillId="0" borderId="13" xfId="2" applyNumberFormat="1" applyFont="1" applyBorder="1" applyAlignment="1">
      <alignment vertical="center"/>
    </xf>
    <xf numFmtId="168" fontId="9" fillId="0" borderId="12" xfId="1" applyNumberFormat="1" applyFont="1" applyBorder="1" applyAlignment="1">
      <alignment vertical="center"/>
    </xf>
    <xf numFmtId="168" fontId="9" fillId="0" borderId="13" xfId="1" applyNumberFormat="1" applyFont="1" applyBorder="1" applyAlignment="1">
      <alignment horizontal="center" vertical="center"/>
    </xf>
    <xf numFmtId="0" fontId="4" fillId="0" borderId="15" xfId="0" applyFont="1" applyBorder="1" applyAlignment="1">
      <alignment vertical="center" wrapText="1"/>
    </xf>
    <xf numFmtId="0" fontId="4" fillId="6" borderId="6" xfId="0" applyFont="1" applyFill="1" applyBorder="1" applyAlignment="1">
      <alignment horizontal="center" vertical="center"/>
    </xf>
    <xf numFmtId="0" fontId="3" fillId="6" borderId="6" xfId="0" applyFont="1" applyFill="1" applyBorder="1" applyAlignment="1">
      <alignment vertical="center" wrapText="1"/>
    </xf>
    <xf numFmtId="167" fontId="3" fillId="6" borderId="6" xfId="1" applyFont="1" applyFill="1" applyBorder="1" applyAlignment="1">
      <alignment vertical="center"/>
    </xf>
    <xf numFmtId="166" fontId="3" fillId="6" borderId="6" xfId="2" applyNumberFormat="1" applyFont="1" applyFill="1" applyBorder="1" applyAlignment="1">
      <alignment vertical="center"/>
    </xf>
    <xf numFmtId="168" fontId="3" fillId="6" borderId="6" xfId="1" applyNumberFormat="1" applyFont="1" applyFill="1" applyBorder="1" applyAlignment="1">
      <alignment vertical="center"/>
    </xf>
    <xf numFmtId="168" fontId="3" fillId="6" borderId="6" xfId="1" applyNumberFormat="1" applyFont="1" applyFill="1" applyBorder="1" applyAlignment="1">
      <alignment horizontal="center" vertical="center"/>
    </xf>
    <xf numFmtId="167" fontId="4" fillId="6" borderId="6" xfId="1" applyFont="1" applyFill="1" applyBorder="1" applyAlignment="1">
      <alignment vertical="center"/>
    </xf>
    <xf numFmtId="168" fontId="4" fillId="6" borderId="6" xfId="1" applyNumberFormat="1" applyFont="1" applyFill="1" applyBorder="1" applyAlignment="1">
      <alignment vertical="center"/>
    </xf>
    <xf numFmtId="0" fontId="4" fillId="0" borderId="0" xfId="0" applyFont="1" applyAlignment="1">
      <alignment horizontal="right" vertical="center" wrapText="1"/>
    </xf>
    <xf numFmtId="169" fontId="4" fillId="0" borderId="0" xfId="1" applyNumberFormat="1" applyFont="1" applyAlignment="1">
      <alignment vertical="center"/>
    </xf>
    <xf numFmtId="170" fontId="4" fillId="0" borderId="0" xfId="2" applyNumberFormat="1" applyFont="1" applyAlignment="1">
      <alignment vertical="center"/>
    </xf>
    <xf numFmtId="4" fontId="4" fillId="0" borderId="0" xfId="2" applyNumberFormat="1" applyFont="1" applyAlignment="1">
      <alignment vertical="center"/>
    </xf>
  </cellXfs>
  <cellStyles count="190">
    <cellStyle name="??" xfId="4"/>
    <cellStyle name="?? [0.00]_laroux" xfId="5"/>
    <cellStyle name="???? [0.00]_laroux" xfId="6"/>
    <cellStyle name="????_laroux" xfId="7"/>
    <cellStyle name="??_??" xfId="8"/>
    <cellStyle name="_BBS  SUB-STATION BUILDING" xfId="9"/>
    <cellStyle name="_BBS CMB BUILDING" xfId="10"/>
    <cellStyle name="_BBS HVAC BUILDING" xfId="11"/>
    <cellStyle name="_BBS IDC BLOCK" xfId="12"/>
    <cellStyle name="_BBS SUB-STATION BUILDING" xfId="13"/>
    <cellStyle name="•W_Electrical" xfId="14"/>
    <cellStyle name="413132" xfId="15"/>
    <cellStyle name="Body" xfId="16"/>
    <cellStyle name="Calc Currency (0)" xfId="17"/>
    <cellStyle name="Comma" xfId="1" builtinId="3"/>
    <cellStyle name="Comma 10" xfId="18"/>
    <cellStyle name="Comma 10 2" xfId="19"/>
    <cellStyle name="Comma 10 3" xfId="20"/>
    <cellStyle name="Comma 11" xfId="21"/>
    <cellStyle name="Comma 11 2" xfId="22"/>
    <cellStyle name="Comma 11 2 2" xfId="23"/>
    <cellStyle name="Comma 11 3" xfId="24"/>
    <cellStyle name="Comma 12" xfId="25"/>
    <cellStyle name="Comma 12 2" xfId="26"/>
    <cellStyle name="Comma 12 2 2" xfId="27"/>
    <cellStyle name="Comma 12 3" xfId="28"/>
    <cellStyle name="Comma 12 3 2" xfId="29"/>
    <cellStyle name="Comma 12 4" xfId="30"/>
    <cellStyle name="Comma 12 5" xfId="31"/>
    <cellStyle name="Comma 13" xfId="32"/>
    <cellStyle name="Comma 14" xfId="33"/>
    <cellStyle name="Comma 15" xfId="34"/>
    <cellStyle name="Comma 2" xfId="35"/>
    <cellStyle name="Comma 2 2" xfId="36"/>
    <cellStyle name="Comma 2 2 2" xfId="37"/>
    <cellStyle name="Comma 2 2 2 2" xfId="38"/>
    <cellStyle name="Comma 2 2 2 2 2" xfId="39"/>
    <cellStyle name="Comma 2 2 2 2 3" xfId="40"/>
    <cellStyle name="Comma 2 2 2 3" xfId="41"/>
    <cellStyle name="Comma 2 2 2 4" xfId="42"/>
    <cellStyle name="Comma 2 2 2 5" xfId="43"/>
    <cellStyle name="Comma 2 2 2 6" xfId="44"/>
    <cellStyle name="Comma 2 2 2 7" xfId="45"/>
    <cellStyle name="Comma 2 2 3" xfId="46"/>
    <cellStyle name="Comma 2 2 3 2" xfId="47"/>
    <cellStyle name="Comma 2 2 3 3" xfId="48"/>
    <cellStyle name="Comma 2 2 4" xfId="49"/>
    <cellStyle name="Comma 2 2 4 2" xfId="50"/>
    <cellStyle name="Comma 2 2 5" xfId="51"/>
    <cellStyle name="Comma 2 2 5 2" xfId="52"/>
    <cellStyle name="Comma 2 2 6" xfId="53"/>
    <cellStyle name="Comma 2 2 6 2" xfId="54"/>
    <cellStyle name="Comma 2 2 7" xfId="55"/>
    <cellStyle name="Comma 2 2 8" xfId="56"/>
    <cellStyle name="Comma 2 29" xfId="57"/>
    <cellStyle name="Comma 2 29 2" xfId="58"/>
    <cellStyle name="Comma 2 29 2 2" xfId="59"/>
    <cellStyle name="Comma 2 29 3" xfId="60"/>
    <cellStyle name="Comma 2 29 4" xfId="61"/>
    <cellStyle name="Comma 2 3" xfId="62"/>
    <cellStyle name="Comma 2 4" xfId="63"/>
    <cellStyle name="Comma 2 4 6 10 4" xfId="64"/>
    <cellStyle name="Comma 2 8" xfId="65"/>
    <cellStyle name="Comma 2 9 2" xfId="66"/>
    <cellStyle name="Comma 3" xfId="67"/>
    <cellStyle name="Comma 3 2" xfId="68"/>
    <cellStyle name="Comma 3 2 2" xfId="69"/>
    <cellStyle name="Comma 3 2 2 2" xfId="70"/>
    <cellStyle name="Comma 3 2 3" xfId="71"/>
    <cellStyle name="Comma 3 2 4" xfId="72"/>
    <cellStyle name="Comma 3 2 5" xfId="73"/>
    <cellStyle name="Comma 3 2 6" xfId="74"/>
    <cellStyle name="Comma 3 3" xfId="75"/>
    <cellStyle name="Comma 3 3 2" xfId="76"/>
    <cellStyle name="Comma 3 4" xfId="77"/>
    <cellStyle name="Comma 3 4 2" xfId="78"/>
    <cellStyle name="Comma 3 5" xfId="79"/>
    <cellStyle name="Comma 3 5 2" xfId="80"/>
    <cellStyle name="Comma 3 6" xfId="81"/>
    <cellStyle name="Comma 3 6 2" xfId="82"/>
    <cellStyle name="Comma 3 7" xfId="83"/>
    <cellStyle name="Comma 3 8" xfId="84"/>
    <cellStyle name="Comma 3 9" xfId="85"/>
    <cellStyle name="Comma 4" xfId="86"/>
    <cellStyle name="Comma 4 2" xfId="87"/>
    <cellStyle name="Comma 4 2 2" xfId="88"/>
    <cellStyle name="Comma 4 2 3" xfId="89"/>
    <cellStyle name="Comma 4 2 4" xfId="90"/>
    <cellStyle name="Comma 4 3" xfId="91"/>
    <cellStyle name="Comma 4 3 2" xfId="92"/>
    <cellStyle name="Comma 4 4" xfId="93"/>
    <cellStyle name="Comma 4 4 2" xfId="94"/>
    <cellStyle name="Comma 4 5" xfId="95"/>
    <cellStyle name="Comma 4 6" xfId="96"/>
    <cellStyle name="Comma 4 7" xfId="97"/>
    <cellStyle name="Comma 5" xfId="98"/>
    <cellStyle name="Comma 5 2" xfId="99"/>
    <cellStyle name="Comma 5 2 2" xfId="100"/>
    <cellStyle name="Comma 5 2 3" xfId="101"/>
    <cellStyle name="Comma 5 3" xfId="102"/>
    <cellStyle name="Comma 5 3 2" xfId="103"/>
    <cellStyle name="Comma 5 4" xfId="104"/>
    <cellStyle name="Comma 5 4 2" xfId="105"/>
    <cellStyle name="Comma 5 5" xfId="106"/>
    <cellStyle name="Comma 5 6" xfId="107"/>
    <cellStyle name="Comma 5 7" xfId="108"/>
    <cellStyle name="Comma 6" xfId="109"/>
    <cellStyle name="Comma 6 2" xfId="110"/>
    <cellStyle name="Comma 6 2 2" xfId="111"/>
    <cellStyle name="Comma 6 3" xfId="112"/>
    <cellStyle name="Comma 7" xfId="113"/>
    <cellStyle name="Comma 7 2" xfId="114"/>
    <cellStyle name="Comma 8" xfId="115"/>
    <cellStyle name="Comma 8 2" xfId="116"/>
    <cellStyle name="Comma 9" xfId="117"/>
    <cellStyle name="Comma 9 2" xfId="118"/>
    <cellStyle name="Copied" xfId="119"/>
    <cellStyle name="Currency" xfId="2" builtinId="4"/>
    <cellStyle name="Currency 2" xfId="120"/>
    <cellStyle name="Currency 2 2" xfId="121"/>
    <cellStyle name="Currency 2 2 2" xfId="122"/>
    <cellStyle name="Currency 4" xfId="123"/>
    <cellStyle name="Entered" xfId="124"/>
    <cellStyle name="Excel Built-in Normal 2" xfId="125"/>
    <cellStyle name="Grey" xfId="126"/>
    <cellStyle name="Header1" xfId="127"/>
    <cellStyle name="Header2" xfId="128"/>
    <cellStyle name="Hyperlink 2" xfId="129"/>
    <cellStyle name="Input [yellow]" xfId="130"/>
    <cellStyle name="Neutral 2" xfId="131"/>
    <cellStyle name="Normal" xfId="0" builtinId="0"/>
    <cellStyle name="Normal - Style1" xfId="132"/>
    <cellStyle name="Normal 10" xfId="133"/>
    <cellStyle name="Normal 10 2" xfId="134"/>
    <cellStyle name="Normal 10 2 2" xfId="135"/>
    <cellStyle name="Normal 12" xfId="136"/>
    <cellStyle name="Normal 13 2 2" xfId="137"/>
    <cellStyle name="Normal 134" xfId="138"/>
    <cellStyle name="Normal 181" xfId="139"/>
    <cellStyle name="Normal 2" xfId="3"/>
    <cellStyle name="Normal 2 13" xfId="140"/>
    <cellStyle name="Normal 2 17" xfId="141"/>
    <cellStyle name="Normal 2 2" xfId="142"/>
    <cellStyle name="Normal 2 2 2" xfId="143"/>
    <cellStyle name="Normal 2 2 2 10" xfId="144"/>
    <cellStyle name="Normal 2 2 3" xfId="145"/>
    <cellStyle name="Normal 2 3" xfId="146"/>
    <cellStyle name="Normal 2 3 2" xfId="147"/>
    <cellStyle name="Normal 2 4" xfId="148"/>
    <cellStyle name="Normal 2 5" xfId="149"/>
    <cellStyle name="Normal 2 6" xfId="150"/>
    <cellStyle name="Normal 2 7" xfId="151"/>
    <cellStyle name="Normal 2 8" xfId="152"/>
    <cellStyle name="Normal 3" xfId="153"/>
    <cellStyle name="Normal 3 2" xfId="154"/>
    <cellStyle name="Normal 3 3" xfId="155"/>
    <cellStyle name="Normal 4" xfId="156"/>
    <cellStyle name="Normal 4 2" xfId="157"/>
    <cellStyle name="Normal 4 3" xfId="158"/>
    <cellStyle name="Normal 5" xfId="159"/>
    <cellStyle name="Normal 5 2" xfId="160"/>
    <cellStyle name="Normal 6" xfId="161"/>
    <cellStyle name="Normal 7" xfId="162"/>
    <cellStyle name="Percent [2]" xfId="163"/>
    <cellStyle name="Percent 10" xfId="164"/>
    <cellStyle name="Percent 10 6" xfId="165"/>
    <cellStyle name="Percent 2" xfId="166"/>
    <cellStyle name="Percent 2 2" xfId="167"/>
    <cellStyle name="Percent 30 2" xfId="168"/>
    <cellStyle name="Percent 6" xfId="169"/>
    <cellStyle name="RevList" xfId="170"/>
    <cellStyle name="Style 1" xfId="171"/>
    <cellStyle name="Style 1 2" xfId="172"/>
    <cellStyle name="Style 1 2 21" xfId="173"/>
    <cellStyle name="Style 1 2 6" xfId="174"/>
    <cellStyle name="Subtotal" xfId="175"/>
    <cellStyle name="Times New Roman" xfId="176"/>
    <cellStyle name="Tusental (0)_pldt" xfId="177"/>
    <cellStyle name="Tusental_pldt" xfId="178"/>
    <cellStyle name="Valuta (0)_pldt" xfId="179"/>
    <cellStyle name="Valuta_pldt" xfId="180"/>
    <cellStyle name="쉼표 9" xfId="181"/>
    <cellStyle name="표준 25" xfId="182"/>
    <cellStyle name="표준 25 2" xfId="183"/>
    <cellStyle name="표준_PO0862_bldg_BQ" xfId="184"/>
    <cellStyle name="桁区切り [0.00]_laroux" xfId="185"/>
    <cellStyle name="桁区切り_laroux" xfId="186"/>
    <cellStyle name="標準_94物件" xfId="187"/>
    <cellStyle name="通貨 [0.00]_laroux" xfId="188"/>
    <cellStyle name="通貨_laroux" xfId="18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py%20of%20burnt%20lake%20boq.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 impact"/>
      <sheetName val="Assumptions and considerations"/>
      <sheetName val="ROR"/>
      <sheetName val="Presentation"/>
      <sheetName val="CTC"/>
      <sheetName val="Comparission"/>
      <sheetName val="WBS"/>
      <sheetName val="Rate analysis"/>
      <sheetName val="Schedule"/>
      <sheetName val="CIVIL BOQ"/>
      <sheetName val="MEP BOQ"/>
      <sheetName val="LAND D'MENT BOQ"/>
      <sheetName val="SOFT COST"/>
      <sheetName val="Jobsites and Overheads"/>
      <sheetName val="Cost query"/>
      <sheetName val="M.sheet"/>
      <sheetName val="Dosage details"/>
      <sheetName val="Level sheet"/>
      <sheetName val="BBS"/>
      <sheetName val="Tile Pattern Qty"/>
      <sheetName val="Joinery Details"/>
      <sheetName val="Drawings"/>
      <sheetName val="Precast Working"/>
      <sheetName val="Precast Elements Cost"/>
      <sheetName val="VariationItemhead"/>
      <sheetName val="Material rate"/>
      <sheetName val="Service rates"/>
      <sheetName val="LGS"/>
      <sheetName val="Admin and Payroll"/>
      <sheetName val="BSL Upgrade budget"/>
      <sheetName val="Villa pass Upgrade budget"/>
      <sheetName val="GV Upgrade budget"/>
      <sheetName val="Alba Upgrade budge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45">
          <cell r="V45">
            <v>45078</v>
          </cell>
          <cell r="W45">
            <v>45108</v>
          </cell>
          <cell r="X45">
            <v>45139</v>
          </cell>
          <cell r="Y45">
            <v>45170</v>
          </cell>
          <cell r="Z45">
            <v>45200</v>
          </cell>
          <cell r="AA45">
            <v>45231</v>
          </cell>
          <cell r="AB45">
            <v>45261</v>
          </cell>
          <cell r="AC45">
            <v>45292</v>
          </cell>
          <cell r="AD45">
            <v>45323</v>
          </cell>
        </row>
        <row r="47">
          <cell r="B47" t="str">
            <v>EXB</v>
          </cell>
          <cell r="V47">
            <v>0</v>
          </cell>
          <cell r="W47">
            <v>1</v>
          </cell>
          <cell r="X47">
            <v>3</v>
          </cell>
          <cell r="Y47">
            <v>5</v>
          </cell>
          <cell r="Z47">
            <v>5</v>
          </cell>
          <cell r="AA47">
            <v>6</v>
          </cell>
          <cell r="AB47">
            <v>10</v>
          </cell>
          <cell r="AC47">
            <v>9</v>
          </cell>
          <cell r="AD47">
            <v>0</v>
          </cell>
        </row>
        <row r="48">
          <cell r="B48" t="str">
            <v>PF</v>
          </cell>
          <cell r="V48">
            <v>0</v>
          </cell>
          <cell r="W48">
            <v>1</v>
          </cell>
          <cell r="X48">
            <v>3</v>
          </cell>
          <cell r="Y48">
            <v>4</v>
          </cell>
          <cell r="Z48">
            <v>3</v>
          </cell>
          <cell r="AA48">
            <v>9</v>
          </cell>
          <cell r="AB48">
            <v>8</v>
          </cell>
          <cell r="AC48">
            <v>11</v>
          </cell>
          <cell r="AD48">
            <v>0</v>
          </cell>
        </row>
        <row r="49">
          <cell r="B49" t="str">
            <v>PW</v>
          </cell>
          <cell r="V49">
            <v>0</v>
          </cell>
          <cell r="W49">
            <v>0</v>
          </cell>
          <cell r="X49">
            <v>2</v>
          </cell>
          <cell r="Y49">
            <v>5</v>
          </cell>
          <cell r="Z49">
            <v>3</v>
          </cell>
          <cell r="AA49">
            <v>10</v>
          </cell>
          <cell r="AB49">
            <v>7</v>
          </cell>
          <cell r="AC49">
            <v>11</v>
          </cell>
          <cell r="AD49">
            <v>1</v>
          </cell>
        </row>
        <row r="50">
          <cell r="B50" t="str">
            <v>PP</v>
          </cell>
          <cell r="V50">
            <v>0</v>
          </cell>
          <cell r="W50">
            <v>0</v>
          </cell>
          <cell r="X50">
            <v>1</v>
          </cell>
          <cell r="Y50">
            <v>6</v>
          </cell>
          <cell r="Z50">
            <v>3</v>
          </cell>
          <cell r="AA50">
            <v>10</v>
          </cell>
          <cell r="AB50">
            <v>7</v>
          </cell>
          <cell r="AC50">
            <v>11</v>
          </cell>
          <cell r="AD50">
            <v>1</v>
          </cell>
        </row>
        <row r="51">
          <cell r="B51" t="str">
            <v>PS</v>
          </cell>
          <cell r="V51">
            <v>0</v>
          </cell>
          <cell r="W51">
            <v>0</v>
          </cell>
          <cell r="X51">
            <v>0</v>
          </cell>
          <cell r="Y51">
            <v>0</v>
          </cell>
          <cell r="Z51">
            <v>0</v>
          </cell>
          <cell r="AA51">
            <v>0</v>
          </cell>
          <cell r="AB51">
            <v>0</v>
          </cell>
          <cell r="AC51">
            <v>0</v>
          </cell>
          <cell r="AD51">
            <v>0</v>
          </cell>
        </row>
        <row r="52">
          <cell r="B52" t="str">
            <v>PB</v>
          </cell>
          <cell r="V52">
            <v>0</v>
          </cell>
          <cell r="W52">
            <v>0</v>
          </cell>
          <cell r="X52">
            <v>1</v>
          </cell>
          <cell r="Y52">
            <v>6</v>
          </cell>
          <cell r="Z52">
            <v>3</v>
          </cell>
          <cell r="AA52">
            <v>10</v>
          </cell>
          <cell r="AB52">
            <v>7</v>
          </cell>
          <cell r="AC52">
            <v>11</v>
          </cell>
          <cell r="AD52">
            <v>1</v>
          </cell>
        </row>
        <row r="53">
          <cell r="B53" t="str">
            <v>PST</v>
          </cell>
          <cell r="V53">
            <v>0</v>
          </cell>
          <cell r="W53">
            <v>0</v>
          </cell>
          <cell r="X53">
            <v>0</v>
          </cell>
          <cell r="Y53">
            <v>0</v>
          </cell>
          <cell r="Z53">
            <v>0</v>
          </cell>
          <cell r="AA53">
            <v>0</v>
          </cell>
          <cell r="AB53">
            <v>0</v>
          </cell>
          <cell r="AC53">
            <v>0</v>
          </cell>
          <cell r="AD53">
            <v>0</v>
          </cell>
        </row>
        <row r="54">
          <cell r="B54" t="str">
            <v>SS</v>
          </cell>
          <cell r="V54">
            <v>0</v>
          </cell>
          <cell r="W54">
            <v>0</v>
          </cell>
          <cell r="X54">
            <v>0</v>
          </cell>
          <cell r="Y54">
            <v>0</v>
          </cell>
          <cell r="Z54">
            <v>0</v>
          </cell>
          <cell r="AA54">
            <v>0</v>
          </cell>
          <cell r="AB54">
            <v>0</v>
          </cell>
          <cell r="AC54">
            <v>0</v>
          </cell>
          <cell r="AD54">
            <v>0</v>
          </cell>
        </row>
        <row r="55">
          <cell r="B55" t="str">
            <v>DW</v>
          </cell>
          <cell r="V55">
            <v>0</v>
          </cell>
          <cell r="W55">
            <v>0</v>
          </cell>
          <cell r="X55">
            <v>1</v>
          </cell>
          <cell r="Y55">
            <v>4</v>
          </cell>
          <cell r="Z55">
            <v>5</v>
          </cell>
          <cell r="AA55">
            <v>10</v>
          </cell>
          <cell r="AB55">
            <v>6</v>
          </cell>
          <cell r="AC55">
            <v>9</v>
          </cell>
          <cell r="AD55">
            <v>4</v>
          </cell>
        </row>
        <row r="56">
          <cell r="B56" t="str">
            <v>DC</v>
          </cell>
          <cell r="V56">
            <v>0</v>
          </cell>
          <cell r="W56">
            <v>0</v>
          </cell>
          <cell r="X56">
            <v>1</v>
          </cell>
          <cell r="Y56">
            <v>4</v>
          </cell>
          <cell r="Z56">
            <v>5</v>
          </cell>
          <cell r="AA56">
            <v>10</v>
          </cell>
          <cell r="AB56">
            <v>6</v>
          </cell>
          <cell r="AC56">
            <v>9</v>
          </cell>
          <cell r="AD56">
            <v>4</v>
          </cell>
        </row>
        <row r="57">
          <cell r="B57" t="str">
            <v>RF</v>
          </cell>
          <cell r="V57">
            <v>0</v>
          </cell>
          <cell r="W57">
            <v>0</v>
          </cell>
          <cell r="X57">
            <v>1</v>
          </cell>
          <cell r="Y57">
            <v>5</v>
          </cell>
          <cell r="Z57">
            <v>4</v>
          </cell>
          <cell r="AA57">
            <v>10</v>
          </cell>
          <cell r="AB57">
            <v>6</v>
          </cell>
          <cell r="AC57">
            <v>11</v>
          </cell>
          <cell r="AD57">
            <v>2</v>
          </cell>
        </row>
        <row r="58">
          <cell r="B58" t="str">
            <v>BW</v>
          </cell>
          <cell r="V58">
            <v>0</v>
          </cell>
          <cell r="W58">
            <v>0</v>
          </cell>
          <cell r="X58">
            <v>0</v>
          </cell>
          <cell r="Y58">
            <v>0</v>
          </cell>
          <cell r="Z58">
            <v>0</v>
          </cell>
          <cell r="AA58">
            <v>0</v>
          </cell>
          <cell r="AB58">
            <v>0</v>
          </cell>
          <cell r="AC58">
            <v>0</v>
          </cell>
          <cell r="AD58">
            <v>0</v>
          </cell>
        </row>
        <row r="59">
          <cell r="B59" t="str">
            <v>FLR</v>
          </cell>
          <cell r="V59">
            <v>0</v>
          </cell>
          <cell r="W59">
            <v>0</v>
          </cell>
          <cell r="X59">
            <v>1</v>
          </cell>
          <cell r="Y59">
            <v>3</v>
          </cell>
          <cell r="Z59">
            <v>6</v>
          </cell>
          <cell r="AA59">
            <v>8</v>
          </cell>
          <cell r="AB59">
            <v>2</v>
          </cell>
          <cell r="AC59">
            <v>11</v>
          </cell>
          <cell r="AD59">
            <v>8</v>
          </cell>
        </row>
        <row r="60">
          <cell r="B60" t="str">
            <v>D</v>
          </cell>
          <cell r="V60">
            <v>0</v>
          </cell>
          <cell r="W60">
            <v>0</v>
          </cell>
          <cell r="X60">
            <v>1</v>
          </cell>
          <cell r="Y60">
            <v>4</v>
          </cell>
          <cell r="Z60">
            <v>5</v>
          </cell>
          <cell r="AA60">
            <v>10</v>
          </cell>
          <cell r="AB60">
            <v>6</v>
          </cell>
          <cell r="AC60">
            <v>10</v>
          </cell>
          <cell r="AD60">
            <v>3</v>
          </cell>
        </row>
        <row r="61">
          <cell r="B61" t="str">
            <v>WS</v>
          </cell>
          <cell r="V61">
            <v>0</v>
          </cell>
          <cell r="W61">
            <v>0</v>
          </cell>
          <cell r="X61">
            <v>1</v>
          </cell>
          <cell r="Y61">
            <v>4</v>
          </cell>
          <cell r="Z61">
            <v>5</v>
          </cell>
          <cell r="AA61">
            <v>10</v>
          </cell>
          <cell r="AB61">
            <v>6</v>
          </cell>
          <cell r="AC61">
            <v>10</v>
          </cell>
          <cell r="AD61">
            <v>3</v>
          </cell>
        </row>
        <row r="62">
          <cell r="B62" t="str">
            <v>IP</v>
          </cell>
          <cell r="V62">
            <v>0</v>
          </cell>
          <cell r="W62">
            <v>0</v>
          </cell>
          <cell r="X62">
            <v>1</v>
          </cell>
          <cell r="Y62">
            <v>2</v>
          </cell>
          <cell r="Z62">
            <v>6</v>
          </cell>
          <cell r="AA62">
            <v>8</v>
          </cell>
          <cell r="AB62">
            <v>3</v>
          </cell>
          <cell r="AC62">
            <v>9</v>
          </cell>
          <cell r="AD62">
            <v>10</v>
          </cell>
        </row>
        <row r="63">
          <cell r="B63" t="str">
            <v>EP</v>
          </cell>
          <cell r="V63">
            <v>0</v>
          </cell>
          <cell r="W63">
            <v>0</v>
          </cell>
          <cell r="X63">
            <v>1</v>
          </cell>
          <cell r="Y63">
            <v>4</v>
          </cell>
          <cell r="Z63">
            <v>5</v>
          </cell>
          <cell r="AA63">
            <v>10</v>
          </cell>
          <cell r="AB63">
            <v>6</v>
          </cell>
          <cell r="AC63">
            <v>10</v>
          </cell>
          <cell r="AD63">
            <v>3</v>
          </cell>
        </row>
        <row r="64">
          <cell r="B64" t="str">
            <v>CG</v>
          </cell>
          <cell r="V64">
            <v>0</v>
          </cell>
          <cell r="W64">
            <v>0</v>
          </cell>
          <cell r="X64">
            <v>1</v>
          </cell>
          <cell r="Y64">
            <v>2</v>
          </cell>
          <cell r="Z64">
            <v>6</v>
          </cell>
          <cell r="AA64">
            <v>8</v>
          </cell>
          <cell r="AB64">
            <v>3</v>
          </cell>
          <cell r="AC64">
            <v>9</v>
          </cell>
          <cell r="AD64">
            <v>10</v>
          </cell>
        </row>
        <row r="65">
          <cell r="B65" t="str">
            <v>ET</v>
          </cell>
          <cell r="V65">
            <v>0</v>
          </cell>
          <cell r="W65">
            <v>0</v>
          </cell>
          <cell r="X65">
            <v>1</v>
          </cell>
          <cell r="Y65">
            <v>4</v>
          </cell>
          <cell r="Z65">
            <v>5</v>
          </cell>
          <cell r="AA65">
            <v>10</v>
          </cell>
          <cell r="AB65">
            <v>6</v>
          </cell>
          <cell r="AC65">
            <v>9</v>
          </cell>
          <cell r="AD65">
            <v>4</v>
          </cell>
        </row>
        <row r="66">
          <cell r="B66" t="str">
            <v>HR</v>
          </cell>
          <cell r="V66">
            <v>0</v>
          </cell>
          <cell r="W66">
            <v>0</v>
          </cell>
          <cell r="X66">
            <v>0</v>
          </cell>
          <cell r="Y66">
            <v>0</v>
          </cell>
          <cell r="Z66">
            <v>0</v>
          </cell>
          <cell r="AA66">
            <v>0</v>
          </cell>
          <cell r="AB66">
            <v>0</v>
          </cell>
          <cell r="AC66">
            <v>0</v>
          </cell>
          <cell r="AD66">
            <v>0</v>
          </cell>
        </row>
        <row r="67">
          <cell r="B67" t="str">
            <v>PLM</v>
          </cell>
          <cell r="V67">
            <v>0</v>
          </cell>
          <cell r="W67">
            <v>0</v>
          </cell>
          <cell r="X67">
            <v>1</v>
          </cell>
          <cell r="Y67">
            <v>3</v>
          </cell>
          <cell r="Z67">
            <v>6</v>
          </cell>
          <cell r="AA67">
            <v>10</v>
          </cell>
          <cell r="AB67">
            <v>3</v>
          </cell>
          <cell r="AC67">
            <v>10</v>
          </cell>
          <cell r="AD67">
            <v>6</v>
          </cell>
        </row>
        <row r="68">
          <cell r="B68" t="str">
            <v>MEC</v>
          </cell>
          <cell r="V68">
            <v>0</v>
          </cell>
          <cell r="W68">
            <v>0</v>
          </cell>
          <cell r="X68">
            <v>1</v>
          </cell>
          <cell r="Y68">
            <v>4</v>
          </cell>
          <cell r="Z68">
            <v>5</v>
          </cell>
          <cell r="AA68">
            <v>10</v>
          </cell>
          <cell r="AB68">
            <v>6</v>
          </cell>
          <cell r="AC68">
            <v>10</v>
          </cell>
          <cell r="AD68">
            <v>3</v>
          </cell>
        </row>
        <row r="69">
          <cell r="B69" t="str">
            <v>ELE</v>
          </cell>
          <cell r="V69">
            <v>0</v>
          </cell>
          <cell r="W69">
            <v>0</v>
          </cell>
          <cell r="X69">
            <v>1</v>
          </cell>
          <cell r="Y69">
            <v>4</v>
          </cell>
          <cell r="Z69">
            <v>5</v>
          </cell>
          <cell r="AA69">
            <v>10</v>
          </cell>
          <cell r="AB69">
            <v>5</v>
          </cell>
          <cell r="AC69">
            <v>10</v>
          </cell>
          <cell r="AD69">
            <v>4</v>
          </cell>
        </row>
        <row r="70">
          <cell r="B70" t="str">
            <v>AP</v>
          </cell>
          <cell r="V70">
            <v>0</v>
          </cell>
          <cell r="W70">
            <v>0</v>
          </cell>
          <cell r="X70">
            <v>0</v>
          </cell>
          <cell r="Y70">
            <v>1</v>
          </cell>
          <cell r="Z70">
            <v>7</v>
          </cell>
          <cell r="AA70">
            <v>8</v>
          </cell>
          <cell r="AB70">
            <v>4</v>
          </cell>
          <cell r="AC70">
            <v>8</v>
          </cell>
          <cell r="AD70">
            <v>11</v>
          </cell>
        </row>
        <row r="71">
          <cell r="B71" t="str">
            <v>APL</v>
          </cell>
          <cell r="V71">
            <v>0</v>
          </cell>
          <cell r="W71">
            <v>0</v>
          </cell>
          <cell r="X71">
            <v>0</v>
          </cell>
          <cell r="Y71">
            <v>1</v>
          </cell>
          <cell r="Z71">
            <v>7</v>
          </cell>
          <cell r="AA71">
            <v>8</v>
          </cell>
          <cell r="AB71">
            <v>4</v>
          </cell>
          <cell r="AC71">
            <v>8</v>
          </cell>
          <cell r="AD71">
            <v>11</v>
          </cell>
        </row>
        <row r="72">
          <cell r="B72" t="str">
            <v>Dway</v>
          </cell>
          <cell r="V72">
            <v>0</v>
          </cell>
          <cell r="W72">
            <v>0</v>
          </cell>
          <cell r="X72">
            <v>1</v>
          </cell>
          <cell r="Y72">
            <v>4</v>
          </cell>
          <cell r="Z72">
            <v>5</v>
          </cell>
          <cell r="AA72">
            <v>10</v>
          </cell>
          <cell r="AB72">
            <v>6</v>
          </cell>
          <cell r="AC72">
            <v>9</v>
          </cell>
          <cell r="AD72">
            <v>4</v>
          </cell>
        </row>
        <row r="73">
          <cell r="B73" t="str">
            <v>SW</v>
          </cell>
          <cell r="V73">
            <v>0</v>
          </cell>
          <cell r="W73">
            <v>0</v>
          </cell>
          <cell r="X73">
            <v>1</v>
          </cell>
          <cell r="Y73">
            <v>3</v>
          </cell>
          <cell r="Z73">
            <v>6</v>
          </cell>
          <cell r="AA73">
            <v>10</v>
          </cell>
          <cell r="AB73">
            <v>5</v>
          </cell>
          <cell r="AC73">
            <v>10</v>
          </cell>
          <cell r="AD73">
            <v>4</v>
          </cell>
        </row>
        <row r="74">
          <cell r="B74" t="str">
            <v>LS</v>
          </cell>
          <cell r="V74">
            <v>0</v>
          </cell>
          <cell r="W74">
            <v>0</v>
          </cell>
          <cell r="X74">
            <v>1</v>
          </cell>
          <cell r="Y74">
            <v>3</v>
          </cell>
          <cell r="Z74">
            <v>6</v>
          </cell>
          <cell r="AA74">
            <v>10</v>
          </cell>
          <cell r="AB74">
            <v>4</v>
          </cell>
          <cell r="AC74">
            <v>10</v>
          </cell>
          <cell r="AD74">
            <v>5</v>
          </cell>
        </row>
        <row r="75">
          <cell r="B75" t="str">
            <v>FE</v>
          </cell>
          <cell r="V75">
            <v>0</v>
          </cell>
          <cell r="W75">
            <v>11</v>
          </cell>
          <cell r="X75">
            <v>25</v>
          </cell>
          <cell r="Y75">
            <v>3</v>
          </cell>
          <cell r="Z75">
            <v>0</v>
          </cell>
          <cell r="AA75">
            <v>0</v>
          </cell>
          <cell r="AB75">
            <v>0</v>
          </cell>
          <cell r="AC75">
            <v>0</v>
          </cell>
          <cell r="AD75">
            <v>0</v>
          </cell>
        </row>
        <row r="76">
          <cell r="B76" t="str">
            <v>MB</v>
          </cell>
          <cell r="V76">
            <v>0</v>
          </cell>
          <cell r="W76">
            <v>0</v>
          </cell>
          <cell r="X76">
            <v>1</v>
          </cell>
          <cell r="Y76">
            <v>3</v>
          </cell>
          <cell r="Z76">
            <v>6</v>
          </cell>
          <cell r="AA76">
            <v>10</v>
          </cell>
          <cell r="AB76">
            <v>2</v>
          </cell>
          <cell r="AC76">
            <v>11</v>
          </cell>
          <cell r="AD76">
            <v>6</v>
          </cell>
        </row>
        <row r="77">
          <cell r="B77" t="str">
            <v>SC</v>
          </cell>
          <cell r="V77">
            <v>0</v>
          </cell>
          <cell r="W77">
            <v>1</v>
          </cell>
          <cell r="X77">
            <v>3</v>
          </cell>
          <cell r="Y77">
            <v>5</v>
          </cell>
          <cell r="Z77">
            <v>5</v>
          </cell>
          <cell r="AA77">
            <v>6</v>
          </cell>
          <cell r="AB77">
            <v>10</v>
          </cell>
          <cell r="AC77">
            <v>9</v>
          </cell>
          <cell r="AD77">
            <v>0</v>
          </cell>
        </row>
        <row r="78">
          <cell r="B78" t="str">
            <v>UG</v>
          </cell>
          <cell r="V78">
            <v>0</v>
          </cell>
          <cell r="W78">
            <v>1</v>
          </cell>
          <cell r="X78">
            <v>2</v>
          </cell>
          <cell r="Y78">
            <v>5</v>
          </cell>
          <cell r="Z78">
            <v>2</v>
          </cell>
          <cell r="AA78">
            <v>10</v>
          </cell>
          <cell r="AB78">
            <v>8</v>
          </cell>
          <cell r="AC78">
            <v>11</v>
          </cell>
          <cell r="AD78">
            <v>0</v>
          </cell>
        </row>
      </sheetData>
      <sheetData sheetId="9">
        <row r="40">
          <cell r="N40">
            <v>1.190623703703704</v>
          </cell>
        </row>
      </sheetData>
      <sheetData sheetId="10" refreshError="1"/>
      <sheetData sheetId="11">
        <row r="10">
          <cell r="E10">
            <v>31893.225000000002</v>
          </cell>
        </row>
      </sheetData>
      <sheetData sheetId="12" refreshError="1"/>
      <sheetData sheetId="13">
        <row r="71">
          <cell r="I71">
            <v>45242.94</v>
          </cell>
        </row>
      </sheetData>
      <sheetData sheetId="14">
        <row r="49">
          <cell r="R49">
            <v>30</v>
          </cell>
        </row>
      </sheetData>
      <sheetData sheetId="15">
        <row r="6">
          <cell r="K6">
            <v>94.805461111111129</v>
          </cell>
        </row>
      </sheetData>
      <sheetData sheetId="16" refreshError="1"/>
      <sheetData sheetId="17" refreshError="1"/>
      <sheetData sheetId="18">
        <row r="21">
          <cell r="V21">
            <v>106.62936666666666</v>
          </cell>
        </row>
      </sheetData>
      <sheetData sheetId="19">
        <row r="8">
          <cell r="L8">
            <v>255.20040000000003</v>
          </cell>
        </row>
      </sheetData>
      <sheetData sheetId="20">
        <row r="17">
          <cell r="B17">
            <v>1</v>
          </cell>
        </row>
      </sheetData>
      <sheetData sheetId="21" refreshError="1"/>
      <sheetData sheetId="22">
        <row r="5">
          <cell r="AE5">
            <v>45.63060910493828</v>
          </cell>
        </row>
      </sheetData>
      <sheetData sheetId="23" refreshError="1"/>
      <sheetData sheetId="24" refreshError="1"/>
      <sheetData sheetId="25">
        <row r="8">
          <cell r="H8">
            <v>174</v>
          </cell>
        </row>
      </sheetData>
      <sheetData sheetId="26">
        <row r="3">
          <cell r="D3">
            <v>30</v>
          </cell>
        </row>
      </sheetData>
      <sheetData sheetId="27" refreshError="1"/>
      <sheetData sheetId="28" refreshError="1"/>
      <sheetData sheetId="29" refreshError="1"/>
      <sheetData sheetId="30" refreshError="1"/>
      <sheetData sheetId="31" refreshError="1"/>
      <sheetData sheetId="3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AY51"/>
  <sheetViews>
    <sheetView tabSelected="1" zoomScale="40" zoomScaleNormal="40" workbookViewId="0">
      <pane xSplit="11" ySplit="7" topLeftCell="L8" activePane="bottomRight" state="frozen"/>
      <selection pane="topRight" activeCell="L1" sqref="L1"/>
      <selection pane="bottomLeft" activeCell="A8" sqref="A8"/>
      <selection pane="bottomRight" activeCell="Q17" sqref="Q17"/>
    </sheetView>
  </sheetViews>
  <sheetFormatPr defaultColWidth="9.140625" defaultRowHeight="18" outlineLevelRow="1" outlineLevelCol="1"/>
  <cols>
    <col min="1" max="1" width="1.42578125" style="13" customWidth="1"/>
    <col min="2" max="2" width="5.5703125" style="13" customWidth="1"/>
    <col min="3" max="3" width="61.42578125" style="60" customWidth="1"/>
    <col min="4" max="4" width="6.42578125" style="13" bestFit="1" customWidth="1"/>
    <col min="5" max="5" width="15.5703125" style="10" bestFit="1" customWidth="1"/>
    <col min="6" max="6" width="13.85546875" style="12" bestFit="1" customWidth="1"/>
    <col min="7" max="7" width="22.85546875" style="10" customWidth="1"/>
    <col min="8" max="8" width="22.140625" style="10" bestFit="1" customWidth="1"/>
    <col min="9" max="9" width="22.140625" style="10" customWidth="1" collapsed="1"/>
    <col min="10" max="10" width="13.5703125" style="61" hidden="1" customWidth="1" outlineLevel="1"/>
    <col min="11" max="11" width="2.140625" style="62" customWidth="1" outlineLevel="1"/>
    <col min="12" max="12" width="6.42578125" style="63" bestFit="1" customWidth="1"/>
    <col min="13" max="13" width="18.5703125" style="10" bestFit="1" customWidth="1"/>
    <col min="14" max="14" width="19.7109375" style="11" customWidth="1"/>
    <col min="15" max="15" width="20.140625" style="12" customWidth="1"/>
    <col min="16" max="16" width="24.28515625" style="12" bestFit="1" customWidth="1"/>
    <col min="17" max="17" width="17.140625" style="12" customWidth="1"/>
    <col min="18" max="19" width="14.5703125" style="12" customWidth="1"/>
    <col min="20" max="20" width="9.140625" style="13" customWidth="1"/>
    <col min="21" max="21" width="13.140625" style="13" bestFit="1" customWidth="1"/>
    <col min="22" max="22" width="9.140625" style="13" customWidth="1"/>
    <col min="23" max="23" width="13.140625" style="13" bestFit="1" customWidth="1"/>
    <col min="24" max="24" width="9.140625" style="13" customWidth="1"/>
    <col min="25" max="25" width="14.85546875" style="13" bestFit="1" customWidth="1"/>
    <col min="26" max="26" width="10.7109375" style="13" bestFit="1" customWidth="1"/>
    <col min="27" max="27" width="16.42578125" style="13" bestFit="1" customWidth="1"/>
    <col min="28" max="28" width="10.7109375" style="13" bestFit="1" customWidth="1"/>
    <col min="29" max="29" width="19.5703125" style="13" customWidth="1"/>
    <col min="30" max="30" width="12.5703125" style="13" bestFit="1" customWidth="1"/>
    <col min="31" max="31" width="18.5703125" style="13" customWidth="1"/>
    <col min="32" max="32" width="12.5703125" style="13" bestFit="1" customWidth="1"/>
    <col min="33" max="33" width="20.140625" style="13" bestFit="1" customWidth="1"/>
    <col min="34" max="34" width="12.5703125" style="13" bestFit="1" customWidth="1"/>
    <col min="35" max="35" width="20.140625" style="13" bestFit="1" customWidth="1"/>
    <col min="36" max="36" width="12.5703125" style="13" bestFit="1" customWidth="1"/>
    <col min="37" max="37" width="19.5703125" style="13" bestFit="1" customWidth="1"/>
    <col min="38" max="38" width="12.5703125" style="13" bestFit="1" customWidth="1"/>
    <col min="39" max="39" width="20.140625" style="13" bestFit="1" customWidth="1"/>
    <col min="40" max="40" width="12.5703125" style="13" bestFit="1" customWidth="1"/>
    <col min="41" max="41" width="18.85546875" style="13" bestFit="1" customWidth="1"/>
    <col min="42" max="42" width="7.5703125" style="13" customWidth="1"/>
    <col min="43" max="43" width="16" style="13" bestFit="1" customWidth="1"/>
    <col min="44" max="44" width="14.85546875" style="13" bestFit="1" customWidth="1"/>
    <col min="45" max="46" width="18.140625" style="13" bestFit="1" customWidth="1"/>
    <col min="47" max="47" width="16.42578125" style="13" bestFit="1" customWidth="1"/>
    <col min="48" max="48" width="9.140625" style="13"/>
    <col min="49" max="49" width="11.28515625" style="13" bestFit="1" customWidth="1"/>
    <col min="50" max="50" width="9.140625" style="13"/>
    <col min="51" max="51" width="12.5703125" style="13" bestFit="1" customWidth="1"/>
    <col min="52" max="16384" width="9.140625" style="13"/>
  </cols>
  <sheetData>
    <row r="2" spans="2:49" ht="15" customHeight="1">
      <c r="B2" s="1" t="s">
        <v>0</v>
      </c>
      <c r="C2" s="2" t="s">
        <v>1</v>
      </c>
      <c r="D2" s="3"/>
      <c r="E2" s="4"/>
      <c r="F2" s="4"/>
      <c r="G2" s="5"/>
      <c r="H2" s="5"/>
      <c r="I2" s="6"/>
      <c r="J2" s="7"/>
      <c r="K2" s="8"/>
      <c r="L2" s="9"/>
    </row>
    <row r="3" spans="2:49">
      <c r="B3" s="14" t="s">
        <v>2</v>
      </c>
      <c r="C3" s="15"/>
      <c r="D3" s="16"/>
      <c r="E3" s="17"/>
      <c r="F3" s="18"/>
      <c r="G3" s="17"/>
      <c r="H3" s="17"/>
      <c r="I3" s="19"/>
      <c r="J3" s="7"/>
      <c r="K3" s="8"/>
      <c r="L3" s="9"/>
    </row>
    <row r="4" spans="2:49">
      <c r="B4" s="14" t="s">
        <v>3</v>
      </c>
      <c r="C4" s="15"/>
      <c r="E4" s="20"/>
      <c r="F4" s="21"/>
      <c r="G4" s="20"/>
      <c r="H4" s="20"/>
      <c r="I4" s="22"/>
      <c r="J4" s="23"/>
      <c r="K4" s="8"/>
      <c r="L4" s="9"/>
    </row>
    <row r="5" spans="2:49">
      <c r="B5" s="14" t="s">
        <v>4</v>
      </c>
      <c r="C5" s="24"/>
      <c r="D5" s="25"/>
      <c r="E5" s="26">
        <v>39</v>
      </c>
      <c r="F5" s="26"/>
      <c r="G5" s="26"/>
      <c r="H5" s="26"/>
      <c r="I5" s="27"/>
      <c r="J5" s="28"/>
      <c r="K5" s="29"/>
      <c r="L5" s="29"/>
    </row>
    <row r="6" spans="2:49" s="48" customFormat="1" ht="18.75">
      <c r="B6" s="30" t="s">
        <v>5</v>
      </c>
      <c r="C6" s="30" t="s">
        <v>6</v>
      </c>
      <c r="D6" s="30" t="s">
        <v>7</v>
      </c>
      <c r="E6" s="31" t="s">
        <v>8</v>
      </c>
      <c r="F6" s="32" t="s">
        <v>9</v>
      </c>
      <c r="G6" s="32"/>
      <c r="H6" s="33" t="s">
        <v>10</v>
      </c>
      <c r="I6" s="33"/>
      <c r="J6" s="34"/>
      <c r="K6" s="35"/>
      <c r="L6" s="36" t="s">
        <v>11</v>
      </c>
      <c r="M6" s="37"/>
      <c r="N6" s="38"/>
      <c r="O6" s="39" t="s">
        <v>12</v>
      </c>
      <c r="P6" s="40" t="s">
        <v>13</v>
      </c>
      <c r="Q6" s="41" t="s">
        <v>14</v>
      </c>
      <c r="R6" s="42" t="s">
        <v>15</v>
      </c>
      <c r="S6" s="42" t="s">
        <v>16</v>
      </c>
      <c r="T6" s="43">
        <v>45017</v>
      </c>
      <c r="U6" s="44"/>
      <c r="V6" s="43">
        <v>45047</v>
      </c>
      <c r="W6" s="44"/>
      <c r="X6" s="43">
        <v>45078</v>
      </c>
      <c r="Y6" s="44"/>
      <c r="Z6" s="43">
        <v>45108</v>
      </c>
      <c r="AA6" s="44"/>
      <c r="AB6" s="43">
        <v>45139</v>
      </c>
      <c r="AC6" s="44"/>
      <c r="AD6" s="43">
        <v>45170</v>
      </c>
      <c r="AE6" s="44"/>
      <c r="AF6" s="43">
        <v>45200</v>
      </c>
      <c r="AG6" s="44"/>
      <c r="AH6" s="43">
        <v>45231</v>
      </c>
      <c r="AI6" s="44"/>
      <c r="AJ6" s="43">
        <v>45261</v>
      </c>
      <c r="AK6" s="44"/>
      <c r="AL6" s="43">
        <v>45292</v>
      </c>
      <c r="AM6" s="44"/>
      <c r="AN6" s="43">
        <v>45323</v>
      </c>
      <c r="AO6" s="44"/>
      <c r="AP6" s="45" t="s">
        <v>17</v>
      </c>
      <c r="AQ6" s="45"/>
      <c r="AR6" s="46" t="s">
        <v>18</v>
      </c>
      <c r="AS6" s="46"/>
      <c r="AT6" s="47" t="s">
        <v>10</v>
      </c>
      <c r="AU6" s="47" t="s">
        <v>19</v>
      </c>
    </row>
    <row r="7" spans="2:49" s="48" customFormat="1" ht="198">
      <c r="B7" s="30"/>
      <c r="C7" s="30"/>
      <c r="D7" s="30"/>
      <c r="E7" s="31"/>
      <c r="F7" s="49" t="s">
        <v>20</v>
      </c>
      <c r="G7" s="50" t="s">
        <v>21</v>
      </c>
      <c r="H7" s="50" t="s">
        <v>9</v>
      </c>
      <c r="I7" s="50" t="s">
        <v>22</v>
      </c>
      <c r="J7" s="34" t="s">
        <v>23</v>
      </c>
      <c r="K7" s="51" t="s">
        <v>24</v>
      </c>
      <c r="L7" s="52" t="s">
        <v>7</v>
      </c>
      <c r="M7" s="52" t="s">
        <v>25</v>
      </c>
      <c r="N7" s="53" t="s">
        <v>22</v>
      </c>
      <c r="O7" s="39"/>
      <c r="P7" s="40"/>
      <c r="Q7" s="41"/>
      <c r="R7" s="54"/>
      <c r="S7" s="54"/>
      <c r="T7" s="55" t="s">
        <v>26</v>
      </c>
      <c r="U7" s="56" t="s">
        <v>22</v>
      </c>
      <c r="V7" s="55" t="s">
        <v>26</v>
      </c>
      <c r="W7" s="56" t="s">
        <v>22</v>
      </c>
      <c r="X7" s="55" t="s">
        <v>26</v>
      </c>
      <c r="Y7" s="56" t="s">
        <v>22</v>
      </c>
      <c r="Z7" s="55" t="s">
        <v>26</v>
      </c>
      <c r="AA7" s="56" t="s">
        <v>22</v>
      </c>
      <c r="AB7" s="55" t="s">
        <v>26</v>
      </c>
      <c r="AC7" s="56" t="s">
        <v>22</v>
      </c>
      <c r="AD7" s="55" t="s">
        <v>26</v>
      </c>
      <c r="AE7" s="56" t="s">
        <v>22</v>
      </c>
      <c r="AF7" s="55" t="s">
        <v>26</v>
      </c>
      <c r="AG7" s="56" t="s">
        <v>22</v>
      </c>
      <c r="AH7" s="55" t="s">
        <v>26</v>
      </c>
      <c r="AI7" s="56" t="s">
        <v>22</v>
      </c>
      <c r="AJ7" s="55" t="s">
        <v>26</v>
      </c>
      <c r="AK7" s="56" t="s">
        <v>22</v>
      </c>
      <c r="AL7" s="55" t="s">
        <v>26</v>
      </c>
      <c r="AM7" s="56" t="s">
        <v>22</v>
      </c>
      <c r="AN7" s="55" t="s">
        <v>26</v>
      </c>
      <c r="AO7" s="56" t="s">
        <v>22</v>
      </c>
      <c r="AP7" s="57" t="s">
        <v>26</v>
      </c>
      <c r="AQ7" s="57" t="s">
        <v>22</v>
      </c>
      <c r="AR7" s="58" t="s">
        <v>26</v>
      </c>
      <c r="AS7" s="58" t="s">
        <v>22</v>
      </c>
      <c r="AT7" s="47"/>
      <c r="AU7" s="47"/>
    </row>
    <row r="8" spans="2:49">
      <c r="B8" s="59"/>
      <c r="D8" s="59"/>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row>
    <row r="9" spans="2:49">
      <c r="B9" s="64">
        <v>1</v>
      </c>
      <c r="C9" s="65" t="s">
        <v>27</v>
      </c>
      <c r="D9" s="66"/>
      <c r="E9" s="67"/>
      <c r="F9" s="68"/>
      <c r="G9" s="67"/>
      <c r="H9" s="67"/>
      <c r="I9" s="67"/>
      <c r="J9" s="69"/>
      <c r="K9" s="70"/>
      <c r="L9" s="71"/>
      <c r="M9" s="67"/>
      <c r="N9" s="72"/>
      <c r="O9" s="68"/>
      <c r="P9" s="68"/>
      <c r="Q9" s="68"/>
      <c r="R9" s="68"/>
      <c r="S9" s="68"/>
      <c r="T9" s="70"/>
      <c r="U9" s="70"/>
      <c r="V9" s="70"/>
      <c r="W9" s="70"/>
      <c r="X9" s="70"/>
      <c r="Y9" s="70"/>
      <c r="Z9" s="70"/>
      <c r="AA9" s="70"/>
      <c r="AB9" s="70"/>
      <c r="AC9" s="70"/>
      <c r="AD9" s="70"/>
      <c r="AE9" s="70"/>
      <c r="AF9" s="70"/>
      <c r="AG9" s="70"/>
      <c r="AH9" s="70"/>
      <c r="AI9" s="70"/>
      <c r="AJ9" s="70"/>
      <c r="AK9" s="70"/>
      <c r="AL9" s="70"/>
      <c r="AM9" s="70"/>
      <c r="AN9" s="70"/>
      <c r="AO9" s="70"/>
      <c r="AP9" s="70"/>
      <c r="AQ9" s="70"/>
      <c r="AR9" s="70"/>
      <c r="AS9" s="70"/>
      <c r="AT9" s="70"/>
      <c r="AU9" s="70"/>
    </row>
    <row r="10" spans="2:49" outlineLevel="1">
      <c r="B10" s="73"/>
      <c r="C10" s="74" t="s">
        <v>28</v>
      </c>
      <c r="D10" s="66" t="s">
        <v>29</v>
      </c>
      <c r="E10" s="67">
        <v>31893.225000000002</v>
      </c>
      <c r="F10" s="68">
        <v>0</v>
      </c>
      <c r="G10" s="67">
        <v>4.5</v>
      </c>
      <c r="H10" s="67">
        <f t="shared" ref="H10:H11" si="0">+F10+G10</f>
        <v>4.5</v>
      </c>
      <c r="I10" s="67">
        <f t="shared" ref="I10:I11" si="1">+E10*H10</f>
        <v>143519.51250000001</v>
      </c>
      <c r="J10" s="69"/>
      <c r="K10" s="70"/>
      <c r="L10" s="66" t="s">
        <v>29</v>
      </c>
      <c r="M10" s="67">
        <f t="shared" ref="M10:M11" si="2">+E10</f>
        <v>31893.225000000002</v>
      </c>
      <c r="N10" s="72">
        <f t="shared" ref="N10:N11" si="3">+M10*O10</f>
        <v>143519.51250000001</v>
      </c>
      <c r="O10" s="75">
        <f t="shared" ref="O10:O11" si="4">+H10</f>
        <v>4.5</v>
      </c>
      <c r="P10" s="76" t="s">
        <v>30</v>
      </c>
      <c r="Q10" s="75"/>
      <c r="R10" s="75" t="s">
        <v>21</v>
      </c>
      <c r="S10" s="75" t="s">
        <v>31</v>
      </c>
      <c r="T10" s="70">
        <v>0</v>
      </c>
      <c r="U10" s="70">
        <f t="shared" ref="U10:U11" si="5">+T10*O10</f>
        <v>0</v>
      </c>
      <c r="V10" s="70">
        <v>0</v>
      </c>
      <c r="W10" s="70">
        <f t="shared" ref="W10:W11" si="6">+V10*O10</f>
        <v>0</v>
      </c>
      <c r="X10" s="70">
        <v>0</v>
      </c>
      <c r="Y10" s="70">
        <f t="shared" ref="Y10:Y11" si="7">X10*$O10</f>
        <v>0</v>
      </c>
      <c r="Z10" s="70" t="e">
        <f t="array" aca="1" ref="Z10" ca="1">+_xlfn.XLOOKUP($S10,[1]Schedule!$B$47:$B$79, _xlfn.XLOOKUP(Z$6,[1]Schedule!$V$45:$AD$45,[1]Schedule!$V$47:$AD$79,0),0)*($M10/$E$5)</f>
        <v>#NAME?</v>
      </c>
      <c r="AA10" s="70" t="e">
        <f t="shared" ref="AA10:AA11" ca="1" si="8">Z10*$O10</f>
        <v>#NAME?</v>
      </c>
      <c r="AB10" s="70" t="e">
        <f t="array" aca="1" ref="AB10" ca="1">+_xlfn.XLOOKUP($S10,[1]Schedule!$B$47:$B$79, _xlfn.XLOOKUP(AB$6,[1]Schedule!$V$45:$AD$45,[1]Schedule!$V$47:$AD$79,0),0)*($M10/$E$5)</f>
        <v>#NAME?</v>
      </c>
      <c r="AC10" s="70" t="e">
        <f t="shared" ref="AC10:AC11" ca="1" si="9">AB10*$O10</f>
        <v>#NAME?</v>
      </c>
      <c r="AD10" s="70" t="e">
        <f t="array" aca="1" ref="AD10" ca="1">+_xlfn.XLOOKUP($S10,[1]Schedule!$B$47:$B$79, _xlfn.XLOOKUP(AD$6,[1]Schedule!$V$45:$AD$45,[1]Schedule!$V$47:$AD$79,0),0)*($M10/$E$5)</f>
        <v>#NAME?</v>
      </c>
      <c r="AE10" s="70" t="e">
        <f t="shared" ref="AE10:AE11" ca="1" si="10">AD10*$O10</f>
        <v>#NAME?</v>
      </c>
      <c r="AF10" s="70" t="e">
        <f t="array" aca="1" ref="AF10" ca="1">+_xlfn.XLOOKUP($S10,[1]Schedule!$B$47:$B$79, _xlfn.XLOOKUP(AF$6,[1]Schedule!$V$45:$AD$45,[1]Schedule!$V$47:$AD$79,0),0)*($M10/$E$5)</f>
        <v>#NAME?</v>
      </c>
      <c r="AG10" s="70" t="e">
        <f t="shared" ref="AG10:AG11" ca="1" si="11">AF10*$O10</f>
        <v>#NAME?</v>
      </c>
      <c r="AH10" s="70" t="e">
        <f t="array" aca="1" ref="AH10" ca="1">+_xlfn.XLOOKUP($S10,[1]Schedule!$B$47:$B$79, _xlfn.XLOOKUP(AH$6,[1]Schedule!$V$45:$AD$45,[1]Schedule!$V$47:$AD$79,0),0)*($M10/$E$5)</f>
        <v>#NAME?</v>
      </c>
      <c r="AI10" s="70" t="e">
        <f t="shared" ref="AI10:AI11" ca="1" si="12">AH10*$O10</f>
        <v>#NAME?</v>
      </c>
      <c r="AJ10" s="70" t="e">
        <f t="array" aca="1" ref="AJ10" ca="1">+_xlfn.XLOOKUP($S10,[1]Schedule!$B$47:$B$79, _xlfn.XLOOKUP(AJ$6,[1]Schedule!$V$45:$AD$45,[1]Schedule!$V$47:$AD$79,0),0)*($M10/$E$5)</f>
        <v>#NAME?</v>
      </c>
      <c r="AK10" s="70" t="e">
        <f t="shared" ref="AK10:AK11" ca="1" si="13">AJ10*$O10</f>
        <v>#NAME?</v>
      </c>
      <c r="AL10" s="70" t="e">
        <f t="array" aca="1" ref="AL10" ca="1">+_xlfn.XLOOKUP($S10,[1]Schedule!$B$47:$B$79, _xlfn.XLOOKUP(AL$6,[1]Schedule!$V$45:$AD$45,[1]Schedule!$V$47:$AD$79,0),0)*($M10/$E$5)</f>
        <v>#NAME?</v>
      </c>
      <c r="AM10" s="70" t="e">
        <f t="shared" ref="AM10:AM11" ca="1" si="14">AL10*$O10</f>
        <v>#NAME?</v>
      </c>
      <c r="AN10" s="70" t="e">
        <f t="array" aca="1" ref="AN10" ca="1">+_xlfn.XLOOKUP($S10,[1]Schedule!$B$47:$B$79, _xlfn.XLOOKUP(AN$6,[1]Schedule!$V$45:$AD$45,[1]Schedule!$V$47:$AD$79,0),0)*($M10/$E$5)</f>
        <v>#NAME?</v>
      </c>
      <c r="AO10" s="70" t="e">
        <f t="shared" ref="AO10:AO11" ca="1" si="15">AN10*$O10</f>
        <v>#NAME?</v>
      </c>
      <c r="AP10" s="70">
        <f>T10+V10+X10</f>
        <v>0</v>
      </c>
      <c r="AQ10" s="70">
        <f>AP10*O10</f>
        <v>0</v>
      </c>
      <c r="AR10" s="70" t="e">
        <f ca="1">+Z10+AB10+AD10+AF10+AH10+AJ10+AL10+AN10</f>
        <v>#NAME?</v>
      </c>
      <c r="AS10" s="70" t="e">
        <f ca="1">+AR10*O10</f>
        <v>#NAME?</v>
      </c>
      <c r="AT10" s="70" t="e">
        <f ca="1">AQ10+AS10</f>
        <v>#NAME?</v>
      </c>
      <c r="AU10" s="70" t="e">
        <f ca="1">+I10-AT10</f>
        <v>#NAME?</v>
      </c>
      <c r="AW10" s="77" t="e">
        <f ca="1">+N10-AT10</f>
        <v>#NAME?</v>
      </c>
    </row>
    <row r="11" spans="2:49" outlineLevel="1">
      <c r="B11" s="73"/>
      <c r="C11" s="74" t="s">
        <v>32</v>
      </c>
      <c r="D11" s="66" t="s">
        <v>29</v>
      </c>
      <c r="E11" s="67">
        <v>3609.7230000000009</v>
      </c>
      <c r="F11" s="68">
        <v>0</v>
      </c>
      <c r="G11" s="67">
        <v>4.5</v>
      </c>
      <c r="H11" s="67">
        <f t="shared" si="0"/>
        <v>4.5</v>
      </c>
      <c r="I11" s="67">
        <f t="shared" si="1"/>
        <v>16243.753500000004</v>
      </c>
      <c r="J11" s="69"/>
      <c r="K11" s="70"/>
      <c r="L11" s="66" t="s">
        <v>29</v>
      </c>
      <c r="M11" s="67">
        <f t="shared" si="2"/>
        <v>3609.7230000000009</v>
      </c>
      <c r="N11" s="72">
        <f t="shared" si="3"/>
        <v>16243.753500000004</v>
      </c>
      <c r="O11" s="75">
        <f t="shared" si="4"/>
        <v>4.5</v>
      </c>
      <c r="P11" s="78"/>
      <c r="Q11" s="75"/>
      <c r="R11" s="75" t="s">
        <v>21</v>
      </c>
      <c r="S11" s="75" t="s">
        <v>33</v>
      </c>
      <c r="T11" s="70">
        <v>0</v>
      </c>
      <c r="U11" s="70">
        <f t="shared" si="5"/>
        <v>0</v>
      </c>
      <c r="V11" s="70">
        <v>0</v>
      </c>
      <c r="W11" s="70">
        <f t="shared" si="6"/>
        <v>0</v>
      </c>
      <c r="X11" s="70">
        <v>0</v>
      </c>
      <c r="Y11" s="70">
        <f t="shared" si="7"/>
        <v>0</v>
      </c>
      <c r="Z11" s="70" t="e">
        <f t="array" aca="1" ref="Z11" ca="1">+_xlfn.XLOOKUP($S11,[1]Schedule!$B$47:$B$79, _xlfn.XLOOKUP(Z$6,[1]Schedule!$V$45:$AD$45,[1]Schedule!$V$47:$AD$79,0),0)*($M11/$E$5)</f>
        <v>#NAME?</v>
      </c>
      <c r="AA11" s="70" t="e">
        <f t="shared" ca="1" si="8"/>
        <v>#NAME?</v>
      </c>
      <c r="AB11" s="70" t="e">
        <f t="array" aca="1" ref="AB11" ca="1">+_xlfn.XLOOKUP($S11,[1]Schedule!$B$47:$B$79, _xlfn.XLOOKUP(AB$6,[1]Schedule!$V$45:$AD$45,[1]Schedule!$V$47:$AD$79,0),0)*($M11/$E$5)</f>
        <v>#NAME?</v>
      </c>
      <c r="AC11" s="70" t="e">
        <f t="shared" ca="1" si="9"/>
        <v>#NAME?</v>
      </c>
      <c r="AD11" s="70" t="e">
        <f t="array" aca="1" ref="AD11" ca="1">+_xlfn.XLOOKUP($S11,[1]Schedule!$B$47:$B$79, _xlfn.XLOOKUP(AD$6,[1]Schedule!$V$45:$AD$45,[1]Schedule!$V$47:$AD$79,0),0)*($M11/$E$5)</f>
        <v>#NAME?</v>
      </c>
      <c r="AE11" s="70" t="e">
        <f t="shared" ca="1" si="10"/>
        <v>#NAME?</v>
      </c>
      <c r="AF11" s="70" t="e">
        <f t="array" aca="1" ref="AF11" ca="1">+_xlfn.XLOOKUP($S11,[1]Schedule!$B$47:$B$79, _xlfn.XLOOKUP(AF$6,[1]Schedule!$V$45:$AD$45,[1]Schedule!$V$47:$AD$79,0),0)*($M11/$E$5)</f>
        <v>#NAME?</v>
      </c>
      <c r="AG11" s="70" t="e">
        <f t="shared" ca="1" si="11"/>
        <v>#NAME?</v>
      </c>
      <c r="AH11" s="70" t="e">
        <f t="array" aca="1" ref="AH11" ca="1">+_xlfn.XLOOKUP($S11,[1]Schedule!$B$47:$B$79, _xlfn.XLOOKUP(AH$6,[1]Schedule!$V$45:$AD$45,[1]Schedule!$V$47:$AD$79,0),0)*($M11/$E$5)</f>
        <v>#NAME?</v>
      </c>
      <c r="AI11" s="70" t="e">
        <f t="shared" ca="1" si="12"/>
        <v>#NAME?</v>
      </c>
      <c r="AJ11" s="70" t="e">
        <f t="array" aca="1" ref="AJ11" ca="1">+_xlfn.XLOOKUP($S11,[1]Schedule!$B$47:$B$79, _xlfn.XLOOKUP(AJ$6,[1]Schedule!$V$45:$AD$45,[1]Schedule!$V$47:$AD$79,0),0)*($M11/$E$5)</f>
        <v>#NAME?</v>
      </c>
      <c r="AK11" s="70" t="e">
        <f t="shared" ca="1" si="13"/>
        <v>#NAME?</v>
      </c>
      <c r="AL11" s="70" t="e">
        <f t="array" aca="1" ref="AL11" ca="1">+_xlfn.XLOOKUP($S11,[1]Schedule!$B$47:$B$79, _xlfn.XLOOKUP(AL$6,[1]Schedule!$V$45:$AD$45,[1]Schedule!$V$47:$AD$79,0),0)*($M11/$E$5)</f>
        <v>#NAME?</v>
      </c>
      <c r="AM11" s="70" t="e">
        <f t="shared" ca="1" si="14"/>
        <v>#NAME?</v>
      </c>
      <c r="AN11" s="70" t="e">
        <f t="array" aca="1" ref="AN11" ca="1">+_xlfn.XLOOKUP($S11,[1]Schedule!$B$47:$B$79, _xlfn.XLOOKUP(AN$6,[1]Schedule!$V$45:$AD$45,[1]Schedule!$V$47:$AD$79,0),0)*($M11/$E$5)</f>
        <v>#NAME?</v>
      </c>
      <c r="AO11" s="70" t="e">
        <f t="shared" ca="1" si="15"/>
        <v>#NAME?</v>
      </c>
      <c r="AP11" s="70">
        <f>T11+V11+X11</f>
        <v>0</v>
      </c>
      <c r="AQ11" s="70">
        <f>AP11*O11</f>
        <v>0</v>
      </c>
      <c r="AR11" s="70" t="e">
        <f ca="1">+Z11+AB11+AD11+AF11+AH11+AJ11+AL11+AN11</f>
        <v>#NAME?</v>
      </c>
      <c r="AS11" s="70" t="e">
        <f ca="1">+AR11*O11</f>
        <v>#NAME?</v>
      </c>
      <c r="AT11" s="70" t="e">
        <f ca="1">AQ11+AS11</f>
        <v>#NAME?</v>
      </c>
      <c r="AU11" s="70" t="e">
        <f ca="1">+I11-AT11</f>
        <v>#NAME?</v>
      </c>
      <c r="AW11" s="77" t="e">
        <f ca="1">+N11-AT11</f>
        <v>#NAME?</v>
      </c>
    </row>
    <row r="12" spans="2:49" outlineLevel="1">
      <c r="B12" s="79"/>
      <c r="C12" s="80"/>
      <c r="D12" s="79"/>
      <c r="E12" s="81"/>
      <c r="F12" s="82"/>
      <c r="G12" s="81"/>
      <c r="H12" s="81"/>
      <c r="I12" s="81"/>
      <c r="J12" s="83"/>
      <c r="K12" s="84"/>
      <c r="L12" s="85"/>
      <c r="M12" s="81"/>
      <c r="N12" s="86"/>
      <c r="O12" s="82"/>
      <c r="P12" s="82"/>
      <c r="Q12" s="82"/>
      <c r="R12" s="82"/>
      <c r="S12" s="82"/>
      <c r="T12" s="84"/>
      <c r="U12" s="84"/>
      <c r="V12" s="84"/>
      <c r="W12" s="84"/>
      <c r="X12" s="84"/>
      <c r="Y12" s="84"/>
      <c r="Z12" s="84"/>
      <c r="AA12" s="84"/>
      <c r="AB12" s="84"/>
      <c r="AC12" s="84"/>
      <c r="AD12" s="84"/>
      <c r="AE12" s="84"/>
      <c r="AF12" s="84"/>
      <c r="AG12" s="84"/>
      <c r="AH12" s="84"/>
      <c r="AI12" s="84"/>
      <c r="AJ12" s="84"/>
      <c r="AK12" s="84"/>
      <c r="AL12" s="84"/>
      <c r="AM12" s="84"/>
      <c r="AN12" s="84"/>
      <c r="AO12" s="84"/>
      <c r="AP12" s="84"/>
      <c r="AQ12" s="84"/>
      <c r="AR12" s="84"/>
      <c r="AS12" s="84"/>
      <c r="AT12" s="84"/>
      <c r="AU12" s="84"/>
    </row>
    <row r="13" spans="2:49" s="99" customFormat="1" ht="18" customHeight="1">
      <c r="B13" s="87"/>
      <c r="C13" s="88" t="s">
        <v>34</v>
      </c>
      <c r="D13" s="88"/>
      <c r="E13" s="89">
        <f>+I13/$E$5</f>
        <v>4096.4939999999997</v>
      </c>
      <c r="F13" s="90">
        <f>+SUMPRODUCT($E9:$E12,F9:F12)</f>
        <v>0</v>
      </c>
      <c r="G13" s="91">
        <f>+SUMPRODUCT($E9:$E12,G9:G12)</f>
        <v>159763.266</v>
      </c>
      <c r="H13" s="89"/>
      <c r="I13" s="91">
        <f>SUM(I9:I12)</f>
        <v>159763.266</v>
      </c>
      <c r="J13" s="92"/>
      <c r="K13" s="93">
        <f>+I13-N13</f>
        <v>0</v>
      </c>
      <c r="L13" s="94"/>
      <c r="M13" s="95"/>
      <c r="N13" s="96">
        <f>SUM(N9:N12)</f>
        <v>159763.266</v>
      </c>
      <c r="O13" s="97"/>
      <c r="P13" s="97"/>
      <c r="Q13" s="97"/>
      <c r="R13" s="97"/>
      <c r="S13" s="97"/>
      <c r="T13" s="98"/>
      <c r="U13" s="96">
        <f>SUM(U9:U12)</f>
        <v>0</v>
      </c>
      <c r="V13" s="98"/>
      <c r="W13" s="96">
        <f>SUM(W9:W12)</f>
        <v>0</v>
      </c>
      <c r="X13" s="98"/>
      <c r="Y13" s="96">
        <f>SUM(Y9:Y12)</f>
        <v>0</v>
      </c>
      <c r="Z13" s="98"/>
      <c r="AA13" s="96" t="e">
        <f ca="1">SUM(AA9:AA12)</f>
        <v>#NAME?</v>
      </c>
      <c r="AB13" s="98"/>
      <c r="AC13" s="96" t="e">
        <f ca="1">SUM(AC9:AC12)</f>
        <v>#NAME?</v>
      </c>
      <c r="AD13" s="98"/>
      <c r="AE13" s="96" t="e">
        <f ca="1">SUM(AE9:AE12)</f>
        <v>#NAME?</v>
      </c>
      <c r="AF13" s="98"/>
      <c r="AG13" s="96" t="e">
        <f ca="1">SUM(AG9:AG12)</f>
        <v>#NAME?</v>
      </c>
      <c r="AH13" s="98"/>
      <c r="AI13" s="96" t="e">
        <f ca="1">SUM(AI9:AI12)</f>
        <v>#NAME?</v>
      </c>
      <c r="AJ13" s="98"/>
      <c r="AK13" s="96" t="e">
        <f ca="1">SUM(AK9:AK12)</f>
        <v>#NAME?</v>
      </c>
      <c r="AL13" s="98"/>
      <c r="AM13" s="96" t="e">
        <f ca="1">SUM(AM9:AM12)</f>
        <v>#NAME?</v>
      </c>
      <c r="AN13" s="98"/>
      <c r="AO13" s="96" t="e">
        <f ca="1">SUM(AO9:AO12)</f>
        <v>#NAME?</v>
      </c>
      <c r="AP13" s="98"/>
      <c r="AQ13" s="96">
        <f>SUM(AQ10:AQ12)</f>
        <v>0</v>
      </c>
      <c r="AR13" s="98"/>
      <c r="AS13" s="96" t="e">
        <f ca="1">SUM(AS9:AS12)</f>
        <v>#NAME?</v>
      </c>
      <c r="AT13" s="96" t="e">
        <f ca="1">SUM(AT9:AT12)</f>
        <v>#NAME?</v>
      </c>
      <c r="AU13" s="96" t="e">
        <f ca="1">SUM(AU9:AU12)</f>
        <v>#NAME?</v>
      </c>
    </row>
    <row r="14" spans="2:49">
      <c r="B14" s="59"/>
      <c r="D14" s="59"/>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row>
    <row r="15" spans="2:49">
      <c r="B15" s="59"/>
      <c r="D15" s="59"/>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row>
    <row r="16" spans="2:49">
      <c r="B16" s="64">
        <f>+B9+1</f>
        <v>2</v>
      </c>
      <c r="C16" s="65" t="s">
        <v>35</v>
      </c>
      <c r="D16" s="66"/>
      <c r="E16" s="67"/>
      <c r="F16" s="68"/>
      <c r="G16" s="67"/>
      <c r="H16" s="67"/>
      <c r="I16" s="67"/>
      <c r="J16" s="69"/>
      <c r="K16" s="70"/>
      <c r="L16" s="71"/>
      <c r="M16" s="67"/>
      <c r="N16" s="72"/>
      <c r="O16" s="68"/>
      <c r="P16" s="68"/>
      <c r="Q16" s="68"/>
      <c r="R16" s="68"/>
      <c r="S16" s="68"/>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row>
    <row r="17" spans="2:51" ht="306" outlineLevel="1">
      <c r="B17" s="73"/>
      <c r="C17" s="74" t="s">
        <v>36</v>
      </c>
      <c r="D17" s="66"/>
      <c r="E17" s="67"/>
      <c r="F17" s="68"/>
      <c r="G17" s="67"/>
      <c r="H17" s="67"/>
      <c r="I17" s="67"/>
      <c r="J17" s="69"/>
      <c r="K17" s="70"/>
      <c r="L17" s="71"/>
      <c r="M17" s="70"/>
      <c r="N17" s="72"/>
      <c r="O17" s="68"/>
      <c r="P17" s="68"/>
      <c r="Q17" s="68"/>
      <c r="R17" s="68"/>
      <c r="S17" s="68"/>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67"/>
      <c r="AS17" s="70"/>
      <c r="AT17" s="70"/>
      <c r="AU17" s="70"/>
    </row>
    <row r="18" spans="2:51" outlineLevel="1">
      <c r="B18" s="73"/>
      <c r="C18" s="74" t="s">
        <v>37</v>
      </c>
      <c r="D18" s="66" t="s">
        <v>29</v>
      </c>
      <c r="E18" s="67">
        <v>195000</v>
      </c>
      <c r="F18" s="68">
        <v>0</v>
      </c>
      <c r="G18" s="67">
        <v>0.9</v>
      </c>
      <c r="H18" s="67">
        <f>+F18+G18</f>
        <v>0.9</v>
      </c>
      <c r="I18" s="67">
        <f t="shared" ref="I18:I22" si="16">+E18*H18</f>
        <v>175500</v>
      </c>
      <c r="J18" s="69"/>
      <c r="K18" s="70"/>
      <c r="L18" s="66" t="s">
        <v>38</v>
      </c>
      <c r="M18" s="67">
        <f>15*$E$5</f>
        <v>585</v>
      </c>
      <c r="N18" s="72">
        <f t="shared" ref="N18:N21" si="17">+M18*O18</f>
        <v>234000</v>
      </c>
      <c r="O18" s="75">
        <v>400</v>
      </c>
      <c r="P18" s="75" t="s">
        <v>39</v>
      </c>
      <c r="Q18" s="75"/>
      <c r="R18" s="75" t="s">
        <v>21</v>
      </c>
      <c r="S18" s="75" t="s">
        <v>40</v>
      </c>
      <c r="T18" s="70">
        <v>0</v>
      </c>
      <c r="U18" s="70">
        <f t="shared" ref="U18:U22" si="18">+T18*O18</f>
        <v>0</v>
      </c>
      <c r="V18" s="70">
        <v>0</v>
      </c>
      <c r="W18" s="70">
        <f t="shared" ref="W18:W22" si="19">+V18*O18</f>
        <v>0</v>
      </c>
      <c r="X18" s="70">
        <v>0</v>
      </c>
      <c r="Y18" s="70">
        <f t="shared" ref="Y18:Y22" si="20">X18*$O18</f>
        <v>0</v>
      </c>
      <c r="Z18" s="70" t="e">
        <f t="array" aca="1" ref="Z18" ca="1">+_xlfn.XLOOKUP($S18,[1]Schedule!$B$47:$B$79, _xlfn.XLOOKUP(Z$6,[1]Schedule!$V$45:$AD$45,[1]Schedule!$V$47:$AD$79,0),0)*($M18/$E$5)</f>
        <v>#NAME?</v>
      </c>
      <c r="AA18" s="70" t="e">
        <f t="shared" ref="AA18:AA22" ca="1" si="21">Z18*$O18</f>
        <v>#NAME?</v>
      </c>
      <c r="AB18" s="70" t="e">
        <f t="array" aca="1" ref="AB18" ca="1">+_xlfn.XLOOKUP($S18,[1]Schedule!$B$47:$B$79, _xlfn.XLOOKUP(AB$6,[1]Schedule!$V$45:$AD$45,[1]Schedule!$V$47:$AD$79,0),0)*($M18/$E$5)</f>
        <v>#NAME?</v>
      </c>
      <c r="AC18" s="70" t="e">
        <f t="shared" ref="AC18:AC22" ca="1" si="22">AB18*$O18</f>
        <v>#NAME?</v>
      </c>
      <c r="AD18" s="70" t="e">
        <f t="array" aca="1" ref="AD18" ca="1">+_xlfn.XLOOKUP($S18,[1]Schedule!$B$47:$B$79, _xlfn.XLOOKUP(AD$6,[1]Schedule!$V$45:$AD$45,[1]Schedule!$V$47:$AD$79,0),0)*($M18/$E$5)</f>
        <v>#NAME?</v>
      </c>
      <c r="AE18" s="70" t="e">
        <f t="shared" ref="AE18:AE22" ca="1" si="23">AD18*$O18</f>
        <v>#NAME?</v>
      </c>
      <c r="AF18" s="70" t="e">
        <f t="array" aca="1" ref="AF18" ca="1">+_xlfn.XLOOKUP($S18,[1]Schedule!$B$47:$B$79, _xlfn.XLOOKUP(AF$6,[1]Schedule!$V$45:$AD$45,[1]Schedule!$V$47:$AD$79,0),0)*($M18/$E$5)</f>
        <v>#NAME?</v>
      </c>
      <c r="AG18" s="70" t="e">
        <f t="shared" ref="AG18:AG22" ca="1" si="24">AF18*$O18</f>
        <v>#NAME?</v>
      </c>
      <c r="AH18" s="70" t="e">
        <f t="array" aca="1" ref="AH18" ca="1">+_xlfn.XLOOKUP($S18,[1]Schedule!$B$47:$B$79, _xlfn.XLOOKUP(AH$6,[1]Schedule!$V$45:$AD$45,[1]Schedule!$V$47:$AD$79,0),0)*($M18/$E$5)</f>
        <v>#NAME?</v>
      </c>
      <c r="AI18" s="70" t="e">
        <f t="shared" ref="AI18:AI22" ca="1" si="25">AH18*$O18</f>
        <v>#NAME?</v>
      </c>
      <c r="AJ18" s="70" t="e">
        <f t="array" aca="1" ref="AJ18" ca="1">+_xlfn.XLOOKUP($S18,[1]Schedule!$B$47:$B$79, _xlfn.XLOOKUP(AJ$6,[1]Schedule!$V$45:$AD$45,[1]Schedule!$V$47:$AD$79,0),0)*($M18/$E$5)</f>
        <v>#NAME?</v>
      </c>
      <c r="AK18" s="70" t="e">
        <f t="shared" ref="AK18:AK22" ca="1" si="26">AJ18*$O18</f>
        <v>#NAME?</v>
      </c>
      <c r="AL18" s="70" t="e">
        <f t="array" aca="1" ref="AL18" ca="1">+_xlfn.XLOOKUP($S18,[1]Schedule!$B$47:$B$79, _xlfn.XLOOKUP(AL$6,[1]Schedule!$V$45:$AD$45,[1]Schedule!$V$47:$AD$79,0),0)*($M18/$E$5)</f>
        <v>#NAME?</v>
      </c>
      <c r="AM18" s="70" t="e">
        <f t="shared" ref="AM18:AM22" ca="1" si="27">AL18*$O18</f>
        <v>#NAME?</v>
      </c>
      <c r="AN18" s="70" t="e">
        <f t="array" aca="1" ref="AN18" ca="1">+_xlfn.XLOOKUP($S18,[1]Schedule!$B$47:$B$79, _xlfn.XLOOKUP(AN$6,[1]Schedule!$V$45:$AD$45,[1]Schedule!$V$47:$AD$79,0),0)*($M18/$E$5)</f>
        <v>#NAME?</v>
      </c>
      <c r="AO18" s="70" t="e">
        <f t="shared" ref="AO18:AO22" ca="1" si="28">AN18*$O18</f>
        <v>#NAME?</v>
      </c>
      <c r="AP18" s="70">
        <f t="shared" ref="AP18:AP22" si="29">T18+V18+X18</f>
        <v>0</v>
      </c>
      <c r="AQ18" s="70">
        <f t="shared" ref="AQ18:AQ22" si="30">AP18*O18</f>
        <v>0</v>
      </c>
      <c r="AR18" s="70" t="e">
        <f t="shared" ref="AR18:AR22" ca="1" si="31">+Z18+AB18+AD18+AF18+AH18+AJ18+AL18+AN18</f>
        <v>#NAME?</v>
      </c>
      <c r="AS18" s="70" t="e">
        <f t="shared" ref="AS18:AS22" ca="1" si="32">+AR18*O18</f>
        <v>#NAME?</v>
      </c>
      <c r="AT18" s="70" t="e">
        <f t="shared" ref="AT18:AT22" ca="1" si="33">AQ18+AS18</f>
        <v>#NAME?</v>
      </c>
      <c r="AU18" s="70" t="e">
        <f t="shared" ref="AU18:AU22" ca="1" si="34">+I18-AT18</f>
        <v>#NAME?</v>
      </c>
      <c r="AW18" s="77" t="e">
        <f t="shared" ref="AW18:AW22" ca="1" si="35">+N18-AT18</f>
        <v>#NAME?</v>
      </c>
    </row>
    <row r="19" spans="2:51" outlineLevel="1">
      <c r="B19" s="73"/>
      <c r="C19" s="74" t="s">
        <v>41</v>
      </c>
      <c r="D19" s="66" t="s">
        <v>42</v>
      </c>
      <c r="E19" s="67">
        <v>78</v>
      </c>
      <c r="F19" s="68">
        <v>0</v>
      </c>
      <c r="G19" s="67">
        <v>40</v>
      </c>
      <c r="H19" s="67">
        <f>+F19+G19</f>
        <v>40</v>
      </c>
      <c r="I19" s="67">
        <f t="shared" si="16"/>
        <v>3120</v>
      </c>
      <c r="J19" s="69"/>
      <c r="K19" s="70"/>
      <c r="L19" s="66" t="s">
        <v>42</v>
      </c>
      <c r="M19" s="67">
        <f>1*$E$5</f>
        <v>39</v>
      </c>
      <c r="N19" s="72">
        <f t="shared" si="17"/>
        <v>59280</v>
      </c>
      <c r="O19" s="75">
        <f>(70+990+360+100)</f>
        <v>1520</v>
      </c>
      <c r="P19" s="75" t="s">
        <v>39</v>
      </c>
      <c r="Q19" s="75"/>
      <c r="R19" s="75" t="s">
        <v>21</v>
      </c>
      <c r="S19" s="75" t="s">
        <v>40</v>
      </c>
      <c r="T19" s="70">
        <v>0</v>
      </c>
      <c r="U19" s="70">
        <f t="shared" si="18"/>
        <v>0</v>
      </c>
      <c r="V19" s="70">
        <v>0</v>
      </c>
      <c r="W19" s="70">
        <f t="shared" si="19"/>
        <v>0</v>
      </c>
      <c r="X19" s="70">
        <v>0</v>
      </c>
      <c r="Y19" s="70">
        <f t="shared" si="20"/>
        <v>0</v>
      </c>
      <c r="Z19" s="70" t="e">
        <f t="array" aca="1" ref="Z19" ca="1">+_xlfn.XLOOKUP($S19,[1]Schedule!$B$47:$B$79, _xlfn.XLOOKUP(Z$6,[1]Schedule!$V$45:$AD$45,[1]Schedule!$V$47:$AD$79,0),0)*($M19/$E$5)</f>
        <v>#NAME?</v>
      </c>
      <c r="AA19" s="70" t="e">
        <f t="shared" ca="1" si="21"/>
        <v>#NAME?</v>
      </c>
      <c r="AB19" s="70" t="e">
        <f t="array" aca="1" ref="AB19" ca="1">+_xlfn.XLOOKUP($S19,[1]Schedule!$B$47:$B$79, _xlfn.XLOOKUP(AB$6,[1]Schedule!$V$45:$AD$45,[1]Schedule!$V$47:$AD$79,0),0)*($M19/$E$5)</f>
        <v>#NAME?</v>
      </c>
      <c r="AC19" s="70" t="e">
        <f t="shared" ca="1" si="22"/>
        <v>#NAME?</v>
      </c>
      <c r="AD19" s="70" t="e">
        <f t="array" aca="1" ref="AD19" ca="1">+_xlfn.XLOOKUP($S19,[1]Schedule!$B$47:$B$79, _xlfn.XLOOKUP(AD$6,[1]Schedule!$V$45:$AD$45,[1]Schedule!$V$47:$AD$79,0),0)*($M19/$E$5)</f>
        <v>#NAME?</v>
      </c>
      <c r="AE19" s="70" t="e">
        <f t="shared" ca="1" si="23"/>
        <v>#NAME?</v>
      </c>
      <c r="AF19" s="70" t="e">
        <f t="array" aca="1" ref="AF19" ca="1">+_xlfn.XLOOKUP($S19,[1]Schedule!$B$47:$B$79, _xlfn.XLOOKUP(AF$6,[1]Schedule!$V$45:$AD$45,[1]Schedule!$V$47:$AD$79,0),0)*($M19/$E$5)</f>
        <v>#NAME?</v>
      </c>
      <c r="AG19" s="70" t="e">
        <f t="shared" ca="1" si="24"/>
        <v>#NAME?</v>
      </c>
      <c r="AH19" s="70" t="e">
        <f t="array" aca="1" ref="AH19" ca="1">+_xlfn.XLOOKUP($S19,[1]Schedule!$B$47:$B$79, _xlfn.XLOOKUP(AH$6,[1]Schedule!$V$45:$AD$45,[1]Schedule!$V$47:$AD$79,0),0)*($M19/$E$5)</f>
        <v>#NAME?</v>
      </c>
      <c r="AI19" s="70" t="e">
        <f t="shared" ca="1" si="25"/>
        <v>#NAME?</v>
      </c>
      <c r="AJ19" s="70" t="e">
        <f t="array" aca="1" ref="AJ19" ca="1">+_xlfn.XLOOKUP($S19,[1]Schedule!$B$47:$B$79, _xlfn.XLOOKUP(AJ$6,[1]Schedule!$V$45:$AD$45,[1]Schedule!$V$47:$AD$79,0),0)*($M19/$E$5)</f>
        <v>#NAME?</v>
      </c>
      <c r="AK19" s="70" t="e">
        <f t="shared" ca="1" si="26"/>
        <v>#NAME?</v>
      </c>
      <c r="AL19" s="70" t="e">
        <f t="array" aca="1" ref="AL19" ca="1">+_xlfn.XLOOKUP($S19,[1]Schedule!$B$47:$B$79, _xlfn.XLOOKUP(AL$6,[1]Schedule!$V$45:$AD$45,[1]Schedule!$V$47:$AD$79,0),0)*($M19/$E$5)</f>
        <v>#NAME?</v>
      </c>
      <c r="AM19" s="70" t="e">
        <f t="shared" ca="1" si="27"/>
        <v>#NAME?</v>
      </c>
      <c r="AN19" s="70" t="e">
        <f t="array" aca="1" ref="AN19" ca="1">+_xlfn.XLOOKUP($S19,[1]Schedule!$B$47:$B$79, _xlfn.XLOOKUP(AN$6,[1]Schedule!$V$45:$AD$45,[1]Schedule!$V$47:$AD$79,0),0)*($M19/$E$5)</f>
        <v>#NAME?</v>
      </c>
      <c r="AO19" s="70" t="e">
        <f t="shared" ca="1" si="28"/>
        <v>#NAME?</v>
      </c>
      <c r="AP19" s="70">
        <f t="shared" si="29"/>
        <v>0</v>
      </c>
      <c r="AQ19" s="70">
        <f t="shared" si="30"/>
        <v>0</v>
      </c>
      <c r="AR19" s="70" t="e">
        <f t="shared" ca="1" si="31"/>
        <v>#NAME?</v>
      </c>
      <c r="AS19" s="70" t="e">
        <f t="shared" ca="1" si="32"/>
        <v>#NAME?</v>
      </c>
      <c r="AT19" s="70" t="e">
        <f t="shared" ca="1" si="33"/>
        <v>#NAME?</v>
      </c>
      <c r="AU19" s="70" t="e">
        <f t="shared" ca="1" si="34"/>
        <v>#NAME?</v>
      </c>
      <c r="AW19" s="77" t="e">
        <f t="shared" ca="1" si="35"/>
        <v>#NAME?</v>
      </c>
    </row>
    <row r="20" spans="2:51" outlineLevel="1">
      <c r="B20" s="73"/>
      <c r="C20" s="74" t="s">
        <v>43</v>
      </c>
      <c r="D20" s="66" t="s">
        <v>42</v>
      </c>
      <c r="E20" s="67">
        <v>11.7</v>
      </c>
      <c r="F20" s="68">
        <v>0</v>
      </c>
      <c r="G20" s="67">
        <v>340</v>
      </c>
      <c r="H20" s="67">
        <f>+F20+G20</f>
        <v>340</v>
      </c>
      <c r="I20" s="67">
        <f t="shared" si="16"/>
        <v>3977.9999999999995</v>
      </c>
      <c r="J20" s="69"/>
      <c r="K20" s="70"/>
      <c r="L20" s="66" t="s">
        <v>42</v>
      </c>
      <c r="M20" s="67">
        <f>3*$E$5</f>
        <v>117</v>
      </c>
      <c r="N20" s="72">
        <f t="shared" si="17"/>
        <v>35100</v>
      </c>
      <c r="O20" s="75">
        <v>300</v>
      </c>
      <c r="P20" s="75" t="s">
        <v>39</v>
      </c>
      <c r="Q20" s="75"/>
      <c r="R20" s="75" t="s">
        <v>21</v>
      </c>
      <c r="S20" s="75" t="s">
        <v>40</v>
      </c>
      <c r="T20" s="70">
        <v>0</v>
      </c>
      <c r="U20" s="70">
        <f t="shared" si="18"/>
        <v>0</v>
      </c>
      <c r="V20" s="70">
        <v>0</v>
      </c>
      <c r="W20" s="70">
        <f t="shared" si="19"/>
        <v>0</v>
      </c>
      <c r="X20" s="70">
        <v>0</v>
      </c>
      <c r="Y20" s="70">
        <f t="shared" si="20"/>
        <v>0</v>
      </c>
      <c r="Z20" s="70" t="e">
        <f t="array" aca="1" ref="Z20" ca="1">+_xlfn.XLOOKUP($S20,[1]Schedule!$B$47:$B$79, _xlfn.XLOOKUP(Z$6,[1]Schedule!$V$45:$AD$45,[1]Schedule!$V$47:$AD$79,0),0)*($M20/$E$5)</f>
        <v>#NAME?</v>
      </c>
      <c r="AA20" s="70" t="e">
        <f t="shared" ca="1" si="21"/>
        <v>#NAME?</v>
      </c>
      <c r="AB20" s="70" t="e">
        <f t="array" aca="1" ref="AB20" ca="1">+_xlfn.XLOOKUP($S20,[1]Schedule!$B$47:$B$79, _xlfn.XLOOKUP(AB$6,[1]Schedule!$V$45:$AD$45,[1]Schedule!$V$47:$AD$79,0),0)*($M20/$E$5)</f>
        <v>#NAME?</v>
      </c>
      <c r="AC20" s="70" t="e">
        <f t="shared" ca="1" si="22"/>
        <v>#NAME?</v>
      </c>
      <c r="AD20" s="70" t="e">
        <f t="array" aca="1" ref="AD20" ca="1">+_xlfn.XLOOKUP($S20,[1]Schedule!$B$47:$B$79, _xlfn.XLOOKUP(AD$6,[1]Schedule!$V$45:$AD$45,[1]Schedule!$V$47:$AD$79,0),0)*($M20/$E$5)</f>
        <v>#NAME?</v>
      </c>
      <c r="AE20" s="70" t="e">
        <f t="shared" ca="1" si="23"/>
        <v>#NAME?</v>
      </c>
      <c r="AF20" s="70" t="e">
        <f t="array" aca="1" ref="AF20" ca="1">+_xlfn.XLOOKUP($S20,[1]Schedule!$B$47:$B$79, _xlfn.XLOOKUP(AF$6,[1]Schedule!$V$45:$AD$45,[1]Schedule!$V$47:$AD$79,0),0)*($M20/$E$5)</f>
        <v>#NAME?</v>
      </c>
      <c r="AG20" s="70" t="e">
        <f t="shared" ca="1" si="24"/>
        <v>#NAME?</v>
      </c>
      <c r="AH20" s="70" t="e">
        <f t="array" aca="1" ref="AH20" ca="1">+_xlfn.XLOOKUP($S20,[1]Schedule!$B$47:$B$79, _xlfn.XLOOKUP(AH$6,[1]Schedule!$V$45:$AD$45,[1]Schedule!$V$47:$AD$79,0),0)*($M20/$E$5)</f>
        <v>#NAME?</v>
      </c>
      <c r="AI20" s="70" t="e">
        <f t="shared" ca="1" si="25"/>
        <v>#NAME?</v>
      </c>
      <c r="AJ20" s="70" t="e">
        <f t="array" aca="1" ref="AJ20" ca="1">+_xlfn.XLOOKUP($S20,[1]Schedule!$B$47:$B$79, _xlfn.XLOOKUP(AJ$6,[1]Schedule!$V$45:$AD$45,[1]Schedule!$V$47:$AD$79,0),0)*($M20/$E$5)</f>
        <v>#NAME?</v>
      </c>
      <c r="AK20" s="70" t="e">
        <f t="shared" ca="1" si="26"/>
        <v>#NAME?</v>
      </c>
      <c r="AL20" s="70" t="e">
        <f t="array" aca="1" ref="AL20" ca="1">+_xlfn.XLOOKUP($S20,[1]Schedule!$B$47:$B$79, _xlfn.XLOOKUP(AL$6,[1]Schedule!$V$45:$AD$45,[1]Schedule!$V$47:$AD$79,0),0)*($M20/$E$5)</f>
        <v>#NAME?</v>
      </c>
      <c r="AM20" s="70" t="e">
        <f t="shared" ca="1" si="27"/>
        <v>#NAME?</v>
      </c>
      <c r="AN20" s="70" t="e">
        <f t="array" aca="1" ref="AN20" ca="1">+_xlfn.XLOOKUP($S20,[1]Schedule!$B$47:$B$79, _xlfn.XLOOKUP(AN$6,[1]Schedule!$V$45:$AD$45,[1]Schedule!$V$47:$AD$79,0),0)*($M20/$E$5)</f>
        <v>#NAME?</v>
      </c>
      <c r="AO20" s="70" t="e">
        <f t="shared" ca="1" si="28"/>
        <v>#NAME?</v>
      </c>
      <c r="AP20" s="70">
        <f t="shared" si="29"/>
        <v>0</v>
      </c>
      <c r="AQ20" s="70">
        <f t="shared" si="30"/>
        <v>0</v>
      </c>
      <c r="AR20" s="70" t="e">
        <f t="shared" ca="1" si="31"/>
        <v>#NAME?</v>
      </c>
      <c r="AS20" s="70" t="e">
        <f t="shared" ca="1" si="32"/>
        <v>#NAME?</v>
      </c>
      <c r="AT20" s="70" t="e">
        <f t="shared" ca="1" si="33"/>
        <v>#NAME?</v>
      </c>
      <c r="AU20" s="70" t="e">
        <f t="shared" ca="1" si="34"/>
        <v>#NAME?</v>
      </c>
      <c r="AW20" s="77" t="e">
        <f t="shared" ca="1" si="35"/>
        <v>#NAME?</v>
      </c>
    </row>
    <row r="21" spans="2:51" outlineLevel="1">
      <c r="B21" s="73"/>
      <c r="C21" s="74" t="s">
        <v>44</v>
      </c>
      <c r="D21" s="66" t="s">
        <v>45</v>
      </c>
      <c r="E21" s="67">
        <v>128.69999999999999</v>
      </c>
      <c r="F21" s="68">
        <v>0</v>
      </c>
      <c r="G21" s="67">
        <v>27</v>
      </c>
      <c r="H21" s="67">
        <f>+F21+G21</f>
        <v>27</v>
      </c>
      <c r="I21" s="67">
        <f t="shared" si="16"/>
        <v>3474.8999999999996</v>
      </c>
      <c r="J21" s="69"/>
      <c r="K21" s="70"/>
      <c r="L21" s="66" t="s">
        <v>45</v>
      </c>
      <c r="M21" s="67">
        <v>0</v>
      </c>
      <c r="N21" s="72">
        <f t="shared" si="17"/>
        <v>0</v>
      </c>
      <c r="O21" s="75">
        <v>0</v>
      </c>
      <c r="P21" s="75" t="s">
        <v>39</v>
      </c>
      <c r="Q21" s="75"/>
      <c r="R21" s="75" t="s">
        <v>21</v>
      </c>
      <c r="S21" s="75" t="s">
        <v>40</v>
      </c>
      <c r="T21" s="70">
        <v>0</v>
      </c>
      <c r="U21" s="70">
        <f t="shared" si="18"/>
        <v>0</v>
      </c>
      <c r="V21" s="70">
        <v>0</v>
      </c>
      <c r="W21" s="70">
        <f t="shared" si="19"/>
        <v>0</v>
      </c>
      <c r="X21" s="70">
        <v>0</v>
      </c>
      <c r="Y21" s="70">
        <f t="shared" si="20"/>
        <v>0</v>
      </c>
      <c r="Z21" s="70" t="e">
        <f t="array" aca="1" ref="Z21" ca="1">+_xlfn.XLOOKUP($S21,[1]Schedule!$B$47:$B$79, _xlfn.XLOOKUP(Z$6,[1]Schedule!$V$45:$AD$45,[1]Schedule!$V$47:$AD$79,0),0)*($M21/$E$5)</f>
        <v>#NAME?</v>
      </c>
      <c r="AA21" s="70" t="e">
        <f t="shared" ca="1" si="21"/>
        <v>#NAME?</v>
      </c>
      <c r="AB21" s="70" t="e">
        <f t="array" aca="1" ref="AB21" ca="1">+_xlfn.XLOOKUP($S21,[1]Schedule!$B$47:$B$79, _xlfn.XLOOKUP(AB$6,[1]Schedule!$V$45:$AD$45,[1]Schedule!$V$47:$AD$79,0),0)*($M21/$E$5)</f>
        <v>#NAME?</v>
      </c>
      <c r="AC21" s="70" t="e">
        <f t="shared" ca="1" si="22"/>
        <v>#NAME?</v>
      </c>
      <c r="AD21" s="70" t="e">
        <f t="array" aca="1" ref="AD21" ca="1">+_xlfn.XLOOKUP($S21,[1]Schedule!$B$47:$B$79, _xlfn.XLOOKUP(AD$6,[1]Schedule!$V$45:$AD$45,[1]Schedule!$V$47:$AD$79,0),0)*($M21/$E$5)</f>
        <v>#NAME?</v>
      </c>
      <c r="AE21" s="70" t="e">
        <f t="shared" ca="1" si="23"/>
        <v>#NAME?</v>
      </c>
      <c r="AF21" s="70" t="e">
        <f t="array" aca="1" ref="AF21" ca="1">+_xlfn.XLOOKUP($S21,[1]Schedule!$B$47:$B$79, _xlfn.XLOOKUP(AF$6,[1]Schedule!$V$45:$AD$45,[1]Schedule!$V$47:$AD$79,0),0)*($M21/$E$5)</f>
        <v>#NAME?</v>
      </c>
      <c r="AG21" s="70" t="e">
        <f t="shared" ca="1" si="24"/>
        <v>#NAME?</v>
      </c>
      <c r="AH21" s="70" t="e">
        <f t="array" aca="1" ref="AH21" ca="1">+_xlfn.XLOOKUP($S21,[1]Schedule!$B$47:$B$79, _xlfn.XLOOKUP(AH$6,[1]Schedule!$V$45:$AD$45,[1]Schedule!$V$47:$AD$79,0),0)*($M21/$E$5)</f>
        <v>#NAME?</v>
      </c>
      <c r="AI21" s="70" t="e">
        <f t="shared" ca="1" si="25"/>
        <v>#NAME?</v>
      </c>
      <c r="AJ21" s="70" t="e">
        <f t="array" aca="1" ref="AJ21" ca="1">+_xlfn.XLOOKUP($S21,[1]Schedule!$B$47:$B$79, _xlfn.XLOOKUP(AJ$6,[1]Schedule!$V$45:$AD$45,[1]Schedule!$V$47:$AD$79,0),0)*($M21/$E$5)</f>
        <v>#NAME?</v>
      </c>
      <c r="AK21" s="70" t="e">
        <f t="shared" ca="1" si="26"/>
        <v>#NAME?</v>
      </c>
      <c r="AL21" s="70" t="e">
        <f t="array" aca="1" ref="AL21" ca="1">+_xlfn.XLOOKUP($S21,[1]Schedule!$B$47:$B$79, _xlfn.XLOOKUP(AL$6,[1]Schedule!$V$45:$AD$45,[1]Schedule!$V$47:$AD$79,0),0)*($M21/$E$5)</f>
        <v>#NAME?</v>
      </c>
      <c r="AM21" s="70" t="e">
        <f t="shared" ca="1" si="27"/>
        <v>#NAME?</v>
      </c>
      <c r="AN21" s="70" t="e">
        <f t="array" aca="1" ref="AN21" ca="1">+_xlfn.XLOOKUP($S21,[1]Schedule!$B$47:$B$79, _xlfn.XLOOKUP(AN$6,[1]Schedule!$V$45:$AD$45,[1]Schedule!$V$47:$AD$79,0),0)*($M21/$E$5)</f>
        <v>#NAME?</v>
      </c>
      <c r="AO21" s="70" t="e">
        <f t="shared" ca="1" si="28"/>
        <v>#NAME?</v>
      </c>
      <c r="AP21" s="70">
        <f t="shared" si="29"/>
        <v>0</v>
      </c>
      <c r="AQ21" s="70">
        <f t="shared" si="30"/>
        <v>0</v>
      </c>
      <c r="AR21" s="70" t="e">
        <f t="shared" ca="1" si="31"/>
        <v>#NAME?</v>
      </c>
      <c r="AS21" s="70" t="e">
        <f t="shared" ca="1" si="32"/>
        <v>#NAME?</v>
      </c>
      <c r="AT21" s="70" t="e">
        <f t="shared" ca="1" si="33"/>
        <v>#NAME?</v>
      </c>
      <c r="AU21" s="70" t="e">
        <f t="shared" ca="1" si="34"/>
        <v>#NAME?</v>
      </c>
      <c r="AW21" s="77" t="e">
        <f t="shared" ca="1" si="35"/>
        <v>#NAME?</v>
      </c>
    </row>
    <row r="22" spans="2:51" outlineLevel="1">
      <c r="B22" s="73"/>
      <c r="C22" s="74" t="s">
        <v>46</v>
      </c>
      <c r="D22" s="66" t="s">
        <v>47</v>
      </c>
      <c r="E22" s="67">
        <v>7.8000000000000007</v>
      </c>
      <c r="F22" s="68"/>
      <c r="G22" s="67">
        <v>350</v>
      </c>
      <c r="H22" s="67">
        <f>+F22+G22</f>
        <v>350</v>
      </c>
      <c r="I22" s="67">
        <f t="shared" si="16"/>
        <v>2730.0000000000005</v>
      </c>
      <c r="J22" s="69"/>
      <c r="K22" s="70"/>
      <c r="L22" s="66" t="s">
        <v>47</v>
      </c>
      <c r="M22" s="67">
        <f>1*$E$5</f>
        <v>39</v>
      </c>
      <c r="N22" s="72">
        <f>+M22*O22</f>
        <v>7137</v>
      </c>
      <c r="O22" s="75">
        <v>183</v>
      </c>
      <c r="P22" s="75" t="s">
        <v>39</v>
      </c>
      <c r="Q22" s="75"/>
      <c r="R22" s="75" t="s">
        <v>21</v>
      </c>
      <c r="S22" s="75" t="s">
        <v>40</v>
      </c>
      <c r="T22" s="70">
        <v>0</v>
      </c>
      <c r="U22" s="70">
        <f t="shared" si="18"/>
        <v>0</v>
      </c>
      <c r="V22" s="70">
        <v>0</v>
      </c>
      <c r="W22" s="70">
        <f t="shared" si="19"/>
        <v>0</v>
      </c>
      <c r="X22" s="70">
        <v>0</v>
      </c>
      <c r="Y22" s="70">
        <f t="shared" si="20"/>
        <v>0</v>
      </c>
      <c r="Z22" s="70" t="e">
        <f t="array" aca="1" ref="Z22" ca="1">+_xlfn.XLOOKUP($S22,[1]Schedule!$B$47:$B$79, _xlfn.XLOOKUP(Z$6,[1]Schedule!$V$45:$AD$45,[1]Schedule!$V$47:$AD$79,0),0)*($M22/$E$5)</f>
        <v>#NAME?</v>
      </c>
      <c r="AA22" s="70" t="e">
        <f t="shared" ca="1" si="21"/>
        <v>#NAME?</v>
      </c>
      <c r="AB22" s="70" t="e">
        <f t="array" aca="1" ref="AB22" ca="1">+_xlfn.XLOOKUP($S22,[1]Schedule!$B$47:$B$79, _xlfn.XLOOKUP(AB$6,[1]Schedule!$V$45:$AD$45,[1]Schedule!$V$47:$AD$79,0),0)*($M22/$E$5)</f>
        <v>#NAME?</v>
      </c>
      <c r="AC22" s="70" t="e">
        <f t="shared" ca="1" si="22"/>
        <v>#NAME?</v>
      </c>
      <c r="AD22" s="70" t="e">
        <f t="array" aca="1" ref="AD22" ca="1">+_xlfn.XLOOKUP($S22,[1]Schedule!$B$47:$B$79, _xlfn.XLOOKUP(AD$6,[1]Schedule!$V$45:$AD$45,[1]Schedule!$V$47:$AD$79,0),0)*($M22/$E$5)</f>
        <v>#NAME?</v>
      </c>
      <c r="AE22" s="70" t="e">
        <f t="shared" ca="1" si="23"/>
        <v>#NAME?</v>
      </c>
      <c r="AF22" s="70" t="e">
        <f t="array" aca="1" ref="AF22" ca="1">+_xlfn.XLOOKUP($S22,[1]Schedule!$B$47:$B$79, _xlfn.XLOOKUP(AF$6,[1]Schedule!$V$45:$AD$45,[1]Schedule!$V$47:$AD$79,0),0)*($M22/$E$5)</f>
        <v>#NAME?</v>
      </c>
      <c r="AG22" s="70" t="e">
        <f t="shared" ca="1" si="24"/>
        <v>#NAME?</v>
      </c>
      <c r="AH22" s="70" t="e">
        <f t="array" aca="1" ref="AH22" ca="1">+_xlfn.XLOOKUP($S22,[1]Schedule!$B$47:$B$79, _xlfn.XLOOKUP(AH$6,[1]Schedule!$V$45:$AD$45,[1]Schedule!$V$47:$AD$79,0),0)*($M22/$E$5)</f>
        <v>#NAME?</v>
      </c>
      <c r="AI22" s="70" t="e">
        <f t="shared" ca="1" si="25"/>
        <v>#NAME?</v>
      </c>
      <c r="AJ22" s="70" t="e">
        <f t="array" aca="1" ref="AJ22" ca="1">+_xlfn.XLOOKUP($S22,[1]Schedule!$B$47:$B$79, _xlfn.XLOOKUP(AJ$6,[1]Schedule!$V$45:$AD$45,[1]Schedule!$V$47:$AD$79,0),0)*($M22/$E$5)</f>
        <v>#NAME?</v>
      </c>
      <c r="AK22" s="70" t="e">
        <f t="shared" ca="1" si="26"/>
        <v>#NAME?</v>
      </c>
      <c r="AL22" s="70" t="e">
        <f t="array" aca="1" ref="AL22" ca="1">+_xlfn.XLOOKUP($S22,[1]Schedule!$B$47:$B$79, _xlfn.XLOOKUP(AL$6,[1]Schedule!$V$45:$AD$45,[1]Schedule!$V$47:$AD$79,0),0)*($M22/$E$5)</f>
        <v>#NAME?</v>
      </c>
      <c r="AM22" s="70" t="e">
        <f t="shared" ca="1" si="27"/>
        <v>#NAME?</v>
      </c>
      <c r="AN22" s="70" t="e">
        <f t="array" aca="1" ref="AN22" ca="1">+_xlfn.XLOOKUP($S22,[1]Schedule!$B$47:$B$79, _xlfn.XLOOKUP(AN$6,[1]Schedule!$V$45:$AD$45,[1]Schedule!$V$47:$AD$79,0),0)*($M22/$E$5)</f>
        <v>#NAME?</v>
      </c>
      <c r="AO22" s="70" t="e">
        <f t="shared" ca="1" si="28"/>
        <v>#NAME?</v>
      </c>
      <c r="AP22" s="70">
        <f t="shared" si="29"/>
        <v>0</v>
      </c>
      <c r="AQ22" s="70">
        <f t="shared" si="30"/>
        <v>0</v>
      </c>
      <c r="AR22" s="70" t="e">
        <f t="shared" ca="1" si="31"/>
        <v>#NAME?</v>
      </c>
      <c r="AS22" s="70" t="e">
        <f t="shared" ca="1" si="32"/>
        <v>#NAME?</v>
      </c>
      <c r="AT22" s="70" t="e">
        <f t="shared" ca="1" si="33"/>
        <v>#NAME?</v>
      </c>
      <c r="AU22" s="70" t="e">
        <f t="shared" ca="1" si="34"/>
        <v>#NAME?</v>
      </c>
      <c r="AW22" s="77" t="e">
        <f t="shared" ca="1" si="35"/>
        <v>#NAME?</v>
      </c>
    </row>
    <row r="23" spans="2:51" s="108" customFormat="1" outlineLevel="1">
      <c r="B23" s="100"/>
      <c r="C23" s="101" t="s">
        <v>48</v>
      </c>
      <c r="D23" s="102" t="s">
        <v>42</v>
      </c>
      <c r="E23" s="103"/>
      <c r="F23" s="104"/>
      <c r="G23" s="103"/>
      <c r="H23" s="103"/>
      <c r="I23" s="103"/>
      <c r="J23" s="105"/>
      <c r="K23" s="106"/>
      <c r="L23" s="102" t="s">
        <v>42</v>
      </c>
      <c r="M23" s="103">
        <v>39</v>
      </c>
      <c r="N23" s="107">
        <f>+M23*O23</f>
        <v>117000</v>
      </c>
      <c r="O23" s="104">
        <v>3000</v>
      </c>
      <c r="P23" s="104"/>
      <c r="Q23" s="104"/>
      <c r="R23" s="104"/>
      <c r="S23" s="104"/>
      <c r="T23" s="106"/>
      <c r="U23" s="106"/>
      <c r="V23" s="106"/>
      <c r="W23" s="106"/>
      <c r="X23" s="106"/>
      <c r="Y23" s="106"/>
      <c r="Z23" s="106"/>
      <c r="AA23" s="106"/>
      <c r="AB23" s="106"/>
      <c r="AC23" s="106"/>
      <c r="AD23" s="106">
        <v>3</v>
      </c>
      <c r="AE23" s="106">
        <f>AD23*$O$23</f>
        <v>9000</v>
      </c>
      <c r="AF23" s="106">
        <v>6</v>
      </c>
      <c r="AG23" s="106">
        <f>AF23*$O$23</f>
        <v>18000</v>
      </c>
      <c r="AH23" s="106">
        <v>10</v>
      </c>
      <c r="AI23" s="106">
        <f>AH23*$O$23</f>
        <v>30000</v>
      </c>
      <c r="AJ23" s="106">
        <v>10</v>
      </c>
      <c r="AK23" s="106">
        <f>AJ23*$O$23</f>
        <v>30000</v>
      </c>
      <c r="AL23" s="106">
        <v>10</v>
      </c>
      <c r="AM23" s="106">
        <f>AL23*$O$23</f>
        <v>30000</v>
      </c>
      <c r="AN23" s="106"/>
      <c r="AO23" s="106"/>
      <c r="AP23" s="106">
        <f>T23+V23+X23</f>
        <v>0</v>
      </c>
      <c r="AQ23" s="106">
        <f>AP23*O23</f>
        <v>0</v>
      </c>
      <c r="AR23" s="106">
        <f>+Z23+AB23+AD23+AF23+AH23+AJ23+AL23+AN23</f>
        <v>39</v>
      </c>
      <c r="AS23" s="106">
        <f>+AR23*O23</f>
        <v>117000</v>
      </c>
      <c r="AT23" s="106">
        <f>AQ23+AS23</f>
        <v>117000</v>
      </c>
      <c r="AU23" s="106">
        <f>+I23-AT23</f>
        <v>-117000</v>
      </c>
      <c r="AW23" s="109"/>
    </row>
    <row r="24" spans="2:51" outlineLevel="1">
      <c r="B24" s="79"/>
      <c r="C24" s="80"/>
      <c r="D24" s="79"/>
      <c r="E24" s="81"/>
      <c r="F24" s="82"/>
      <c r="G24" s="81"/>
      <c r="H24" s="81"/>
      <c r="I24" s="81"/>
      <c r="J24" s="83"/>
      <c r="K24" s="84"/>
      <c r="L24" s="85"/>
      <c r="M24" s="81"/>
      <c r="N24" s="86"/>
      <c r="O24" s="82"/>
      <c r="P24" s="82"/>
      <c r="Q24" s="82"/>
      <c r="R24" s="82"/>
      <c r="S24" s="82"/>
      <c r="T24" s="84"/>
      <c r="U24" s="84"/>
      <c r="V24" s="84"/>
      <c r="W24" s="84"/>
      <c r="X24" s="84"/>
      <c r="Y24" s="84"/>
      <c r="Z24" s="84"/>
      <c r="AA24" s="84"/>
      <c r="AB24" s="84"/>
      <c r="AC24" s="84"/>
      <c r="AD24" s="84"/>
      <c r="AE24" s="84"/>
      <c r="AF24" s="84"/>
      <c r="AG24" s="84"/>
      <c r="AH24" s="84"/>
      <c r="AI24" s="84"/>
      <c r="AJ24" s="84"/>
      <c r="AK24" s="84"/>
      <c r="AL24" s="84"/>
      <c r="AM24" s="84"/>
      <c r="AN24" s="84"/>
      <c r="AO24" s="84"/>
      <c r="AP24" s="84"/>
      <c r="AQ24" s="84"/>
      <c r="AR24" s="84"/>
      <c r="AS24" s="84"/>
      <c r="AT24" s="84"/>
      <c r="AU24" s="84"/>
    </row>
    <row r="25" spans="2:51" s="99" customFormat="1" ht="18" customHeight="1">
      <c r="B25" s="87"/>
      <c r="C25" s="88" t="s">
        <v>49</v>
      </c>
      <c r="D25" s="88"/>
      <c r="E25" s="89">
        <f>+I25/$E$5</f>
        <v>4841.0999999999995</v>
      </c>
      <c r="F25" s="90">
        <f>+SUMPRODUCT($E16:$E24,F16:F24)</f>
        <v>0</v>
      </c>
      <c r="G25" s="91">
        <f>+SUMPRODUCT($E16:$E24,G16:G24)</f>
        <v>188802.9</v>
      </c>
      <c r="H25" s="89"/>
      <c r="I25" s="91">
        <f>SUM(I17:I24)</f>
        <v>188802.9</v>
      </c>
      <c r="J25" s="92"/>
      <c r="K25" s="93">
        <f>+I25-N25</f>
        <v>-263714.09999999998</v>
      </c>
      <c r="L25" s="94"/>
      <c r="M25" s="95"/>
      <c r="N25" s="96">
        <f>SUM(N17:N24)</f>
        <v>452517</v>
      </c>
      <c r="O25" s="97"/>
      <c r="P25" s="97"/>
      <c r="Q25" s="97"/>
      <c r="R25" s="97"/>
      <c r="S25" s="97"/>
      <c r="T25" s="98"/>
      <c r="U25" s="96">
        <f>SUM(U17:U24)</f>
        <v>0</v>
      </c>
      <c r="V25" s="98"/>
      <c r="W25" s="96">
        <f>SUM(W17:W24)</f>
        <v>0</v>
      </c>
      <c r="X25" s="98"/>
      <c r="Y25" s="96">
        <f>SUM(Y17:Y24)</f>
        <v>0</v>
      </c>
      <c r="Z25" s="98"/>
      <c r="AA25" s="96" t="e">
        <f ca="1">SUM(AA17:AA24)</f>
        <v>#NAME?</v>
      </c>
      <c r="AB25" s="98"/>
      <c r="AC25" s="96" t="e">
        <f ca="1">SUM(AC17:AC24)</f>
        <v>#NAME?</v>
      </c>
      <c r="AD25" s="98"/>
      <c r="AE25" s="96" t="e">
        <f ca="1">SUM(AE17:AE24)</f>
        <v>#NAME?</v>
      </c>
      <c r="AF25" s="98"/>
      <c r="AG25" s="96" t="e">
        <f ca="1">SUM(AG17:AG24)</f>
        <v>#NAME?</v>
      </c>
      <c r="AH25" s="98"/>
      <c r="AI25" s="96" t="e">
        <f ca="1">SUM(AI17:AI24)</f>
        <v>#NAME?</v>
      </c>
      <c r="AJ25" s="98"/>
      <c r="AK25" s="96" t="e">
        <f ca="1">SUM(AK17:AK24)</f>
        <v>#NAME?</v>
      </c>
      <c r="AL25" s="98"/>
      <c r="AM25" s="96" t="e">
        <f ca="1">SUM(AM17:AM24)</f>
        <v>#NAME?</v>
      </c>
      <c r="AN25" s="98"/>
      <c r="AO25" s="96" t="e">
        <f ca="1">SUM(AO17:AO24)</f>
        <v>#NAME?</v>
      </c>
      <c r="AP25" s="98"/>
      <c r="AQ25" s="96">
        <f>SUM(AQ17:AQ24)</f>
        <v>0</v>
      </c>
      <c r="AR25" s="96"/>
      <c r="AS25" s="96" t="e">
        <f ca="1">SUM(AS17:AS24)</f>
        <v>#NAME?</v>
      </c>
      <c r="AT25" s="96" t="e">
        <f ca="1">SUM(AT17:AT24)</f>
        <v>#NAME?</v>
      </c>
      <c r="AU25" s="96" t="e">
        <f ca="1">SUM(AU17:AU24)</f>
        <v>#NAME?</v>
      </c>
      <c r="AY25" s="99">
        <f>9000+3000</f>
        <v>12000</v>
      </c>
    </row>
    <row r="26" spans="2:51">
      <c r="B26" s="59"/>
      <c r="D26" s="59"/>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Y26" s="110">
        <f>+AY25-E25</f>
        <v>7158.9000000000005</v>
      </c>
    </row>
    <row r="27" spans="2:51">
      <c r="B27" s="64">
        <f>+B16+1</f>
        <v>3</v>
      </c>
      <c r="C27" s="65" t="s">
        <v>50</v>
      </c>
      <c r="D27" s="66"/>
      <c r="E27" s="67"/>
      <c r="F27" s="68"/>
      <c r="G27" s="67"/>
      <c r="H27" s="67"/>
      <c r="I27" s="67"/>
      <c r="J27" s="69"/>
      <c r="K27" s="70"/>
      <c r="L27" s="71"/>
      <c r="M27" s="67"/>
      <c r="N27" s="72"/>
      <c r="O27" s="68"/>
      <c r="P27" s="68"/>
      <c r="Q27" s="68"/>
      <c r="R27" s="68"/>
      <c r="S27" s="68"/>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row>
    <row r="28" spans="2:51" outlineLevel="1">
      <c r="B28" s="73"/>
      <c r="C28" s="74" t="s">
        <v>51</v>
      </c>
      <c r="D28" s="66" t="s">
        <v>52</v>
      </c>
      <c r="E28" s="67">
        <v>12854.117249999999</v>
      </c>
      <c r="F28" s="68">
        <v>0</v>
      </c>
      <c r="G28" s="67">
        <v>3</v>
      </c>
      <c r="H28" s="67">
        <f t="shared" ref="H28:H34" si="36">+F28+G28</f>
        <v>3</v>
      </c>
      <c r="I28" s="67">
        <f t="shared" ref="I28:I34" si="37">+E28*H28</f>
        <v>38562.351750000002</v>
      </c>
      <c r="J28" s="69"/>
      <c r="K28" s="70"/>
      <c r="L28" s="66" t="s">
        <v>52</v>
      </c>
      <c r="M28" s="67">
        <f t="shared" ref="M28:M34" si="38">+E28</f>
        <v>12854.117249999999</v>
      </c>
      <c r="N28" s="72">
        <f t="shared" ref="N28:N34" si="39">+M28*O28</f>
        <v>38562.351750000002</v>
      </c>
      <c r="O28" s="75">
        <f t="shared" ref="O28:O34" si="40">+H28</f>
        <v>3</v>
      </c>
      <c r="P28" s="75" t="s">
        <v>39</v>
      </c>
      <c r="Q28" s="75"/>
      <c r="R28" s="75" t="s">
        <v>21</v>
      </c>
      <c r="S28" s="75" t="s">
        <v>53</v>
      </c>
      <c r="T28" s="70">
        <v>0</v>
      </c>
      <c r="U28" s="70">
        <f t="shared" ref="U28:U34" si="41">+T28*O28</f>
        <v>0</v>
      </c>
      <c r="V28" s="70">
        <v>0</v>
      </c>
      <c r="W28" s="70">
        <f t="shared" ref="W28:W34" si="42">+V28*O28</f>
        <v>0</v>
      </c>
      <c r="X28" s="70">
        <v>0</v>
      </c>
      <c r="Y28" s="70">
        <f t="shared" ref="Y28:Y34" si="43">X28*$O28</f>
        <v>0</v>
      </c>
      <c r="Z28" s="70" t="e">
        <f t="array" aca="1" ref="Z28" ca="1">+_xlfn.XLOOKUP($S28,[1]Schedule!$B$47:$B$79, _xlfn.XLOOKUP(Z$6,[1]Schedule!$V$45:$AD$45,[1]Schedule!$V$47:$AD$79,0),0)*($M28/$E$5)</f>
        <v>#NAME?</v>
      </c>
      <c r="AA28" s="70" t="e">
        <f t="shared" ref="AA28:AA34" ca="1" si="44">Z28*$O28</f>
        <v>#NAME?</v>
      </c>
      <c r="AB28" s="70" t="e">
        <f t="array" aca="1" ref="AB28" ca="1">+_xlfn.XLOOKUP($S28,[1]Schedule!$B$47:$B$79, _xlfn.XLOOKUP(AB$6,[1]Schedule!$V$45:$AD$45,[1]Schedule!$V$47:$AD$79,0),0)*($M28/$E$5)</f>
        <v>#NAME?</v>
      </c>
      <c r="AC28" s="70" t="e">
        <f t="shared" ref="AC28:AC34" ca="1" si="45">AB28*$O28</f>
        <v>#NAME?</v>
      </c>
      <c r="AD28" s="70" t="e">
        <f t="array" aca="1" ref="AD28" ca="1">+_xlfn.XLOOKUP($S28,[1]Schedule!$B$47:$B$79, _xlfn.XLOOKUP(AD$6,[1]Schedule!$V$45:$AD$45,[1]Schedule!$V$47:$AD$79,0),0)*($M28/$E$5)</f>
        <v>#NAME?</v>
      </c>
      <c r="AE28" s="70" t="e">
        <f t="shared" ref="AE28:AE34" ca="1" si="46">AD28*$O28</f>
        <v>#NAME?</v>
      </c>
      <c r="AF28" s="70" t="e">
        <f t="array" aca="1" ref="AF28" ca="1">+_xlfn.XLOOKUP($S28,[1]Schedule!$B$47:$B$79, _xlfn.XLOOKUP(AF$6,[1]Schedule!$V$45:$AD$45,[1]Schedule!$V$47:$AD$79,0),0)*($M28/$E$5)</f>
        <v>#NAME?</v>
      </c>
      <c r="AG28" s="70" t="e">
        <f t="shared" ref="AG28:AG34" ca="1" si="47">AF28*$O28</f>
        <v>#NAME?</v>
      </c>
      <c r="AH28" s="70" t="e">
        <f t="array" aca="1" ref="AH28" ca="1">+_xlfn.XLOOKUP($S28,[1]Schedule!$B$47:$B$79, _xlfn.XLOOKUP(AH$6,[1]Schedule!$V$45:$AD$45,[1]Schedule!$V$47:$AD$79,0),0)*($M28/$E$5)</f>
        <v>#NAME?</v>
      </c>
      <c r="AI28" s="70" t="e">
        <f t="shared" ref="AI28:AI34" ca="1" si="48">AH28*$O28</f>
        <v>#NAME?</v>
      </c>
      <c r="AJ28" s="70" t="e">
        <f t="array" aca="1" ref="AJ28" ca="1">+_xlfn.XLOOKUP($S28,[1]Schedule!$B$47:$B$79, _xlfn.XLOOKUP(AJ$6,[1]Schedule!$V$45:$AD$45,[1]Schedule!$V$47:$AD$79,0),0)*($M28/$E$5)</f>
        <v>#NAME?</v>
      </c>
      <c r="AK28" s="70" t="e">
        <f t="shared" ref="AK28:AK34" ca="1" si="49">AJ28*$O28</f>
        <v>#NAME?</v>
      </c>
      <c r="AL28" s="70" t="e">
        <f t="array" aca="1" ref="AL28" ca="1">+_xlfn.XLOOKUP($S28,[1]Schedule!$B$47:$B$79, _xlfn.XLOOKUP(AL$6,[1]Schedule!$V$45:$AD$45,[1]Schedule!$V$47:$AD$79,0),0)*($M28/$E$5)</f>
        <v>#NAME?</v>
      </c>
      <c r="AM28" s="70" t="e">
        <f t="shared" ref="AM28:AM34" ca="1" si="50">AL28*$O28</f>
        <v>#NAME?</v>
      </c>
      <c r="AN28" s="70" t="e">
        <f t="array" aca="1" ref="AN28" ca="1">+_xlfn.XLOOKUP($S28,[1]Schedule!$B$47:$B$79, _xlfn.XLOOKUP(AN$6,[1]Schedule!$V$45:$AD$45,[1]Schedule!$V$47:$AD$79,0),0)*($M28/$E$5)</f>
        <v>#NAME?</v>
      </c>
      <c r="AO28" s="70" t="e">
        <f t="shared" ref="AO28:AO34" ca="1" si="51">AN28*$O28</f>
        <v>#NAME?</v>
      </c>
      <c r="AP28" s="70">
        <f t="shared" ref="AP28:AP34" si="52">T28+V28+X28</f>
        <v>0</v>
      </c>
      <c r="AQ28" s="70">
        <f t="shared" ref="AQ28:AQ34" si="53">AP28*O28</f>
        <v>0</v>
      </c>
      <c r="AR28" s="70" t="e">
        <f t="shared" ref="AR28:AR34" ca="1" si="54">+Z28+AB28+AD28+AF28+AH28+AJ28+AL28+AN28</f>
        <v>#NAME?</v>
      </c>
      <c r="AS28" s="70" t="e">
        <f t="shared" ref="AS28:AS34" ca="1" si="55">+AR28*O28</f>
        <v>#NAME?</v>
      </c>
      <c r="AT28" s="70" t="e">
        <f t="shared" ref="AT28:AT34" ca="1" si="56">AQ28+AS28</f>
        <v>#NAME?</v>
      </c>
      <c r="AU28" s="70" t="e">
        <f t="shared" ref="AU28:AU34" ca="1" si="57">+I28-AT28</f>
        <v>#NAME?</v>
      </c>
      <c r="AW28" s="77" t="e">
        <f t="shared" ref="AW28:AW34" ca="1" si="58">+N28-AT28</f>
        <v>#NAME?</v>
      </c>
    </row>
    <row r="29" spans="2:51" outlineLevel="1">
      <c r="B29" s="73"/>
      <c r="C29" s="74" t="s">
        <v>54</v>
      </c>
      <c r="D29" s="66" t="s">
        <v>42</v>
      </c>
      <c r="E29" s="67">
        <v>39</v>
      </c>
      <c r="F29" s="68">
        <v>0</v>
      </c>
      <c r="G29" s="67">
        <v>250</v>
      </c>
      <c r="H29" s="67">
        <f t="shared" si="36"/>
        <v>250</v>
      </c>
      <c r="I29" s="67">
        <f t="shared" si="37"/>
        <v>9750</v>
      </c>
      <c r="J29" s="69"/>
      <c r="K29" s="70"/>
      <c r="L29" s="66" t="s">
        <v>42</v>
      </c>
      <c r="M29" s="67">
        <f t="shared" si="38"/>
        <v>39</v>
      </c>
      <c r="N29" s="72">
        <f t="shared" si="39"/>
        <v>9750</v>
      </c>
      <c r="O29" s="75">
        <f t="shared" si="40"/>
        <v>250</v>
      </c>
      <c r="P29" s="75" t="s">
        <v>39</v>
      </c>
      <c r="Q29" s="75"/>
      <c r="R29" s="75" t="s">
        <v>21</v>
      </c>
      <c r="S29" s="75" t="s">
        <v>55</v>
      </c>
      <c r="T29" s="70">
        <v>0</v>
      </c>
      <c r="U29" s="70">
        <f t="shared" si="41"/>
        <v>0</v>
      </c>
      <c r="V29" s="70">
        <v>0</v>
      </c>
      <c r="W29" s="70">
        <f t="shared" si="42"/>
        <v>0</v>
      </c>
      <c r="X29" s="70">
        <v>0</v>
      </c>
      <c r="Y29" s="70">
        <f t="shared" si="43"/>
        <v>0</v>
      </c>
      <c r="Z29" s="70" t="e">
        <f t="array" aca="1" ref="Z29" ca="1">+_xlfn.XLOOKUP($S29,[1]Schedule!$B$47:$B$79, _xlfn.XLOOKUP(Z$6,[1]Schedule!$V$45:$AD$45,[1]Schedule!$V$47:$AD$79,0),0)*($M29/$E$5)</f>
        <v>#NAME?</v>
      </c>
      <c r="AA29" s="70" t="e">
        <f t="shared" ca="1" si="44"/>
        <v>#NAME?</v>
      </c>
      <c r="AB29" s="70" t="e">
        <f t="array" aca="1" ref="AB29" ca="1">+_xlfn.XLOOKUP($S29,[1]Schedule!$B$47:$B$79, _xlfn.XLOOKUP(AB$6,[1]Schedule!$V$45:$AD$45,[1]Schedule!$V$47:$AD$79,0),0)*($M29/$E$5)</f>
        <v>#NAME?</v>
      </c>
      <c r="AC29" s="70" t="e">
        <f t="shared" ca="1" si="45"/>
        <v>#NAME?</v>
      </c>
      <c r="AD29" s="70" t="e">
        <f t="array" aca="1" ref="AD29" ca="1">+_xlfn.XLOOKUP($S29,[1]Schedule!$B$47:$B$79, _xlfn.XLOOKUP(AD$6,[1]Schedule!$V$45:$AD$45,[1]Schedule!$V$47:$AD$79,0),0)*($M29/$E$5)</f>
        <v>#NAME?</v>
      </c>
      <c r="AE29" s="70" t="e">
        <f t="shared" ca="1" si="46"/>
        <v>#NAME?</v>
      </c>
      <c r="AF29" s="70" t="e">
        <f t="array" aca="1" ref="AF29" ca="1">+_xlfn.XLOOKUP($S29,[1]Schedule!$B$47:$B$79, _xlfn.XLOOKUP(AF$6,[1]Schedule!$V$45:$AD$45,[1]Schedule!$V$47:$AD$79,0),0)*($M29/$E$5)</f>
        <v>#NAME?</v>
      </c>
      <c r="AG29" s="70" t="e">
        <f t="shared" ca="1" si="47"/>
        <v>#NAME?</v>
      </c>
      <c r="AH29" s="70" t="e">
        <f t="array" aca="1" ref="AH29" ca="1">+_xlfn.XLOOKUP($S29,[1]Schedule!$B$47:$B$79, _xlfn.XLOOKUP(AH$6,[1]Schedule!$V$45:$AD$45,[1]Schedule!$V$47:$AD$79,0),0)*($M29/$E$5)</f>
        <v>#NAME?</v>
      </c>
      <c r="AI29" s="70" t="e">
        <f t="shared" ca="1" si="48"/>
        <v>#NAME?</v>
      </c>
      <c r="AJ29" s="70" t="e">
        <f t="array" aca="1" ref="AJ29" ca="1">+_xlfn.XLOOKUP($S29,[1]Schedule!$B$47:$B$79, _xlfn.XLOOKUP(AJ$6,[1]Schedule!$V$45:$AD$45,[1]Schedule!$V$47:$AD$79,0),0)*($M29/$E$5)</f>
        <v>#NAME?</v>
      </c>
      <c r="AK29" s="70" t="e">
        <f t="shared" ca="1" si="49"/>
        <v>#NAME?</v>
      </c>
      <c r="AL29" s="70" t="e">
        <f t="array" aca="1" ref="AL29" ca="1">+_xlfn.XLOOKUP($S29,[1]Schedule!$B$47:$B$79, _xlfn.XLOOKUP(AL$6,[1]Schedule!$V$45:$AD$45,[1]Schedule!$V$47:$AD$79,0),0)*($M29/$E$5)</f>
        <v>#NAME?</v>
      </c>
      <c r="AM29" s="70" t="e">
        <f t="shared" ca="1" si="50"/>
        <v>#NAME?</v>
      </c>
      <c r="AN29" s="70" t="e">
        <f t="array" aca="1" ref="AN29" ca="1">+_xlfn.XLOOKUP($S29,[1]Schedule!$B$47:$B$79, _xlfn.XLOOKUP(AN$6,[1]Schedule!$V$45:$AD$45,[1]Schedule!$V$47:$AD$79,0),0)*($M29/$E$5)</f>
        <v>#NAME?</v>
      </c>
      <c r="AO29" s="70" t="e">
        <f t="shared" ca="1" si="51"/>
        <v>#NAME?</v>
      </c>
      <c r="AP29" s="70">
        <f t="shared" si="52"/>
        <v>0</v>
      </c>
      <c r="AQ29" s="70">
        <f t="shared" si="53"/>
        <v>0</v>
      </c>
      <c r="AR29" s="70" t="e">
        <f t="shared" ca="1" si="54"/>
        <v>#NAME?</v>
      </c>
      <c r="AS29" s="70" t="e">
        <f t="shared" ca="1" si="55"/>
        <v>#NAME?</v>
      </c>
      <c r="AT29" s="70" t="e">
        <f t="shared" ca="1" si="56"/>
        <v>#NAME?</v>
      </c>
      <c r="AU29" s="70" t="e">
        <f t="shared" ca="1" si="57"/>
        <v>#NAME?</v>
      </c>
      <c r="AW29" s="77" t="e">
        <f t="shared" ca="1" si="58"/>
        <v>#NAME?</v>
      </c>
    </row>
    <row r="30" spans="2:51" outlineLevel="1">
      <c r="B30" s="73"/>
      <c r="C30" s="74" t="s">
        <v>56</v>
      </c>
      <c r="D30" s="66" t="s">
        <v>42</v>
      </c>
      <c r="E30" s="67">
        <v>39</v>
      </c>
      <c r="F30" s="68">
        <v>0</v>
      </c>
      <c r="G30" s="67">
        <v>200</v>
      </c>
      <c r="H30" s="67">
        <f t="shared" si="36"/>
        <v>200</v>
      </c>
      <c r="I30" s="67">
        <f t="shared" si="37"/>
        <v>7800</v>
      </c>
      <c r="J30" s="69"/>
      <c r="K30" s="70"/>
      <c r="L30" s="66" t="s">
        <v>42</v>
      </c>
      <c r="M30" s="67">
        <f t="shared" si="38"/>
        <v>39</v>
      </c>
      <c r="N30" s="72">
        <f t="shared" si="39"/>
        <v>7800</v>
      </c>
      <c r="O30" s="75">
        <f t="shared" si="40"/>
        <v>200</v>
      </c>
      <c r="P30" s="75" t="s">
        <v>39</v>
      </c>
      <c r="Q30" s="75"/>
      <c r="R30" s="75" t="s">
        <v>21</v>
      </c>
      <c r="S30" s="75" t="s">
        <v>57</v>
      </c>
      <c r="T30" s="70">
        <v>0</v>
      </c>
      <c r="U30" s="70">
        <f t="shared" si="41"/>
        <v>0</v>
      </c>
      <c r="V30" s="70">
        <v>0</v>
      </c>
      <c r="W30" s="70">
        <f t="shared" si="42"/>
        <v>0</v>
      </c>
      <c r="X30" s="70">
        <v>0</v>
      </c>
      <c r="Y30" s="70">
        <f t="shared" si="43"/>
        <v>0</v>
      </c>
      <c r="Z30" s="70" t="e">
        <f t="array" aca="1" ref="Z30" ca="1">+_xlfn.XLOOKUP($S30,[1]Schedule!$B$47:$B$79, _xlfn.XLOOKUP(Z$6,[1]Schedule!$V$45:$AD$45,[1]Schedule!$V$47:$AD$79,0),0)*($M30/$E$5)</f>
        <v>#NAME?</v>
      </c>
      <c r="AA30" s="70" t="e">
        <f t="shared" ca="1" si="44"/>
        <v>#NAME?</v>
      </c>
      <c r="AB30" s="70" t="e">
        <f t="array" aca="1" ref="AB30" ca="1">+_xlfn.XLOOKUP($S30,[1]Schedule!$B$47:$B$79, _xlfn.XLOOKUP(AB$6,[1]Schedule!$V$45:$AD$45,[1]Schedule!$V$47:$AD$79,0),0)*($M30/$E$5)</f>
        <v>#NAME?</v>
      </c>
      <c r="AC30" s="70" t="e">
        <f t="shared" ca="1" si="45"/>
        <v>#NAME?</v>
      </c>
      <c r="AD30" s="70" t="e">
        <f t="array" aca="1" ref="AD30" ca="1">+_xlfn.XLOOKUP($S30,[1]Schedule!$B$47:$B$79, _xlfn.XLOOKUP(AD$6,[1]Schedule!$V$45:$AD$45,[1]Schedule!$V$47:$AD$79,0),0)*($M30/$E$5)</f>
        <v>#NAME?</v>
      </c>
      <c r="AE30" s="70" t="e">
        <f t="shared" ca="1" si="46"/>
        <v>#NAME?</v>
      </c>
      <c r="AF30" s="70" t="e">
        <f t="array" aca="1" ref="AF30" ca="1">+_xlfn.XLOOKUP($S30,[1]Schedule!$B$47:$B$79, _xlfn.XLOOKUP(AF$6,[1]Schedule!$V$45:$AD$45,[1]Schedule!$V$47:$AD$79,0),0)*($M30/$E$5)</f>
        <v>#NAME?</v>
      </c>
      <c r="AG30" s="70" t="e">
        <f t="shared" ca="1" si="47"/>
        <v>#NAME?</v>
      </c>
      <c r="AH30" s="70" t="e">
        <f t="array" aca="1" ref="AH30" ca="1">+_xlfn.XLOOKUP($S30,[1]Schedule!$B$47:$B$79, _xlfn.XLOOKUP(AH$6,[1]Schedule!$V$45:$AD$45,[1]Schedule!$V$47:$AD$79,0),0)*($M30/$E$5)</f>
        <v>#NAME?</v>
      </c>
      <c r="AI30" s="70" t="e">
        <f t="shared" ca="1" si="48"/>
        <v>#NAME?</v>
      </c>
      <c r="AJ30" s="70" t="e">
        <f t="array" aca="1" ref="AJ30" ca="1">+_xlfn.XLOOKUP($S30,[1]Schedule!$B$47:$B$79, _xlfn.XLOOKUP(AJ$6,[1]Schedule!$V$45:$AD$45,[1]Schedule!$V$47:$AD$79,0),0)*($M30/$E$5)</f>
        <v>#NAME?</v>
      </c>
      <c r="AK30" s="70" t="e">
        <f t="shared" ca="1" si="49"/>
        <v>#NAME?</v>
      </c>
      <c r="AL30" s="70" t="e">
        <f t="array" aca="1" ref="AL30" ca="1">+_xlfn.XLOOKUP($S30,[1]Schedule!$B$47:$B$79, _xlfn.XLOOKUP(AL$6,[1]Schedule!$V$45:$AD$45,[1]Schedule!$V$47:$AD$79,0),0)*($M30/$E$5)</f>
        <v>#NAME?</v>
      </c>
      <c r="AM30" s="70" t="e">
        <f t="shared" ca="1" si="50"/>
        <v>#NAME?</v>
      </c>
      <c r="AN30" s="70" t="e">
        <f t="array" aca="1" ref="AN30" ca="1">+_xlfn.XLOOKUP($S30,[1]Schedule!$B$47:$B$79, _xlfn.XLOOKUP(AN$6,[1]Schedule!$V$45:$AD$45,[1]Schedule!$V$47:$AD$79,0),0)*($M30/$E$5)</f>
        <v>#NAME?</v>
      </c>
      <c r="AO30" s="70" t="e">
        <f t="shared" ca="1" si="51"/>
        <v>#NAME?</v>
      </c>
      <c r="AP30" s="70">
        <f t="shared" si="52"/>
        <v>0</v>
      </c>
      <c r="AQ30" s="70">
        <f t="shared" si="53"/>
        <v>0</v>
      </c>
      <c r="AR30" s="70" t="e">
        <f t="shared" ca="1" si="54"/>
        <v>#NAME?</v>
      </c>
      <c r="AS30" s="70" t="e">
        <f t="shared" ca="1" si="55"/>
        <v>#NAME?</v>
      </c>
      <c r="AT30" s="70" t="e">
        <f t="shared" ca="1" si="56"/>
        <v>#NAME?</v>
      </c>
      <c r="AU30" s="70" t="e">
        <f t="shared" ca="1" si="57"/>
        <v>#NAME?</v>
      </c>
      <c r="AW30" s="77" t="e">
        <f t="shared" ca="1" si="58"/>
        <v>#NAME?</v>
      </c>
    </row>
    <row r="31" spans="2:51" outlineLevel="1">
      <c r="B31" s="73"/>
      <c r="C31" s="74" t="s">
        <v>58</v>
      </c>
      <c r="D31" s="66" t="s">
        <v>42</v>
      </c>
      <c r="E31" s="67">
        <v>39</v>
      </c>
      <c r="F31" s="68">
        <v>0</v>
      </c>
      <c r="G31" s="67">
        <v>300</v>
      </c>
      <c r="H31" s="67">
        <f t="shared" si="36"/>
        <v>300</v>
      </c>
      <c r="I31" s="67">
        <f t="shared" si="37"/>
        <v>11700</v>
      </c>
      <c r="J31" s="69"/>
      <c r="K31" s="70"/>
      <c r="L31" s="66" t="s">
        <v>42</v>
      </c>
      <c r="M31" s="67">
        <f t="shared" si="38"/>
        <v>39</v>
      </c>
      <c r="N31" s="72">
        <f t="shared" si="39"/>
        <v>11700</v>
      </c>
      <c r="O31" s="75">
        <f t="shared" si="40"/>
        <v>300</v>
      </c>
      <c r="P31" s="75" t="s">
        <v>39</v>
      </c>
      <c r="Q31" s="75"/>
      <c r="R31" s="75" t="s">
        <v>21</v>
      </c>
      <c r="S31" s="75" t="s">
        <v>57</v>
      </c>
      <c r="T31" s="70">
        <v>0</v>
      </c>
      <c r="U31" s="70">
        <f t="shared" si="41"/>
        <v>0</v>
      </c>
      <c r="V31" s="70">
        <v>0</v>
      </c>
      <c r="W31" s="70">
        <f t="shared" si="42"/>
        <v>0</v>
      </c>
      <c r="X31" s="70">
        <v>0</v>
      </c>
      <c r="Y31" s="70">
        <f t="shared" si="43"/>
        <v>0</v>
      </c>
      <c r="Z31" s="70" t="e">
        <f t="array" aca="1" ref="Z31" ca="1">+_xlfn.XLOOKUP($S31,[1]Schedule!$B$47:$B$79, _xlfn.XLOOKUP(Z$6,[1]Schedule!$V$45:$AD$45,[1]Schedule!$V$47:$AD$79,0),0)*($M31/$E$5)</f>
        <v>#NAME?</v>
      </c>
      <c r="AA31" s="70" t="e">
        <f t="shared" ca="1" si="44"/>
        <v>#NAME?</v>
      </c>
      <c r="AB31" s="70" t="e">
        <f t="array" aca="1" ref="AB31" ca="1">+_xlfn.XLOOKUP($S31,[1]Schedule!$B$47:$B$79, _xlfn.XLOOKUP(AB$6,[1]Schedule!$V$45:$AD$45,[1]Schedule!$V$47:$AD$79,0),0)*($M31/$E$5)</f>
        <v>#NAME?</v>
      </c>
      <c r="AC31" s="70" t="e">
        <f t="shared" ca="1" si="45"/>
        <v>#NAME?</v>
      </c>
      <c r="AD31" s="70" t="e">
        <f t="array" aca="1" ref="AD31" ca="1">+_xlfn.XLOOKUP($S31,[1]Schedule!$B$47:$B$79, _xlfn.XLOOKUP(AD$6,[1]Schedule!$V$45:$AD$45,[1]Schedule!$V$47:$AD$79,0),0)*($M31/$E$5)</f>
        <v>#NAME?</v>
      </c>
      <c r="AE31" s="70" t="e">
        <f t="shared" ca="1" si="46"/>
        <v>#NAME?</v>
      </c>
      <c r="AF31" s="70" t="e">
        <f t="array" aca="1" ref="AF31" ca="1">+_xlfn.XLOOKUP($S31,[1]Schedule!$B$47:$B$79, _xlfn.XLOOKUP(AF$6,[1]Schedule!$V$45:$AD$45,[1]Schedule!$V$47:$AD$79,0),0)*($M31/$E$5)</f>
        <v>#NAME?</v>
      </c>
      <c r="AG31" s="70" t="e">
        <f t="shared" ca="1" si="47"/>
        <v>#NAME?</v>
      </c>
      <c r="AH31" s="70" t="e">
        <f t="array" aca="1" ref="AH31" ca="1">+_xlfn.XLOOKUP($S31,[1]Schedule!$B$47:$B$79, _xlfn.XLOOKUP(AH$6,[1]Schedule!$V$45:$AD$45,[1]Schedule!$V$47:$AD$79,0),0)*($M31/$E$5)</f>
        <v>#NAME?</v>
      </c>
      <c r="AI31" s="70" t="e">
        <f t="shared" ca="1" si="48"/>
        <v>#NAME?</v>
      </c>
      <c r="AJ31" s="70" t="e">
        <f t="array" aca="1" ref="AJ31" ca="1">+_xlfn.XLOOKUP($S31,[1]Schedule!$B$47:$B$79, _xlfn.XLOOKUP(AJ$6,[1]Schedule!$V$45:$AD$45,[1]Schedule!$V$47:$AD$79,0),0)*($M31/$E$5)</f>
        <v>#NAME?</v>
      </c>
      <c r="AK31" s="70" t="e">
        <f t="shared" ca="1" si="49"/>
        <v>#NAME?</v>
      </c>
      <c r="AL31" s="70" t="e">
        <f t="array" aca="1" ref="AL31" ca="1">+_xlfn.XLOOKUP($S31,[1]Schedule!$B$47:$B$79, _xlfn.XLOOKUP(AL$6,[1]Schedule!$V$45:$AD$45,[1]Schedule!$V$47:$AD$79,0),0)*($M31/$E$5)</f>
        <v>#NAME?</v>
      </c>
      <c r="AM31" s="70" t="e">
        <f t="shared" ca="1" si="50"/>
        <v>#NAME?</v>
      </c>
      <c r="AN31" s="70" t="e">
        <f t="array" aca="1" ref="AN31" ca="1">+_xlfn.XLOOKUP($S31,[1]Schedule!$B$47:$B$79, _xlfn.XLOOKUP(AN$6,[1]Schedule!$V$45:$AD$45,[1]Schedule!$V$47:$AD$79,0),0)*($M31/$E$5)</f>
        <v>#NAME?</v>
      </c>
      <c r="AO31" s="70" t="e">
        <f t="shared" ca="1" si="51"/>
        <v>#NAME?</v>
      </c>
      <c r="AP31" s="70">
        <f t="shared" si="52"/>
        <v>0</v>
      </c>
      <c r="AQ31" s="70">
        <f t="shared" si="53"/>
        <v>0</v>
      </c>
      <c r="AR31" s="70" t="e">
        <f t="shared" ca="1" si="54"/>
        <v>#NAME?</v>
      </c>
      <c r="AS31" s="70" t="e">
        <f t="shared" ca="1" si="55"/>
        <v>#NAME?</v>
      </c>
      <c r="AT31" s="70" t="e">
        <f t="shared" ca="1" si="56"/>
        <v>#NAME?</v>
      </c>
      <c r="AU31" s="70" t="e">
        <f t="shared" ca="1" si="57"/>
        <v>#NAME?</v>
      </c>
      <c r="AW31" s="77" t="e">
        <f t="shared" ca="1" si="58"/>
        <v>#NAME?</v>
      </c>
    </row>
    <row r="32" spans="2:51" outlineLevel="1">
      <c r="B32" s="73"/>
      <c r="C32" s="74" t="s">
        <v>59</v>
      </c>
      <c r="D32" s="66" t="s">
        <v>42</v>
      </c>
      <c r="E32" s="67">
        <v>39</v>
      </c>
      <c r="F32" s="68">
        <v>0</v>
      </c>
      <c r="G32" s="67">
        <v>278.57499999999999</v>
      </c>
      <c r="H32" s="67">
        <f t="shared" si="36"/>
        <v>278.57499999999999</v>
      </c>
      <c r="I32" s="67">
        <f t="shared" si="37"/>
        <v>10864.424999999999</v>
      </c>
      <c r="J32" s="69"/>
      <c r="K32" s="70"/>
      <c r="L32" s="66" t="s">
        <v>42</v>
      </c>
      <c r="M32" s="67">
        <f t="shared" si="38"/>
        <v>39</v>
      </c>
      <c r="N32" s="72">
        <f t="shared" si="39"/>
        <v>10864.424999999999</v>
      </c>
      <c r="O32" s="75">
        <f t="shared" si="40"/>
        <v>278.57499999999999</v>
      </c>
      <c r="P32" s="75" t="s">
        <v>39</v>
      </c>
      <c r="Q32" s="75"/>
      <c r="R32" s="75" t="s">
        <v>21</v>
      </c>
      <c r="S32" s="75" t="s">
        <v>60</v>
      </c>
      <c r="T32" s="70">
        <v>0</v>
      </c>
      <c r="U32" s="70">
        <f t="shared" si="41"/>
        <v>0</v>
      </c>
      <c r="V32" s="70">
        <v>0</v>
      </c>
      <c r="W32" s="70">
        <f t="shared" si="42"/>
        <v>0</v>
      </c>
      <c r="X32" s="70">
        <v>0</v>
      </c>
      <c r="Y32" s="70">
        <f t="shared" si="43"/>
        <v>0</v>
      </c>
      <c r="Z32" s="70" t="e">
        <f t="array" aca="1" ref="Z32" ca="1">+_xlfn.XLOOKUP($S32,[1]Schedule!$B$47:$B$79, _xlfn.XLOOKUP(Z$6,[1]Schedule!$V$45:$AD$45,[1]Schedule!$V$47:$AD$79,0),0)*($M32/$E$5)</f>
        <v>#NAME?</v>
      </c>
      <c r="AA32" s="70" t="e">
        <f t="shared" ca="1" si="44"/>
        <v>#NAME?</v>
      </c>
      <c r="AB32" s="70" t="e">
        <f t="array" aca="1" ref="AB32" ca="1">+_xlfn.XLOOKUP($S32,[1]Schedule!$B$47:$B$79, _xlfn.XLOOKUP(AB$6,[1]Schedule!$V$45:$AD$45,[1]Schedule!$V$47:$AD$79,0),0)*($M32/$E$5)</f>
        <v>#NAME?</v>
      </c>
      <c r="AC32" s="70" t="e">
        <f t="shared" ca="1" si="45"/>
        <v>#NAME?</v>
      </c>
      <c r="AD32" s="70" t="e">
        <f t="array" aca="1" ref="AD32" ca="1">+_xlfn.XLOOKUP($S32,[1]Schedule!$B$47:$B$79, _xlfn.XLOOKUP(AD$6,[1]Schedule!$V$45:$AD$45,[1]Schedule!$V$47:$AD$79,0),0)*($M32/$E$5)</f>
        <v>#NAME?</v>
      </c>
      <c r="AE32" s="70" t="e">
        <f t="shared" ca="1" si="46"/>
        <v>#NAME?</v>
      </c>
      <c r="AF32" s="70" t="e">
        <f t="array" aca="1" ref="AF32" ca="1">+_xlfn.XLOOKUP($S32,[1]Schedule!$B$47:$B$79, _xlfn.XLOOKUP(AF$6,[1]Schedule!$V$45:$AD$45,[1]Schedule!$V$47:$AD$79,0),0)*($M32/$E$5)</f>
        <v>#NAME?</v>
      </c>
      <c r="AG32" s="70" t="e">
        <f t="shared" ca="1" si="47"/>
        <v>#NAME?</v>
      </c>
      <c r="AH32" s="70" t="e">
        <f t="array" aca="1" ref="AH32" ca="1">+_xlfn.XLOOKUP($S32,[1]Schedule!$B$47:$B$79, _xlfn.XLOOKUP(AH$6,[1]Schedule!$V$45:$AD$45,[1]Schedule!$V$47:$AD$79,0),0)*($M32/$E$5)</f>
        <v>#NAME?</v>
      </c>
      <c r="AI32" s="70" t="e">
        <f t="shared" ca="1" si="48"/>
        <v>#NAME?</v>
      </c>
      <c r="AJ32" s="70" t="e">
        <f t="array" aca="1" ref="AJ32" ca="1">+_xlfn.XLOOKUP($S32,[1]Schedule!$B$47:$B$79, _xlfn.XLOOKUP(AJ$6,[1]Schedule!$V$45:$AD$45,[1]Schedule!$V$47:$AD$79,0),0)*($M32/$E$5)</f>
        <v>#NAME?</v>
      </c>
      <c r="AK32" s="70" t="e">
        <f t="shared" ca="1" si="49"/>
        <v>#NAME?</v>
      </c>
      <c r="AL32" s="70" t="e">
        <f t="array" aca="1" ref="AL32" ca="1">+_xlfn.XLOOKUP($S32,[1]Schedule!$B$47:$B$79, _xlfn.XLOOKUP(AL$6,[1]Schedule!$V$45:$AD$45,[1]Schedule!$V$47:$AD$79,0),0)*($M32/$E$5)</f>
        <v>#NAME?</v>
      </c>
      <c r="AM32" s="70" t="e">
        <f t="shared" ca="1" si="50"/>
        <v>#NAME?</v>
      </c>
      <c r="AN32" s="70" t="e">
        <f t="array" aca="1" ref="AN32" ca="1">+_xlfn.XLOOKUP($S32,[1]Schedule!$B$47:$B$79, _xlfn.XLOOKUP(AN$6,[1]Schedule!$V$45:$AD$45,[1]Schedule!$V$47:$AD$79,0),0)*($M32/$E$5)</f>
        <v>#NAME?</v>
      </c>
      <c r="AO32" s="70" t="e">
        <f t="shared" ca="1" si="51"/>
        <v>#NAME?</v>
      </c>
      <c r="AP32" s="70">
        <f t="shared" si="52"/>
        <v>0</v>
      </c>
      <c r="AQ32" s="70">
        <f t="shared" si="53"/>
        <v>0</v>
      </c>
      <c r="AR32" s="70" t="e">
        <f t="shared" ca="1" si="54"/>
        <v>#NAME?</v>
      </c>
      <c r="AS32" s="70" t="e">
        <f t="shared" ca="1" si="55"/>
        <v>#NAME?</v>
      </c>
      <c r="AT32" s="70" t="e">
        <f t="shared" ca="1" si="56"/>
        <v>#NAME?</v>
      </c>
      <c r="AU32" s="70" t="e">
        <f t="shared" ca="1" si="57"/>
        <v>#NAME?</v>
      </c>
      <c r="AW32" s="77" t="e">
        <f t="shared" ca="1" si="58"/>
        <v>#NAME?</v>
      </c>
    </row>
    <row r="33" spans="2:49" outlineLevel="1">
      <c r="B33" s="111"/>
      <c r="C33" s="112" t="s">
        <v>61</v>
      </c>
      <c r="D33" s="66" t="s">
        <v>42</v>
      </c>
      <c r="E33" s="67">
        <v>39</v>
      </c>
      <c r="F33" s="75">
        <v>0</v>
      </c>
      <c r="G33" s="113">
        <v>3500</v>
      </c>
      <c r="H33" s="67">
        <f t="shared" si="36"/>
        <v>3500</v>
      </c>
      <c r="I33" s="67">
        <f t="shared" si="37"/>
        <v>136500</v>
      </c>
      <c r="J33" s="114"/>
      <c r="K33" s="115"/>
      <c r="L33" s="66" t="s">
        <v>42</v>
      </c>
      <c r="M33" s="67">
        <f t="shared" si="38"/>
        <v>39</v>
      </c>
      <c r="N33" s="72">
        <f t="shared" si="39"/>
        <v>136500</v>
      </c>
      <c r="O33" s="75">
        <f t="shared" si="40"/>
        <v>3500</v>
      </c>
      <c r="P33" s="75" t="s">
        <v>39</v>
      </c>
      <c r="Q33" s="75"/>
      <c r="R33" s="75" t="s">
        <v>21</v>
      </c>
      <c r="S33" s="75" t="s">
        <v>31</v>
      </c>
      <c r="T33" s="70">
        <v>0</v>
      </c>
      <c r="U33" s="70">
        <f t="shared" si="41"/>
        <v>0</v>
      </c>
      <c r="V33" s="70">
        <v>0</v>
      </c>
      <c r="W33" s="70">
        <f t="shared" si="42"/>
        <v>0</v>
      </c>
      <c r="X33" s="70">
        <v>0</v>
      </c>
      <c r="Y33" s="70">
        <f t="shared" si="43"/>
        <v>0</v>
      </c>
      <c r="Z33" s="70" t="e">
        <f t="array" aca="1" ref="Z33" ca="1">+_xlfn.XLOOKUP($S33,[1]Schedule!$B$47:$B$79, _xlfn.XLOOKUP(Z$6,[1]Schedule!$V$45:$AD$45,[1]Schedule!$V$47:$AD$79,0),0)*($M33/$E$5)</f>
        <v>#NAME?</v>
      </c>
      <c r="AA33" s="70" t="e">
        <f t="shared" ca="1" si="44"/>
        <v>#NAME?</v>
      </c>
      <c r="AB33" s="70" t="e">
        <f t="array" aca="1" ref="AB33" ca="1">+_xlfn.XLOOKUP($S33,[1]Schedule!$B$47:$B$79, _xlfn.XLOOKUP(AB$6,[1]Schedule!$V$45:$AD$45,[1]Schedule!$V$47:$AD$79,0),0)*($M33/$E$5)</f>
        <v>#NAME?</v>
      </c>
      <c r="AC33" s="70" t="e">
        <f t="shared" ca="1" si="45"/>
        <v>#NAME?</v>
      </c>
      <c r="AD33" s="70" t="e">
        <f t="array" aca="1" ref="AD33" ca="1">+_xlfn.XLOOKUP($S33,[1]Schedule!$B$47:$B$79, _xlfn.XLOOKUP(AD$6,[1]Schedule!$V$45:$AD$45,[1]Schedule!$V$47:$AD$79,0),0)*($M33/$E$5)</f>
        <v>#NAME?</v>
      </c>
      <c r="AE33" s="70" t="e">
        <f t="shared" ca="1" si="46"/>
        <v>#NAME?</v>
      </c>
      <c r="AF33" s="70" t="e">
        <f t="array" aca="1" ref="AF33" ca="1">+_xlfn.XLOOKUP($S33,[1]Schedule!$B$47:$B$79, _xlfn.XLOOKUP(AF$6,[1]Schedule!$V$45:$AD$45,[1]Schedule!$V$47:$AD$79,0),0)*($M33/$E$5)</f>
        <v>#NAME?</v>
      </c>
      <c r="AG33" s="70" t="e">
        <f t="shared" ca="1" si="47"/>
        <v>#NAME?</v>
      </c>
      <c r="AH33" s="70" t="e">
        <f t="array" aca="1" ref="AH33" ca="1">+_xlfn.XLOOKUP($S33,[1]Schedule!$B$47:$B$79, _xlfn.XLOOKUP(AH$6,[1]Schedule!$V$45:$AD$45,[1]Schedule!$V$47:$AD$79,0),0)*($M33/$E$5)</f>
        <v>#NAME?</v>
      </c>
      <c r="AI33" s="70" t="e">
        <f t="shared" ca="1" si="48"/>
        <v>#NAME?</v>
      </c>
      <c r="AJ33" s="70" t="e">
        <f t="array" aca="1" ref="AJ33" ca="1">+_xlfn.XLOOKUP($S33,[1]Schedule!$B$47:$B$79, _xlfn.XLOOKUP(AJ$6,[1]Schedule!$V$45:$AD$45,[1]Schedule!$V$47:$AD$79,0),0)*($M33/$E$5)</f>
        <v>#NAME?</v>
      </c>
      <c r="AK33" s="70" t="e">
        <f t="shared" ca="1" si="49"/>
        <v>#NAME?</v>
      </c>
      <c r="AL33" s="70" t="e">
        <f t="array" aca="1" ref="AL33" ca="1">+_xlfn.XLOOKUP($S33,[1]Schedule!$B$47:$B$79, _xlfn.XLOOKUP(AL$6,[1]Schedule!$V$45:$AD$45,[1]Schedule!$V$47:$AD$79,0),0)*($M33/$E$5)</f>
        <v>#NAME?</v>
      </c>
      <c r="AM33" s="70" t="e">
        <f t="shared" ca="1" si="50"/>
        <v>#NAME?</v>
      </c>
      <c r="AN33" s="70" t="e">
        <f t="array" aca="1" ref="AN33" ca="1">+_xlfn.XLOOKUP($S33,[1]Schedule!$B$47:$B$79, _xlfn.XLOOKUP(AN$6,[1]Schedule!$V$45:$AD$45,[1]Schedule!$V$47:$AD$79,0),0)*($M33/$E$5)</f>
        <v>#NAME?</v>
      </c>
      <c r="AO33" s="70" t="e">
        <f t="shared" ca="1" si="51"/>
        <v>#NAME?</v>
      </c>
      <c r="AP33" s="70">
        <f t="shared" si="52"/>
        <v>0</v>
      </c>
      <c r="AQ33" s="70">
        <f t="shared" si="53"/>
        <v>0</v>
      </c>
      <c r="AR33" s="70" t="e">
        <f t="shared" ca="1" si="54"/>
        <v>#NAME?</v>
      </c>
      <c r="AS33" s="70" t="e">
        <f t="shared" ca="1" si="55"/>
        <v>#NAME?</v>
      </c>
      <c r="AT33" s="70" t="e">
        <f t="shared" ca="1" si="56"/>
        <v>#NAME?</v>
      </c>
      <c r="AU33" s="70" t="e">
        <f t="shared" ca="1" si="57"/>
        <v>#NAME?</v>
      </c>
      <c r="AW33" s="77" t="e">
        <f t="shared" ca="1" si="58"/>
        <v>#NAME?</v>
      </c>
    </row>
    <row r="34" spans="2:49" outlineLevel="1">
      <c r="B34" s="111"/>
      <c r="C34" s="112" t="s">
        <v>62</v>
      </c>
      <c r="D34" s="66" t="s">
        <v>42</v>
      </c>
      <c r="E34" s="67">
        <v>39</v>
      </c>
      <c r="F34" s="75">
        <v>0</v>
      </c>
      <c r="G34" s="113">
        <v>1086</v>
      </c>
      <c r="H34" s="67">
        <f t="shared" si="36"/>
        <v>1086</v>
      </c>
      <c r="I34" s="67">
        <f t="shared" si="37"/>
        <v>42354</v>
      </c>
      <c r="J34" s="114"/>
      <c r="K34" s="115"/>
      <c r="L34" s="66" t="s">
        <v>42</v>
      </c>
      <c r="M34" s="67">
        <f t="shared" si="38"/>
        <v>39</v>
      </c>
      <c r="N34" s="72">
        <f t="shared" si="39"/>
        <v>42354</v>
      </c>
      <c r="O34" s="75">
        <f t="shared" si="40"/>
        <v>1086</v>
      </c>
      <c r="P34" s="75" t="s">
        <v>39</v>
      </c>
      <c r="Q34" s="75"/>
      <c r="R34" s="75" t="s">
        <v>21</v>
      </c>
      <c r="S34" s="75" t="s">
        <v>31</v>
      </c>
      <c r="T34" s="70">
        <v>0</v>
      </c>
      <c r="U34" s="70">
        <f t="shared" si="41"/>
        <v>0</v>
      </c>
      <c r="V34" s="70">
        <v>0</v>
      </c>
      <c r="W34" s="70">
        <f t="shared" si="42"/>
        <v>0</v>
      </c>
      <c r="X34" s="70">
        <v>0</v>
      </c>
      <c r="Y34" s="70">
        <f t="shared" si="43"/>
        <v>0</v>
      </c>
      <c r="Z34" s="70" t="e">
        <f t="array" aca="1" ref="Z34" ca="1">+_xlfn.XLOOKUP($S34,[1]Schedule!$B$47:$B$79, _xlfn.XLOOKUP(Z$6,[1]Schedule!$V$45:$AD$45,[1]Schedule!$V$47:$AD$79,0),0)*($M34/$E$5)</f>
        <v>#NAME?</v>
      </c>
      <c r="AA34" s="70" t="e">
        <f t="shared" ca="1" si="44"/>
        <v>#NAME?</v>
      </c>
      <c r="AB34" s="70" t="e">
        <f t="array" aca="1" ref="AB34" ca="1">+_xlfn.XLOOKUP($S34,[1]Schedule!$B$47:$B$79, _xlfn.XLOOKUP(AB$6,[1]Schedule!$V$45:$AD$45,[1]Schedule!$V$47:$AD$79,0),0)*($M34/$E$5)</f>
        <v>#NAME?</v>
      </c>
      <c r="AC34" s="70" t="e">
        <f t="shared" ca="1" si="45"/>
        <v>#NAME?</v>
      </c>
      <c r="AD34" s="70" t="e">
        <f t="array" aca="1" ref="AD34" ca="1">+_xlfn.XLOOKUP($S34,[1]Schedule!$B$47:$B$79, _xlfn.XLOOKUP(AD$6,[1]Schedule!$V$45:$AD$45,[1]Schedule!$V$47:$AD$79,0),0)*($M34/$E$5)</f>
        <v>#NAME?</v>
      </c>
      <c r="AE34" s="70" t="e">
        <f t="shared" ca="1" si="46"/>
        <v>#NAME?</v>
      </c>
      <c r="AF34" s="70" t="e">
        <f t="array" aca="1" ref="AF34" ca="1">+_xlfn.XLOOKUP($S34,[1]Schedule!$B$47:$B$79, _xlfn.XLOOKUP(AF$6,[1]Schedule!$V$45:$AD$45,[1]Schedule!$V$47:$AD$79,0),0)*($M34/$E$5)</f>
        <v>#NAME?</v>
      </c>
      <c r="AG34" s="70" t="e">
        <f t="shared" ca="1" si="47"/>
        <v>#NAME?</v>
      </c>
      <c r="AH34" s="70" t="e">
        <f t="array" aca="1" ref="AH34" ca="1">+_xlfn.XLOOKUP($S34,[1]Schedule!$B$47:$B$79, _xlfn.XLOOKUP(AH$6,[1]Schedule!$V$45:$AD$45,[1]Schedule!$V$47:$AD$79,0),0)*($M34/$E$5)</f>
        <v>#NAME?</v>
      </c>
      <c r="AI34" s="70" t="e">
        <f t="shared" ca="1" si="48"/>
        <v>#NAME?</v>
      </c>
      <c r="AJ34" s="70" t="e">
        <f t="array" aca="1" ref="AJ34" ca="1">+_xlfn.XLOOKUP($S34,[1]Schedule!$B$47:$B$79, _xlfn.XLOOKUP(AJ$6,[1]Schedule!$V$45:$AD$45,[1]Schedule!$V$47:$AD$79,0),0)*($M34/$E$5)</f>
        <v>#NAME?</v>
      </c>
      <c r="AK34" s="70" t="e">
        <f t="shared" ca="1" si="49"/>
        <v>#NAME?</v>
      </c>
      <c r="AL34" s="70" t="e">
        <f t="array" aca="1" ref="AL34" ca="1">+_xlfn.XLOOKUP($S34,[1]Schedule!$B$47:$B$79, _xlfn.XLOOKUP(AL$6,[1]Schedule!$V$45:$AD$45,[1]Schedule!$V$47:$AD$79,0),0)*($M34/$E$5)</f>
        <v>#NAME?</v>
      </c>
      <c r="AM34" s="70" t="e">
        <f t="shared" ca="1" si="50"/>
        <v>#NAME?</v>
      </c>
      <c r="AN34" s="70" t="e">
        <f t="array" aca="1" ref="AN34" ca="1">+_xlfn.XLOOKUP($S34,[1]Schedule!$B$47:$B$79, _xlfn.XLOOKUP(AN$6,[1]Schedule!$V$45:$AD$45,[1]Schedule!$V$47:$AD$79,0),0)*($M34/$E$5)</f>
        <v>#NAME?</v>
      </c>
      <c r="AO34" s="70" t="e">
        <f t="shared" ca="1" si="51"/>
        <v>#NAME?</v>
      </c>
      <c r="AP34" s="70">
        <f t="shared" si="52"/>
        <v>0</v>
      </c>
      <c r="AQ34" s="70">
        <f t="shared" si="53"/>
        <v>0</v>
      </c>
      <c r="AR34" s="70" t="e">
        <f t="shared" ca="1" si="54"/>
        <v>#NAME?</v>
      </c>
      <c r="AS34" s="70" t="e">
        <f t="shared" ca="1" si="55"/>
        <v>#NAME?</v>
      </c>
      <c r="AT34" s="70" t="e">
        <f t="shared" ca="1" si="56"/>
        <v>#NAME?</v>
      </c>
      <c r="AU34" s="70" t="e">
        <f t="shared" ca="1" si="57"/>
        <v>#NAME?</v>
      </c>
      <c r="AW34" s="77" t="e">
        <f t="shared" ca="1" si="58"/>
        <v>#NAME?</v>
      </c>
    </row>
    <row r="35" spans="2:49" outlineLevel="1">
      <c r="B35" s="79"/>
      <c r="C35" s="80"/>
      <c r="D35" s="79"/>
      <c r="E35" s="81"/>
      <c r="F35" s="82"/>
      <c r="G35" s="81"/>
      <c r="H35" s="81"/>
      <c r="I35" s="81"/>
      <c r="J35" s="83"/>
      <c r="K35" s="84"/>
      <c r="L35" s="85"/>
      <c r="M35" s="81"/>
      <c r="N35" s="86"/>
      <c r="O35" s="82"/>
      <c r="P35" s="82"/>
      <c r="Q35" s="82"/>
      <c r="R35" s="82"/>
      <c r="S35" s="82"/>
      <c r="T35" s="84"/>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84"/>
      <c r="AT35" s="84"/>
      <c r="AU35" s="84"/>
    </row>
    <row r="36" spans="2:49" s="99" customFormat="1" ht="18" customHeight="1">
      <c r="B36" s="87"/>
      <c r="C36" s="88" t="s">
        <v>63</v>
      </c>
      <c r="D36" s="88"/>
      <c r="E36" s="89">
        <f>+I36/$E$5</f>
        <v>6603.3532500000001</v>
      </c>
      <c r="F36" s="90">
        <f>+SUMPRODUCT($E27:$E35,F27:F35)</f>
        <v>0</v>
      </c>
      <c r="G36" s="91">
        <f>+SUMPRODUCT($E27:$E35,G27:G35)</f>
        <v>257530.77675000002</v>
      </c>
      <c r="H36" s="89"/>
      <c r="I36" s="91">
        <f>SUM(I28:I35)</f>
        <v>257530.77675000002</v>
      </c>
      <c r="J36" s="92"/>
      <c r="K36" s="93">
        <f>+I36-N36</f>
        <v>0</v>
      </c>
      <c r="L36" s="94"/>
      <c r="M36" s="95"/>
      <c r="N36" s="96">
        <f>SUM(N28:N35)</f>
        <v>257530.77675000002</v>
      </c>
      <c r="O36" s="97"/>
      <c r="P36" s="97"/>
      <c r="Q36" s="97"/>
      <c r="R36" s="97"/>
      <c r="S36" s="97"/>
      <c r="T36" s="98"/>
      <c r="U36" s="96">
        <f>SUM(U28:U35)</f>
        <v>0</v>
      </c>
      <c r="V36" s="98"/>
      <c r="W36" s="96">
        <f>SUM(W28:W35)</f>
        <v>0</v>
      </c>
      <c r="X36" s="98"/>
      <c r="Y36" s="96">
        <f>SUM(Y28:Y35)</f>
        <v>0</v>
      </c>
      <c r="Z36" s="98"/>
      <c r="AA36" s="96" t="e">
        <f ca="1">SUM(AA28:AA35)</f>
        <v>#NAME?</v>
      </c>
      <c r="AB36" s="98"/>
      <c r="AC36" s="96" t="e">
        <f ca="1">SUM(AC28:AC35)</f>
        <v>#NAME?</v>
      </c>
      <c r="AD36" s="98"/>
      <c r="AE36" s="96" t="e">
        <f ca="1">SUM(AE28:AE35)</f>
        <v>#NAME?</v>
      </c>
      <c r="AF36" s="98"/>
      <c r="AG36" s="96" t="e">
        <f ca="1">SUM(AG28:AG35)</f>
        <v>#NAME?</v>
      </c>
      <c r="AH36" s="98"/>
      <c r="AI36" s="96" t="e">
        <f ca="1">SUM(AI28:AI35)</f>
        <v>#NAME?</v>
      </c>
      <c r="AJ36" s="98"/>
      <c r="AK36" s="96" t="e">
        <f ca="1">SUM(AK28:AK35)</f>
        <v>#NAME?</v>
      </c>
      <c r="AL36" s="98"/>
      <c r="AM36" s="96" t="e">
        <f ca="1">SUM(AM28:AM35)</f>
        <v>#NAME?</v>
      </c>
      <c r="AN36" s="98"/>
      <c r="AO36" s="96" t="e">
        <f ca="1">SUM(AO28:AO35)</f>
        <v>#NAME?</v>
      </c>
      <c r="AP36" s="98"/>
      <c r="AQ36" s="96">
        <f>SUM(AQ28:AQ35)</f>
        <v>0</v>
      </c>
      <c r="AR36" s="98"/>
      <c r="AS36" s="96" t="e">
        <f ca="1">SUM(AS28:AS35)</f>
        <v>#NAME?</v>
      </c>
      <c r="AT36" s="96" t="e">
        <f ca="1">SUM(AT28:AT35)</f>
        <v>#NAME?</v>
      </c>
      <c r="AU36" s="96" t="e">
        <f ca="1">SUM(AU28:AU35)</f>
        <v>#NAME?</v>
      </c>
    </row>
    <row r="37" spans="2:49">
      <c r="B37" s="59"/>
      <c r="D37" s="59"/>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row>
    <row r="38" spans="2:49" ht="22.5" customHeight="1">
      <c r="B38" s="87"/>
      <c r="C38" s="88" t="s">
        <v>64</v>
      </c>
      <c r="D38" s="88"/>
      <c r="E38" s="89"/>
      <c r="F38" s="91">
        <f>+F13+F25+F36</f>
        <v>0</v>
      </c>
      <c r="G38" s="91">
        <f>+G13+G25+G36</f>
        <v>606096.94274999993</v>
      </c>
      <c r="H38" s="89"/>
      <c r="I38" s="91">
        <f>+I13+I25+I36</f>
        <v>606096.94274999993</v>
      </c>
      <c r="J38" s="92"/>
      <c r="K38" s="93">
        <f>+I38-N38</f>
        <v>-263714.10000000009</v>
      </c>
      <c r="L38" s="94"/>
      <c r="M38" s="95"/>
      <c r="N38" s="91">
        <f>+N13+N25+N36</f>
        <v>869811.04275000002</v>
      </c>
      <c r="O38" s="97"/>
      <c r="P38" s="97"/>
      <c r="Q38" s="97"/>
      <c r="R38" s="97"/>
      <c r="S38" s="97"/>
      <c r="T38" s="98"/>
      <c r="U38" s="91">
        <f>+U13+U25+U36</f>
        <v>0</v>
      </c>
      <c r="V38" s="98"/>
      <c r="W38" s="91">
        <f>+W13+W25+W36</f>
        <v>0</v>
      </c>
      <c r="X38" s="98"/>
      <c r="Y38" s="91">
        <f>+Y13+Y25+Y36</f>
        <v>0</v>
      </c>
      <c r="Z38" s="98"/>
      <c r="AA38" s="91" t="e">
        <f ca="1">+AA13+AA25+AA36</f>
        <v>#NAME?</v>
      </c>
      <c r="AB38" s="98"/>
      <c r="AC38" s="91" t="e">
        <f ca="1">+AC13+AC25+AC36</f>
        <v>#NAME?</v>
      </c>
      <c r="AD38" s="98"/>
      <c r="AE38" s="91" t="e">
        <f ca="1">+AE13+AE25+AE36</f>
        <v>#NAME?</v>
      </c>
      <c r="AF38" s="98"/>
      <c r="AG38" s="91" t="e">
        <f ca="1">+AG13+AG25+AG36</f>
        <v>#NAME?</v>
      </c>
      <c r="AH38" s="98"/>
      <c r="AI38" s="91" t="e">
        <f ca="1">+AI13+AI25+AI36</f>
        <v>#NAME?</v>
      </c>
      <c r="AJ38" s="98"/>
      <c r="AK38" s="91" t="e">
        <f ca="1">+AK13+AK25+AK36</f>
        <v>#NAME?</v>
      </c>
      <c r="AL38" s="98"/>
      <c r="AM38" s="91" t="e">
        <f ca="1">+AM13+AM25+AM36</f>
        <v>#NAME?</v>
      </c>
      <c r="AN38" s="98"/>
      <c r="AO38" s="91" t="e">
        <f ca="1">+AO13+AO25+AO36</f>
        <v>#NAME?</v>
      </c>
      <c r="AP38" s="98"/>
      <c r="AQ38" s="91">
        <f>+AQ13+AQ25+AQ36</f>
        <v>0</v>
      </c>
      <c r="AR38" s="98"/>
      <c r="AS38" s="91" t="e">
        <f ca="1">+AS13+AS25+AS36</f>
        <v>#NAME?</v>
      </c>
      <c r="AT38" s="91" t="e">
        <f ca="1">+AT13+AT25+AT36</f>
        <v>#NAME?</v>
      </c>
      <c r="AU38" s="91" t="e">
        <f ca="1">+AU13+AU25+AU36</f>
        <v>#NAME?</v>
      </c>
      <c r="AW38" s="77" t="e">
        <f t="shared" ref="AW38:AW48" ca="1" si="59">+N38-AT38</f>
        <v>#NAME?</v>
      </c>
    </row>
    <row r="39" spans="2:49">
      <c r="B39" s="59"/>
      <c r="D39" s="59"/>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2"/>
      <c r="AT39" s="62"/>
      <c r="AU39" s="62"/>
      <c r="AW39" s="77">
        <f t="shared" si="59"/>
        <v>0</v>
      </c>
    </row>
    <row r="40" spans="2:49">
      <c r="B40" s="116" t="s">
        <v>65</v>
      </c>
      <c r="D40" s="59"/>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W40" s="77">
        <f t="shared" si="59"/>
        <v>0</v>
      </c>
    </row>
    <row r="41" spans="2:49" ht="12" customHeight="1">
      <c r="B41" s="59"/>
      <c r="D41" s="59"/>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W41" s="77">
        <f t="shared" si="59"/>
        <v>0</v>
      </c>
    </row>
    <row r="42" spans="2:49" s="132" customFormat="1" ht="23.25" customHeight="1">
      <c r="B42" s="117" t="s">
        <v>66</v>
      </c>
      <c r="C42" s="118" t="s">
        <v>67</v>
      </c>
      <c r="D42" s="117"/>
      <c r="E42" s="119"/>
      <c r="F42" s="120" t="s">
        <v>68</v>
      </c>
      <c r="G42" s="119" t="s">
        <v>69</v>
      </c>
      <c r="H42" s="119" t="s">
        <v>70</v>
      </c>
      <c r="I42" s="119" t="s">
        <v>71</v>
      </c>
      <c r="J42" s="121" t="s">
        <v>72</v>
      </c>
      <c r="K42" s="122" t="s">
        <v>73</v>
      </c>
      <c r="L42" s="122"/>
      <c r="M42" s="123" t="s">
        <v>74</v>
      </c>
      <c r="N42" s="124"/>
      <c r="O42" s="125" t="s">
        <v>70</v>
      </c>
      <c r="P42" s="126"/>
      <c r="Q42" s="126"/>
      <c r="R42" s="126"/>
      <c r="S42" s="126"/>
      <c r="T42" s="127">
        <f>+T6</f>
        <v>45017</v>
      </c>
      <c r="U42" s="128"/>
      <c r="V42" s="127">
        <f>+V6</f>
        <v>45047</v>
      </c>
      <c r="W42" s="128"/>
      <c r="X42" s="127">
        <f>+X6</f>
        <v>45078</v>
      </c>
      <c r="Y42" s="128"/>
      <c r="Z42" s="127">
        <f>+Z6</f>
        <v>45108</v>
      </c>
      <c r="AA42" s="128"/>
      <c r="AB42" s="127">
        <f>+AB6</f>
        <v>45139</v>
      </c>
      <c r="AC42" s="128"/>
      <c r="AD42" s="127">
        <f>+AD6</f>
        <v>45170</v>
      </c>
      <c r="AE42" s="128"/>
      <c r="AF42" s="127">
        <f>+AF6</f>
        <v>45200</v>
      </c>
      <c r="AG42" s="128"/>
      <c r="AH42" s="127">
        <f>+AH6</f>
        <v>45231</v>
      </c>
      <c r="AI42" s="128"/>
      <c r="AJ42" s="127">
        <f>+AJ6</f>
        <v>45261</v>
      </c>
      <c r="AK42" s="128"/>
      <c r="AL42" s="127">
        <f>+AL6</f>
        <v>45292</v>
      </c>
      <c r="AM42" s="128"/>
      <c r="AN42" s="127">
        <f>+AN6</f>
        <v>45323</v>
      </c>
      <c r="AO42" s="128"/>
      <c r="AP42" s="129" t="s">
        <v>17</v>
      </c>
      <c r="AQ42" s="130"/>
      <c r="AR42" s="123" t="s">
        <v>18</v>
      </c>
      <c r="AS42" s="124"/>
      <c r="AT42" s="131" t="s">
        <v>10</v>
      </c>
      <c r="AU42" s="131" t="s">
        <v>19</v>
      </c>
      <c r="AW42" s="77"/>
    </row>
    <row r="43" spans="2:49" ht="14.1" customHeight="1">
      <c r="B43" s="133"/>
      <c r="C43" s="134"/>
      <c r="D43" s="133"/>
      <c r="E43" s="135"/>
      <c r="F43" s="136"/>
      <c r="G43" s="135"/>
      <c r="H43" s="135"/>
      <c r="I43" s="135"/>
      <c r="J43" s="137"/>
      <c r="K43" s="137"/>
      <c r="L43" s="138"/>
      <c r="M43" s="135"/>
      <c r="N43" s="139"/>
      <c r="O43" s="136"/>
      <c r="P43" s="136"/>
      <c r="Q43" s="136"/>
      <c r="R43" s="136"/>
      <c r="S43" s="136"/>
      <c r="T43" s="137"/>
      <c r="U43" s="137"/>
      <c r="V43" s="137"/>
      <c r="W43" s="137"/>
      <c r="X43" s="137"/>
      <c r="Y43" s="137"/>
      <c r="Z43" s="137"/>
      <c r="AA43" s="137"/>
      <c r="AB43" s="137"/>
      <c r="AC43" s="137"/>
      <c r="AD43" s="137"/>
      <c r="AE43" s="137"/>
      <c r="AF43" s="137"/>
      <c r="AG43" s="137"/>
      <c r="AH43" s="137"/>
      <c r="AI43" s="137"/>
      <c r="AJ43" s="137"/>
      <c r="AK43" s="137"/>
      <c r="AL43" s="137"/>
      <c r="AM43" s="137"/>
      <c r="AN43" s="137"/>
      <c r="AO43" s="137"/>
      <c r="AP43" s="137"/>
      <c r="AQ43" s="137"/>
      <c r="AR43" s="137"/>
      <c r="AS43" s="137"/>
      <c r="AT43" s="137"/>
      <c r="AU43" s="137"/>
      <c r="AW43" s="77">
        <f t="shared" si="59"/>
        <v>0</v>
      </c>
    </row>
    <row r="44" spans="2:49">
      <c r="B44" s="66">
        <v>1</v>
      </c>
      <c r="C44" s="140" t="str">
        <f>+C9</f>
        <v xml:space="preserve">CONCRETE WORKS  </v>
      </c>
      <c r="D44" s="141"/>
      <c r="E44" s="113"/>
      <c r="F44" s="142">
        <f>+F13</f>
        <v>0</v>
      </c>
      <c r="G44" s="113">
        <f>+G13</f>
        <v>159763.266</v>
      </c>
      <c r="H44" s="113">
        <f>+I44/39</f>
        <v>4096.4939999999997</v>
      </c>
      <c r="I44" s="113">
        <f>+I13</f>
        <v>159763.266</v>
      </c>
      <c r="J44" s="143">
        <f t="shared" ref="J44:J46" si="60">+I44/165</f>
        <v>968.26221818181818</v>
      </c>
      <c r="K44" s="143">
        <f t="shared" ref="K44:K46" si="61">+J44-O44</f>
        <v>-3128.2317818181814</v>
      </c>
      <c r="L44" s="144"/>
      <c r="M44" s="113"/>
      <c r="N44" s="142">
        <f>+N13</f>
        <v>159763.266</v>
      </c>
      <c r="O44" s="72">
        <f>+N44/39</f>
        <v>4096.4939999999997</v>
      </c>
      <c r="P44" s="142"/>
      <c r="Q44" s="142"/>
      <c r="R44" s="142"/>
      <c r="S44" s="142"/>
      <c r="T44" s="115"/>
      <c r="U44" s="142">
        <f>+U13</f>
        <v>0</v>
      </c>
      <c r="V44" s="115"/>
      <c r="W44" s="142">
        <f>+W13</f>
        <v>0</v>
      </c>
      <c r="X44" s="115"/>
      <c r="Y44" s="142">
        <f>+Y13</f>
        <v>0</v>
      </c>
      <c r="Z44" s="115"/>
      <c r="AA44" s="142" t="e">
        <f ca="1">+AA13</f>
        <v>#NAME?</v>
      </c>
      <c r="AB44" s="115"/>
      <c r="AC44" s="142" t="e">
        <f ca="1">+AC13</f>
        <v>#NAME?</v>
      </c>
      <c r="AD44" s="115"/>
      <c r="AE44" s="142" t="e">
        <f ca="1">+AE13</f>
        <v>#NAME?</v>
      </c>
      <c r="AF44" s="115"/>
      <c r="AG44" s="142" t="e">
        <f ca="1">+AG13</f>
        <v>#NAME?</v>
      </c>
      <c r="AH44" s="115"/>
      <c r="AI44" s="142" t="e">
        <f ca="1">+AI13</f>
        <v>#NAME?</v>
      </c>
      <c r="AJ44" s="115"/>
      <c r="AK44" s="142" t="e">
        <f ca="1">+AK13</f>
        <v>#NAME?</v>
      </c>
      <c r="AL44" s="115"/>
      <c r="AM44" s="142" t="e">
        <f ca="1">+AM13</f>
        <v>#NAME?</v>
      </c>
      <c r="AN44" s="115"/>
      <c r="AO44" s="142" t="e">
        <f ca="1">+AO13</f>
        <v>#NAME?</v>
      </c>
      <c r="AP44" s="70">
        <f t="shared" ref="AP44:AQ46" si="62">T44+V44+X44</f>
        <v>0</v>
      </c>
      <c r="AQ44" s="70">
        <f t="shared" si="62"/>
        <v>0</v>
      </c>
      <c r="AR44" s="70">
        <f t="shared" ref="AR44:AS46" si="63">+Z44+AB44+AD44+AF44+AH44+AJ44+AL44+AN44</f>
        <v>0</v>
      </c>
      <c r="AS44" s="70" t="e">
        <f t="shared" ca="1" si="63"/>
        <v>#NAME?</v>
      </c>
      <c r="AT44" s="70" t="e">
        <f t="shared" ref="AT44:AT46" ca="1" si="64">AQ44+AS44</f>
        <v>#NAME?</v>
      </c>
      <c r="AU44" s="70" t="e">
        <f t="shared" ref="AU44:AU46" ca="1" si="65">+I44-AT44</f>
        <v>#NAME?</v>
      </c>
      <c r="AW44" s="77" t="e">
        <f t="shared" ca="1" si="59"/>
        <v>#NAME?</v>
      </c>
    </row>
    <row r="45" spans="2:49">
      <c r="B45" s="66">
        <f>+B44+1</f>
        <v>2</v>
      </c>
      <c r="C45" s="140" t="str">
        <f>+C16</f>
        <v>LANDSCAPING WORKS</v>
      </c>
      <c r="D45" s="141"/>
      <c r="E45" s="113"/>
      <c r="F45" s="142">
        <f>+F25</f>
        <v>0</v>
      </c>
      <c r="G45" s="113">
        <f>+G25</f>
        <v>188802.9</v>
      </c>
      <c r="H45" s="113">
        <f t="shared" ref="H45:H46" si="66">+I45/39</f>
        <v>4841.0999999999995</v>
      </c>
      <c r="I45" s="113">
        <f>+I25</f>
        <v>188802.9</v>
      </c>
      <c r="J45" s="143">
        <f t="shared" si="60"/>
        <v>1144.26</v>
      </c>
      <c r="K45" s="143">
        <f t="shared" si="61"/>
        <v>-10458.74</v>
      </c>
      <c r="L45" s="144"/>
      <c r="M45" s="113"/>
      <c r="N45" s="142">
        <f>+N25</f>
        <v>452517</v>
      </c>
      <c r="O45" s="72">
        <f>+N45/39</f>
        <v>11603</v>
      </c>
      <c r="P45" s="142"/>
      <c r="Q45" s="142"/>
      <c r="R45" s="142"/>
      <c r="S45" s="142"/>
      <c r="T45" s="115"/>
      <c r="U45" s="142">
        <f>+U25</f>
        <v>0</v>
      </c>
      <c r="V45" s="115"/>
      <c r="W45" s="142">
        <f>+W25</f>
        <v>0</v>
      </c>
      <c r="X45" s="115"/>
      <c r="Y45" s="142">
        <f>+Y25</f>
        <v>0</v>
      </c>
      <c r="Z45" s="115"/>
      <c r="AA45" s="142" t="e">
        <f ca="1">+AA25</f>
        <v>#NAME?</v>
      </c>
      <c r="AB45" s="115"/>
      <c r="AC45" s="142" t="e">
        <f ca="1">+AC25</f>
        <v>#NAME?</v>
      </c>
      <c r="AD45" s="115"/>
      <c r="AE45" s="142" t="e">
        <f ca="1">+AE25</f>
        <v>#NAME?</v>
      </c>
      <c r="AF45" s="115"/>
      <c r="AG45" s="142" t="e">
        <f ca="1">+AG25</f>
        <v>#NAME?</v>
      </c>
      <c r="AH45" s="115"/>
      <c r="AI45" s="142" t="e">
        <f ca="1">+AI25</f>
        <v>#NAME?</v>
      </c>
      <c r="AJ45" s="115"/>
      <c r="AK45" s="142" t="e">
        <f ca="1">+AK25</f>
        <v>#NAME?</v>
      </c>
      <c r="AL45" s="115"/>
      <c r="AM45" s="142" t="e">
        <f ca="1">+AM25</f>
        <v>#NAME?</v>
      </c>
      <c r="AN45" s="115"/>
      <c r="AO45" s="142" t="e">
        <f ca="1">+AO25</f>
        <v>#NAME?</v>
      </c>
      <c r="AP45" s="70">
        <f t="shared" si="62"/>
        <v>0</v>
      </c>
      <c r="AQ45" s="70">
        <f t="shared" si="62"/>
        <v>0</v>
      </c>
      <c r="AR45" s="70">
        <f t="shared" si="63"/>
        <v>0</v>
      </c>
      <c r="AS45" s="70" t="e">
        <f t="shared" ca="1" si="63"/>
        <v>#NAME?</v>
      </c>
      <c r="AT45" s="70" t="e">
        <f t="shared" ca="1" si="64"/>
        <v>#NAME?</v>
      </c>
      <c r="AU45" s="70" t="e">
        <f t="shared" ca="1" si="65"/>
        <v>#NAME?</v>
      </c>
      <c r="AW45" s="77" t="e">
        <f t="shared" ca="1" si="59"/>
        <v>#NAME?</v>
      </c>
    </row>
    <row r="46" spans="2:49">
      <c r="B46" s="66">
        <f>+B45+1</f>
        <v>3</v>
      </c>
      <c r="C46" s="140" t="s">
        <v>50</v>
      </c>
      <c r="D46" s="141"/>
      <c r="E46" s="113"/>
      <c r="F46" s="142">
        <f>+F36</f>
        <v>0</v>
      </c>
      <c r="G46" s="113">
        <f>+G36</f>
        <v>257530.77675000002</v>
      </c>
      <c r="H46" s="113">
        <f t="shared" si="66"/>
        <v>6603.3532500000001</v>
      </c>
      <c r="I46" s="113">
        <f>+I36</f>
        <v>257530.77675000002</v>
      </c>
      <c r="J46" s="143">
        <f t="shared" si="60"/>
        <v>1560.7925863636365</v>
      </c>
      <c r="K46" s="143">
        <f t="shared" si="61"/>
        <v>-5042.5606636363636</v>
      </c>
      <c r="L46" s="144"/>
      <c r="M46" s="113"/>
      <c r="N46" s="142">
        <f>+N36</f>
        <v>257530.77675000002</v>
      </c>
      <c r="O46" s="72">
        <f>+N46/39</f>
        <v>6603.3532500000001</v>
      </c>
      <c r="P46" s="142"/>
      <c r="Q46" s="142"/>
      <c r="R46" s="142"/>
      <c r="S46" s="142"/>
      <c r="T46" s="115"/>
      <c r="U46" s="142">
        <f>+U36</f>
        <v>0</v>
      </c>
      <c r="V46" s="115"/>
      <c r="W46" s="142">
        <f>+W36</f>
        <v>0</v>
      </c>
      <c r="X46" s="115"/>
      <c r="Y46" s="142">
        <f>+Y36</f>
        <v>0</v>
      </c>
      <c r="Z46" s="115"/>
      <c r="AA46" s="142" t="e">
        <f ca="1">+AA36</f>
        <v>#NAME?</v>
      </c>
      <c r="AB46" s="115"/>
      <c r="AC46" s="142" t="e">
        <f ca="1">+AC36</f>
        <v>#NAME?</v>
      </c>
      <c r="AD46" s="115"/>
      <c r="AE46" s="142" t="e">
        <f ca="1">+AE36</f>
        <v>#NAME?</v>
      </c>
      <c r="AF46" s="115"/>
      <c r="AG46" s="142" t="e">
        <f ca="1">+AG36</f>
        <v>#NAME?</v>
      </c>
      <c r="AH46" s="115"/>
      <c r="AI46" s="142" t="e">
        <f ca="1">+AI36</f>
        <v>#NAME?</v>
      </c>
      <c r="AJ46" s="115"/>
      <c r="AK46" s="142" t="e">
        <f ca="1">+AK36</f>
        <v>#NAME?</v>
      </c>
      <c r="AL46" s="115"/>
      <c r="AM46" s="142" t="e">
        <f ca="1">+AM36</f>
        <v>#NAME?</v>
      </c>
      <c r="AN46" s="115"/>
      <c r="AO46" s="142" t="e">
        <f ca="1">+AO36</f>
        <v>#NAME?</v>
      </c>
      <c r="AP46" s="70">
        <f t="shared" si="62"/>
        <v>0</v>
      </c>
      <c r="AQ46" s="70">
        <f t="shared" si="62"/>
        <v>0</v>
      </c>
      <c r="AR46" s="70">
        <f t="shared" si="63"/>
        <v>0</v>
      </c>
      <c r="AS46" s="70" t="e">
        <f t="shared" ca="1" si="63"/>
        <v>#NAME?</v>
      </c>
      <c r="AT46" s="70" t="e">
        <f t="shared" ca="1" si="64"/>
        <v>#NAME?</v>
      </c>
      <c r="AU46" s="70" t="e">
        <f t="shared" ca="1" si="65"/>
        <v>#NAME?</v>
      </c>
      <c r="AW46" s="77" t="e">
        <f t="shared" ca="1" si="59"/>
        <v>#NAME?</v>
      </c>
    </row>
    <row r="47" spans="2:49">
      <c r="B47" s="79"/>
      <c r="C47" s="145"/>
      <c r="D47" s="79"/>
      <c r="E47" s="81"/>
      <c r="F47" s="86"/>
      <c r="G47" s="81"/>
      <c r="H47" s="81"/>
      <c r="I47" s="81"/>
      <c r="J47" s="83"/>
      <c r="K47" s="84"/>
      <c r="L47" s="85"/>
      <c r="M47" s="81"/>
      <c r="N47" s="86"/>
      <c r="O47" s="82"/>
      <c r="P47" s="82"/>
      <c r="Q47" s="82"/>
      <c r="R47" s="82"/>
      <c r="S47" s="82"/>
      <c r="T47" s="84"/>
      <c r="U47" s="84"/>
      <c r="V47" s="84"/>
      <c r="W47" s="84"/>
      <c r="X47" s="84"/>
      <c r="Y47" s="84"/>
      <c r="Z47" s="84"/>
      <c r="AA47" s="84"/>
      <c r="AB47" s="84"/>
      <c r="AC47" s="84"/>
      <c r="AD47" s="84"/>
      <c r="AE47" s="84"/>
      <c r="AF47" s="84"/>
      <c r="AG47" s="84"/>
      <c r="AH47" s="84"/>
      <c r="AI47" s="84"/>
      <c r="AJ47" s="84"/>
      <c r="AK47" s="84"/>
      <c r="AL47" s="84"/>
      <c r="AM47" s="84"/>
      <c r="AN47" s="84"/>
      <c r="AO47" s="84"/>
      <c r="AP47" s="84"/>
      <c r="AQ47" s="84"/>
      <c r="AR47" s="84"/>
      <c r="AS47" s="84"/>
      <c r="AT47" s="84"/>
      <c r="AU47" s="84"/>
      <c r="AW47" s="77">
        <f t="shared" si="59"/>
        <v>0</v>
      </c>
    </row>
    <row r="48" spans="2:49">
      <c r="B48" s="146"/>
      <c r="C48" s="147" t="s">
        <v>75</v>
      </c>
      <c r="D48" s="146"/>
      <c r="E48" s="148"/>
      <c r="F48" s="149">
        <f t="shared" ref="F48:K48" si="67">SUM(F44:F47)</f>
        <v>0</v>
      </c>
      <c r="G48" s="148">
        <f t="shared" si="67"/>
        <v>606096.94274999993</v>
      </c>
      <c r="H48" s="148">
        <f t="shared" si="67"/>
        <v>15540.947249999999</v>
      </c>
      <c r="I48" s="148">
        <f t="shared" si="67"/>
        <v>606096.94274999993</v>
      </c>
      <c r="J48" s="150">
        <f t="shared" si="67"/>
        <v>3673.3148045454545</v>
      </c>
      <c r="K48" s="150">
        <f t="shared" si="67"/>
        <v>-18629.532445454544</v>
      </c>
      <c r="L48" s="151"/>
      <c r="M48" s="152"/>
      <c r="N48" s="149">
        <f>SUM(N44:N47)</f>
        <v>869811.04275000002</v>
      </c>
      <c r="O48" s="150">
        <f>SUM(O44:O47)</f>
        <v>22302.847249999999</v>
      </c>
      <c r="P48" s="150"/>
      <c r="Q48" s="150"/>
      <c r="R48" s="150"/>
      <c r="S48" s="150"/>
      <c r="T48" s="153"/>
      <c r="U48" s="149">
        <f>SUM(U44:U47)</f>
        <v>0</v>
      </c>
      <c r="V48" s="153"/>
      <c r="W48" s="149">
        <f>SUM(W44:W47)</f>
        <v>0</v>
      </c>
      <c r="X48" s="153"/>
      <c r="Y48" s="149">
        <f>SUM(Y44:Y47)</f>
        <v>0</v>
      </c>
      <c r="Z48" s="153"/>
      <c r="AA48" s="149" t="e">
        <f ca="1">SUM(AA44:AA47)</f>
        <v>#NAME?</v>
      </c>
      <c r="AB48" s="153"/>
      <c r="AC48" s="149" t="e">
        <f ca="1">SUM(AC44:AC47)</f>
        <v>#NAME?</v>
      </c>
      <c r="AD48" s="153"/>
      <c r="AE48" s="149" t="e">
        <f ca="1">SUM(AE44:AE47)</f>
        <v>#NAME?</v>
      </c>
      <c r="AF48" s="153"/>
      <c r="AG48" s="149" t="e">
        <f ca="1">SUM(AG44:AG47)</f>
        <v>#NAME?</v>
      </c>
      <c r="AH48" s="153"/>
      <c r="AI48" s="149" t="e">
        <f ca="1">SUM(AI44:AI47)</f>
        <v>#NAME?</v>
      </c>
      <c r="AJ48" s="153"/>
      <c r="AK48" s="149" t="e">
        <f ca="1">SUM(AK44:AK47)</f>
        <v>#NAME?</v>
      </c>
      <c r="AL48" s="153"/>
      <c r="AM48" s="149" t="e">
        <f ca="1">SUM(AM44:AM47)</f>
        <v>#NAME?</v>
      </c>
      <c r="AN48" s="153"/>
      <c r="AO48" s="149" t="e">
        <f ca="1">SUM(AO44:AO47)</f>
        <v>#NAME?</v>
      </c>
      <c r="AP48" s="153"/>
      <c r="AQ48" s="149">
        <f>SUM(AQ44:AQ47)</f>
        <v>0</v>
      </c>
      <c r="AR48" s="153"/>
      <c r="AS48" s="149" t="e">
        <f ca="1">SUM(AS44:AS47)</f>
        <v>#NAME?</v>
      </c>
      <c r="AT48" s="149" t="e">
        <f ca="1">SUM(AT44:AT47)</f>
        <v>#NAME?</v>
      </c>
      <c r="AU48" s="149" t="e">
        <f ca="1">SUM(AU44:AU47)</f>
        <v>#NAME?</v>
      </c>
      <c r="AW48" s="77" t="e">
        <f t="shared" ca="1" si="59"/>
        <v>#NAME?</v>
      </c>
    </row>
    <row r="49" spans="3:47">
      <c r="C49" s="154"/>
      <c r="J49" s="155"/>
      <c r="U49" s="62"/>
      <c r="W49" s="62"/>
      <c r="Y49" s="62"/>
      <c r="AA49" s="62"/>
      <c r="AC49" s="62"/>
      <c r="AE49" s="62"/>
      <c r="AG49" s="62"/>
      <c r="AI49" s="62"/>
      <c r="AK49" s="62"/>
      <c r="AM49" s="62"/>
      <c r="AO49" s="62"/>
      <c r="AQ49" s="62"/>
      <c r="AS49" s="62"/>
      <c r="AT49" s="62"/>
      <c r="AU49" s="62"/>
    </row>
    <row r="50" spans="3:47">
      <c r="C50" s="154"/>
      <c r="I50" s="10">
        <f>I48/39</f>
        <v>15540.947249999997</v>
      </c>
      <c r="J50" s="156"/>
      <c r="U50" s="62"/>
      <c r="W50" s="62"/>
      <c r="Y50" s="62"/>
      <c r="AA50" s="62"/>
      <c r="AC50" s="62"/>
      <c r="AE50" s="62"/>
      <c r="AG50" s="62"/>
      <c r="AI50" s="62"/>
      <c r="AK50" s="62"/>
      <c r="AM50" s="62"/>
      <c r="AO50" s="62"/>
      <c r="AQ50" s="62"/>
      <c r="AS50" s="62"/>
      <c r="AT50" s="62"/>
      <c r="AU50" s="62"/>
    </row>
    <row r="51" spans="3:47">
      <c r="C51" s="154"/>
      <c r="J51" s="157"/>
      <c r="U51" s="62"/>
      <c r="W51" s="62"/>
      <c r="Y51" s="62"/>
      <c r="AA51" s="62"/>
      <c r="AC51" s="62"/>
      <c r="AE51" s="62"/>
      <c r="AG51" s="62"/>
      <c r="AI51" s="62"/>
      <c r="AK51" s="62"/>
      <c r="AM51" s="62"/>
      <c r="AO51" s="62"/>
      <c r="AQ51" s="62"/>
      <c r="AS51" s="62"/>
      <c r="AT51" s="62"/>
      <c r="AU51" s="62"/>
    </row>
  </sheetData>
  <mergeCells count="44">
    <mergeCell ref="AP42:AQ42"/>
    <mergeCell ref="AR42:AS42"/>
    <mergeCell ref="AD42:AE42"/>
    <mergeCell ref="AF42:AG42"/>
    <mergeCell ref="AH42:AI42"/>
    <mergeCell ref="AJ42:AK42"/>
    <mergeCell ref="AL42:AM42"/>
    <mergeCell ref="AN42:AO42"/>
    <mergeCell ref="AR6:AS6"/>
    <mergeCell ref="AT6:AT7"/>
    <mergeCell ref="AU6:AU7"/>
    <mergeCell ref="P10:P11"/>
    <mergeCell ref="M42:N42"/>
    <mergeCell ref="T42:U42"/>
    <mergeCell ref="V42:W42"/>
    <mergeCell ref="X42:Y42"/>
    <mergeCell ref="Z42:AA42"/>
    <mergeCell ref="AB42:AC42"/>
    <mergeCell ref="AF6:AG6"/>
    <mergeCell ref="AH6:AI6"/>
    <mergeCell ref="AJ6:AK6"/>
    <mergeCell ref="AL6:AM6"/>
    <mergeCell ref="AN6:AO6"/>
    <mergeCell ref="AP6:AQ6"/>
    <mergeCell ref="T6:U6"/>
    <mergeCell ref="V6:W6"/>
    <mergeCell ref="X6:Y6"/>
    <mergeCell ref="Z6:AA6"/>
    <mergeCell ref="AB6:AC6"/>
    <mergeCell ref="AD6:AE6"/>
    <mergeCell ref="L6:N6"/>
    <mergeCell ref="O6:O7"/>
    <mergeCell ref="P6:P7"/>
    <mergeCell ref="Q6:Q7"/>
    <mergeCell ref="R6:R7"/>
    <mergeCell ref="S6:S7"/>
    <mergeCell ref="E2:F2"/>
    <mergeCell ref="G2:I2"/>
    <mergeCell ref="B6:B7"/>
    <mergeCell ref="C6:C7"/>
    <mergeCell ref="D6:D7"/>
    <mergeCell ref="E6:E7"/>
    <mergeCell ref="F6:G6"/>
    <mergeCell ref="H6:I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LAND D'MENT BOQ</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2024-09-30T04:51:15Z</dcterms:created>
  <dcterms:modified xsi:type="dcterms:W3CDTF">2024-09-30T05:27:49Z</dcterms:modified>
</cp:coreProperties>
</file>